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Nouveau dossier du 22022016\Documents\MISSIONS AUDITS\Mission ELYON\DEC\FORMATION SUR LE CGI\"/>
    </mc:Choice>
  </mc:AlternateContent>
  <bookViews>
    <workbookView xWindow="-120" yWindow="-120" windowWidth="20730" windowHeight="11160" firstSheet="14" activeTab="17"/>
  </bookViews>
  <sheets>
    <sheet name="SOMMAIRE" sheetId="1" r:id="rId1"/>
    <sheet name="NOTE 1 - IS" sheetId="3" r:id="rId2"/>
    <sheet name="NOTE 2 - IBA" sheetId="5" r:id="rId3"/>
    <sheet name="NOTE 3 - IRCM" sheetId="6" r:id="rId4"/>
    <sheet name="NOTE 4 - IRF" sheetId="12" r:id="rId5"/>
    <sheet name="NOTE 5 - TPVI" sheetId="19" r:id="rId6"/>
    <sheet name="NOTE 6 - ITS" sheetId="13" r:id="rId7"/>
    <sheet name="NOTE 7 - RTES Source" sheetId="14" r:id="rId8"/>
    <sheet name="NOTE 8 - Rég Incitatifs" sheetId="17" r:id="rId9"/>
    <sheet name="NOTE 9 - TFU" sheetId="18" r:id="rId10"/>
    <sheet name="NOTE 10 - TVM" sheetId="7" r:id="rId11"/>
    <sheet name="NOTE 14 - TPS" sheetId="8" r:id="rId12"/>
    <sheet name="NOTE 15 - VPS " sheetId="9" r:id="rId13"/>
    <sheet name="NOTE 16 - PATENTE &amp; LICENCE" sheetId="10" r:id="rId14"/>
    <sheet name="Barème PTE et CCIB" sheetId="2" r:id="rId15"/>
    <sheet name="NOTE 17 - TDS" sheetId="11" r:id="rId16"/>
    <sheet name="NOTE 18 - TVA" sheetId="15" r:id="rId17"/>
    <sheet name="NOTE 45 - OBLIG COMPTA" sheetId="20" r:id="rId18"/>
    <sheet name="Feuil1" sheetId="16" r:id="rId19"/>
  </sheets>
  <definedNames>
    <definedName name="_xlnm.Print_Area" localSheetId="1">'NOTE 1 - IS'!$A$1:$K$507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0" l="1"/>
  <c r="E3" i="19" l="1"/>
  <c r="E3" i="18" l="1"/>
  <c r="E3" i="17"/>
  <c r="B1" i="5"/>
  <c r="B1" i="6" s="1"/>
  <c r="B1" i="12" l="1"/>
  <c r="B1" i="13" s="1"/>
  <c r="B1" i="14" s="1"/>
  <c r="B1" i="17" s="1"/>
  <c r="B1" i="7" s="1"/>
  <c r="B1" i="19"/>
  <c r="E3" i="15"/>
  <c r="B1" i="18" l="1"/>
  <c r="E3" i="14"/>
  <c r="E3" i="13" l="1"/>
  <c r="E10" i="2" l="1"/>
  <c r="M6" i="9" l="1"/>
  <c r="E3" i="12" l="1"/>
  <c r="E3" i="11" l="1"/>
  <c r="I145" i="10" l="1"/>
  <c r="G145" i="10"/>
  <c r="E3" i="10" l="1"/>
  <c r="E3" i="9" l="1"/>
  <c r="E3" i="8" l="1"/>
  <c r="E3" i="7" l="1"/>
  <c r="E3" i="6" l="1"/>
  <c r="E3" i="5" l="1"/>
  <c r="E3" i="3"/>
  <c r="E70" i="1" l="1"/>
  <c r="E66" i="1"/>
  <c r="E67" i="1" s="1"/>
  <c r="E68" i="1" s="1"/>
  <c r="E69" i="1" s="1"/>
  <c r="E65" i="1"/>
  <c r="E62" i="1"/>
  <c r="E63" i="1"/>
  <c r="E64" i="1"/>
  <c r="E61" i="1"/>
  <c r="E60" i="1"/>
  <c r="E54" i="1"/>
  <c r="E55" i="1" s="1"/>
  <c r="E56" i="1" s="1"/>
  <c r="E57" i="1" s="1"/>
  <c r="E58" i="1" s="1"/>
  <c r="E53" i="1"/>
  <c r="E52" i="1"/>
  <c r="E47" i="1"/>
  <c r="E48" i="1" s="1"/>
  <c r="E49" i="1" s="1"/>
  <c r="E50" i="1" s="1"/>
  <c r="E43" i="1"/>
  <c r="E44" i="1"/>
  <c r="E45" i="1"/>
  <c r="E46" i="1"/>
  <c r="E42" i="1"/>
  <c r="E41" i="1"/>
  <c r="E36" i="1"/>
  <c r="E37" i="1"/>
  <c r="E38" i="1" s="1"/>
  <c r="E39" i="1" s="1"/>
  <c r="E29" i="1"/>
  <c r="E30" i="1"/>
  <c r="E31" i="1"/>
  <c r="E32" i="1" s="1"/>
  <c r="E33" i="1" s="1"/>
  <c r="E34" i="1" s="1"/>
  <c r="E35" i="1" s="1"/>
  <c r="E27" i="1" l="1"/>
  <c r="E28" i="1" s="1"/>
  <c r="E26" i="1"/>
  <c r="E25" i="1"/>
  <c r="E18" i="1"/>
  <c r="E19" i="1" s="1"/>
  <c r="E20" i="1" s="1"/>
  <c r="E21" i="1" s="1"/>
  <c r="E22" i="1" s="1"/>
  <c r="E23" i="1" s="1"/>
  <c r="E9" i="1"/>
  <c r="E10" i="1" s="1"/>
  <c r="E11" i="1" s="1"/>
  <c r="E12" i="1" s="1"/>
  <c r="E13" i="1" s="1"/>
  <c r="E14" i="1" s="1"/>
  <c r="E15" i="1" s="1"/>
  <c r="E16" i="1" s="1"/>
  <c r="E17" i="1" s="1"/>
  <c r="E8" i="1"/>
  <c r="D9" i="2" l="1"/>
  <c r="E20" i="2" l="1"/>
  <c r="D8" i="2"/>
  <c r="E9" i="2" s="1"/>
  <c r="B42" i="2" l="1"/>
  <c r="E12" i="2"/>
</calcChain>
</file>

<file path=xl/sharedStrings.xml><?xml version="1.0" encoding="utf-8"?>
<sst xmlns="http://schemas.openxmlformats.org/spreadsheetml/2006/main" count="2374" uniqueCount="1881">
  <si>
    <t>SIGLES</t>
  </si>
  <si>
    <t>Taxe sur la Valeur Ajoutée</t>
  </si>
  <si>
    <t xml:space="preserve">TVA </t>
  </si>
  <si>
    <t>Versement Patronal sur Salaire</t>
  </si>
  <si>
    <t>VPS</t>
  </si>
  <si>
    <t>PEO</t>
  </si>
  <si>
    <t>1- DETERMINATION PATENTE 2022</t>
  </si>
  <si>
    <t>VALEUR</t>
  </si>
  <si>
    <t>TAUX</t>
  </si>
  <si>
    <t>BASE IMPOSABLE</t>
  </si>
  <si>
    <t>MONTANT GENERAL</t>
  </si>
  <si>
    <t>DROIT FIXE / ZONE</t>
  </si>
  <si>
    <t>DROIT FIXE / IMPORTATION</t>
  </si>
  <si>
    <t>DROIT PRORTIONNEL</t>
  </si>
  <si>
    <t>TOTAL</t>
  </si>
  <si>
    <t>ACOMPTE PATENTE</t>
  </si>
  <si>
    <t>628 000 / 2 =</t>
  </si>
  <si>
    <t>2- DERMINATION CCIB 2022</t>
  </si>
  <si>
    <t>CCIB 2022</t>
  </si>
  <si>
    <t>CA 2019</t>
  </si>
  <si>
    <t>CA 2020</t>
  </si>
  <si>
    <t>CA 2021</t>
  </si>
  <si>
    <t>MONTANT</t>
  </si>
  <si>
    <t>ACOMPTE CCIB 2022</t>
  </si>
  <si>
    <t>BAREME DES COTISATIONS APPLICABLE AUX ENTREPRISES MEMBRES DE LA CCIB</t>
  </si>
  <si>
    <t>Tranches de chiffre d'affaires en francs CFA</t>
  </si>
  <si>
    <t>0 - 5 000 000</t>
  </si>
  <si>
    <t>5 000 001 - 10 000 000</t>
  </si>
  <si>
    <t>10 000 001 - 25 000 000</t>
  </si>
  <si>
    <t>25 000 001 - 50 000 000</t>
  </si>
  <si>
    <t>50 000 001 - 100 000 000</t>
  </si>
  <si>
    <t>100 000 001 - 300 000 000</t>
  </si>
  <si>
    <t>300 000 001 - 500 000 000</t>
  </si>
  <si>
    <t>500 000 001 - 700 000 000</t>
  </si>
  <si>
    <t>700 000 001 - 800 000 000</t>
  </si>
  <si>
    <t>800 000 001 - 1 000 000 000</t>
  </si>
  <si>
    <t>TRANCHES</t>
  </si>
  <si>
    <t>1 000 000 001 - 2 000 000 000</t>
  </si>
  <si>
    <t>150 000 à 300 000</t>
  </si>
  <si>
    <t xml:space="preserve">2 000 000 001 - 4 000 000 000 </t>
  </si>
  <si>
    <t>300001 à 500000</t>
  </si>
  <si>
    <t>Plus de 4 000 000 000</t>
  </si>
  <si>
    <t>500001 et +</t>
  </si>
  <si>
    <t>3- PRELEVEMENT ENLEVEMENT D'ORDURE (PEO)</t>
  </si>
  <si>
    <t>PATENTE 2022</t>
  </si>
  <si>
    <t>LOYER</t>
  </si>
  <si>
    <t>IBA</t>
  </si>
  <si>
    <t>ITS</t>
  </si>
  <si>
    <t>TVM</t>
  </si>
  <si>
    <t>Impôts à payer conformément au CGI 2022</t>
  </si>
  <si>
    <t>NOUVELLE PERIODICITE</t>
  </si>
  <si>
    <t>ANCIENNE PERIODICITE</t>
  </si>
  <si>
    <t>OBSERVATIONS</t>
  </si>
  <si>
    <t>IS</t>
  </si>
  <si>
    <t>25% et 30%</t>
  </si>
  <si>
    <t>CLASSIFICATION</t>
  </si>
  <si>
    <t>IRCM</t>
  </si>
  <si>
    <t>Impôt sur les Sociétés</t>
  </si>
  <si>
    <t xml:space="preserve">Impôt sur le Revenu des Capitaux Mobiliers </t>
  </si>
  <si>
    <t xml:space="preserve">Impôt sur les Revenus Fonciers </t>
  </si>
  <si>
    <t>IRF</t>
  </si>
  <si>
    <t>Taxe sur les Plus-Values Immobilières</t>
  </si>
  <si>
    <t>TPVI</t>
  </si>
  <si>
    <t>Impôt sur les Traitements et Salaires</t>
  </si>
  <si>
    <t>Régimes Incitatifs</t>
  </si>
  <si>
    <t>IMPÔTS SUR LE REVENU</t>
  </si>
  <si>
    <t>Taxe Foncière Unique</t>
  </si>
  <si>
    <t>TFU</t>
  </si>
  <si>
    <t>Taxe sur les Véhicules à Moteur</t>
  </si>
  <si>
    <t>Taxe sur les Armes à Feu</t>
  </si>
  <si>
    <t>TAF</t>
  </si>
  <si>
    <t>Taxe sur les Pirogues Motorisées et Barques Motorisées</t>
  </si>
  <si>
    <t>TPMBM</t>
  </si>
  <si>
    <t>Taxe sur les Taxis de Ville de deux à quatre Roues</t>
  </si>
  <si>
    <t>TTVR</t>
  </si>
  <si>
    <t>DESIGNATIONS</t>
  </si>
  <si>
    <t>Annuelle avec 4 acomptes</t>
  </si>
  <si>
    <t>Revenu imposable: montant brut loyers plus 4 000 F au profit de l'ORTB</t>
  </si>
  <si>
    <t>Etablir note déclarative N-1 des loyers perçus (cf. art. 105 P54). IRF est un acompte à déduire par le propriétaire (cf. art. 105)</t>
  </si>
  <si>
    <t>10 du mois du loyer précédent ou du versement anticipé. Paiement en 4 acomptes (voir IBA)</t>
  </si>
  <si>
    <t>NOTES</t>
  </si>
  <si>
    <t>Taxe Professionnelle Synthétique</t>
  </si>
  <si>
    <t>TPS</t>
  </si>
  <si>
    <t>PAGE CGI</t>
  </si>
  <si>
    <t>Contribution des Patentes et des Licences</t>
  </si>
  <si>
    <t>Taxe de Développement du Sport</t>
  </si>
  <si>
    <t>TDS</t>
  </si>
  <si>
    <t>AUTRES IMPÔTS DIRECTS ET TAXES ASSIMILEES</t>
  </si>
  <si>
    <t>IMPÔTS DIRECTS</t>
  </si>
  <si>
    <t>Taxe sur les Activités Financières et Assurances</t>
  </si>
  <si>
    <t>TAFA</t>
  </si>
  <si>
    <t>Taxe sur les Jeux de Hasard</t>
  </si>
  <si>
    <t>TJH</t>
  </si>
  <si>
    <t>Contribution sur la Vente de Services de Communications Electroniques</t>
  </si>
  <si>
    <t>CVSCE</t>
  </si>
  <si>
    <t>TAXE SUR LE CHIFFRE D'AFFAIRES</t>
  </si>
  <si>
    <t>Taxe sur les Produits Spécifiques</t>
  </si>
  <si>
    <t>TPrSp</t>
  </si>
  <si>
    <t>Taxe Spécifique Unique sur les Produits Pétroliers</t>
  </si>
  <si>
    <t>TSpUPrP</t>
  </si>
  <si>
    <t>TVT</t>
  </si>
  <si>
    <t>Taxe sur les Véhicules de Tourisme</t>
  </si>
  <si>
    <t>DROITS D'ACCISES</t>
  </si>
  <si>
    <t>Taxe de Séjour</t>
  </si>
  <si>
    <t>Contribution au Développement Local</t>
  </si>
  <si>
    <t>TS</t>
  </si>
  <si>
    <t>CDL</t>
  </si>
  <si>
    <t>Prélèvement Forfaitaire sur les Véhicules d'Occasion</t>
  </si>
  <si>
    <t>Taxe de Pacage</t>
  </si>
  <si>
    <t>Taxe sur les Spectacles, Jeux et Divertissements</t>
  </si>
  <si>
    <t>Taxe sur la Vente des Boissons Fermentées de Préparation Artisanale</t>
  </si>
  <si>
    <t>Taxe sur la Publicité</t>
  </si>
  <si>
    <t>Taxe sur la Consommation d'Electricité et d'Eau</t>
  </si>
  <si>
    <t>PFVO</t>
  </si>
  <si>
    <t>TSJD</t>
  </si>
  <si>
    <t>TCEE</t>
  </si>
  <si>
    <t>TVBFPA</t>
  </si>
  <si>
    <t>TPub</t>
  </si>
  <si>
    <t>TPacage</t>
  </si>
  <si>
    <t>AUTRES IMPÔTS INDIRECTS</t>
  </si>
  <si>
    <t>IMPÔTS INDIRECTS</t>
  </si>
  <si>
    <t>Champ d'Application</t>
  </si>
  <si>
    <t>Pricipes Généraux d'Assiette</t>
  </si>
  <si>
    <t>Fixation des Droits</t>
  </si>
  <si>
    <t>Declarations et Paiement</t>
  </si>
  <si>
    <t>Obligations des Officiers Publics Ministériels</t>
  </si>
  <si>
    <t>Dispositions Particulières aux Mutations à Titre Gratuit</t>
  </si>
  <si>
    <t>DROITS D'ENREGISTREMENT</t>
  </si>
  <si>
    <t>Détermination des Droits de Timbre</t>
  </si>
  <si>
    <t>Paiement</t>
  </si>
  <si>
    <t>Obligations</t>
  </si>
  <si>
    <t>DROIT DE TIMBRE</t>
  </si>
  <si>
    <t>ENREGISTREMENT - TIMBRE</t>
  </si>
  <si>
    <t>Identification des Contribuables</t>
  </si>
  <si>
    <t>OBLIGATIONS DES CONTRIBUABLES</t>
  </si>
  <si>
    <t>Sanctions Fiscales</t>
  </si>
  <si>
    <t>Sanctions Pénales</t>
  </si>
  <si>
    <t>SANCTIONS</t>
  </si>
  <si>
    <t>PROCEDURES FISCALES</t>
  </si>
  <si>
    <t>Constatation des Manquements et Infractions</t>
  </si>
  <si>
    <t>Moyens de Contrôle</t>
  </si>
  <si>
    <t>Formes de Contrôle</t>
  </si>
  <si>
    <t>Procédures de Rectification de l'Imposition</t>
  </si>
  <si>
    <t>Limites du Droit de Contrôle</t>
  </si>
  <si>
    <t>Conséquences des Irrégularités de la Procédure d'Imposition</t>
  </si>
  <si>
    <t>CONTRÔLE DE L'IMPÔT</t>
  </si>
  <si>
    <t>Contentieux de l'Impôt</t>
  </si>
  <si>
    <t>Demandes Gracieuses</t>
  </si>
  <si>
    <t>VOIES DE RECOURS DU CONTRIBUABLE</t>
  </si>
  <si>
    <t>Exigibilité de l'Impôt</t>
  </si>
  <si>
    <t>Paiement de l'Impôt</t>
  </si>
  <si>
    <t>Poursuites</t>
  </si>
  <si>
    <t>Garanties de Recrouvrement</t>
  </si>
  <si>
    <t>RECOUVREMENT DE L'IMPÔT</t>
  </si>
  <si>
    <t>DISPOSITIONS GENERALES</t>
  </si>
  <si>
    <t>DISPOSITIONS FINALES</t>
  </si>
  <si>
    <t>CGI</t>
  </si>
  <si>
    <t>NOTE 1 :</t>
  </si>
  <si>
    <t>ARTICLE</t>
  </si>
  <si>
    <t>RESUME/COMMENTAIRES</t>
  </si>
  <si>
    <t>Les bénéfices réalisés par les sociétés et autres personnes morales sont soumis à un impôt annuel dénommé impôt sur les sociétés.</t>
  </si>
  <si>
    <t>Sont passibles de l’impôt sur les sociétés :</t>
  </si>
  <si>
    <t>1) En raison de leur forme :</t>
  </si>
  <si>
    <t>a)</t>
  </si>
  <si>
    <t>les sociétés par actions simplifiées,</t>
  </si>
  <si>
    <t xml:space="preserve"> les sociétés à responsabilité limitée,</t>
  </si>
  <si>
    <t xml:space="preserve">les sociétés anonymes, </t>
  </si>
  <si>
    <t>et les sociétés en commandite simple ;</t>
  </si>
  <si>
    <t>b)</t>
  </si>
  <si>
    <t xml:space="preserve">les sociétés coopératives, </t>
  </si>
  <si>
    <t>les groupements et leurs unions et fédérations,</t>
  </si>
  <si>
    <t>les confédérations des sociétés coopératives et des groupements, quelles que soient leurs activités ;</t>
  </si>
  <si>
    <t>toute société dont l’associé est une personne physique ou morale.</t>
  </si>
  <si>
    <t>c)</t>
  </si>
  <si>
    <t>2) En raison de leurs activités :</t>
  </si>
  <si>
    <t xml:space="preserve">les entreprises publiques, </t>
  </si>
  <si>
    <t>les personnes morales se livrant à des opérations d’intermédiaire pour</t>
  </si>
  <si>
    <t>l’achat ou la vente d’immeubles ou de fonds de commerce ou qui, habituellement,</t>
  </si>
  <si>
    <t>achètent en leur nom les mêmes biens en vue de les revendre,</t>
  </si>
  <si>
    <t xml:space="preserve"> et les sociétés de crédit foncier ;</t>
  </si>
  <si>
    <t>les personnes morales qui procèdent au lotissement et à la vente des terrains leur appartenant ;</t>
  </si>
  <si>
    <t>… suite, confère CGI.</t>
  </si>
  <si>
    <t xml:space="preserve">3) Sur option, les personnes morales non expressément assujetties </t>
  </si>
  <si>
    <t>les sociétés en nom collectif et les groupements d’intérêt économique (GIE) ;</t>
  </si>
  <si>
    <t>les sociétés en participation ;</t>
  </si>
  <si>
    <t>les sociétés civiles.</t>
  </si>
  <si>
    <t xml:space="preserve">NB : </t>
  </si>
  <si>
    <t>L’option doit être formulée avant le 30 novembre, et s’exercer à compter du 1er janvier de l’exercice suivant.</t>
  </si>
  <si>
    <t xml:space="preserve">les organismes de l’État ou des collectivités décentralisées qui jouissent de l’autonomie financière </t>
  </si>
  <si>
    <t>et qui se livrent à une activité à caractère industriel ou commercial ;</t>
  </si>
  <si>
    <t>Sont exonérés de l’impôt sur les sociétés :</t>
  </si>
  <si>
    <t>9) les associations et organismes sans but lucratif légalement constitués et dont la gestion est désintéressée.</t>
  </si>
  <si>
    <t>13) les sociétés d’exploitation agricole, de pêche et d’élevage ;</t>
  </si>
  <si>
    <t>14) la caisse des dépôts et consignations du Bénin ainsi que toute filiale créée assurant une mission d’intérêt général.</t>
  </si>
  <si>
    <t>2) Sont réputées exploitées en République du Bénin :</t>
  </si>
  <si>
    <t>les sociétés et autres entités résidentes en République du Bénin, c’est-à-dire</t>
  </si>
  <si>
    <t>celles dont le siège social ou le lieu de direction effective est situé en République du Bénin ;</t>
  </si>
  <si>
    <t>les sociétés et autres entités non-résidentes disposant d’un ETS stable en République du Bénin.</t>
  </si>
  <si>
    <t xml:space="preserve">1) L’impôt sur les sociétés est dû à raison des bénéfices réalisés dans les entreprises exploitées </t>
  </si>
  <si>
    <t>en République du Bénin ainsi que de ceux dont l’imposition est attribuée au Bénin par une convention</t>
  </si>
  <si>
    <t xml:space="preserve"> internationale visant l’élimination des doubles impositions.</t>
  </si>
  <si>
    <t>1) L’impôt est établi chaque année sur les bénéfices réalisés l’année précédente.</t>
  </si>
  <si>
    <t>2) Les contribuables sont tenus de clôturer chaque année leurs comptes à la date</t>
  </si>
  <si>
    <t>du 31 décembre, sauf en cas de cession ou de cessation d’activités en cours d’année.</t>
  </si>
  <si>
    <t>Toutefois, les établissements d’enseignement peuvent clôturer leurs comptes au 31 août de chaque année.</t>
  </si>
  <si>
    <t>Les conditions d’application du présent paragraphe sont précisées par voie réglementaire.</t>
  </si>
  <si>
    <t xml:space="preserve"> leur premier exercice comptable au 31 décembre de la même année.</t>
  </si>
  <si>
    <t>3) Les entreprises créées antérieurement au 1er juillet d’une année, sont tenues de clôturer</t>
  </si>
  <si>
    <t>La réponse du service doit intervenir dans les quinze (15) jours de la demande ; le défaut de réponse</t>
  </si>
  <si>
    <t>vaut acceptation.</t>
  </si>
  <si>
    <t>Régime des subventions</t>
  </si>
  <si>
    <t>1) Les subventions d’équipement accordées aux entreprises ne sont pas comprises dans les résultats</t>
  </si>
  <si>
    <t>de l’année de leur encaissement. Ces subventions sont rapportées aux résultats nets des exercices à</t>
  </si>
  <si>
    <t xml:space="preserve"> concurrence du montant des amortissements pratiqués, à la clôture desdits exercices, sur le prix</t>
  </si>
  <si>
    <t xml:space="preserve">de revient des immobilisations amortissables, lorsqu’elles sont utilisées pour la création ou l’acquisition </t>
  </si>
  <si>
    <t>desdites immobilisations.</t>
  </si>
  <si>
    <t>Les subventions affectées à l’acquisition ou à la création d’immobilisations non amortissables doivent</t>
  </si>
  <si>
    <t>être rapportées par fractions égales au résultat des années pendant lesquelles cette immobilisation</t>
  </si>
  <si>
    <t>est inaliénable aux termes du contrat accordant la subvention ou, à défaut de clause d’inaliénabilité́,</t>
  </si>
  <si>
    <t>au bénéfice de chacune des dix années à venir, y compris celle de la création ou de l’acquisition de ces</t>
  </si>
  <si>
    <t xml:space="preserve"> immobilisations.</t>
  </si>
  <si>
    <t xml:space="preserve">En cas de cession des immobilisations visées au présent article, la fraction de la subvention non encore </t>
  </si>
  <si>
    <t>rapportée aux bases de l’impôt est retranchée de la valeur comptable de ces immobilisations pour</t>
  </si>
  <si>
    <t xml:space="preserve"> la détermination de la plus-value imposable ou de la moins-value déductible.</t>
  </si>
  <si>
    <t>2) Les subventions d’exploitation ou d’équilibre font partie du résultat net de l’exercice de leur encaissement.</t>
  </si>
  <si>
    <t>Régime des plus-values</t>
  </si>
  <si>
    <t xml:space="preserve">les plus-values provenant de la cession, en cours d’exploitation, d’éléments de l’actif immobilisé, </t>
  </si>
  <si>
    <t xml:space="preserve">ne sont pas comprises dans le bénéfice imposable de l’exercice au cours duquel elles ont été réalisées, </t>
  </si>
  <si>
    <t xml:space="preserve">si dans la déclaration des résultats dudit exercice, le contribuable prend l’engagement de réinvestir </t>
  </si>
  <si>
    <t xml:space="preserve">en immobilisations dans ses entreprises en République du Bénin avant l’expiration d’un délai de </t>
  </si>
  <si>
    <t xml:space="preserve">trois (3) ans à partir de la clôture de l’exercice, une somme égale au montant de ces plus-values ajoutées </t>
  </si>
  <si>
    <t>au prix de revient des éléments cédés.</t>
  </si>
  <si>
    <r>
      <t>1) Par dérogation aux dispositions de</t>
    </r>
    <r>
      <rPr>
        <sz val="12"/>
        <color rgb="FFFF0000"/>
        <rFont val="Cambria"/>
        <family val="1"/>
      </rPr>
      <t xml:space="preserve"> l’article 9 et du paragraphe 3 de l’article 10 du présent code,</t>
    </r>
  </si>
  <si>
    <t xml:space="preserve">Cet engagement de réinvestir est annexé à la déclaration des résultats de l’exercice au cours duquel </t>
  </si>
  <si>
    <t>les plus-values ont été réalisées et des exercices couverts par la période de réemploi.</t>
  </si>
  <si>
    <t>2) Pour l’application du paragraphe 1 du présent article :</t>
  </si>
  <si>
    <t>avant la date de la cession peuvent bénéficier de ce régime ;</t>
  </si>
  <si>
    <t xml:space="preserve">seules les immobilisations qui sont entrées dans le patrimoine de l’entreprise cinq (5) ans </t>
  </si>
  <si>
    <t xml:space="preserve">Les dépenses de toute nature de montants supérieurs ou égaux à cent mille (100 000) francs CFA ne peuvent </t>
  </si>
  <si>
    <r>
      <t xml:space="preserve">pas être réglées en espèce, </t>
    </r>
    <r>
      <rPr>
        <sz val="12"/>
        <color rgb="FFFF0000"/>
        <rFont val="Cambria"/>
        <family val="1"/>
      </rPr>
      <t>sous peine des sanctions prévues à l’article 503 du présent code</t>
    </r>
    <r>
      <rPr>
        <sz val="12"/>
        <rFont val="Cambria"/>
        <family val="1"/>
      </rPr>
      <t>.</t>
    </r>
  </si>
  <si>
    <r>
      <t xml:space="preserve">Les rétributions de toute nature versées </t>
    </r>
    <r>
      <rPr>
        <sz val="12"/>
        <color rgb="FFFF0000"/>
        <rFont val="Cambria"/>
        <family val="1"/>
      </rPr>
      <t>aux gérants ou administrateurs sont déductibles</t>
    </r>
    <r>
      <rPr>
        <sz val="12"/>
        <color theme="1"/>
        <rFont val="Cambria"/>
        <family val="1"/>
      </rPr>
      <t xml:space="preserve"> à condition :</t>
    </r>
  </si>
  <si>
    <t>1) que ces rémunérations correspondent à un travail effectif ;</t>
  </si>
  <si>
    <t>2) qu’elles ne soient pas excessives eu égard à l’importance de l’activité exercée ;</t>
  </si>
  <si>
    <t>3) qu’elles soient soumises à l’impôt sur les traitements et salaires au nom des bénéficiaires.</t>
  </si>
  <si>
    <t>Frais financiers</t>
  </si>
  <si>
    <t>1) Le taux de l’impôt est fixé à :</t>
  </si>
  <si>
    <t>- les écoles privées d’enseignement scolaire, universitaire, technique et professionnel ;</t>
  </si>
  <si>
    <r>
      <rPr>
        <sz val="12"/>
        <color rgb="FFFF0000"/>
        <rFont val="Cambria"/>
        <family val="1"/>
      </rPr>
      <t>25 % du bénéfice imposable</t>
    </r>
    <r>
      <rPr>
        <sz val="12"/>
        <color theme="1"/>
        <rFont val="Cambria"/>
        <family val="1"/>
      </rPr>
      <t xml:space="preserve"> pour :</t>
    </r>
  </si>
  <si>
    <r>
      <rPr>
        <sz val="12"/>
        <color rgb="FFFF0000"/>
        <rFont val="Cambria"/>
        <family val="1"/>
      </rPr>
      <t>30% du bénéfice imposable</t>
    </r>
    <r>
      <rPr>
        <sz val="12"/>
        <color theme="1"/>
        <rFont val="Cambria"/>
        <family val="1"/>
      </rPr>
      <t xml:space="preserve"> pour les personnes morales autres que celles énumérées ci-dessus</t>
    </r>
  </si>
  <si>
    <t xml:space="preserve">NB : l'IS est payé sur la base de l'impôt N-1 en 4 termes (10 mars; 10 juin; 10 septembre et 10 décembre)de chaque </t>
  </si>
  <si>
    <t>année. L'IS de l'année en cours est régularisé au plus tard le 30 avril de l'année N+1.</t>
  </si>
  <si>
    <t>NOTE 2 :</t>
  </si>
  <si>
    <t>Impôts sur les Bénéfices d'Affaires</t>
  </si>
  <si>
    <r>
      <t xml:space="preserve">Les bénéfices réalisés par </t>
    </r>
    <r>
      <rPr>
        <sz val="12"/>
        <color rgb="FFFF0000"/>
        <rFont val="Cambria"/>
        <family val="1"/>
      </rPr>
      <t>les personnes physiques qui accomplissent habituellement, pour leur propre compte</t>
    </r>
    <r>
      <rPr>
        <sz val="12"/>
        <color theme="1"/>
        <rFont val="Cambria"/>
        <family val="1"/>
      </rPr>
      <t>,</t>
    </r>
  </si>
  <si>
    <t xml:space="preserve">Constituent des opérations imposables au titre de l’impôt sur les bénéfices d’affaires, sauf exonérations prévues </t>
  </si>
  <si>
    <t>à l’article 58 ci-dessous :</t>
  </si>
  <si>
    <r>
      <t xml:space="preserve">1) les </t>
    </r>
    <r>
      <rPr>
        <sz val="12"/>
        <color rgb="FFFF0000"/>
        <rFont val="Cambria"/>
        <family val="1"/>
      </rPr>
      <t>bénéfices industriels, commerciaux, artisanaux</t>
    </r>
    <r>
      <rPr>
        <sz val="12"/>
        <color theme="1"/>
        <rFont val="Cambria"/>
        <family val="1"/>
      </rPr>
      <t xml:space="preserve"> ;</t>
    </r>
  </si>
  <si>
    <r>
      <t>2) les bénéfices réalisés par les</t>
    </r>
    <r>
      <rPr>
        <sz val="12"/>
        <color rgb="FFFF0000"/>
        <rFont val="Cambria"/>
        <family val="1"/>
      </rPr>
      <t xml:space="preserve"> agriculteurs, les éleveurs et les pêcheurs</t>
    </r>
    <r>
      <rPr>
        <sz val="12"/>
        <color theme="1"/>
        <rFont val="Cambria"/>
        <family val="1"/>
      </rPr>
      <t xml:space="preserve">, ainsi que </t>
    </r>
    <r>
      <rPr>
        <sz val="12"/>
        <color rgb="FFFF0000"/>
        <rFont val="Cambria"/>
        <family val="1"/>
      </rPr>
      <t>les profits</t>
    </r>
    <r>
      <rPr>
        <sz val="12"/>
        <color theme="1"/>
        <rFont val="Cambria"/>
        <family val="1"/>
      </rPr>
      <t xml:space="preserve"> réalisés par</t>
    </r>
  </si>
  <si>
    <r>
      <t>les</t>
    </r>
    <r>
      <rPr>
        <sz val="12"/>
        <color rgb="FFFF0000"/>
        <rFont val="Cambria"/>
        <family val="1"/>
      </rPr>
      <t xml:space="preserve"> chercheurs et obtenteurs de nouvelles variétés végétales</t>
    </r>
    <r>
      <rPr>
        <sz val="12"/>
        <color theme="1"/>
        <rFont val="Cambria"/>
        <family val="1"/>
      </rPr>
      <t xml:space="preserve"> ;</t>
    </r>
  </si>
  <si>
    <r>
      <t xml:space="preserve">3) les </t>
    </r>
    <r>
      <rPr>
        <sz val="12"/>
        <color rgb="FFFF0000"/>
        <rFont val="Cambria"/>
        <family val="1"/>
      </rPr>
      <t xml:space="preserve">bénéfices des professions libérales et des charges et offices dont les titulaires n’ont pas la qualité </t>
    </r>
  </si>
  <si>
    <r>
      <rPr>
        <sz val="12"/>
        <color rgb="FFFF0000"/>
        <rFont val="Cambria"/>
        <family val="1"/>
      </rPr>
      <t xml:space="preserve">de commerçants </t>
    </r>
    <r>
      <rPr>
        <sz val="12"/>
        <color theme="1"/>
        <rFont val="Cambria"/>
        <family val="1"/>
      </rPr>
      <t>;</t>
    </r>
  </si>
  <si>
    <r>
      <t>4) les</t>
    </r>
    <r>
      <rPr>
        <sz val="12"/>
        <color rgb="FFFF0000"/>
        <rFont val="Cambria"/>
        <family val="1"/>
      </rPr>
      <t xml:space="preserve"> produits des droits de propriété intellectuelle ou industrielle </t>
    </r>
    <r>
      <rPr>
        <sz val="12"/>
        <color theme="1"/>
        <rFont val="Cambria"/>
        <family val="1"/>
      </rPr>
      <t>;</t>
    </r>
  </si>
  <si>
    <r>
      <t>5) et d’</t>
    </r>
    <r>
      <rPr>
        <sz val="12"/>
        <color rgb="FFFF0000"/>
        <rFont val="Cambria"/>
        <family val="1"/>
      </rPr>
      <t>une manière générale, les bénéfices et revenus de toutes opérations ou exploitations lucratives</t>
    </r>
    <r>
      <rPr>
        <sz val="12"/>
        <color theme="1"/>
        <rFont val="Cambria"/>
        <family val="1"/>
      </rPr>
      <t>,</t>
    </r>
  </si>
  <si>
    <r>
      <t xml:space="preserve">perçus de </t>
    </r>
    <r>
      <rPr>
        <sz val="12"/>
        <color rgb="FFFF0000"/>
        <rFont val="Cambria"/>
        <family val="1"/>
      </rPr>
      <t xml:space="preserve">manière habituelle ou exceptionnelle, ne se rattachant pas à des revenus soumis à l’impôt sur </t>
    </r>
  </si>
  <si>
    <r>
      <t xml:space="preserve">les </t>
    </r>
    <r>
      <rPr>
        <sz val="12"/>
        <color rgb="FFFF0000"/>
        <rFont val="Cambria"/>
        <family val="1"/>
      </rPr>
      <t>traitements et salaires (ITS),</t>
    </r>
    <r>
      <rPr>
        <sz val="12"/>
        <color theme="1"/>
        <rFont val="Cambria"/>
        <family val="1"/>
      </rPr>
      <t xml:space="preserve"> à l’impôt sur le revenu des capitaux mobiliers </t>
    </r>
    <r>
      <rPr>
        <sz val="12"/>
        <color rgb="FFFF0000"/>
        <rFont val="Cambria"/>
        <family val="1"/>
      </rPr>
      <t>(IRCM)</t>
    </r>
    <r>
      <rPr>
        <sz val="12"/>
        <color theme="1"/>
        <rFont val="Cambria"/>
        <family val="1"/>
      </rPr>
      <t>, à l’impôt sur les</t>
    </r>
  </si>
  <si>
    <r>
      <t xml:space="preserve">Sous réserve des dispositions de l’article 101 paragraphe 2 du présent code, </t>
    </r>
    <r>
      <rPr>
        <sz val="12"/>
        <color rgb="FFFF0000"/>
        <rFont val="Cambria"/>
        <family val="1"/>
      </rPr>
      <t xml:space="preserve">les associés des sociétés non soumises </t>
    </r>
  </si>
  <si>
    <r>
      <rPr>
        <sz val="12"/>
        <color rgb="FFFF0000"/>
        <rFont val="Cambria"/>
        <family val="1"/>
      </rPr>
      <t>à l’impôt sur les sociétés et les indivisaires sont personnellement soumis à l’impôt sur les bénéfices d’affaires</t>
    </r>
    <r>
      <rPr>
        <sz val="12"/>
        <color theme="1"/>
        <rFont val="Cambria"/>
        <family val="1"/>
      </rPr>
      <t xml:space="preserve"> pour </t>
    </r>
  </si>
  <si>
    <t>Sont exonérés de l’impôt sur les bénéfices d’affaires :</t>
  </si>
  <si>
    <t>1) les activités d’exploitation agricole, d’élevage et de pêche ;</t>
  </si>
  <si>
    <t>6) les contribuables relevant de la taxe professionnelle synthétique.</t>
  </si>
  <si>
    <t>fixées en matière d’impôt sur les sociétés.</t>
  </si>
  <si>
    <t>1) Les bénéfices passibles de l’impôt sur les bénéfices d’affaires sont déterminés d’après les règles</t>
  </si>
  <si>
    <t>2) Toutefois :</t>
  </si>
  <si>
    <t>les amortissements ne peuvent être pratiqués que selon le mode linéaire ;</t>
  </si>
  <si>
    <t>le report déficitaire est limité à trois (3) ans.</t>
  </si>
  <si>
    <t>3) Sont déductibles :</t>
  </si>
  <si>
    <t xml:space="preserve">que ce salaire ne soit pas anormalement élevé́ et ait donné lieu au versement des cotisations </t>
  </si>
  <si>
    <t>relevant du régime de sécurité́ sociale et subisse les retenues fiscales à la source ;</t>
  </si>
  <si>
    <t>déduction du montant de ces versements ;</t>
  </si>
  <si>
    <t xml:space="preserve">d’assurances-vie, payées par l’exploitant dans la limite de 5% du montant du bénéfice avant </t>
  </si>
  <si>
    <t>C Patente &amp; Licence</t>
  </si>
  <si>
    <t>artistes et ne vendant que le produit de leur art ;</t>
  </si>
  <si>
    <t>2) les revenus des peintres, sculpteurs, graveurs, dessinateurs et autres personnes considérées comme</t>
  </si>
  <si>
    <t>Ne sont déductibles comme charges :</t>
  </si>
  <si>
    <t>de rémunération de leur travail personnel ;</t>
  </si>
  <si>
    <t>1) les prélèvements que les exploitants individuels effectuent sur leurs recettes professionnelles à titre</t>
  </si>
  <si>
    <t>2) les dépenses exposées dans l’intérêt personnel de l’exploitant ;</t>
  </si>
  <si>
    <t xml:space="preserve">3) les intérêts des capitaux engagés par l’exploitant et les sommes de toute nature versées à titre de </t>
  </si>
  <si>
    <t>rémunération des fonds propres de l’entreprise, qu’ils soient capitalisés ou mis en réserve.</t>
  </si>
  <si>
    <t>Calcul de l'impôt</t>
  </si>
  <si>
    <r>
      <t>1) L’impôt est calculé par application à la base d’imposition du</t>
    </r>
    <r>
      <rPr>
        <sz val="12"/>
        <color rgb="FFFF0000"/>
        <rFont val="Cambria"/>
        <family val="1"/>
      </rPr>
      <t xml:space="preserve"> taux de 30%.</t>
    </r>
  </si>
  <si>
    <r>
      <t xml:space="preserve">2) Ce taux est réduit à </t>
    </r>
    <r>
      <rPr>
        <sz val="12"/>
        <color rgb="FFFF0000"/>
        <rFont val="Cambria"/>
        <family val="1"/>
      </rPr>
      <t>25% pour les établissements privés</t>
    </r>
    <r>
      <rPr>
        <sz val="12"/>
        <color theme="1"/>
        <rFont val="Cambria"/>
        <family val="1"/>
      </rPr>
      <t xml:space="preserve"> d’enseignements scolaire, universitaire, technique et professionnel.</t>
    </r>
  </si>
  <si>
    <t>1) Le montant de l’impôt ne peut être inférieur à un minimum de perception égal à 1,5% des produits</t>
  </si>
  <si>
    <t>encaissables tels que définis à l’article 47 du présent code.</t>
  </si>
  <si>
    <t>1) Le montant de l’impôt ne peut être inférieur à un minimum de perception égal à :</t>
  </si>
  <si>
    <t>l’article 101 du présent code ;</t>
  </si>
  <si>
    <t xml:space="preserve">- 10% des produits encaissables pour les sociétés à prépondérance immobilière au sens de </t>
  </si>
  <si>
    <t>- 3% des produits encaissables pour les entreprises du secteur du bâtiment et des travaux publics ;</t>
  </si>
  <si>
    <t>- 1% des produits encaissables dans tous les autres cas.</t>
  </si>
  <si>
    <t>2) Par produits encaissables, il convient d’entendre l’ensemble des produits ayant effectivement donné</t>
  </si>
  <si>
    <t xml:space="preserve">lieu à un flux financier ou monétaire ou étant susceptibles d’en donner lieu, qu’il s’agisse de produits </t>
  </si>
  <si>
    <t>de provisions et d’amortissements.</t>
  </si>
  <si>
    <t xml:space="preserve">encaissables, la production immobilisée, la production stockée, les transferts de charges, les reprises </t>
  </si>
  <si>
    <t>6) Le montant de l’impôt est majoré d’une redevance de quatre milles (4 000) francs CFA, au profit</t>
  </si>
  <si>
    <t>prévu à l’article 51 du présent code.</t>
  </si>
  <si>
    <t xml:space="preserve">de l’office de radiodiffusion et télévision du Bénin, payable lors du versement de l’acompte du 10 mars </t>
  </si>
  <si>
    <r>
      <t xml:space="preserve">- les personnes morales ayant une activité industrielle, </t>
    </r>
    <r>
      <rPr>
        <sz val="12"/>
        <color rgb="FFFF0000"/>
        <rFont val="Cambria"/>
        <family val="1"/>
      </rPr>
      <t>à l’exception des industries extractives</t>
    </r>
    <r>
      <rPr>
        <sz val="12"/>
        <color theme="1"/>
        <rFont val="Cambria"/>
        <family val="1"/>
      </rPr>
      <t xml:space="preserve"> ;</t>
    </r>
  </si>
  <si>
    <t>1) Les documents ayant servi à l’établissement de leur bénéfice de l’année ou de l’exercice précédent, notamment :</t>
  </si>
  <si>
    <r>
      <t xml:space="preserve">les états financiers annuels comprenant </t>
    </r>
    <r>
      <rPr>
        <sz val="12"/>
        <color rgb="FFFF0000"/>
        <rFont val="Cambria"/>
        <family val="1"/>
      </rPr>
      <t xml:space="preserve">le bilan, le compte de résultat, le tableau des flux </t>
    </r>
  </si>
  <si>
    <r>
      <rPr>
        <sz val="12"/>
        <color rgb="FFFF0000"/>
        <rFont val="Cambria"/>
        <family val="1"/>
      </rPr>
      <t>de trésorerie ainsi que les notes annexes</t>
    </r>
    <r>
      <rPr>
        <sz val="12"/>
        <color theme="1"/>
        <rFont val="Cambria"/>
        <family val="1"/>
      </rPr>
      <t xml:space="preserve">, établis et présentés conformément aux dispositions </t>
    </r>
  </si>
  <si>
    <t xml:space="preserve">des articles 25 à 34 de l’Acte uniforme de l’Organisation pour l’harmonisation en Afrique </t>
  </si>
  <si>
    <t>du droit des affaires relatif au droit comptable et à l’information financière ;</t>
  </si>
  <si>
    <t>la liste détaillée par catégorie des frais généraux ;</t>
  </si>
  <si>
    <t>le tableau des amortissements et des provisions constituées par prélèvement</t>
  </si>
  <si>
    <t>sur les bénéfices avec l’indication précise de l’objet de ces amortissements et provisions ;</t>
  </si>
  <si>
    <t>d)</t>
  </si>
  <si>
    <t>un relevé des ventes des éléments figurant à l’actif du bilan.</t>
  </si>
  <si>
    <r>
      <t xml:space="preserve">2) Un </t>
    </r>
    <r>
      <rPr>
        <sz val="12"/>
        <color rgb="FFFF0000"/>
        <rFont val="Cambria"/>
        <family val="1"/>
      </rPr>
      <t>état rédigé en triple exemplaires</t>
    </r>
    <r>
      <rPr>
        <sz val="12"/>
        <color theme="1"/>
        <rFont val="Cambria"/>
        <family val="1"/>
      </rPr>
      <t xml:space="preserve"> faisant apparaître très distinctement les énonciations suivantes :</t>
    </r>
  </si>
  <si>
    <t>le chiffre d’affaires de l’exercice, ventilé :</t>
  </si>
  <si>
    <t>- par nature des profits divers ou accessoires réalisés ;</t>
  </si>
  <si>
    <t>- par nature des marchandises vendues, en distinguant les ventes en gros de celles en détail ;</t>
  </si>
  <si>
    <t>- par nature de travaux effectués pour le compte des clients en distinguant</t>
  </si>
  <si>
    <r>
      <t xml:space="preserve">les </t>
    </r>
    <r>
      <rPr>
        <sz val="12"/>
        <color rgb="FFFF0000"/>
        <rFont val="Cambria"/>
        <family val="1"/>
      </rPr>
      <t>travaux d’installation</t>
    </r>
    <r>
      <rPr>
        <sz val="12"/>
        <color theme="1"/>
        <rFont val="Cambria"/>
        <family val="1"/>
      </rPr>
      <t xml:space="preserve"> des </t>
    </r>
    <r>
      <rPr>
        <sz val="12"/>
        <color rgb="FFFF0000"/>
        <rFont val="Cambria"/>
        <family val="1"/>
      </rPr>
      <t>travaux de réparation</t>
    </r>
    <r>
      <rPr>
        <sz val="12"/>
        <color theme="1"/>
        <rFont val="Cambria"/>
        <family val="1"/>
      </rPr>
      <t xml:space="preserve"> ;</t>
    </r>
  </si>
  <si>
    <r>
      <t xml:space="preserve">le montant des achats de l’exercice, </t>
    </r>
    <r>
      <rPr>
        <sz val="11"/>
        <color rgb="FFFF0000"/>
        <rFont val="Cambria"/>
        <family val="1"/>
      </rPr>
      <t>ventilé par nature des marchandises achetées</t>
    </r>
    <r>
      <rPr>
        <sz val="11"/>
        <color theme="1"/>
        <rFont val="Cambria"/>
        <family val="1"/>
      </rPr>
      <t>, frais de douane inclus ;</t>
    </r>
  </si>
  <si>
    <t>la valeur au prix de revient des stocks à l’ouverture et à la clôture de l’exercice, ventilée</t>
  </si>
  <si>
    <t>par nature des marchandises stockées ;</t>
  </si>
  <si>
    <t>l’état du personnel et le montant des salaires payés durant l’exercice ;</t>
  </si>
  <si>
    <t>le montant de la dotation aux amortissements de l’exercice ;</t>
  </si>
  <si>
    <t>e)</t>
  </si>
  <si>
    <t>f)</t>
  </si>
  <si>
    <t>le montant net des résultats de l’exercice avant report déficitaire et après report déficitaire ;</t>
  </si>
  <si>
    <t>le relevé détaillé des loyers passés en frais généraux.</t>
  </si>
  <si>
    <t>g)</t>
  </si>
  <si>
    <r>
      <t xml:space="preserve">3) </t>
    </r>
    <r>
      <rPr>
        <sz val="12"/>
        <color rgb="FFFF0000"/>
        <rFont val="Cambria"/>
        <family val="1"/>
      </rPr>
      <t>Les comptes rendus et les extraits des délibérations des conseils d’administration ou des actionnaires</t>
    </r>
  </si>
  <si>
    <t>qui prévoient la distribution de dividendes, et, dans le mois suivant leurs dates, si les délibérations</t>
  </si>
  <si>
    <t>interviennent après le délai de dépôt des déclarations de résultats, un état indiquant les bénéfices</t>
  </si>
  <si>
    <t xml:space="preserve">répartis aux associés actionnaires ou porteurs de parts ainsi que les sommes ou valeurs mises à la </t>
  </si>
  <si>
    <t>disposition au cours de la période retenue pour l’assiette de l’impôt sur les sociétés et présentant</t>
  </si>
  <si>
    <t>le caractère de revenus distribués au sens des articles 69 et suivants du présent code.</t>
  </si>
  <si>
    <t>des intérêts payés au titre des créances, dépôts et cautionnements avec l’identité et l’adresse des bénéficiaires.</t>
  </si>
  <si>
    <r>
      <t>4)</t>
    </r>
    <r>
      <rPr>
        <sz val="12"/>
        <color rgb="FFFF0000"/>
        <rFont val="Cambria"/>
        <family val="1"/>
      </rPr>
      <t xml:space="preserve"> Le relevé des mouvements ayant affecté pendant l’exercice les comptes courants des associés</t>
    </r>
    <r>
      <rPr>
        <sz val="12"/>
        <color theme="1"/>
        <rFont val="Cambria"/>
        <family val="1"/>
      </rPr>
      <t xml:space="preserve">, un état </t>
    </r>
  </si>
  <si>
    <t>ou non partie du personnel salarié de leur entreprise.</t>
  </si>
  <si>
    <r>
      <t>5) L</t>
    </r>
    <r>
      <rPr>
        <sz val="12"/>
        <color rgb="FFFF0000"/>
        <rFont val="Cambria"/>
        <family val="1"/>
      </rPr>
      <t xml:space="preserve">’indication des nom et adresse du ou des comptables ou experts-comptables chargés de tenir leur </t>
    </r>
  </si>
  <si>
    <r>
      <rPr>
        <sz val="12"/>
        <color rgb="FFFF0000"/>
        <rFont val="Cambria"/>
        <family val="1"/>
      </rPr>
      <t>comptabilité</t>
    </r>
    <r>
      <rPr>
        <sz val="12"/>
        <color theme="1"/>
        <rFont val="Cambria"/>
        <family val="1"/>
      </rPr>
      <t xml:space="preserve"> ou d’en déterminer ou contrôler les résultats généraux, en précisant si ces techniciens font </t>
    </r>
  </si>
  <si>
    <t xml:space="preserve">Ils peuvent joindre à leur déclaration les observations essentielles et les conclusions qui ont pu leur être </t>
  </si>
  <si>
    <t xml:space="preserve">remises par les experts-comptables, comptables agréés ou tous autres commissaires aux comptes, chargés </t>
  </si>
  <si>
    <t>par eux, dans les limites de leur compétence, d’établir, de contrôler ou d’apprécier leurs états financiers.</t>
  </si>
  <si>
    <t xml:space="preserve">6) Les entreprises dont le siège social est situé hors du territoire national sont tenues de déposer en </t>
  </si>
  <si>
    <t>même temps que leur déclaration annuelle des résultats, deux exemplaires de leurs états financiers.</t>
  </si>
  <si>
    <t>qu’elles contrôlent.</t>
  </si>
  <si>
    <r>
      <t xml:space="preserve">7) Les </t>
    </r>
    <r>
      <rPr>
        <sz val="11.5"/>
        <color rgb="FFFF0000"/>
        <rFont val="Cambria"/>
        <family val="1"/>
      </rPr>
      <t>holdings ou sociétés mères sont tenues de déposer au plus tard deux (2) mois après leur déclaration</t>
    </r>
    <r>
      <rPr>
        <sz val="11.5"/>
        <color theme="1"/>
        <rFont val="Cambria"/>
        <family val="1"/>
      </rPr>
      <t xml:space="preserve"> </t>
    </r>
  </si>
  <si>
    <r>
      <rPr>
        <sz val="12"/>
        <color rgb="FFFF0000"/>
        <rFont val="Cambria"/>
        <family val="1"/>
      </rPr>
      <t>annuelle des résultats, les états financiers consolidés</t>
    </r>
    <r>
      <rPr>
        <sz val="12"/>
        <color theme="1"/>
        <rFont val="Cambria"/>
        <family val="1"/>
      </rPr>
      <t xml:space="preserve"> de l’ensemble constitué par toutes les entreprises</t>
    </r>
  </si>
  <si>
    <t xml:space="preserve">8) Les entreprises d’assurance ou de réassurance, de capitalisation ou d’épargne, sont tenues de déposer </t>
  </si>
  <si>
    <t xml:space="preserve">en même temps que leur déclaration annuelle des résultats, un double du compte détaillé et des tableaux </t>
  </si>
  <si>
    <t>annexes qu’elles fournissent au contrôle des assurances.</t>
  </si>
  <si>
    <t xml:space="preserve">Nouvelle entreprise (art. 146) </t>
  </si>
  <si>
    <t>régulièrement créées est réduit de :</t>
  </si>
  <si>
    <r>
      <t>1) L’</t>
    </r>
    <r>
      <rPr>
        <sz val="12"/>
        <color rgb="FFFF0000"/>
        <rFont val="Cambria"/>
        <family val="1"/>
      </rPr>
      <t>impôt sur les sociétés</t>
    </r>
    <r>
      <rPr>
        <sz val="12"/>
        <color theme="1"/>
        <rFont val="Cambria"/>
        <family val="1"/>
      </rPr>
      <t xml:space="preserve"> ou l</t>
    </r>
    <r>
      <rPr>
        <sz val="12"/>
        <color rgb="FFFF0000"/>
        <rFont val="Cambria"/>
        <family val="1"/>
      </rPr>
      <t>’impôt sur les bénéfices d’affaires</t>
    </r>
    <r>
      <rPr>
        <sz val="12"/>
        <color theme="1"/>
        <rFont val="Cambria"/>
        <family val="1"/>
      </rPr>
      <t xml:space="preserve"> </t>
    </r>
    <r>
      <rPr>
        <sz val="12"/>
        <color rgb="FFFF0000"/>
        <rFont val="Cambria"/>
        <family val="1"/>
      </rPr>
      <t xml:space="preserve">dû </t>
    </r>
    <r>
      <rPr>
        <sz val="12"/>
        <rFont val="Cambria"/>
        <family val="1"/>
      </rPr>
      <t>par</t>
    </r>
    <r>
      <rPr>
        <sz val="12"/>
        <color theme="1"/>
        <rFont val="Cambria"/>
        <family val="1"/>
      </rPr>
      <t xml:space="preserve"> les </t>
    </r>
    <r>
      <rPr>
        <sz val="12"/>
        <color rgb="FFFF0000"/>
        <rFont val="Cambria"/>
        <family val="1"/>
      </rPr>
      <t>sociétés nouvelles</t>
    </r>
    <r>
      <rPr>
        <sz val="12"/>
        <color theme="1"/>
        <rFont val="Cambria"/>
        <family val="1"/>
      </rPr>
      <t xml:space="preserve"> </t>
    </r>
  </si>
  <si>
    <r>
      <t xml:space="preserve">- </t>
    </r>
    <r>
      <rPr>
        <sz val="12"/>
        <color rgb="FFFF0000"/>
        <rFont val="Cambria"/>
        <family val="1"/>
      </rPr>
      <t>25%</t>
    </r>
    <r>
      <rPr>
        <sz val="12"/>
        <color theme="1"/>
        <rFont val="Cambria"/>
        <family val="1"/>
      </rPr>
      <t xml:space="preserve"> au titre du </t>
    </r>
    <r>
      <rPr>
        <sz val="12"/>
        <color rgb="FFFF0000"/>
        <rFont val="Cambria"/>
        <family val="1"/>
      </rPr>
      <t>premier exercice</t>
    </r>
    <r>
      <rPr>
        <sz val="12"/>
        <color theme="1"/>
        <rFont val="Cambria"/>
        <family val="1"/>
      </rPr>
      <t xml:space="preserve"> ;</t>
    </r>
  </si>
  <si>
    <r>
      <t xml:space="preserve">- </t>
    </r>
    <r>
      <rPr>
        <sz val="12"/>
        <color rgb="FFFF0000"/>
        <rFont val="Cambria"/>
        <family val="1"/>
      </rPr>
      <t>25%</t>
    </r>
    <r>
      <rPr>
        <sz val="12"/>
        <color theme="1"/>
        <rFont val="Cambria"/>
        <family val="1"/>
      </rPr>
      <t xml:space="preserve"> au titre du </t>
    </r>
    <r>
      <rPr>
        <sz val="12"/>
        <color rgb="FFFF0000"/>
        <rFont val="Cambria"/>
        <family val="1"/>
      </rPr>
      <t>second exercice</t>
    </r>
    <r>
      <rPr>
        <sz val="12"/>
        <color theme="1"/>
        <rFont val="Cambria"/>
        <family val="1"/>
      </rPr>
      <t xml:space="preserve"> ;</t>
    </r>
  </si>
  <si>
    <r>
      <t xml:space="preserve">- </t>
    </r>
    <r>
      <rPr>
        <sz val="12"/>
        <color rgb="FFFF0000"/>
        <rFont val="Cambria"/>
        <family val="1"/>
      </rPr>
      <t>50%</t>
    </r>
    <r>
      <rPr>
        <sz val="12"/>
        <color theme="1"/>
        <rFont val="Cambria"/>
        <family val="1"/>
      </rPr>
      <t xml:space="preserve"> au titre du </t>
    </r>
    <r>
      <rPr>
        <sz val="12"/>
        <color rgb="FFFF0000"/>
        <rFont val="Cambria"/>
        <family val="1"/>
      </rPr>
      <t>troisième exercice</t>
    </r>
    <r>
      <rPr>
        <sz val="12"/>
        <color theme="1"/>
        <rFont val="Cambria"/>
        <family val="1"/>
      </rPr>
      <t>.</t>
    </r>
  </si>
  <si>
    <t>2) Les réductions d’impôt ne s’appliquent pas :</t>
  </si>
  <si>
    <t>en cas de rappel de droits suite à une procédure de contrôle fiscal ;</t>
  </si>
  <si>
    <t>pour les entreprises créées dans le cadre d’une reprise totale ou partielle d’activités préexistantes.</t>
  </si>
  <si>
    <t xml:space="preserve">VOIR REGIMES INCITATIFS </t>
  </si>
  <si>
    <t>au plus tard le 31 janvier suivant la date de création.</t>
  </si>
  <si>
    <t>exercice comptable au 31 décembre de l’année suivante, sur demande adressée à l’inspecteur des impôts</t>
  </si>
  <si>
    <r>
      <t>4) Les</t>
    </r>
    <r>
      <rPr>
        <sz val="12"/>
        <color rgb="FFFF0000"/>
        <rFont val="Cambria"/>
        <family val="1"/>
      </rPr>
      <t xml:space="preserve"> entreprises créées postérieurement au 30 juin d’une année, peuvent clôturer leur premier </t>
    </r>
  </si>
  <si>
    <t>à l’impôt sur les revenus fonciers.</t>
  </si>
  <si>
    <t>Article 101 : 1) Les personnes physiques et assimilées qui perçoivent des revenus fonciers tels que définis par l’article 102 ci-dessous sont soumises</t>
  </si>
  <si>
    <t>2) Par dérogation aux dispositions du paragraphe 1 du présent article :</t>
  </si>
  <si>
    <t>du bâtiment et des travaux publics ;</t>
  </si>
  <si>
    <t xml:space="preserve">le minimum de perception est égal à 10% des produits encaissables pour les entreprises à </t>
  </si>
  <si>
    <t>prépondérance immobilière au sens de l’article 101 paragraphe 2 du présent code ;</t>
  </si>
  <si>
    <t xml:space="preserve">le montant et les modalités de perception de l’impôt minimum sont fixés par voie règlementaire </t>
  </si>
  <si>
    <t>en ce qui concerne le commerce de véhicules d’occasion et de certains produits de grande consommation.</t>
  </si>
  <si>
    <t>3)             a)</t>
  </si>
  <si>
    <t>L’impôt ne peut en aucun cas être inférieur à cinq cent mille (500 000) francs CFA.</t>
  </si>
  <si>
    <t xml:space="preserve">Pour les gérants de stations-services, le minimum de perception ne peut être inférieur à celui </t>
  </si>
  <si>
    <t xml:space="preserve">obtenu par application d’un taux unique de 0,60 francs CFA par litre au volume des produits </t>
  </si>
  <si>
    <t xml:space="preserve">pétroliers vendus. Ces dispositions sont applicables aux distributeurs non importateurs de produits </t>
  </si>
  <si>
    <t>homologués au même titre que les stationsservices.</t>
  </si>
  <si>
    <t>Dans tous les cas, l’impôt ne peut être inférieur à deux cent cinquante mille (250 000) francs CFA.</t>
  </si>
  <si>
    <t>4) Le montant de l’impôt est majoré d’une redevance de quatre mille (4 000) francs CFA, au profit de l’office</t>
  </si>
  <si>
    <t>de radiodiffusion et télévision du Bénin, payable lors du versement de l’acompte du 10 mars prévu à l’article 51 ci-dessus.</t>
  </si>
  <si>
    <t>Le montant de l’impôt est réduit de moitié pour :</t>
  </si>
  <si>
    <r>
      <t xml:space="preserve">1) </t>
    </r>
    <r>
      <rPr>
        <sz val="12"/>
        <color rgb="FFFF0000"/>
        <rFont val="Cambria"/>
        <family val="1"/>
      </rPr>
      <t>les personnes travaillant chez elles</t>
    </r>
    <r>
      <rPr>
        <sz val="12"/>
        <color theme="1"/>
        <rFont val="Cambria"/>
        <family val="1"/>
      </rPr>
      <t xml:space="preserve">, soit à la main soit à l’aide de la force motrice, que les instruments de </t>
    </r>
  </si>
  <si>
    <t>propre travail et qui n’utilisent pas d’autre concours que celui des personnes énumérées au paragraphe précédent.</t>
  </si>
  <si>
    <r>
      <t xml:space="preserve">2) </t>
    </r>
    <r>
      <rPr>
        <sz val="12"/>
        <color rgb="FFFF0000"/>
        <rFont val="Cambria"/>
        <family val="1"/>
      </rPr>
      <t>les artisans travaillant chez eux ou au dehors qui se livrent principalement à la vente du produit de leur</t>
    </r>
  </si>
  <si>
    <r>
      <t xml:space="preserve">2) Toutefois, </t>
    </r>
    <r>
      <rPr>
        <sz val="12"/>
        <color rgb="FFFF0000"/>
        <rFont val="Cambria"/>
        <family val="1"/>
      </rPr>
      <t>les contribuables exerçant une profession libérale, une activité non commerciale ou gérant des</t>
    </r>
  </si>
  <si>
    <t xml:space="preserve">3) Lorsque le contribuable réalise simultanément les bénéfices industriels et commerciaux et les bénéfices </t>
  </si>
  <si>
    <t xml:space="preserve">tirés des professions non commerciales, les résultats de ces opérations, sont déterminés suivant les règles </t>
  </si>
  <si>
    <t>prévues au paragraphe 1 du présent article.</t>
  </si>
  <si>
    <t>NOTE 3 :</t>
  </si>
  <si>
    <t>L’impôt sur le revenu des capitaux mobiliers s’applique sur :</t>
  </si>
  <si>
    <t>1) les revenus des valeurs mobilières ;</t>
  </si>
  <si>
    <r>
      <t>2) les revenus des créances, dépôts, cautionnements et</t>
    </r>
    <r>
      <rPr>
        <sz val="12"/>
        <color rgb="FFFF0000"/>
        <rFont val="Cambria"/>
        <family val="1"/>
      </rPr>
      <t xml:space="preserve"> comptes courants</t>
    </r>
    <r>
      <rPr>
        <sz val="12"/>
        <color theme="1"/>
        <rFont val="Cambria"/>
        <family val="1"/>
      </rPr>
      <t xml:space="preserve"> ;</t>
    </r>
  </si>
  <si>
    <r>
      <t xml:space="preserve">3) </t>
    </r>
    <r>
      <rPr>
        <sz val="12"/>
        <color rgb="FFFF0000"/>
        <rFont val="Cambria"/>
        <family val="1"/>
      </rPr>
      <t>les plus-values de cessions de valeurs mobilières.</t>
    </r>
  </si>
  <si>
    <r>
      <t xml:space="preserve">Sont soumis à l’impôt sur le </t>
    </r>
    <r>
      <rPr>
        <b/>
        <sz val="12"/>
        <color rgb="FFFF0000"/>
        <rFont val="Cambria"/>
        <family val="1"/>
      </rPr>
      <t>revenu des capitaux mobiliers</t>
    </r>
    <r>
      <rPr>
        <b/>
        <sz val="12"/>
        <color theme="1"/>
        <rFont val="Cambria"/>
        <family val="1"/>
      </rPr>
      <t xml:space="preserve"> :</t>
    </r>
  </si>
  <si>
    <r>
      <t xml:space="preserve">1) </t>
    </r>
    <r>
      <rPr>
        <sz val="12"/>
        <color rgb="FFFF0000"/>
        <rFont val="Cambria"/>
        <family val="1"/>
      </rPr>
      <t>les dividendes, intérêts, arrérages, revenus</t>
    </r>
    <r>
      <rPr>
        <sz val="12"/>
        <color theme="1"/>
        <rFont val="Cambria"/>
        <family val="1"/>
      </rPr>
      <t xml:space="preserve"> et tous autres produits des actions de toute nature </t>
    </r>
    <r>
      <rPr>
        <sz val="12"/>
        <color rgb="FFFF0000"/>
        <rFont val="Cambria"/>
        <family val="1"/>
      </rPr>
      <t>distribués</t>
    </r>
    <r>
      <rPr>
        <sz val="12"/>
        <color theme="1"/>
        <rFont val="Cambria"/>
        <family val="1"/>
      </rPr>
      <t xml:space="preserve"> </t>
    </r>
  </si>
  <si>
    <t>sur les sociétés ayant leur siège social en République du Bénin, dont le capital n’est pas divisé en actions ;</t>
  </si>
  <si>
    <r>
      <t>2)</t>
    </r>
    <r>
      <rPr>
        <sz val="12"/>
        <color rgb="FFFF0000"/>
        <rFont val="Cambria"/>
        <family val="1"/>
      </rPr>
      <t xml:space="preserve"> les intérêts, produits et bénéfices des parts d’intérêts</t>
    </r>
    <r>
      <rPr>
        <sz val="12"/>
        <color theme="1"/>
        <rFont val="Cambria"/>
        <family val="1"/>
      </rPr>
      <t xml:space="preserve"> et commandites dans les sociétés soumises à l’impôt </t>
    </r>
  </si>
  <si>
    <t xml:space="preserve">3) le montant des remboursements et amortissements totaux ou partiels que les sociétés désignées aux </t>
  </si>
  <si>
    <t>leur dissolution ou leur mise en liquidation ;</t>
  </si>
  <si>
    <t>points 1 et 2 qui précèdent effectuent sur le montant de leurs actions, parts d’intérêt ou commandites, avant</t>
  </si>
  <si>
    <t>4) les rémunérations versées aux administrateurs généraux ou aux membres des conseils d’administrations des</t>
  </si>
  <si>
    <t xml:space="preserve">sociétés anonymes ou des sociétés par actions simplifiées en application des articles 431 et 501 de l’acte </t>
  </si>
  <si>
    <t xml:space="preserve">uniforme de l’Organisation pour l’harmonisation en Afrique du droit des affaires relatif aux sociétés </t>
  </si>
  <si>
    <t>commerciales, à l’exception de celles versées au titre des emplois salariés ;</t>
  </si>
  <si>
    <t>adhérents des systèmes financiers décentralisés de type mutualiste n’ayant pas acquis au moins une part sociale ;</t>
  </si>
  <si>
    <r>
      <t xml:space="preserve">5) les </t>
    </r>
    <r>
      <rPr>
        <sz val="12"/>
        <color rgb="FFFF0000"/>
        <rFont val="Cambria"/>
        <family val="1"/>
      </rPr>
      <t>revenus versés aux non-membres des systèmes financiers décentralisés</t>
    </r>
    <r>
      <rPr>
        <sz val="12"/>
        <color theme="1"/>
        <rFont val="Cambria"/>
        <family val="1"/>
      </rPr>
      <t xml:space="preserve"> de </t>
    </r>
    <r>
      <rPr>
        <sz val="12"/>
        <color rgb="FFFF0000"/>
        <rFont val="Cambria"/>
        <family val="1"/>
      </rPr>
      <t>type coopératif</t>
    </r>
    <r>
      <rPr>
        <sz val="12"/>
        <color theme="1"/>
        <rFont val="Cambria"/>
        <family val="1"/>
      </rPr>
      <t xml:space="preserve"> et aux </t>
    </r>
  </si>
  <si>
    <r>
      <t xml:space="preserve">6) les </t>
    </r>
    <r>
      <rPr>
        <sz val="11.5"/>
        <color rgb="FFFF0000"/>
        <rFont val="Cambria"/>
        <family val="1"/>
      </rPr>
      <t>revenus versés aux membres des conseils d’administration des organismes et associations à but non lucratif</t>
    </r>
    <r>
      <rPr>
        <sz val="11.5"/>
        <color theme="1"/>
        <rFont val="Cambria"/>
        <family val="1"/>
      </rPr>
      <t xml:space="preserve"> ;</t>
    </r>
  </si>
  <si>
    <t>de prêts ou d’acomptes ;</t>
  </si>
  <si>
    <r>
      <t xml:space="preserve">7) les </t>
    </r>
    <r>
      <rPr>
        <sz val="12"/>
        <color rgb="FFFF0000"/>
        <rFont val="Cambria"/>
        <family val="1"/>
      </rPr>
      <t>sommes mises à la disposition des associés directement ou par personne interposée, à titre d’avances,</t>
    </r>
  </si>
  <si>
    <t>ou indirectement à un associé ou à une société membre du même groupe au sens de l’article 45 paragraphe 2</t>
  </si>
  <si>
    <r>
      <t xml:space="preserve">9) les </t>
    </r>
    <r>
      <rPr>
        <sz val="12"/>
        <color rgb="FFFF0000"/>
        <rFont val="Cambria"/>
        <family val="1"/>
      </rPr>
      <t xml:space="preserve">charges non déductibles au titre de l’impôt sur les sociétés et qui ont été réellement versées directement </t>
    </r>
  </si>
  <si>
    <r>
      <t xml:space="preserve">ci-dessus, </t>
    </r>
    <r>
      <rPr>
        <sz val="12"/>
        <color rgb="FFFF0000"/>
        <rFont val="Cambria"/>
        <family val="1"/>
      </rPr>
      <t>que ces charges aient été réintégrées par le contribuable ou rectifiées par l’administration fiscale.</t>
    </r>
  </si>
  <si>
    <t>Les rémunérations versées par une entreprise qui ne révèle pas l’identité et l’adresse du bénéficiaire ne sont pas déductibles.</t>
  </si>
  <si>
    <t>(art. 34: Les rémunérations versées par une entreprise qui ne révèle pas l’identité et l’adresse du bénéficiaire ne sont pas déductibles).</t>
  </si>
  <si>
    <r>
      <t xml:space="preserve">8) les </t>
    </r>
    <r>
      <rPr>
        <sz val="12"/>
        <color rgb="FFFF0000"/>
        <rFont val="Cambria"/>
        <family val="1"/>
      </rPr>
      <t>rémunérations occultes</t>
    </r>
    <r>
      <rPr>
        <sz val="12"/>
        <color theme="1"/>
        <rFont val="Cambria"/>
        <family val="1"/>
      </rPr>
      <t xml:space="preserve"> au sens de l’article 34 (cf. IS);</t>
    </r>
  </si>
  <si>
    <t>Montant annuel de cotisation en F CFA</t>
  </si>
  <si>
    <t>NOTE 10 :</t>
  </si>
  <si>
    <t>Les véhicules à moteur d’au moins trois roues, immatriculés en République du Bénin et utilisés pour le transport public ou</t>
  </si>
  <si>
    <t xml:space="preserve"> privé des personnes ou des marchandises, sont soumis à une taxe annuelle dénommée taxe sur les véhicules à moteur.</t>
  </si>
  <si>
    <t>Sont exemptés de la taxe sur les véhicules à moteur :</t>
  </si>
  <si>
    <t>1) les véhicules immatriculés au nom de l’État béninois ou de ses démembrements ;</t>
  </si>
  <si>
    <t>2) les véhicules immatriculés au nom du corps diplomatique, du corps consulaire, des organisations internationales</t>
  </si>
  <si>
    <t>relevant du système de l’Organisation des Nations unies, des organismes inter-États et fondations à caractère international ;</t>
  </si>
  <si>
    <t xml:space="preserve">3) les véhicules immatriculés au nom des organismes internationaux et des organisations non gouvernementales </t>
  </si>
  <si>
    <t>internationales ayant signé un accord de siège avec la République du Bénin.</t>
  </si>
  <si>
    <t>La taxe sur les véhicules à moteur est fixée ainsi qu’il suit :</t>
  </si>
  <si>
    <t>… suite, confère CGI page 79.</t>
  </si>
  <si>
    <t>1) Pour les véhicules de transport privé de personnes ou de marchandises d’une puissance :</t>
  </si>
  <si>
    <r>
      <t xml:space="preserve">3) Pour les véhicules à moteur à </t>
    </r>
    <r>
      <rPr>
        <sz val="12"/>
        <color rgb="FFFF0000"/>
        <rFont val="Cambria"/>
        <family val="1"/>
      </rPr>
      <t>trois roues : 15 000</t>
    </r>
    <r>
      <rPr>
        <sz val="12"/>
        <color theme="1"/>
        <rFont val="Cambria"/>
        <family val="1"/>
      </rPr>
      <t xml:space="preserve"> francs CFA.</t>
    </r>
  </si>
  <si>
    <r>
      <t xml:space="preserve">4) Pour les véhicules immatriculés dans la catégorie des </t>
    </r>
    <r>
      <rPr>
        <sz val="12"/>
        <color rgb="FFFF0000"/>
        <rFont val="Cambria"/>
        <family val="1"/>
      </rPr>
      <t>transports privés de personnes</t>
    </r>
    <r>
      <rPr>
        <sz val="12"/>
        <color theme="1"/>
        <rFont val="Cambria"/>
        <family val="1"/>
      </rPr>
      <t xml:space="preserve"> possédés ou utilisés </t>
    </r>
  </si>
  <si>
    <r>
      <t>par les</t>
    </r>
    <r>
      <rPr>
        <sz val="12"/>
        <color rgb="FFFF0000"/>
        <rFont val="Cambria"/>
        <family val="1"/>
      </rPr>
      <t xml:space="preserve"> sociétés ou par toute entreprise publique ou privée</t>
    </r>
    <r>
      <rPr>
        <sz val="12"/>
        <color theme="1"/>
        <rFont val="Cambria"/>
        <family val="1"/>
      </rPr>
      <t xml:space="preserve"> :</t>
    </r>
  </si>
  <si>
    <t>- 150 000 francs CFA pour les véhicules dont la puissance fiscale n’excède pas 7 chevaux-vapeur ;</t>
  </si>
  <si>
    <t>- 200 000 francs CFA pour les autres véhicules.</t>
  </si>
  <si>
    <t>1) La taxe est due par le propriétaire du véhicule au nom duquel est établie la carte grise.</t>
  </si>
  <si>
    <t>2) La taxe est due pour l’année entière à raison des véhicules possédés ou utilisés au 1er janvier de l’année d’imposition.</t>
  </si>
  <si>
    <t xml:space="preserve">le courant de l’année, la taxe calculée au prorata temporis est exigible dans les dix (10) premiers jours du mois </t>
  </si>
  <si>
    <t xml:space="preserve"> exigible au plus tard le 31 décembre de la même année. Tout trimestre entamé est dû.</t>
  </si>
  <si>
    <r>
      <t xml:space="preserve">Toutefois, pour </t>
    </r>
    <r>
      <rPr>
        <sz val="12"/>
        <color rgb="FFFF0000"/>
        <rFont val="Cambria"/>
        <family val="1"/>
      </rPr>
      <t>les personnes qui mettent en circulation pour la première fois des véhicules imposables</t>
    </r>
    <r>
      <rPr>
        <sz val="12"/>
        <color theme="1"/>
        <rFont val="Cambria"/>
        <family val="1"/>
      </rPr>
      <t xml:space="preserve"> </t>
    </r>
    <r>
      <rPr>
        <sz val="12"/>
        <color rgb="FFFF0000"/>
        <rFont val="Cambria"/>
        <family val="1"/>
      </rPr>
      <t>dans</t>
    </r>
  </si>
  <si>
    <r>
      <rPr>
        <sz val="12"/>
        <color rgb="FFFF0000"/>
        <rFont val="Cambria"/>
        <family val="1"/>
      </rPr>
      <t>suivant celui de l’immatriculation.</t>
    </r>
    <r>
      <rPr>
        <sz val="12"/>
        <color theme="1"/>
        <rFont val="Cambria"/>
        <family val="1"/>
      </rPr>
      <t xml:space="preserve"> </t>
    </r>
    <r>
      <rPr>
        <sz val="12"/>
        <color rgb="FFFF0000"/>
        <rFont val="Cambria"/>
        <family val="1"/>
      </rPr>
      <t>Lorsque le véhicule est mis en circulation au mois de décembre, la taxe est</t>
    </r>
  </si>
  <si>
    <r>
      <t xml:space="preserve">3) La taxe est acquittée au </t>
    </r>
    <r>
      <rPr>
        <sz val="10.5"/>
        <color rgb="FFFF0000"/>
        <rFont val="Cambria"/>
        <family val="1"/>
      </rPr>
      <t>plus tard le 30 avril de chaque année</t>
    </r>
    <r>
      <rPr>
        <sz val="10.5"/>
        <color theme="1"/>
        <rFont val="Cambria"/>
        <family val="1"/>
      </rPr>
      <t xml:space="preserve"> sur présentation de la carte grise du véhicule imposable.</t>
    </r>
  </si>
  <si>
    <t xml:space="preserve">Le propriétaire d’un véhicule hors d’usage est dispensé du paiement de la taxe pour ce véhicule, s’il apporte </t>
  </si>
  <si>
    <t>l’obtention de la réforme dudit véhicule.</t>
  </si>
  <si>
    <t xml:space="preserve">la preuve de l’accomplissement, avant le 1er janvier de ladite année, des formalités administratives pour </t>
  </si>
  <si>
    <t>4) Le paiement des droits est constaté par la délivrance d’une quittance.</t>
  </si>
  <si>
    <t>485 et 506 du présent code.</t>
  </si>
  <si>
    <t xml:space="preserve">5) Les sanctions pour retard ou défaut de paiement et toutes autres infractions sont prévues aux articles </t>
  </si>
  <si>
    <t xml:space="preserve">1) Le paiement de la taxe sur les véhicules de transports publics de personnes et de marchandises revêt un </t>
  </si>
  <si>
    <t>caractère définitif pour les transporteurs relevant de la taxe professionnelle synthétique.</t>
  </si>
  <si>
    <t>constitue un acompte d’impôt.</t>
  </si>
  <si>
    <t xml:space="preserve">2) Pour les transporteurs relevant de l’impôt sur les bénéfices d’affaires ou de l’impôt sur les sociétés, la taxe </t>
  </si>
  <si>
    <t>lorsque le client en est exonéré.</t>
  </si>
  <si>
    <r>
      <t xml:space="preserve">3) </t>
    </r>
    <r>
      <rPr>
        <sz val="12"/>
        <color rgb="FFFF0000"/>
        <rFont val="Cambria"/>
        <family val="1"/>
      </rPr>
      <t xml:space="preserve">Pour les sociétés de location de véhicules, la taxe acquittée constitue un acompte à l’impôt sur les sociétés  </t>
    </r>
  </si>
  <si>
    <t xml:space="preserve">1) Les services compétents chargés de la visite technique doivent obligatoirement exiger la justification du </t>
  </si>
  <si>
    <t>paiement préalable de la taxe.</t>
  </si>
  <si>
    <t>du paragraphe 1 du présent article.</t>
  </si>
  <si>
    <t xml:space="preserve">2) Un arrêté conjoint des ministres chargés des finances et des transports précise les modalités d’application </t>
  </si>
  <si>
    <r>
      <rPr>
        <sz val="12"/>
        <color rgb="FFFF0000"/>
        <rFont val="Cambria"/>
        <family val="1"/>
      </rPr>
      <t>une activité à caractère lucratif</t>
    </r>
    <r>
      <rPr>
        <sz val="12"/>
        <color theme="1"/>
        <rFont val="Cambria"/>
        <family val="1"/>
      </rPr>
      <t>, sont soumis à un impôt annuel désigné sous le nom d</t>
    </r>
    <r>
      <rPr>
        <sz val="12"/>
        <color rgb="FFFF0000"/>
        <rFont val="Cambria"/>
        <family val="1"/>
      </rPr>
      <t>’impôt sur les bénéfices d’affaires</t>
    </r>
    <r>
      <rPr>
        <sz val="12"/>
        <color theme="1"/>
        <rFont val="Cambria"/>
        <family val="1"/>
      </rPr>
      <t>.</t>
    </r>
  </si>
  <si>
    <t>NOTE 14 :</t>
  </si>
  <si>
    <t>Les contribuables relevant de l’impôt sur les bénéfices d’affaires mais dont le chiffre d’affaires est inférieur ou égal à un seuil</t>
  </si>
  <si>
    <t>fixé par arrêté du ministre en charge des finances, sont, quelle que soit la nature de leur activité, soumis à une contribution</t>
  </si>
  <si>
    <t>1) l’impôt sur les bénéfices d’affaires ;</t>
  </si>
  <si>
    <t>2) la contribution des patentes ;</t>
  </si>
  <si>
    <t>3) la contribution des licences ;</t>
  </si>
  <si>
    <t>4) le versement patronal sur les salaires (VPS).</t>
  </si>
  <si>
    <t>Sont exemptés de la Taxe Professionnelle Synthétique :</t>
  </si>
  <si>
    <t>que le produit de leur art ;</t>
  </si>
  <si>
    <t>1) les peintres, sculpteurs, graveurs, dessinateurs et autres personnes considérées comme artistes et ne vendant ;</t>
  </si>
  <si>
    <t>2) les entreprises et sociétés d’exploitation agricole, de pêche et d’élevage ;</t>
  </si>
  <si>
    <t>3) les entreprises nouvelles régulièrement créées, au titre de leurs douze (12) premiers mois d’activité.</t>
  </si>
  <si>
    <t xml:space="preserve">Au titre de l’année d’expiration de la période d’exonération, la taxe est due à partir du premier jour du mois suivant </t>
  </si>
  <si>
    <t>celui au cours duquel le délai est échu.</t>
  </si>
  <si>
    <t>Les entreprises soumises à la TPS peuvent opter pour l'IBA sur demande expresse adressée au service des impôts compétents</t>
  </si>
  <si>
    <t>Le service est tenu de notifier dans un délai de huit (08) jours. Le défaut de réponse équivaut à une acceptation.</t>
  </si>
  <si>
    <t>L’option prend effet à compter du premier jour du mois suivant celui de l’acceptation de la demande et est irrévocable.</t>
  </si>
  <si>
    <t>décembre, le passage au régime supérieur n’intervient qu’au titre de l’année suivante.</t>
  </si>
  <si>
    <t>1) En cas de dépassement du seuil prévu à l’article 178 du présent code, le contribuable est tenu de se soumettre</t>
  </si>
  <si>
    <t xml:space="preserve"> aux dispositions relatives au régime de l’impôt sur le bénéfice d’affaires au plus tard le premier jour du mois suivant</t>
  </si>
  <si>
    <r>
      <t xml:space="preserve"> la constatation du dépassement. </t>
    </r>
    <r>
      <rPr>
        <sz val="12"/>
        <color rgb="FFFF0000"/>
        <rFont val="Cambria"/>
        <family val="1"/>
      </rPr>
      <t>Toutefois, lorsque le dépassement du seuil intervient au cours du mois de</t>
    </r>
  </si>
  <si>
    <t xml:space="preserve">2) Les dispositions du précédent alinéa s’appliquent également lorsque le montant des achats de biens et </t>
  </si>
  <si>
    <t>services,  équipements et celui des contrats signés dépasse le seuil fixé à l'article 178 du présent code.</t>
  </si>
  <si>
    <t>imputable sur les nouvelles impositions, à raison de 50% pour les impôts locaux et 50% pour les impôts d’État.</t>
  </si>
  <si>
    <t>3) La taxe professionnelle synthétique payée avant le changement de régime est considérée comme un  acompte</t>
  </si>
  <si>
    <t>4) En cas de dépassement du seuil d’imposition à la taxe professionnelle synthétique à l’issue d’un contrôle,</t>
  </si>
  <si>
    <t>le contribuable est reclassé de droit à l’impôt sur les bénéfices d’affaires.</t>
  </si>
  <si>
    <t>5) Les contribuables relevant de l’impôt sur les bénéfices d’affaires dont le chiffre d’affaires s’abaisse</t>
  </si>
  <si>
    <t>que lorsque le chiffre d’affaires est resté inférieur à cette limite durant deux (2) exercices consécutifs.</t>
  </si>
  <si>
    <t>en-dessous de la limite prévue à l’article 178 du présent code, ne sont soumis au régime de la TPS</t>
  </si>
  <si>
    <t>2) Le montant de l’impôt ne peut être inférieur à dix mille (10 000) francs CFA.</t>
  </si>
  <si>
    <t>3) Il est perçu en sus du montant de l’impôt :</t>
  </si>
  <si>
    <t>- un prélèvement d’une redevance de quatre mille (4 000) francs CFA au profit</t>
  </si>
  <si>
    <t>de l’office de radiodiffusion et télévision du Bénin ;</t>
  </si>
  <si>
    <t>1) La TPS est déterminée par application au montant des recettes annuelles, d’un taux de 5%.</t>
  </si>
  <si>
    <t xml:space="preserve">- un prélèvement au profit du budget des collectivités locales, destiné à financer le traitement des </t>
  </si>
  <si>
    <t>ordures ménagères. Le montant du prélèvement est fixé par délibération des conseils municipaux</t>
  </si>
  <si>
    <t>ou communaux dans la fourchette de deux mille (2 000) à cinquante mille (50 000) francs CFA.</t>
  </si>
  <si>
    <t>4) La taxe est due par commune et par établissement.</t>
  </si>
  <si>
    <t>Déclaration et paiement</t>
  </si>
  <si>
    <t>au service des impôts territorialement compétent, une déclaration relative à l’exercice précédent.</t>
  </si>
  <si>
    <t xml:space="preserve">1) Les entreprises soumises à la TPS doivent souscrire, au plus tard le 30 avril de chaque année, </t>
  </si>
  <si>
    <t>2) Cette déclaration, souscrite en trois (3) exemplaires, accompagnée des états financiers, doit comporter :</t>
  </si>
  <si>
    <r>
      <t>revenus fonciers (</t>
    </r>
    <r>
      <rPr>
        <sz val="12"/>
        <color rgb="FFFF0000"/>
        <rFont val="Cambria"/>
        <family val="1"/>
      </rPr>
      <t>IRF</t>
    </r>
    <r>
      <rPr>
        <sz val="12"/>
        <color theme="1"/>
        <rFont val="Cambria"/>
        <family val="1"/>
      </rPr>
      <t>) ou à la taxe sur les plus values immobilières (</t>
    </r>
    <r>
      <rPr>
        <sz val="12"/>
        <color rgb="FFFF0000"/>
        <rFont val="Cambria"/>
        <family val="1"/>
      </rPr>
      <t>TPVI</t>
    </r>
    <r>
      <rPr>
        <sz val="12"/>
        <color theme="1"/>
        <rFont val="Cambria"/>
        <family val="1"/>
      </rPr>
      <t>).</t>
    </r>
  </si>
  <si>
    <t xml:space="preserve">1) La taxe professionnelle synthétique doit être payée en deux (2) acomptes provisionnels calculés sur la base </t>
  </si>
  <si>
    <t xml:space="preserve">de l’impôt de l’année précédente. Les paiements doivent être effectués spontanément dans les dix (10) premiers </t>
  </si>
  <si>
    <r>
      <rPr>
        <sz val="12"/>
        <color rgb="FFFF0000"/>
        <rFont val="Cambria"/>
        <family val="1"/>
      </rPr>
      <t>jours des mois de février et de juin</t>
    </r>
    <r>
      <rPr>
        <sz val="12"/>
        <color theme="1"/>
        <rFont val="Cambria"/>
        <family val="1"/>
      </rPr>
      <t xml:space="preserve"> de chaque année.</t>
    </r>
  </si>
  <si>
    <t xml:space="preserve">Les entreprises qui deviennent imposables pour la première fois en vertu du paragraphe 3 de l’article 180 </t>
  </si>
  <si>
    <t>ci-dessus, paient l’impôt minimum prévu au paragraphe 2 de l’article 183 ci-dessus dans les dix (10) premiers</t>
  </si>
  <si>
    <t xml:space="preserve"> jours du mois suivant celui au cours duquel la période d’exonération est échue.</t>
  </si>
  <si>
    <t>2) Le solde éventuel est payé au plus tard le 30 avril lors de la souscription de la déclaration.</t>
  </si>
  <si>
    <t>3) les acomptes et les retenues éventuelles d’acompte sur impôt assis sur les bénéfices sont imputés sur</t>
  </si>
  <si>
    <t>la déclaration de résultat. Lorsque la déclaration présente un solde créditeur, ce crédit est imputé sur les</t>
  </si>
  <si>
    <t xml:space="preserve"> acomptes ultérieurs.</t>
  </si>
  <si>
    <t>NOTE 15 :</t>
  </si>
  <si>
    <t>Les personnes physiques ou morales qui paient des traitements, émoluments, salaires et rétributions accessoires,</t>
  </si>
  <si>
    <t>sont assujetties au paiement du versement patronal sur salaires.</t>
  </si>
  <si>
    <t>Sont affranchis du versement patronal sur salaires :</t>
  </si>
  <si>
    <t>1) l’État et les collectivités locales ;</t>
  </si>
  <si>
    <t>2) les services publics et offices exerçant une activité non lucrative ;</t>
  </si>
  <si>
    <t>3) les représentations diplomatiques et organisations internationales ;</t>
  </si>
  <si>
    <t>4) les contribuables assujettis à la Taxe Professionnelle Synthétique ;</t>
  </si>
  <si>
    <t>de nationalité béninoise ;</t>
  </si>
  <si>
    <t xml:space="preserve">5) les entreprises nouvelles régulièrement créées au titre de leur premier exercice, pour l’emploi de salariés </t>
  </si>
  <si>
    <t xml:space="preserve">6) les personnes visées à l’article 191 ci-dessus pendant deux (2) ans sur les rémunérations versées au titre </t>
  </si>
  <si>
    <t>du premier emploi du salarié de nationalité béninoise, à compter de la date d’embauche et à condition que le</t>
  </si>
  <si>
    <t>salarié soit déclaré à la caisse nationale de sécurité sociale ;</t>
  </si>
  <si>
    <t>interprofessionnel garanti ;</t>
  </si>
  <si>
    <r>
      <t xml:space="preserve">7) les </t>
    </r>
    <r>
      <rPr>
        <sz val="12"/>
        <color rgb="FFFF0000"/>
        <rFont val="Cambria"/>
        <family val="1"/>
      </rPr>
      <t>personnes physiques ou morales promotrices d’activités sportives ou artistiques</t>
    </r>
    <r>
      <rPr>
        <sz val="12"/>
        <color theme="1"/>
        <rFont val="Cambria"/>
        <family val="1"/>
      </rPr>
      <t xml:space="preserve"> pour les</t>
    </r>
    <r>
      <rPr>
        <sz val="12"/>
        <color rgb="FFFF0000"/>
        <rFont val="Cambria"/>
        <family val="1"/>
      </rPr>
      <t xml:space="preserve"> rémunérations</t>
    </r>
  </si>
  <si>
    <r>
      <rPr>
        <sz val="12"/>
        <color rgb="FFFF0000"/>
        <rFont val="Cambria"/>
        <family val="1"/>
      </rPr>
      <t>versées</t>
    </r>
    <r>
      <rPr>
        <sz val="12"/>
        <color theme="1"/>
        <rFont val="Cambria"/>
        <family val="1"/>
      </rPr>
      <t xml:space="preserve"> aux sportifs professionnels et aux artistes, </t>
    </r>
    <r>
      <rPr>
        <sz val="12"/>
        <color rgb="FFFF0000"/>
        <rFont val="Cambria"/>
        <family val="1"/>
      </rPr>
      <t>dans la limite de quatre (4) fois le salaire minimum</t>
    </r>
    <r>
      <rPr>
        <sz val="12"/>
        <color theme="1"/>
        <rFont val="Cambria"/>
        <family val="1"/>
      </rPr>
      <t xml:space="preserve"> </t>
    </r>
  </si>
  <si>
    <r>
      <t xml:space="preserve">8) les personnes physiques ou morales pour les </t>
    </r>
    <r>
      <rPr>
        <sz val="12"/>
        <color rgb="FFFF0000"/>
        <rFont val="Cambria"/>
        <family val="1"/>
      </rPr>
      <t xml:space="preserve">rémunérations versées aux stagiaires dans les conditions  </t>
    </r>
  </si>
  <si>
    <r>
      <rPr>
        <sz val="12"/>
        <color rgb="FFFF0000"/>
        <rFont val="Cambria"/>
        <family val="1"/>
      </rPr>
      <t>prévues à l’article 120 du présent code</t>
    </r>
    <r>
      <rPr>
        <sz val="12"/>
        <color theme="1"/>
        <rFont val="Cambria"/>
        <family val="1"/>
      </rPr>
      <t>.</t>
    </r>
  </si>
  <si>
    <t>pas d’une exonération expresse.</t>
  </si>
  <si>
    <t xml:space="preserve">Les dispositions du présent article ne s’appliquent pas aux associations et organismes sans but lucratif ne bénéficiant </t>
  </si>
  <si>
    <t>Le taux du versement patronal sur salaires est fixé à 4%.</t>
  </si>
  <si>
    <t>Il est réduit à 2% en ce qui concerne les établissements d’enseignement privé.</t>
  </si>
  <si>
    <t>NOTE 16 :</t>
  </si>
  <si>
    <t xml:space="preserve">Toute personne physique ou morale béninoise ou étrangère, qui exerce en République du Bénin, un commerce, une industrie, </t>
  </si>
  <si>
    <t>une profession non explicitement compris dans les exemptions déterminées ci-après est assujettie à la contribution</t>
  </si>
  <si>
    <t xml:space="preserve"> des patentes.</t>
  </si>
  <si>
    <t>Sont également passibles de la patente, les entreprises publiques ayant un caractère industriel ou commercial ainsi que les</t>
  </si>
  <si>
    <t>organismes de l’État, des départements ou des communes ayant le même caractère.</t>
  </si>
  <si>
    <t>Les patentes sont annuelles et personnelles et ne peuvent servir qu’à ceux à qui elles sont délivrées.</t>
  </si>
  <si>
    <t>Le fait habituel de l’exercice d’une profession ou d’un commerce comporte, seul, l’imposition des droits de patente.</t>
  </si>
  <si>
    <t>Ne sont pas assujettis à la contribution des patentes :</t>
  </si>
  <si>
    <t xml:space="preserve">1) l’État, les départements, les communes et les établissements publics pour la distribution de l’eau et les </t>
  </si>
  <si>
    <r>
      <t xml:space="preserve">services d’utilité générale. </t>
    </r>
    <r>
      <rPr>
        <sz val="12"/>
        <color rgb="FFFF0000"/>
        <rFont val="Cambria"/>
        <family val="1"/>
      </rPr>
      <t>Ils sont imposables pour l’exploitation d’une usine électrique, d’un chemin de fer ;</t>
    </r>
  </si>
  <si>
    <t>l’exercice de leurs fonctions ;</t>
  </si>
  <si>
    <t>2) les fonctionnaires et employés salariés par ces services ou établissements, en ce qui concerne seulement</t>
  </si>
  <si>
    <t>3) les maîtres ouvriers des corps de troupe sous la même réserve ;</t>
  </si>
  <si>
    <t>4) les peintres, sculpteurs, graveurs et dessinateurs, considérés comme artistes et ne vendant que le produit de leur art ;</t>
  </si>
  <si>
    <t>6) les éditeurs de feuilles périodiques, les artistes dramatiques ou lyriques ;</t>
  </si>
  <si>
    <t>et maîtres de pension ;</t>
  </si>
  <si>
    <t xml:space="preserve">5) les professeurs de belles-lettres, sciences et arts d’agrément, les instituteurs du primaire, les chefs d’institution </t>
  </si>
  <si>
    <t xml:space="preserve">7) les cultivateurs, seulement pour la vente et la manipulation des récoltes et fruits provenant de terrains qui </t>
  </si>
  <si>
    <t>leur appartiennent ou par eux exploités et pour le bétail qu’ils y élèvent, qu’ils y entretiennent ou qu’ils y engraissent ;</t>
  </si>
  <si>
    <t>8) les concessionnaires de mines, pour le seul fait de l’extraction et de la vente des matières par eux extraites,</t>
  </si>
  <si>
    <t>l’exemption ne pouvant en aucun cas être étendue à la transformation des matières extraites ;</t>
  </si>
  <si>
    <t>9) les pêcheurs, lors même que la barque qu’ils montent leur appartient ;</t>
  </si>
  <si>
    <t>10) les artistes musiciens ;</t>
  </si>
  <si>
    <t>11) les établissements publics ou privés ayant pour but de recueillir des enfants pauvres et de leur donner une profession ;</t>
  </si>
  <si>
    <t>12) les établissements publics ou privés d’enseignement scolaire, universitaire, technique et professionnel ;</t>
  </si>
  <si>
    <t>13) les caisses d’épargne ou de prévoyance administrées gratuitement, les assurances mutuelles régulièrement autorisées ;</t>
  </si>
  <si>
    <t xml:space="preserve">14) les coopératives constituées conformément aux textes légaux qui les régissent, sous réserve qu’elles ne </t>
  </si>
  <si>
    <t>vendent et n’achètent qu’à leurs adhérents, dans la limite de leurs statuts ;</t>
  </si>
  <si>
    <t>23) les contribuables assujettis à la taxe professionnelle synthétique.</t>
  </si>
  <si>
    <t>distribution de crédit ;</t>
  </si>
  <si>
    <t>22) les institutions ou coopératives d’épargne et de crédit pour les opérations de la collecte de l’épargne et la</t>
  </si>
  <si>
    <t>Les entreprises nouvelles régulièrement créées sont exonérées de la contribution des patentes sur les douze (12) premiers</t>
  </si>
  <si>
    <t>mois d’activité.</t>
  </si>
  <si>
    <t xml:space="preserve">Au titre de l’année d’expiration de la période d’exonération, la contribution est due à partir du premier jour du mois suivant </t>
  </si>
  <si>
    <t>celui au cours duquel le délai est expiré.</t>
  </si>
  <si>
    <t>Calcul de la Patente</t>
  </si>
  <si>
    <t>1) La contribution des patentes se compose :</t>
  </si>
  <si>
    <t>d'un droit fixe;</t>
  </si>
  <si>
    <t>d’un droit proportionnel sur la valeur locative des locaux professionnels.</t>
  </si>
  <si>
    <t xml:space="preserve">2) Il est perçu en sus, un prélèvement au profit du budget des collectivités locales, destiné à financer le </t>
  </si>
  <si>
    <t>traitement des ordures ménagères. Le montant du prélèvement est fixé par délibération des conseils municipaux</t>
  </si>
  <si>
    <t>les nom, prénoms ou raison sociale ;</t>
  </si>
  <si>
    <t xml:space="preserve">a) </t>
  </si>
  <si>
    <t xml:space="preserve">b) </t>
  </si>
  <si>
    <t xml:space="preserve">c) </t>
  </si>
  <si>
    <t xml:space="preserve">d) </t>
  </si>
  <si>
    <t xml:space="preserve">e) </t>
  </si>
  <si>
    <t xml:space="preserve">f) </t>
  </si>
  <si>
    <t xml:space="preserve">g) </t>
  </si>
  <si>
    <t xml:space="preserve">h) </t>
  </si>
  <si>
    <t xml:space="preserve">i) </t>
  </si>
  <si>
    <t xml:space="preserve">j) </t>
  </si>
  <si>
    <t>le numéro de l’identifiant fiscal unique ;</t>
  </si>
  <si>
    <t>la nature de la ou des activité(s) ;</t>
  </si>
  <si>
    <t>les références de localisation (ville, quartier, îlot, parcelle, rue, entrée, numéro de porte) ;</t>
  </si>
  <si>
    <t>le numéro de la boîte postale ;</t>
  </si>
  <si>
    <t>le numéro de téléphone et, le cas échéant, l’adresse électronique ;</t>
  </si>
  <si>
    <t>la liste des cinq (5) principaux fournisseurs et cinq (5) principaux clients de l’entreprise ;</t>
  </si>
  <si>
    <t>le montant des achats de l’année précédente, ventilé par nature des marchandises achetées ;</t>
  </si>
  <si>
    <t>le montant des recettes annuelles et du chiffre d’affaires par établissement ;</t>
  </si>
  <si>
    <t>le montant annuel des loyers professionnels.</t>
  </si>
  <si>
    <r>
      <t xml:space="preserve">Le droit fixe est déterminé suivant un tarif général pour toutes les professions et un </t>
    </r>
    <r>
      <rPr>
        <sz val="12"/>
        <color rgb="FFFF0000"/>
        <rFont val="Cambria"/>
        <family val="1"/>
      </rPr>
      <t xml:space="preserve">tarif spécial pour les activités </t>
    </r>
  </si>
  <si>
    <r>
      <rPr>
        <sz val="12"/>
        <color rgb="FFFF0000"/>
        <rFont val="Cambria"/>
        <family val="1"/>
      </rPr>
      <t>d’importation et d’exportation</t>
    </r>
    <r>
      <rPr>
        <sz val="12"/>
        <color theme="1"/>
        <rFont val="Cambria"/>
        <family val="1"/>
      </rPr>
      <t>.</t>
    </r>
  </si>
  <si>
    <t>1) Le tarif général est fixé comme suit :</t>
  </si>
  <si>
    <t>Tranches de chiffre d'affaires</t>
  </si>
  <si>
    <r>
      <t>1</t>
    </r>
    <r>
      <rPr>
        <b/>
        <vertAlign val="superscript"/>
        <sz val="12"/>
        <color theme="1"/>
        <rFont val="Cambria"/>
        <family val="1"/>
      </rPr>
      <t>ère</t>
    </r>
    <r>
      <rPr>
        <b/>
        <sz val="12"/>
        <color theme="1"/>
        <rFont val="Cambria"/>
        <family val="1"/>
      </rPr>
      <t xml:space="preserve"> zone</t>
    </r>
  </si>
  <si>
    <r>
      <t>2</t>
    </r>
    <r>
      <rPr>
        <b/>
        <vertAlign val="superscript"/>
        <sz val="12"/>
        <color theme="1"/>
        <rFont val="Cambria"/>
        <family val="1"/>
      </rPr>
      <t>ère</t>
    </r>
    <r>
      <rPr>
        <b/>
        <sz val="12"/>
        <color theme="1"/>
        <rFont val="Cambria"/>
        <family val="1"/>
      </rPr>
      <t xml:space="preserve"> zone</t>
    </r>
  </si>
  <si>
    <t>Chiffre d’affaires inférieur ou égal à un milliard</t>
  </si>
  <si>
    <t>Chiffre d’affaires supérieur au milliard</t>
  </si>
  <si>
    <t>Ajouter au tarif ci-dessus 10 000 francs CFA par
milliard ou fraction de milliard supplémentaire</t>
  </si>
  <si>
    <t>70 000 francs CFA</t>
  </si>
  <si>
    <t>60 000 francs CFA</t>
  </si>
  <si>
    <r>
      <t xml:space="preserve">2) Le chiffre d’affaires s’entend de </t>
    </r>
    <r>
      <rPr>
        <sz val="12"/>
        <color rgb="FFFF0000"/>
        <rFont val="Cambria"/>
        <family val="1"/>
      </rPr>
      <t>l’ensemble des recettes et produits acquis au titre de l’exercice précédent</t>
    </r>
    <r>
      <rPr>
        <sz val="12"/>
        <color theme="1"/>
        <rFont val="Cambria"/>
        <family val="1"/>
      </rPr>
      <t>.</t>
    </r>
  </si>
  <si>
    <t>3) Les zones sont définies comme suit :</t>
  </si>
  <si>
    <t>- 2e zone : départements de l’Alibori, de l’Atacora, du Borgou et de la Donga.</t>
  </si>
  <si>
    <t>du Plateau et du Zou ;</t>
  </si>
  <si>
    <t xml:space="preserve">- 1ère zone : départements de l’Atlantique, des Collines, du Couffo, du Littoral, du Mono, de l’Ouémé, </t>
  </si>
  <si>
    <t>du montant des importations et exportations comme suit :</t>
  </si>
  <si>
    <r>
      <t xml:space="preserve">1) Pour les importateurs et/ou exportateurs, le tarif de la contribution des patentes </t>
    </r>
    <r>
      <rPr>
        <sz val="12"/>
        <color rgb="FFFF0000"/>
        <rFont val="Cambria"/>
        <family val="1"/>
      </rPr>
      <t>(Droit fixe)</t>
    </r>
    <r>
      <rPr>
        <sz val="12"/>
        <color theme="1"/>
        <rFont val="Cambria"/>
        <family val="1"/>
      </rPr>
      <t xml:space="preserve"> </t>
    </r>
    <r>
      <rPr>
        <sz val="11"/>
        <color theme="1"/>
        <rFont val="Cambria"/>
        <family val="1"/>
      </rPr>
      <t>est fixé en fonction</t>
    </r>
    <r>
      <rPr>
        <sz val="12"/>
        <color theme="1"/>
        <rFont val="Cambria"/>
        <family val="1"/>
      </rPr>
      <t xml:space="preserve"> </t>
    </r>
  </si>
  <si>
    <t xml:space="preserve">- inférieur ou égal à </t>
  </si>
  <si>
    <t>Chiffre d'affaires</t>
  </si>
  <si>
    <t>Droit Fixe</t>
  </si>
  <si>
    <t>- compris entre (B sup et B inf)</t>
  </si>
  <si>
    <t>- Supérieur à</t>
  </si>
  <si>
    <t>+10.000/ Mliard ou fract° de Mliard supplémentaire</t>
  </si>
  <si>
    <t>de sa profession, les services et locaux d’une entreprise spécialisée.</t>
  </si>
  <si>
    <t xml:space="preserve">emplacement commercial, ni d’aucun préposé spécial installé à demeure et se bornerait à utiliser pour l’exercice </t>
  </si>
  <si>
    <r>
      <t xml:space="preserve">2) </t>
    </r>
    <r>
      <rPr>
        <sz val="12"/>
        <color rgb="FFFF0000"/>
        <rFont val="Cambria"/>
        <family val="1"/>
      </rPr>
      <t>Toute personne, société ou entreprise se livrant de manière habituelle et dans un but lucratif</t>
    </r>
    <r>
      <rPr>
        <sz val="12"/>
        <color theme="1"/>
        <rFont val="Cambria"/>
        <family val="1"/>
      </rPr>
      <t xml:space="preserve"> en République du </t>
    </r>
  </si>
  <si>
    <r>
      <t xml:space="preserve">Bénin, </t>
    </r>
    <r>
      <rPr>
        <sz val="12"/>
        <color rgb="FFFF0000"/>
        <rFont val="Cambria"/>
        <family val="1"/>
      </rPr>
      <t xml:space="preserve">à des opérations d’importation et d’exportation, est régulièrement passible de la contribution des patentes </t>
    </r>
  </si>
  <si>
    <t>en qualité d’importateur-exportateur, encore bien qu’elle n’y disposerait d’aucun établissement local ou autre</t>
  </si>
  <si>
    <t>Droit Proportionnel</t>
  </si>
  <si>
    <t>professions imposables.</t>
  </si>
  <si>
    <t xml:space="preserve">1) Le droit proportionnel est établi dans toutes les localités où sont situés les locaux servant à l’exercice des </t>
  </si>
  <si>
    <t xml:space="preserve">Le patentable ayant plusieurs établissements distincts de même espèce ou d’espèces différentes, est passible </t>
  </si>
  <si>
    <t>d’un droit proportionnel au titre de chacun de ces établissements.</t>
  </si>
  <si>
    <t>personnel du contribuable.</t>
  </si>
  <si>
    <r>
      <t>2)</t>
    </r>
    <r>
      <rPr>
        <sz val="12"/>
        <color rgb="FFFF0000"/>
        <rFont val="Cambria"/>
        <family val="1"/>
      </rPr>
      <t xml:space="preserve"> Le droit proportionnel est établi sur la valeur locative des bureaux, magasins, boutiques, usines, ateliers, hangars, </t>
    </r>
  </si>
  <si>
    <r>
      <rPr>
        <sz val="12"/>
        <color rgb="FFFF0000"/>
        <rFont val="Cambria"/>
        <family val="1"/>
      </rPr>
      <t>remises, terrains de dépôts, wharfs et autres locaux et emplacements soumis à</t>
    </r>
    <r>
      <rPr>
        <sz val="11"/>
        <color rgb="FFFF0000"/>
        <rFont val="Cambria"/>
        <family val="1"/>
      </rPr>
      <t xml:space="preserve"> la taxe foncière unique</t>
    </r>
    <r>
      <rPr>
        <sz val="12"/>
        <color rgb="FFFF0000"/>
        <rFont val="Cambria"/>
        <family val="1"/>
      </rPr>
      <t xml:space="preserve"> sur</t>
    </r>
    <r>
      <rPr>
        <sz val="11"/>
        <color rgb="FFFF0000"/>
        <rFont val="Cambria"/>
        <family val="1"/>
      </rPr>
      <t xml:space="preserve"> les propriétés</t>
    </r>
  </si>
  <si>
    <r>
      <rPr>
        <sz val="12"/>
        <color rgb="FFFF0000"/>
        <rFont val="Cambria"/>
        <family val="1"/>
      </rPr>
      <t>bâties,</t>
    </r>
    <r>
      <rPr>
        <sz val="12"/>
        <color theme="1"/>
        <rFont val="Cambria"/>
        <family val="1"/>
      </rPr>
      <t xml:space="preserve"> à l’exception des appartements servant de logement ou d’habitation mis gratuitement à la disposition du</t>
    </r>
  </si>
  <si>
    <t>Le droit proportionnel est dû alors même que les locaux occupés sont concédés gratuitement.</t>
  </si>
  <si>
    <t>3) La valeur locative est déterminée par l’arrêté prévu à l’article 157 ci-dessus.</t>
  </si>
  <si>
    <t xml:space="preserve">1) Le patentable ayant plusieurs établissements distincts de même espèce ou d’espèces différentes, est passible d’un </t>
  </si>
  <si>
    <t>droit fixe en raison du commerce, de l’industrie ou de la profession exercée dans chacun de ces établissements.</t>
  </si>
  <si>
    <t>- ont un inventaire propre des biens ou des marchandises ;</t>
  </si>
  <si>
    <t>- sont situés dans des locaux distincts, lors même que ceux-ci seraient</t>
  </si>
  <si>
    <t>juxtaposés, dans le même immeuble, à d’autres établissements du même patenté.</t>
  </si>
  <si>
    <t>sortes qui :</t>
  </si>
  <si>
    <t>2) Sont considérés comme formant des établissements distincts, les ateliers, installations et les commerces de toutes</t>
  </si>
  <si>
    <t>de la maison ; ou</t>
  </si>
  <si>
    <t xml:space="preserve">- ont un préposé spécial traitant avec le public même s’il n’a pas la procuration du chef ou de l’agent </t>
  </si>
  <si>
    <r>
      <t xml:space="preserve">3) Les opérations effectuées par un patenté dans ses propres locaux ou dans les locaux séparés pour le </t>
    </r>
    <r>
      <rPr>
        <sz val="11"/>
        <color rgb="FFFF0000"/>
        <rFont val="Cambria"/>
        <family val="1"/>
      </rPr>
      <t xml:space="preserve">compte de tiers </t>
    </r>
  </si>
  <si>
    <r>
      <t xml:space="preserve">dont il est représentant ou non donnent toujours lieu à imposition de droits de </t>
    </r>
    <r>
      <rPr>
        <sz val="11"/>
        <color rgb="FFFF0000"/>
        <rFont val="Cambria"/>
        <family val="1"/>
      </rPr>
      <t>patente distincts établis</t>
    </r>
    <r>
      <rPr>
        <sz val="12"/>
        <color rgb="FFFF0000"/>
        <rFont val="Cambria"/>
        <family val="1"/>
      </rPr>
      <t xml:space="preserve"> </t>
    </r>
    <r>
      <rPr>
        <sz val="11"/>
        <color rgb="FFFF0000"/>
        <rFont val="Cambria"/>
        <family val="1"/>
      </rPr>
      <t>au nom du tiers.</t>
    </r>
  </si>
  <si>
    <r>
      <t xml:space="preserve">4) Lorsque plusieurs patentables exercent dans un même local, le droit est dû pour </t>
    </r>
    <r>
      <rPr>
        <sz val="11"/>
        <color rgb="FFFF0000"/>
        <rFont val="Cambria"/>
        <family val="1"/>
      </rPr>
      <t>chacun d’eux</t>
    </r>
    <r>
      <rPr>
        <sz val="12"/>
        <color rgb="FFFF0000"/>
        <rFont val="Cambria"/>
        <family val="1"/>
      </rPr>
      <t xml:space="preserve"> sur la </t>
    </r>
    <r>
      <rPr>
        <sz val="11"/>
        <color rgb="FFFF0000"/>
        <rFont val="Cambria"/>
        <family val="1"/>
      </rPr>
      <t xml:space="preserve">part </t>
    </r>
  </si>
  <si>
    <t>de la valeur locative qui lui est imputable ou à défaut sur la valeur locative globale du local.</t>
  </si>
  <si>
    <t>1) Les taux de droit proportionnel applicables à la valeur locative sont, par commune, les suivants :</t>
  </si>
  <si>
    <t xml:space="preserve">Cotonou </t>
  </si>
  <si>
    <t xml:space="preserve">Porto-Novo </t>
  </si>
  <si>
    <t xml:space="preserve">Autres communes de l’Ouémé et du Plateau </t>
  </si>
  <si>
    <t>Ouidah</t>
  </si>
  <si>
    <t xml:space="preserve">Autres communes de l’Atlantique </t>
  </si>
  <si>
    <t xml:space="preserve">Abomey </t>
  </si>
  <si>
    <t xml:space="preserve">Autres communes du Zou et des Collines </t>
  </si>
  <si>
    <t xml:space="preserve">Parakou </t>
  </si>
  <si>
    <t xml:space="preserve">Autres communes du Borgou et de l’Alibori </t>
  </si>
  <si>
    <t>Communes de l’Atacora et de la Donga</t>
  </si>
  <si>
    <t xml:space="preserve">Communes des départements du Mono et du Couffo </t>
  </si>
  <si>
    <t>LOCALITES</t>
  </si>
  <si>
    <t>2) Le droit proportionnel ne peut être inférieur au tiers du droit fixe.</t>
  </si>
  <si>
    <r>
      <t>1</t>
    </r>
    <r>
      <rPr>
        <b/>
        <vertAlign val="superscript"/>
        <sz val="12"/>
        <color theme="1"/>
        <rFont val="Cambria"/>
        <family val="1"/>
      </rPr>
      <t>ère</t>
    </r>
    <r>
      <rPr>
        <b/>
        <sz val="12"/>
        <color theme="1"/>
        <rFont val="Cambria"/>
        <family val="1"/>
      </rPr>
      <t xml:space="preserve"> zone (en FCFA)</t>
    </r>
  </si>
  <si>
    <r>
      <t>2</t>
    </r>
    <r>
      <rPr>
        <b/>
        <vertAlign val="superscript"/>
        <sz val="12"/>
        <color theme="1"/>
        <rFont val="Cambria"/>
        <family val="1"/>
      </rPr>
      <t>ère</t>
    </r>
    <r>
      <rPr>
        <b/>
        <sz val="12"/>
        <color theme="1"/>
        <rFont val="Cambria"/>
        <family val="1"/>
      </rPr>
      <t xml:space="preserve"> zone (en FCFA)</t>
    </r>
  </si>
  <si>
    <t>Droit Proportionnel Minimum</t>
  </si>
  <si>
    <t>PATENTE COMPLEMENTAIRE DES BENEFICIAIRES DE MARCHES OU D’ADJUDICATIONS</t>
  </si>
  <si>
    <t>complémentaire, d’après le montant  de l’adjudication ou du marché, à un taux de 0,5%.</t>
  </si>
  <si>
    <t xml:space="preserve"> les contribuables bénéficiaires de marchés  ou d’adjudications de travaux publics sont assujettis à une patente </t>
  </si>
  <si>
    <r>
      <t xml:space="preserve">1) </t>
    </r>
    <r>
      <rPr>
        <sz val="12"/>
        <color rgb="FFFF0000"/>
        <rFont val="Cambria"/>
        <family val="1"/>
      </rPr>
      <t>Nonobstant les dispositions des articles 198 et 199 (qui exonore les entreprises nouvelles de la patente</t>
    </r>
    <r>
      <rPr>
        <sz val="12"/>
        <color theme="1"/>
        <rFont val="Cambria"/>
        <family val="1"/>
      </rPr>
      <t xml:space="preserve">) du </t>
    </r>
    <r>
      <rPr>
        <sz val="11"/>
        <color theme="1"/>
        <rFont val="Cambria"/>
        <family val="1"/>
      </rPr>
      <t>présent code</t>
    </r>
    <r>
      <rPr>
        <sz val="12"/>
        <color theme="1"/>
        <rFont val="Cambria"/>
        <family val="1"/>
      </rPr>
      <t>,</t>
    </r>
  </si>
  <si>
    <t>2) La base d’imposition, qu’il s’agisse du contrat primitif ou de l’avenant est le montant hors taxe.</t>
  </si>
  <si>
    <t>AFFECTATION</t>
  </si>
  <si>
    <t>Le produit de la contribution des patentes est perçu au profit du budget de la commune sur le territoire de laquelle cette contribution</t>
  </si>
  <si>
    <t>est assise, sous déduction de 10% représentant le coût administratif de l’impôt.</t>
  </si>
  <si>
    <t xml:space="preserve"> Un arrêté du ministre chargé des finances précise les modalités d’application des présentes dispositions.</t>
  </si>
  <si>
    <t>1) La contribution des patentes doit être acquittée dans les conditions suivantes :</t>
  </si>
  <si>
    <t>- un acompte de 50% au plus tard le 10 février ;</t>
  </si>
  <si>
    <t>- le solde au plus tard à fin avril lors du dépôt de la déclaration.</t>
  </si>
  <si>
    <t xml:space="preserve">2) La patente complémentaire doit être payée dans les dix (10) jours du mois suivant celui de la notification du marché ou </t>
  </si>
  <si>
    <t>de l’avenant.</t>
  </si>
  <si>
    <t xml:space="preserve">Les entreprises bénéficiaires d’un marché dont la patente complémentaire excède dix millions (10 000 000) de francs CFA </t>
  </si>
  <si>
    <t>peuvent obtenir, sur demande adressée au directeur général des impôts, l’autorisation de paiement fractionné.</t>
  </si>
  <si>
    <t>Dans ce cas, la patente complémentaire est perçue suivant le paiement des décomptes. Chaque paiement de la quotité</t>
  </si>
  <si>
    <t xml:space="preserve"> afférent au décompte  devra intervenir dans les dix (10) premiers jours suivant le paiement des décomptes.</t>
  </si>
  <si>
    <t>unique dénommée Taxe Professionnelle Synthétique libératoire des impôts et taxes ci-après
:</t>
  </si>
  <si>
    <t>DECLARATION ET PAIEMENT</t>
  </si>
  <si>
    <t>CONTRIBUTION DES LICENCES</t>
  </si>
  <si>
    <t>1) Toute personne ou société se livrant à la vente au détail de boissons alcooliques ou fermentées, soit à consommer sur</t>
  </si>
  <si>
    <t>place, soit à emporter est assujettie à un droit de licence, pour chaque établissement de vente sans réduction</t>
  </si>
  <si>
    <t>pour les succursales.</t>
  </si>
  <si>
    <t xml:space="preserve">2) Est assimilée à la vente toute remise de boissons alcooliques faite à l’occasion de transactions commerciales, que ce </t>
  </si>
  <si>
    <t>soit à titre d’échange, de troc ou même de cadeau.</t>
  </si>
  <si>
    <t xml:space="preserve">3) Par boissons alcooliques, il faut entendre, les vins de liqueur, vermouths, quinquina, et toutes autres boissons  </t>
  </si>
  <si>
    <t>fermentées ou contenant de l’alcool et titrant plus de 12), à l’exception de l’alcool de menthe pharmaceutique</t>
  </si>
  <si>
    <t>et tous autres produits médicamenteux alcoolisés.</t>
  </si>
  <si>
    <t>La licence est indépendante de la patente et l’imposition à l’une ne dispense pas du paiement de l’autre.</t>
  </si>
  <si>
    <t>NOTE 17 :</t>
  </si>
  <si>
    <t>Les entreprises dont le chiffre d’affaires est supérieur ou égal à un milliard (1 000 000 000) de francs CFA sont soumises à</t>
  </si>
  <si>
    <t>une taxe annuelle dénommée taxe de développement du sport.</t>
  </si>
  <si>
    <t>Sont exonérées du paiement de la taxe, les entreprises qui remplissent l’une des conditions suivantes :</t>
  </si>
  <si>
    <t>1) être propriétaire ou copropriétaire d’un club professionnel de sport engagé dans un championnat national ;</t>
  </si>
  <si>
    <t>2) réaliser des dépenses de fonctionnement ou d’investissement au profit des fédérations sportives bénéficiant des</t>
  </si>
  <si>
    <t>subventions de l’État, pour un montant supérieur ou égal à la taxe à acquitter.</t>
  </si>
  <si>
    <t>NOTE 4 :</t>
  </si>
  <si>
    <t xml:space="preserve"> </t>
  </si>
  <si>
    <t>ci-dessous sont soumises à l’impôt sur les revenus fonciers.</t>
  </si>
  <si>
    <t>Sont considérées comme personnes physiques assimilées, l’État, les communes, les établissements publics</t>
  </si>
  <si>
    <t xml:space="preserve">à caractère administratif, culturel ou scientifique, les associations, les organisations non gouvernementales, </t>
  </si>
  <si>
    <r>
      <t xml:space="preserve">1)  </t>
    </r>
    <r>
      <rPr>
        <sz val="12"/>
        <color rgb="FFFF0000"/>
        <rFont val="Cambria"/>
        <family val="1"/>
      </rPr>
      <t>Les personnes physiques et assimilées qui perçoivent des revenus fonciers tels que définis par l’article 102</t>
    </r>
    <r>
      <rPr>
        <sz val="12"/>
        <color theme="1"/>
        <rFont val="Cambria"/>
        <family val="1"/>
      </rPr>
      <t xml:space="preserve"> </t>
    </r>
  </si>
  <si>
    <t>à prépondérance immobilière non soumises à l’impôt sur les sociétés.</t>
  </si>
  <si>
    <t>2) Sont également soumises à l’impôt sur les revenus fonciers, les personnes physiques associées de sociétés</t>
  </si>
  <si>
    <t xml:space="preserve">Au sens du présent paragraphe, la société à prépondérance immobilière est celle dont le chiffre d’affaires est
</t>
  </si>
  <si>
    <t xml:space="preserve">composé à plus de 50% de revenus fonciers tels que définis par l’article 102 ci-dessous. </t>
  </si>
  <si>
    <t>lorsqu’ils sont titulaires uniquement de revenus fonciers.</t>
  </si>
  <si>
    <r>
      <t xml:space="preserve">1) </t>
    </r>
    <r>
      <rPr>
        <sz val="12"/>
        <color rgb="FFFF0000"/>
        <rFont val="Cambria"/>
        <family val="1"/>
      </rPr>
      <t>Sont compris dans les revenus imposables à l’impôt sur les revenus fonciers lorsqu’ils ne sont pas inclus dans</t>
    </r>
  </si>
  <si>
    <t>les bénéfices d’affaires d’une entreprise industrielle, commerciale, d’une exploitation agricole ou d’une</t>
  </si>
  <si>
    <t>profession non commerciale :</t>
  </si>
  <si>
    <t>pour les entreprises dont le chiffre d'affaires est supérieur ou égal à un milliard</t>
  </si>
  <si>
    <t>(1.000.000.000) de francs CFA ;</t>
  </si>
  <si>
    <t>pour les succursales des entreprises non-résidentes au Bénin.</t>
  </si>
  <si>
    <t>(les succursales des entreprises étrangèges, un démembrement d'une société étrangère</t>
  </si>
  <si>
    <t>existante ne sont pas de  nouvelles entreprises et ne sauraient prétendre à cette réduction)</t>
  </si>
  <si>
    <t>Cf. Loi Finances Gestion 2023</t>
  </si>
  <si>
    <t>NB:</t>
  </si>
  <si>
    <t>juridique propre et jouit d'une autonomie réduite.</t>
  </si>
  <si>
    <t xml:space="preserve">Les filiales bénéficient de la réduction d'impôt </t>
  </si>
  <si>
    <t xml:space="preserve">établissements industriels attachés au fond à perpétuelle demeure ou reposant sur des fondations </t>
  </si>
  <si>
    <t xml:space="preserve">spéciales faisant corps avec l’immeuble, et les revenus de toutes installations commerciales ou </t>
  </si>
  <si>
    <t>industrielles assimilées à des constructions, y compris les revenus des locations meublées ;</t>
  </si>
  <si>
    <t xml:space="preserve">les revenus des propriétés non bâties de toute nature, y compris ceux des terrains occupés par les </t>
  </si>
  <si>
    <t>carrières, les mines, les étangs, les salines et marais salants, ainsi que les loyers des baux à construction ;</t>
  </si>
  <si>
    <t xml:space="preserve">les revenus accessoires provenant notamment de la location du droit d’affiche, de la concession du </t>
  </si>
  <si>
    <t>ayant leur origine dans le droit de propriété ou d’usufruit.</t>
  </si>
  <si>
    <t>droit d’exploitation de carrières, de redevances tréfoncières ou autres redevances analogues</t>
  </si>
  <si>
    <t>2) Les revenus en nature correspondant à la disposition d’un logement dont le propriétaire se réserve la jouissance, ne sont pas soumis à l’impôt sur les revenus fonciers.</t>
  </si>
  <si>
    <t>BASE D’IMPOSITION</t>
  </si>
  <si>
    <r>
      <t xml:space="preserve">1) Le revenu imposable est constitué par </t>
    </r>
    <r>
      <rPr>
        <sz val="12"/>
        <color rgb="FFFF0000"/>
        <rFont val="Cambria"/>
        <family val="1"/>
      </rPr>
      <t>le montant brut des loyers</t>
    </r>
    <r>
      <rPr>
        <sz val="12"/>
        <color theme="1"/>
        <rFont val="Cambria"/>
        <family val="1"/>
      </rPr>
      <t>.</t>
    </r>
  </si>
  <si>
    <t>Le cas échéant, ce montant est augmenté du montant des dépenses incombant normalement au propriétaire et</t>
  </si>
  <si>
    <t xml:space="preserve">mises par les conventions à la charge des locataires, et diminué du montant des dépenses supportées par le </t>
  </si>
  <si>
    <t>propriétaire pour le compte des locataires.</t>
  </si>
  <si>
    <t>2) Lorsque le propriétaire n’occupe pas personnellement le logement mais le met gratuitement à la disposition</t>
  </si>
  <si>
    <t>d’un tiers sans y être tenu par une obligation légale, le revenu en nature correspondant est compris dans la base d’imposition.</t>
  </si>
  <si>
    <t>Ce revenu est évalué conformément aux dispositions de l’article 157 du présent code.</t>
  </si>
  <si>
    <t xml:space="preserve">(Article 157 : Les propriétés bâties sont imposées sur la base de leur valeur locative, selon des modalités </t>
  </si>
  <si>
    <t>fixées par arrêté du ministre chargé des finances).</t>
  </si>
  <si>
    <t>TAUX D’IMPOSITION</t>
  </si>
  <si>
    <t>1) Le taux de l’impôt sur les revenus fonciers est fixé à 12%.</t>
  </si>
  <si>
    <t xml:space="preserve">2) L’impôt résultant de l’application du taux ci-dessus est majoré d’une redevance de quatre mille (4 000) </t>
  </si>
  <si>
    <t>francs CFA, au profit de l’Office de radiodiffusion et télévision du Bénin.</t>
  </si>
  <si>
    <t xml:space="preserve">3) L’impôt sur les revenus fonciers et la redevance du paragraphe 2 du présent article sont portés distinctement </t>
  </si>
  <si>
    <t>sur le même titre de perception que la taxe foncière unique.</t>
  </si>
  <si>
    <t>retenues qui ont été pratiquées sur ces loyers.</t>
  </si>
  <si>
    <r>
      <t xml:space="preserve">1) Tout redevable de l’impôt est tenu de remettre </t>
    </r>
    <r>
      <rPr>
        <sz val="12"/>
        <color rgb="FFFF0000"/>
        <rFont val="Cambria"/>
        <family val="1"/>
      </rPr>
      <t>au plus tard le 10 février de chaque année,</t>
    </r>
    <r>
      <rPr>
        <sz val="12"/>
        <color theme="1"/>
        <rFont val="Cambria"/>
        <family val="1"/>
      </rPr>
      <t xml:space="preserve"> au service des </t>
    </r>
  </si>
  <si>
    <r>
      <t xml:space="preserve">impôts compétent, </t>
    </r>
    <r>
      <rPr>
        <sz val="11.5"/>
        <color rgb="FFFF0000"/>
        <rFont val="Cambria"/>
        <family val="1"/>
      </rPr>
      <t>un état annoté des noms de ses locataires, les loyers perçus l’année précédente</t>
    </r>
    <r>
      <rPr>
        <sz val="11.5"/>
        <color theme="1"/>
        <rFont val="Cambria"/>
        <family val="1"/>
      </rPr>
      <t xml:space="preserve"> ainsi que les </t>
    </r>
  </si>
  <si>
    <t>2) Pour les revenus n’ayant pas fait l’objet d’une retenue, l’impôt est payé à l’appui de cet état.</t>
  </si>
  <si>
    <t>Nonobstant les dispositions ci-dessus, le service peut fixer directement la base imposable au regard des contrats de</t>
  </si>
  <si>
    <t xml:space="preserve"> bail, des informations recueillies ou collectées lors des opérations d’enquêtes foncières. En cas de contestations, les </t>
  </si>
  <si>
    <t>requêtes sont examinées suivant la procédure prévue aux articles 583 et suivants du présent code.</t>
  </si>
  <si>
    <t xml:space="preserve">Les contribuables soumis à l’impôt sur les sociétés qui, directement ou indirectement, versent à des personnes </t>
  </si>
  <si>
    <t>dont ils ne révèlent pas l’identité, des commissions, courtages, ristournes commerciales ou non, gratifications et</t>
  </si>
  <si>
    <t xml:space="preserve">toutes autres rémunérations, sont assujettis à l’impôt sur le revenu des capitaux mobiliers à raison du montant </t>
  </si>
  <si>
    <t>global de ces sommes.</t>
  </si>
  <si>
    <t>L’application de l’impôt sur le revenu des capitaux mobiliers auxdits contribuables, ne met pas obstacle à</t>
  </si>
  <si>
    <t>l’imposition des sommes visées ci-dessus, au nom de leurs bénéficiaires, lorsque ceux-ci peuvent être identifiés</t>
  </si>
  <si>
    <t>par l’administration.</t>
  </si>
  <si>
    <t>REVENUS DES CREANCES, DEPOTS ET CAUTIONNEMENTS</t>
  </si>
  <si>
    <t>1) Les intérêts, arrérages et tous autres produits :</t>
  </si>
  <si>
    <t>REMUNERATIONS OCCULTES</t>
  </si>
  <si>
    <t>IMPOTS, TAXES ET AMENDES</t>
  </si>
  <si>
    <t xml:space="preserve">Sont déductibles, les impôts à la charge de l’entreprise mis en recouvrement au cours de l’exercice à </t>
  </si>
  <si>
    <t>l’exception de l’impôt sur les bénéfices et de la taxe sur les véhicules à moteur.</t>
  </si>
  <si>
    <t>Si des dégrèvements sont ultérieurement accordés sur les impôts déductibles, leur montant entre dans les produits</t>
  </si>
  <si>
    <t>de l’exercice au cours duquel la société est avisée de ces dégrèvements.</t>
  </si>
  <si>
    <t xml:space="preserve">Le montant des transactions, amendes, confiscations, pénalités et sanctions de toute nature mis à la charge des </t>
  </si>
  <si>
    <t>contrevenants à la législation fiscale, douanière et sociale, à la réglementation régissant les prix, le contrôle des</t>
  </si>
  <si>
    <t xml:space="preserve"> changes et d’une manière générale aux lois et règlements de l’État, n’est pas déductible.</t>
  </si>
  <si>
    <t>ETALEMENT DES CHARGES ET AMORTISSEMENTS</t>
  </si>
  <si>
    <t xml:space="preserve">La déduction des frais de développement doit être étalée sur quatre (4) ans si leur montant est supérieur à un million </t>
  </si>
  <si>
    <t>(1 000 000) de francs CFA.</t>
  </si>
  <si>
    <t>1) Sont déductibles, les amortissements réellement comptabilisés dans la…..</t>
  </si>
  <si>
    <t>Cette limite s’applique à l’ensemble des véhicules immatriculés dans la catégorie des voitures particulières lorsque</t>
  </si>
  <si>
    <t>l’exploitation desdits véhicules ne constitue pas l’objet principal du commerce ou de l’industrie.</t>
  </si>
  <si>
    <t>…</t>
  </si>
  <si>
    <t>… suite points, confère CGI.</t>
  </si>
  <si>
    <t>… suite articles, confère CGI.</t>
  </si>
  <si>
    <t>1) Sont déductibles, les pertes se rapportant aux créances accordées</t>
  </si>
  <si>
    <t xml:space="preserve">4) Les créances jugées irrécouvrables ainsi que celles passées en pertes, conformément aux règles prévues </t>
  </si>
  <si>
    <r>
      <t>4)</t>
    </r>
    <r>
      <rPr>
        <sz val="12"/>
        <color rgb="FFFF0000"/>
        <rFont val="Cambria"/>
        <family val="1"/>
      </rPr>
      <t xml:space="preserve"> L’amortissement des voitures de tourisme n’est déductible que pour la fraction de leur </t>
    </r>
  </si>
  <si>
    <r>
      <rPr>
        <sz val="12"/>
        <color rgb="FFFF0000"/>
        <rFont val="Cambria"/>
        <family val="1"/>
      </rPr>
      <t>prix d’acquisition toutes taxes comprises qui ne dépasse pas vingt-cinq millions (25 000 000)</t>
    </r>
    <r>
      <rPr>
        <sz val="12"/>
        <color theme="1"/>
        <rFont val="Cambria"/>
        <family val="1"/>
      </rPr>
      <t xml:space="preserve"> de francs CFA.</t>
    </r>
  </si>
  <si>
    <t xml:space="preserve">par le plan comptable bancaire révisé, doivent faire l’objet d’un état détaillé indiquant l’identité du débiteur, la date </t>
  </si>
  <si>
    <t xml:space="preserve">d’octroi du prêt ou du crédit, le montant initial, le montant restant à recouvrer, le montant passé en perte, la nature </t>
  </si>
  <si>
    <t xml:space="preserve">et la valeur de la garantie, la date du transfert de la créance et l’étape de la procédure de recouvrement. L’état détaillé </t>
  </si>
  <si>
    <t>est joint à la déclaration annuelle de résultat.</t>
  </si>
  <si>
    <r>
      <t xml:space="preserve">5) </t>
    </r>
    <r>
      <rPr>
        <sz val="12"/>
        <color rgb="FFFF0000"/>
        <rFont val="Cambria"/>
        <family val="1"/>
      </rPr>
      <t>Les pertes portant sur des créances pour lesquelles aucune action de recouvrement n’a été menée</t>
    </r>
    <r>
      <rPr>
        <sz val="12"/>
        <color theme="1"/>
        <rFont val="Cambria"/>
        <family val="1"/>
      </rPr>
      <t xml:space="preserve">, </t>
    </r>
  </si>
  <si>
    <t xml:space="preserve">ainsi que celles pour lesquelles les actions de recouvrement bien qu’ayant été entamées ont été abandonnées sans </t>
  </si>
  <si>
    <t>échec constaté par un officier ministériel, soit parce qu’il est survenu un accord de règlement partiel amiable entre le</t>
  </si>
  <si>
    <t>créancier et son débiteur, soit pour toute autre raison résultant de la volonté délibérée de la banque de mettre un</t>
  </si>
  <si>
    <t>l’exercice concerné.</t>
  </si>
  <si>
    <r>
      <t xml:space="preserve">terme aux poursuites, </t>
    </r>
    <r>
      <rPr>
        <sz val="12"/>
        <color rgb="FFFF0000"/>
        <rFont val="Cambria"/>
        <family val="1"/>
      </rPr>
      <t>doivent faire l’objet de réintégration dans le résultat imposable à l’impôt sur les sociétés</t>
    </r>
    <r>
      <rPr>
        <sz val="12"/>
        <color theme="1"/>
        <rFont val="Cambria"/>
        <family val="1"/>
      </rPr>
      <t xml:space="preserve"> de </t>
    </r>
  </si>
  <si>
    <t>REPORTS DEFICITAIRES</t>
  </si>
  <si>
    <r>
      <t xml:space="preserve">1) </t>
    </r>
    <r>
      <rPr>
        <sz val="12"/>
        <color rgb="FFFF0000"/>
        <rFont val="Cambria"/>
        <family val="1"/>
      </rPr>
      <t>Le déficit constaté au cours d’un exercice est considéré comme une charge déductible du bénéfice</t>
    </r>
    <r>
      <rPr>
        <sz val="12"/>
        <color theme="1"/>
        <rFont val="Cambria"/>
        <family val="1"/>
      </rPr>
      <t xml:space="preserve"> </t>
    </r>
  </si>
  <si>
    <r>
      <rPr>
        <sz val="12"/>
        <color rgb="FFFF0000"/>
        <rFont val="Cambria"/>
        <family val="1"/>
      </rPr>
      <t>imposable de l’exercice suivant</t>
    </r>
    <r>
      <rPr>
        <sz val="12"/>
        <color theme="1"/>
        <rFont val="Cambria"/>
        <family val="1"/>
      </rPr>
      <t>.</t>
    </r>
  </si>
  <si>
    <t xml:space="preserve">2) Si ce bénéfice n’est pas suffisant pour que la déduction puisse être intégralement opérée, </t>
  </si>
  <si>
    <t xml:space="preserve">l’excédent du déficit est reporté successivement sur les exercices suivants jusqu’au cinquième exercice qui suit </t>
  </si>
  <si>
    <t>l’exercice déficitaire.</t>
  </si>
  <si>
    <t>3) Pour être reportable, le déficit constaté au cours d’un exercice :</t>
  </si>
  <si>
    <t>a) doit être justifié ;</t>
  </si>
  <si>
    <t>b) ne doit pas avoir déjà été imputé sur le plan fiscal ;</t>
  </si>
  <si>
    <t>c) doit être à la charge de la société et suppose une identité d’entreprise.</t>
  </si>
  <si>
    <t>4) Les déficits constatés au titre d’une année au cours de laquelle une société est exonérée de l’impôt sur</t>
  </si>
  <si>
    <t>les sociétés ne peuvent pas être reportés.</t>
  </si>
  <si>
    <t xml:space="preserve">Cette disposition n’est toutefois pas applicable au déficit engendré par l’exonération prévue à l’article 15 </t>
  </si>
  <si>
    <t xml:space="preserve">du présent code en ce qui concerne les produits des titres émis par la République du Bénin, les collectivités publiques </t>
  </si>
  <si>
    <t>béninoises et leurs démembrements.</t>
  </si>
  <si>
    <r>
      <t xml:space="preserve">5) </t>
    </r>
    <r>
      <rPr>
        <sz val="11.5"/>
        <color rgb="FFFF0000"/>
        <rFont val="Cambria"/>
        <family val="1"/>
      </rPr>
      <t>L’entreprise perd son droit de report déficitaire lorsqu’elle s’abstient de reporter son déficit sur le premier</t>
    </r>
  </si>
  <si>
    <r>
      <t xml:space="preserve">résultat bénéficiaire suivant, alors même que son bénéfice n’est pas </t>
    </r>
    <r>
      <rPr>
        <sz val="11.5"/>
        <color rgb="FFFF0000"/>
        <rFont val="Cambria"/>
        <family val="1"/>
      </rPr>
      <t>totalement absorbé par les déficits les plus anciens.</t>
    </r>
  </si>
  <si>
    <t>6) Les amortissements différés en période fiscalement déficitaire sont assimilés à des déficits ordinaires.</t>
  </si>
  <si>
    <t>des capitaux mobiliers :</t>
  </si>
  <si>
    <t xml:space="preserve">Sont considérés comme revenus des créances, dépôts et cautionnements pour l’application de l’impôt sur le revenu </t>
  </si>
  <si>
    <t>commerciale ne présentant pas le caractère juridique d’un prêt ;</t>
  </si>
  <si>
    <t>que soit l’affectation du dépôt ;</t>
  </si>
  <si>
    <t>Si Sté Industrie. ou Cciale</t>
  </si>
  <si>
    <t>NOTE 6 :</t>
  </si>
  <si>
    <t>accessoires de toute nature ;</t>
  </si>
  <si>
    <t>1) les revenus provenant des traitements, émoluments et salaires publics ou privés, ainsi que les rétributions</t>
  </si>
  <si>
    <t>duquel l’employeur a cotisé ;</t>
  </si>
  <si>
    <t xml:space="preserve">2) les indemnités de fin de carrière (IFC) versées aux salariés par leur employeur ou par un assureur auprès </t>
  </si>
  <si>
    <t>visées au paragraphe 4 de l’article 69 du présent code.</t>
  </si>
  <si>
    <t>3) les rémunérations versées aux dirigeants des sociétés soumises à l’impôt sur les sociétés, à l’exception de celles</t>
  </si>
  <si>
    <t>Sont soumis à l’Impôt sur les Traitements et Salaires :</t>
  </si>
  <si>
    <t>Sont affranchis de l'Impôt sur Traitement et Salaires :</t>
  </si>
  <si>
    <t xml:space="preserve">payés et de préavis ; </t>
  </si>
  <si>
    <t>est située au-dessus du montant payable par la caisse nationale de sécurité sociale aux fonctionnaires de même</t>
  </si>
  <si>
    <t xml:space="preserve">qualification, de même grade et de même situation matrimoniale, n’est pas affranchie de l’impôt ; </t>
  </si>
  <si>
    <t>retraite complémentaire, dans la limite d’une fois et demie a part patronale de la cotisation retraite à la CNSS</t>
  </si>
  <si>
    <t xml:space="preserve">4) les rémunérations et gratifications de toutes natures versées dans le cadre d’une convention de stage </t>
  </si>
  <si>
    <t>régulièrement conclue pour une durée ne pouvant excéder trois (3) mois au profit des élèves, étudiants ou</t>
  </si>
  <si>
    <t>apprentis âgés de moins de trente (30) ans.</t>
  </si>
  <si>
    <r>
      <t xml:space="preserve">1) les </t>
    </r>
    <r>
      <rPr>
        <sz val="12"/>
        <color rgb="FFFF0000"/>
        <rFont val="Cambria"/>
        <family val="1"/>
      </rPr>
      <t>indemnités de licenciement</t>
    </r>
    <r>
      <rPr>
        <sz val="12"/>
        <color theme="1"/>
        <rFont val="Cambria"/>
        <family val="1"/>
      </rPr>
      <t xml:space="preserve"> calculées sur la base des textes légaux, à l’exception des indemnités de congés </t>
    </r>
  </si>
  <si>
    <r>
      <t xml:space="preserve">2) </t>
    </r>
    <r>
      <rPr>
        <sz val="12"/>
        <color rgb="FFFF0000"/>
        <rFont val="Cambria"/>
        <family val="1"/>
      </rPr>
      <t>les allocations familiales, allocations d’assistance et majorations de salaires ou d’indemnités à caractère</t>
    </r>
    <r>
      <rPr>
        <sz val="12"/>
        <color theme="1"/>
        <rFont val="Cambria"/>
        <family val="1"/>
      </rPr>
      <t xml:space="preserve"> de </t>
    </r>
  </si>
  <si>
    <r>
      <rPr>
        <sz val="12"/>
        <color rgb="FFFF0000"/>
        <rFont val="Cambria"/>
        <family val="1"/>
      </rPr>
      <t>prestation de sécurité sociale</t>
    </r>
    <r>
      <rPr>
        <sz val="12"/>
        <color theme="1"/>
        <rFont val="Cambria"/>
        <family val="1"/>
      </rPr>
      <t>. Pour les salariés du secteur privé, la portion de ces allocations ou majorations qui</t>
    </r>
  </si>
  <si>
    <r>
      <t xml:space="preserve">3) les </t>
    </r>
    <r>
      <rPr>
        <sz val="12"/>
        <color rgb="FFFF0000"/>
        <rFont val="Cambria"/>
        <family val="1"/>
      </rPr>
      <t>cotisations patronales</t>
    </r>
    <r>
      <rPr>
        <sz val="12"/>
        <color theme="1"/>
        <rFont val="Cambria"/>
        <family val="1"/>
      </rPr>
      <t xml:space="preserve"> versées par les employeurs dans le cadre d’un contrat collectif de prévoyance et de 
</t>
    </r>
  </si>
  <si>
    <t xml:space="preserve">Le stage concerné doit faire partie intégrante d’un programme scolaire ou universitaire et présenter un caractère </t>
  </si>
  <si>
    <t xml:space="preserve">obligatoire, c’est-à-dire être prévu par le règlement scolaire ou universitaire ou être nécessaire à la participation </t>
  </si>
  <si>
    <t>à un examen ou l’obtention d’un diplôme. La rémunération mensuelle ne peut en aucun cas dépasser trois (3) fois le</t>
  </si>
  <si>
    <t xml:space="preserve">salaire minimum interprofessionnel garanti. </t>
  </si>
  <si>
    <r>
      <t xml:space="preserve">1) </t>
    </r>
    <r>
      <rPr>
        <sz val="12"/>
        <color rgb="FFFF0000"/>
        <rFont val="Cambria"/>
        <family val="1"/>
      </rPr>
      <t>Les traitements, émoluments, salaires et rétributions accessoires sont imposables en République du Bénin</t>
    </r>
    <r>
      <rPr>
        <sz val="12"/>
        <color theme="1"/>
        <rFont val="Cambria"/>
        <family val="1"/>
      </rPr>
      <t xml:space="preserve"> : </t>
    </r>
  </si>
  <si>
    <r>
      <t xml:space="preserve">lorsque le </t>
    </r>
    <r>
      <rPr>
        <sz val="12"/>
        <color rgb="FFFF0000"/>
        <rFont val="Cambria"/>
        <family val="1"/>
      </rPr>
      <t>bénéficiaire est domicilié en République du Bénin alors même que l’activité rémunérée</t>
    </r>
    <r>
      <rPr>
        <sz val="12"/>
        <color theme="1"/>
        <rFont val="Cambria"/>
        <family val="1"/>
      </rPr>
      <t xml:space="preserve"> </t>
    </r>
  </si>
  <si>
    <t>s’exerce hors du territoire national ou que l’employeur est domicilié ou établi hors de la République du Bénin ;</t>
  </si>
  <si>
    <t xml:space="preserve"> lorsque le bénéficiaire est domicilié hors du Bénin à la condition que l’activité rétribuée s’exerce</t>
  </si>
  <si>
    <t xml:space="preserve">en République du Bénin ou que l’employeur soit domicilié ou établi en République du Bénin. </t>
  </si>
  <si>
    <t xml:space="preserve">2) Sont considérés comme ayant leur domicile fiscal en République du Bénin : </t>
  </si>
  <si>
    <t xml:space="preserve"> les personnes qui y possèdent ou y jouissent d’un foyer d’habitation permanent ;</t>
  </si>
  <si>
    <t xml:space="preserve"> les personnes qui, sans disposer en République du Bénin d’un foyer d’habitation permanent dans les</t>
  </si>
  <si>
    <t xml:space="preserve">conditions définies au point a) du présent paragraphe, ont néanmoins en République du Bénin le centre </t>
  </si>
  <si>
    <t>de leurs intérêts vitaux ;</t>
  </si>
  <si>
    <t xml:space="preserve">dans le cas où les personnes n’ont pas de foyer d’habitation permanent en République du Bénin ou si </t>
  </si>
  <si>
    <t xml:space="preserve">le centre de leurs intérêts vitaux ne peut pas être déterminé, elles sont considérées comme ayant </t>
  </si>
  <si>
    <t>leur domicile en République du Bénin si elles y séjournent de façon habituelle pendant au moins</t>
  </si>
  <si>
    <t>cent-quatre-vingt-trois (183) jours de façon continue ou non sur une période de douze (12) mois.</t>
  </si>
  <si>
    <t xml:space="preserve">1) Le salaire mensuel imposable inclut les montants bruts des traitements, émoluments, salaires, pécules, </t>
  </si>
  <si>
    <t xml:space="preserve">gratifications, rétributions des heures supplémentaires, avantages professionnels en argent ou en nature et </t>
  </si>
  <si>
    <t xml:space="preserve">indemnités de toute sorte, y compris les indemnités de transport. </t>
  </si>
  <si>
    <r>
      <t xml:space="preserve">2) Les </t>
    </r>
    <r>
      <rPr>
        <sz val="12"/>
        <color rgb="FFFF0000"/>
        <rFont val="Cambria"/>
        <family val="1"/>
      </rPr>
      <t>indemnités de maladie versées aux salariés sont comprises dans la base</t>
    </r>
    <r>
      <rPr>
        <sz val="12"/>
        <color theme="1"/>
        <rFont val="Cambria"/>
        <family val="1"/>
      </rPr>
      <t xml:space="preserve"> d’imposition. 
</t>
    </r>
  </si>
  <si>
    <t>NOTE 7 :</t>
  </si>
  <si>
    <t>Retenues à la Source</t>
  </si>
  <si>
    <t>RTES Source</t>
  </si>
  <si>
    <t>ACOMPTE SUR IMPOT ASSIS SUR LES BENEFICES (AIB)</t>
  </si>
  <si>
    <t xml:space="preserve"> Un acompte sur impôt assis sur les bénéfices est exigible sur : </t>
  </si>
  <si>
    <t xml:space="preserve">à titre onéreux dans un but commercial ou présumé tel par un assujetti à l’impôt sur les bénéfices d’affaires ou à </t>
  </si>
  <si>
    <t>l’impôt sur les sociétés ;</t>
  </si>
  <si>
    <t>3) tous les paiements faits aux fournisseurs de travaux et de biens et aux prestataires de services par les organismes</t>
  </si>
  <si>
    <t xml:space="preserve">de l’État, les collectivités locales, les entreprises publiques, les organisations non gouvernementales, les personnes </t>
  </si>
  <si>
    <t xml:space="preserve">soumises à l’impôt sur les sociétés ou à l’impôt sur les bénéfices d’affaires, les associations et organismes à but non 
</t>
  </si>
  <si>
    <t xml:space="preserve">lucratif nationaux et internationaux, les organismes d’aide au développement ainsi que les missions diplomatiques. </t>
  </si>
  <si>
    <r>
      <t xml:space="preserve">1) </t>
    </r>
    <r>
      <rPr>
        <sz val="12"/>
        <color rgb="FFFF0000"/>
        <rFont val="Cambria"/>
        <family val="1"/>
      </rPr>
      <t xml:space="preserve"> les marchandises importées</t>
    </r>
    <r>
      <rPr>
        <sz val="12"/>
        <color theme="1"/>
        <rFont val="Cambria"/>
        <family val="1"/>
      </rPr>
      <t xml:space="preserve">, y compris celles mises en régime suspensif, </t>
    </r>
    <r>
      <rPr>
        <sz val="12"/>
        <color rgb="FFFF0000"/>
        <rFont val="Cambria"/>
        <family val="1"/>
      </rPr>
      <t>à l’exception des marchandises</t>
    </r>
  </si>
  <si>
    <r>
      <rPr>
        <sz val="12"/>
        <color rgb="FFFF0000"/>
        <rFont val="Cambria"/>
        <family val="1"/>
      </rPr>
      <t>manifestées en transit et celles en transbordement</t>
    </r>
    <r>
      <rPr>
        <sz val="12"/>
        <color theme="1"/>
        <rFont val="Cambria"/>
        <family val="1"/>
      </rPr>
      <t xml:space="preserve"> ;</t>
    </r>
  </si>
  <si>
    <r>
      <t>2) les</t>
    </r>
    <r>
      <rPr>
        <sz val="12"/>
        <color rgb="FFFF0000"/>
        <rFont val="Cambria"/>
        <family val="1"/>
      </rPr>
      <t xml:space="preserve"> achats commerciaux en régime intérieur</t>
    </r>
    <r>
      <rPr>
        <sz val="12"/>
        <color theme="1"/>
        <rFont val="Cambria"/>
        <family val="1"/>
      </rPr>
      <t xml:space="preserve"> </t>
    </r>
    <r>
      <rPr>
        <sz val="12"/>
        <color rgb="FFFF0000"/>
        <rFont val="Cambria"/>
        <family val="1"/>
      </rPr>
      <t>auprès d’importateurs, de producteurs et de revendeurs</t>
    </r>
    <r>
      <rPr>
        <sz val="12"/>
        <color theme="1"/>
        <rFont val="Cambria"/>
        <family val="1"/>
      </rPr>
      <t>, effectués</t>
    </r>
  </si>
  <si>
    <t xml:space="preserve"> Sont dispensés de l’acompte sur impôt assis sur les bénéfices :</t>
  </si>
  <si>
    <t xml:space="preserve">1)  les ventes par les sociétés distributrices d’eau non conditionnée ; 
</t>
  </si>
  <si>
    <t xml:space="preserve">3)  les primes d’assurance ; </t>
  </si>
  <si>
    <t xml:space="preserve">2) les ventes d’électricité ; </t>
  </si>
  <si>
    <t xml:space="preserve">4) les entreprises nouvelles justifiant qu’elles relèvent de la Taxe Professionnelle Synthétique (TPS), au titre de  </t>
  </si>
  <si>
    <t>leurs douze (12) premiers mois d’activités ;</t>
  </si>
  <si>
    <t xml:space="preserve">5) les personnes physiques ou morales justifiant d’une exonération de l’impôt sur le revenu ou de la TPS ; </t>
  </si>
  <si>
    <t xml:space="preserve">6) les ventes de produits pétroliers aux distributeurs ou revendeurs non importateurs de produits pétroliers </t>
  </si>
  <si>
    <t>s’approvisionnant auprès des entreprises importatrices agréées et pratiquant les prix homologués ;</t>
  </si>
  <si>
    <t xml:space="preserve">7) les loyers d’immeuble nu ou meublé quel que soit l’usage, soumis à la retenue prévue à l’article 106 du présent code. </t>
  </si>
  <si>
    <t xml:space="preserve">1) L’acompte est perçu : </t>
  </si>
  <si>
    <t>à l’exception de la taxe sur la valeur ajoutée ;</t>
  </si>
  <si>
    <t xml:space="preserve">à l’importation, sur la valeur en douane majorée de l’ensemble des droits et taxes exigibles, </t>
  </si>
  <si>
    <t xml:space="preserve">en régime intérieur, sur le prix toutes taxes comprises, à l’exception de la taxe sur la valeur ajoutée. </t>
  </si>
  <si>
    <t>2)  Le taux de l’acompte est fixé à :</t>
  </si>
  <si>
    <t xml:space="preserve">  1% pour : </t>
  </si>
  <si>
    <t xml:space="preserve">- les importations de marchandises ; </t>
  </si>
  <si>
    <t xml:space="preserve">- les achats commerciaux et fournitures de travaux réalisés par les entreprises immatriculées à </t>
  </si>
  <si>
    <t xml:space="preserve">l’identifiant fiscal unique ; </t>
  </si>
  <si>
    <t xml:space="preserve">publiques et semi-publiques ; </t>
  </si>
  <si>
    <t>- les fournitures de travaux, de biens et de services à l’État, aux collectivités locales et aux entreprises</t>
  </si>
  <si>
    <t xml:space="preserve"> 3% pour les prestations de services réalisées par les personnes immatriculées à l’identifiant fiscal unique ; </t>
  </si>
  <si>
    <t>collectivités locales, aux entreprises publiques, et les prestations de services réalisés par les personnes</t>
  </si>
  <si>
    <r>
      <rPr>
        <sz val="12"/>
        <color rgb="FFFF0000"/>
        <rFont val="Cambria"/>
        <family val="1"/>
      </rPr>
      <t>5% pour les personnes définies aux articles 135 et 256 du présent code à</t>
    </r>
    <r>
      <rPr>
        <sz val="12"/>
        <color theme="1"/>
        <rFont val="Cambria"/>
        <family val="1"/>
      </rPr>
      <t xml:space="preserve"> l’occasion de la délivrance </t>
    </r>
  </si>
  <si>
    <t xml:space="preserve">des factures normalisées. </t>
  </si>
  <si>
    <t xml:space="preserve">Les modalités de mise en œuvre de cette disposition sont définies par note du directeur général des impôts. </t>
  </si>
  <si>
    <t>NOTE 18 :</t>
  </si>
  <si>
    <t>AFFAIRES IMPOSABLES</t>
  </si>
  <si>
    <r>
      <t xml:space="preserve"> Les affaires réalisées en République du Bénin par des personnes physiques ou morales qui habituellement ou </t>
    </r>
    <r>
      <rPr>
        <sz val="11"/>
        <rFont val="Cambria"/>
        <family val="1"/>
      </rPr>
      <t>occasionnellement</t>
    </r>
    <r>
      <rPr>
        <sz val="12"/>
        <rFont val="Cambria"/>
        <family val="1"/>
      </rPr>
      <t xml:space="preserve"> </t>
    </r>
  </si>
  <si>
    <t xml:space="preserve">achètent pour revendre ou accomplissent des actes relevant d’une activité industrielle, commerciale, agricole, artisanale, </t>
  </si>
  <si>
    <r>
      <t>extractive ou forestière ou d’une activité non commerciale à l’exclusion des activités salariées, sont soumises à la taxe sur la</t>
    </r>
    <r>
      <rPr>
        <sz val="10"/>
        <rFont val="Cambria"/>
        <family val="1"/>
      </rPr>
      <t xml:space="preserve"> valeur</t>
    </r>
    <r>
      <rPr>
        <sz val="11"/>
        <rFont val="Cambria"/>
        <family val="1"/>
      </rPr>
      <t xml:space="preserve"> </t>
    </r>
    <r>
      <rPr>
        <sz val="10"/>
        <rFont val="Cambria"/>
        <family val="1"/>
      </rPr>
      <t>ajoutée.</t>
    </r>
  </si>
  <si>
    <t xml:space="preserve"> Constituent des opérations imposables : </t>
  </si>
  <si>
    <t xml:space="preserve">Bénin pour la mise à la consommation, qu’il s’agisse de marchandises provenant de l’extérieur ou d’un régime </t>
  </si>
  <si>
    <t>douanier suspensif.</t>
  </si>
  <si>
    <r>
      <t xml:space="preserve">1) </t>
    </r>
    <r>
      <rPr>
        <sz val="12"/>
        <color rgb="FFFF0000"/>
        <rFont val="Cambria"/>
        <family val="1"/>
      </rPr>
      <t xml:space="preserve"> Les importations</t>
    </r>
    <r>
      <rPr>
        <sz val="12"/>
        <color theme="1"/>
        <rFont val="Cambria"/>
        <family val="1"/>
      </rPr>
      <t xml:space="preserve"> : par importation, il faut entendre le franchissement du cordon douanier en République  du</t>
    </r>
  </si>
  <si>
    <r>
      <t xml:space="preserve">2)  </t>
    </r>
    <r>
      <rPr>
        <sz val="12"/>
        <color rgb="FFFF0000"/>
        <rFont val="Cambria"/>
        <family val="1"/>
      </rPr>
      <t xml:space="preserve">Les livraisons de bien </t>
    </r>
    <r>
      <rPr>
        <sz val="12"/>
        <color theme="1"/>
        <rFont val="Cambria"/>
        <family val="1"/>
      </rPr>
      <t xml:space="preserve">: par livraison de bien, il faut entendre le transfert du pouvoir de disposer d’un bien </t>
    </r>
  </si>
  <si>
    <t>en qualité de propriétaire. Sont notamment assimilées à une livraison de bien :</t>
  </si>
  <si>
    <t xml:space="preserve"> les substances de carrières ;</t>
  </si>
  <si>
    <t xml:space="preserve"> la vente à tempérament ; </t>
  </si>
  <si>
    <t xml:space="preserve">la fourniture d’eau, d’électricité, de gaz et de télécommunications ; </t>
  </si>
  <si>
    <t>la transmission d’un bien effectuée en vertu d’un contrat de commission à l’achat ou à la vente.</t>
  </si>
  <si>
    <t xml:space="preserve">marchandises livrées, donnent lieu à exigibilité de la taxe sur la valeur ajoutée sur chacune des opérations qui les </t>
  </si>
  <si>
    <t xml:space="preserve">constituent, soit : double vente d’une part, livraison et restitution des marchandises d’autre part. </t>
  </si>
  <si>
    <r>
      <t xml:space="preserve">3)  </t>
    </r>
    <r>
      <rPr>
        <sz val="12"/>
        <color rgb="FFFF0000"/>
        <rFont val="Cambria"/>
        <family val="1"/>
      </rPr>
      <t>L’échange</t>
    </r>
    <r>
      <rPr>
        <sz val="12"/>
        <rFont val="Cambria"/>
        <family val="1"/>
      </rPr>
      <t xml:space="preserve"> qui s’analyse en une double vente et le prêt à la consommation qui comporte restitution des </t>
    </r>
  </si>
  <si>
    <t xml:space="preserve">corps de métier participant à la construction, à l’entretien et à la réparation de bâtiments et d’ouvrages immobiliers, </t>
  </si>
  <si>
    <r>
      <t>4) Les</t>
    </r>
    <r>
      <rPr>
        <sz val="12"/>
        <color rgb="FFFF0000"/>
        <rFont val="Cambria"/>
        <family val="1"/>
      </rPr>
      <t xml:space="preserve"> travaux immobiliers</t>
    </r>
    <r>
      <rPr>
        <sz val="12"/>
        <rFont val="Cambria"/>
        <family val="1"/>
      </rPr>
      <t xml:space="preserve"> : par travaux immobiliers, il faut entendre tous les travaux exécutés par les différents </t>
    </r>
  </si>
  <si>
    <t>les travaux publics, les travaux de construction métallique, les travaux de démolition, ainsi que tous les travaux</t>
  </si>
  <si>
    <t xml:space="preserve">accessoires ou préliminaires à des travaux immobiliers. </t>
  </si>
  <si>
    <t>5) Les prestations de services : par prestation de service, il faut entendre toutes opérations autres que celles</t>
  </si>
  <si>
    <t xml:space="preserve">énumérées ci-dessus, effectuées entre deux personnes juridiquement distinctes et comportant une contrepartie en </t>
  </si>
  <si>
    <t xml:space="preserve">espèces ou en nature quels que soient les buts visés et les résultats obtenus, notamment : </t>
  </si>
  <si>
    <t xml:space="preserve"> les locations de fonds de commerce ; </t>
  </si>
  <si>
    <t xml:space="preserve"> les locations de biens meubles ; </t>
  </si>
  <si>
    <t>h)</t>
  </si>
  <si>
    <t>i)</t>
  </si>
  <si>
    <t>j)</t>
  </si>
  <si>
    <t xml:space="preserve">les cessions et concessions de biens incorporels ; </t>
  </si>
  <si>
    <t xml:space="preserve">les locations d’immeubles et d’emplacements à usage industriel et/ou commercial ; </t>
  </si>
  <si>
    <t xml:space="preserve"> les opérations d’intermédiaires ;</t>
  </si>
  <si>
    <t xml:space="preserve"> les opérations d’entretien et de réparation de biens meubles ; </t>
  </si>
  <si>
    <t xml:space="preserve"> les opérations de tourisme, d’hôtellerie et de restauration ; </t>
  </si>
  <si>
    <t xml:space="preserve"> les opérations de transports ; </t>
  </si>
  <si>
    <t xml:space="preserve"> les prestations fournies dans le cadre des professions libérales ;</t>
  </si>
  <si>
    <t>k)</t>
  </si>
  <si>
    <t>l)</t>
  </si>
  <si>
    <t xml:space="preserve"> les prestations de publicité, communiqué, annonce, dédicace, avis et autres prestations assimilées ; </t>
  </si>
  <si>
    <t xml:space="preserve"> les opérations de crédit-bail ; </t>
  </si>
  <si>
    <t xml:space="preserve"> les opérations de transfert d’argent.</t>
  </si>
  <si>
    <t xml:space="preserve">sont assimilables à celles réalisées par des industriels ou des commerçants, que ces opérations constituent ou non </t>
  </si>
  <si>
    <t xml:space="preserve">le prolongement de l’activité agricole ou piscicole. </t>
  </si>
  <si>
    <r>
      <t xml:space="preserve">6)  Les </t>
    </r>
    <r>
      <rPr>
        <sz val="12"/>
        <color rgb="FFFF0000"/>
        <rFont val="Cambria"/>
        <family val="1"/>
      </rPr>
      <t xml:space="preserve">opérations de transformation de produits agricoles et piscicoles </t>
    </r>
    <r>
      <rPr>
        <sz val="12"/>
        <color theme="1"/>
        <rFont val="Cambria"/>
        <family val="1"/>
      </rPr>
      <t xml:space="preserve">et </t>
    </r>
    <r>
      <rPr>
        <sz val="12"/>
        <color rgb="FFFF0000"/>
        <rFont val="Cambria"/>
        <family val="1"/>
      </rPr>
      <t>toutes autres opérations même</t>
    </r>
    <r>
      <rPr>
        <sz val="12"/>
        <color theme="1"/>
        <rFont val="Cambria"/>
        <family val="1"/>
      </rPr>
      <t xml:space="preserve"> </t>
    </r>
  </si>
  <si>
    <r>
      <rPr>
        <sz val="12"/>
        <color rgb="FFFF0000"/>
        <rFont val="Cambria"/>
        <family val="1"/>
      </rPr>
      <t>réalisées par les agriculteurs, les pêcheurs ou leurs coopératives</t>
    </r>
    <r>
      <rPr>
        <sz val="12"/>
        <color theme="1"/>
        <rFont val="Cambria"/>
        <family val="1"/>
      </rPr>
      <t xml:space="preserve"> qui, en raison de leur nature ou de leur importance </t>
    </r>
  </si>
  <si>
    <r>
      <t xml:space="preserve">7)  Les </t>
    </r>
    <r>
      <rPr>
        <sz val="12"/>
        <color rgb="FFFF0000"/>
        <rFont val="Cambria"/>
        <family val="1"/>
      </rPr>
      <t>livraisons qu’un assujetti se fait à lui-même</t>
    </r>
    <r>
      <rPr>
        <sz val="12"/>
        <color theme="1"/>
        <rFont val="Cambria"/>
        <family val="1"/>
      </rPr>
      <t xml:space="preserve">, pour ses besoins propres ou pour ceux de son exploitation </t>
    </r>
  </si>
  <si>
    <r>
      <t xml:space="preserve">et celles faites par lui, </t>
    </r>
    <r>
      <rPr>
        <sz val="12"/>
        <color rgb="FFFF0000"/>
        <rFont val="Cambria"/>
        <family val="1"/>
      </rPr>
      <t>à titre gratuit, au profit des tiers</t>
    </r>
    <r>
      <rPr>
        <sz val="12"/>
        <color theme="1"/>
        <rFont val="Cambria"/>
        <family val="1"/>
      </rPr>
      <t>.</t>
    </r>
  </si>
  <si>
    <r>
      <t>8) Les</t>
    </r>
    <r>
      <rPr>
        <sz val="12"/>
        <color rgb="FFFF0000"/>
        <rFont val="Cambria"/>
        <family val="1"/>
      </rPr>
      <t xml:space="preserve"> aides aux entreprises</t>
    </r>
    <r>
      <rPr>
        <sz val="12"/>
        <color theme="1"/>
        <rFont val="Cambria"/>
        <family val="1"/>
      </rPr>
      <t>, qu’elles proviennent d’une personne de droit public ou de droit privé, versées sous</t>
    </r>
  </si>
  <si>
    <t xml:space="preserve">la forme de subvention, d’abandon de créance, de don ou de toute autre forme assimilée : </t>
  </si>
  <si>
    <t xml:space="preserve">si les sommes versées constituent en fait la contrepartie directe d’une opération réalisée au profit de la </t>
  </si>
  <si>
    <t>partie versante ;</t>
  </si>
  <si>
    <t>ou si les sommes versées complètent le prix d’une opération imposable.</t>
  </si>
  <si>
    <t>plateformes de commerce électronique étrangères ou locales.</t>
  </si>
  <si>
    <t xml:space="preserve">9) Les ventes de biens et les prestations de services effectuées sur le territoire béninois ou à travers des </t>
  </si>
  <si>
    <t>opérations prévues au paragraphe précédent.</t>
  </si>
  <si>
    <t xml:space="preserve">10)  Les commissions perçues par les opérateurs des plateformes de commerce électronique à l’occasion des </t>
  </si>
  <si>
    <r>
      <t xml:space="preserve">1) </t>
    </r>
    <r>
      <rPr>
        <sz val="12"/>
        <color rgb="FFFF0000"/>
        <rFont val="Cambria"/>
        <family val="1"/>
      </rPr>
      <t xml:space="preserve"> Peuvent être soumises à la taxe sur la valeur ajoutée sur option du redevable : </t>
    </r>
  </si>
  <si>
    <t>les opérations de transport public de voyageurs ;</t>
  </si>
  <si>
    <t xml:space="preserve"> les activités agricoles ;</t>
  </si>
  <si>
    <r>
      <t xml:space="preserve"> l</t>
    </r>
    <r>
      <rPr>
        <sz val="12"/>
        <color rgb="FFFF0000"/>
        <rFont val="Cambria"/>
        <family val="1"/>
      </rPr>
      <t>’importation, la production et la revente des produits exonérés</t>
    </r>
    <r>
      <rPr>
        <sz val="12"/>
        <color theme="1"/>
        <rFont val="Cambria"/>
        <family val="1"/>
      </rPr>
      <t xml:space="preserve"> énumérés au paragraphe 2 de </t>
    </r>
  </si>
  <si>
    <r>
      <t>l’</t>
    </r>
    <r>
      <rPr>
        <sz val="12"/>
        <color rgb="FFFF0000"/>
        <rFont val="Cambria"/>
        <family val="1"/>
      </rPr>
      <t>article 229</t>
    </r>
    <r>
      <rPr>
        <sz val="12"/>
        <color theme="1"/>
        <rFont val="Cambria"/>
        <family val="1"/>
      </rPr>
      <t xml:space="preserve"> ci-dessous ;</t>
    </r>
  </si>
  <si>
    <r>
      <t xml:space="preserve"> les </t>
    </r>
    <r>
      <rPr>
        <sz val="12"/>
        <color rgb="FFFF0000"/>
        <rFont val="Cambria"/>
        <family val="1"/>
      </rPr>
      <t>ventes et les prestations</t>
    </r>
    <r>
      <rPr>
        <sz val="12"/>
        <color theme="1"/>
        <rFont val="Cambria"/>
        <family val="1"/>
      </rPr>
      <t xml:space="preserve"> réalisées par les personnes dont le </t>
    </r>
    <r>
      <rPr>
        <sz val="12"/>
        <color rgb="FFFF0000"/>
        <rFont val="Cambria"/>
        <family val="1"/>
      </rPr>
      <t>chiffre d’affaires annuel est inférieur</t>
    </r>
    <r>
      <rPr>
        <sz val="12"/>
        <color theme="1"/>
        <rFont val="Cambria"/>
        <family val="1"/>
      </rPr>
      <t xml:space="preserve"> au </t>
    </r>
  </si>
  <si>
    <r>
      <rPr>
        <sz val="12"/>
        <color rgb="FFFF0000"/>
        <rFont val="Cambria"/>
        <family val="1"/>
      </rPr>
      <t>seuil fixé à l’article 228</t>
    </r>
    <r>
      <rPr>
        <sz val="12"/>
        <color theme="1"/>
        <rFont val="Cambria"/>
        <family val="1"/>
      </rPr>
      <t xml:space="preserve"> du présent code.</t>
    </r>
  </si>
  <si>
    <r>
      <t xml:space="preserve">2) </t>
    </r>
    <r>
      <rPr>
        <sz val="12"/>
        <color rgb="FFFF0000"/>
        <rFont val="Cambria"/>
        <family val="1"/>
      </rPr>
      <t xml:space="preserve"> </t>
    </r>
    <r>
      <rPr>
        <sz val="12"/>
        <rFont val="Cambria"/>
        <family val="1"/>
      </rPr>
      <t xml:space="preserve">L’option est expresse et doit être formulée par une lettre adressée au service des impôts du lieu du principal </t>
    </r>
  </si>
  <si>
    <t xml:space="preserve">établissement. La réponse de l’administration intervient dans les huit (8) jours de la réception de la demande. </t>
  </si>
  <si>
    <t xml:space="preserve">Le défaut de réponse est considéré comme une acception. </t>
  </si>
  <si>
    <t xml:space="preserve">L’option prend effet à compter du premier jour du mois suivant celui au cours duquel l’option est accordée. </t>
  </si>
  <si>
    <t xml:space="preserve">les bénéfices d’affaires ou à l’impôt sur les sociétés. </t>
  </si>
  <si>
    <t xml:space="preserve">L’option faite pour la taxe sur la valeur ajoutée entraîne l’assujettissement selon le cas à l’impôt sur </t>
  </si>
  <si>
    <r>
      <t xml:space="preserve">3) </t>
    </r>
    <r>
      <rPr>
        <sz val="12"/>
        <color rgb="FFFF0000"/>
        <rFont val="Cambria"/>
        <family val="1"/>
      </rPr>
      <t xml:space="preserve"> Les entreprises qui exercent l’option doivent remplir les conditions suivantes : </t>
    </r>
  </si>
  <si>
    <t xml:space="preserve">être à jour de ses obligations fiscales ; </t>
  </si>
  <si>
    <r>
      <t xml:space="preserve">tenir une comptabilité régulière et être suivie par un membre de l’ordre national des experts </t>
    </r>
    <r>
      <rPr>
        <sz val="11"/>
        <rFont val="Cambria"/>
        <family val="1"/>
      </rPr>
      <t>comptables,</t>
    </r>
  </si>
  <si>
    <t>un centre de gestion agréé ou un comptable salarié régulièrement déclaré à la CNSS ;</t>
  </si>
  <si>
    <t xml:space="preserve">disposer au moins d’un compte bancaire professionnel ; </t>
  </si>
  <si>
    <t xml:space="preserve">disposer d’un siège effectif dont les références et l’indication doivent être annexées à sa demande et y </t>
  </si>
  <si>
    <t xml:space="preserve">apposer de manière visible l’enseigne ou la plaque signalétique professionnelle prévue à l’article 463 </t>
  </si>
  <si>
    <t xml:space="preserve"> du présent code. </t>
  </si>
  <si>
    <r>
      <rPr>
        <sz val="12"/>
        <color rgb="FFFF0000"/>
        <rFont val="Cambria"/>
        <family val="1"/>
      </rPr>
      <t>par des sociétés soumises à l’impôt sur les sociétés</t>
    </r>
    <r>
      <rPr>
        <sz val="12"/>
        <color theme="1"/>
        <rFont val="Cambria"/>
        <family val="1"/>
      </rPr>
      <t xml:space="preserve"> ;</t>
    </r>
  </si>
  <si>
    <t>Sont considérés, du point de vue fiscal, comme une cessation d’entreprise :</t>
  </si>
  <si>
    <t xml:space="preserve">des créances hypothécaires, privilégiées et chirographaires, à l’exclusion de toute opération </t>
  </si>
  <si>
    <t xml:space="preserve">des dépôts de sommes d’argent à vue ou à échéance fixe, quel que soit le dépositaire et quelle </t>
  </si>
  <si>
    <t>des cautionnements en numéraire ;</t>
  </si>
  <si>
    <t>des comptes courants ;</t>
  </si>
  <si>
    <t>des bons de caisse.</t>
  </si>
  <si>
    <r>
      <t xml:space="preserve">10) </t>
    </r>
    <r>
      <rPr>
        <sz val="12"/>
        <color rgb="FFFF0000"/>
        <rFont val="Cambria"/>
        <family val="1"/>
      </rPr>
      <t>les bénéfices et réserves, capitalisés ou non, des personnes morales en situation de cessation d’entreprise.</t>
    </r>
  </si>
  <si>
    <t xml:space="preserve"> le transfert du siège social d’une société béninoise hors du territoire national ; </t>
  </si>
  <si>
    <t>la cessation de l’assujettissement à l’impôt sur les sociétés ;</t>
  </si>
  <si>
    <t xml:space="preserve"> la réunion en une seule main de toutes les parts d’une société autre que par action simplifiée ou à </t>
  </si>
  <si>
    <t>responsabilité limitée.</t>
  </si>
  <si>
    <t xml:space="preserve">L’impôt est dû, le cas échéant, au prorata des résultats qui cessent d’être soumis à cet impôt ; </t>
  </si>
  <si>
    <r>
      <t xml:space="preserve">les revenus des propriétés bâties telles que maisons et usines, </t>
    </r>
    <r>
      <rPr>
        <sz val="11"/>
        <color theme="1"/>
        <rFont val="Cambria"/>
        <family val="1"/>
      </rPr>
      <t xml:space="preserve">ainsi que les revenus de l’outillage des </t>
    </r>
  </si>
  <si>
    <t xml:space="preserve">1)  Une retenue à la source de 12% sur le montant brut des loyers doit être effectuée par les locataires. </t>
  </si>
  <si>
    <r>
      <t xml:space="preserve">Ce taux est réduit à 10 % lorsque </t>
    </r>
    <r>
      <rPr>
        <sz val="11"/>
        <color rgb="FFFF0000"/>
        <rFont val="Cambria"/>
        <family val="1"/>
      </rPr>
      <t>le bailleur</t>
    </r>
    <r>
      <rPr>
        <sz val="11"/>
        <color theme="1"/>
        <rFont val="Cambria"/>
        <family val="1"/>
      </rPr>
      <t xml:space="preserve"> est soumis à l’impôt sur les </t>
    </r>
    <r>
      <rPr>
        <sz val="10"/>
        <color theme="1"/>
        <rFont val="Cambria"/>
        <family val="1"/>
      </rPr>
      <t xml:space="preserve">bénéfices d’affaires ou </t>
    </r>
    <r>
      <rPr>
        <sz val="11"/>
        <color theme="1"/>
        <rFont val="Cambria"/>
        <family val="1"/>
      </rPr>
      <t xml:space="preserve">à </t>
    </r>
    <r>
      <rPr>
        <sz val="10"/>
        <color theme="1"/>
        <rFont val="Cambria"/>
        <family val="1"/>
      </rPr>
      <t xml:space="preserve">l’impôt sur les sociétés. </t>
    </r>
  </si>
  <si>
    <t>l’intermédiaire d’une entité soumise à l’impôt sur les bénéfices.</t>
  </si>
  <si>
    <r>
      <t>2)</t>
    </r>
    <r>
      <rPr>
        <sz val="12"/>
        <color rgb="FFFF0000"/>
        <rFont val="Cambria"/>
        <family val="1"/>
      </rPr>
      <t xml:space="preserve"> Les locataires personnes physiques sont exemptés de la retenue, à l’exception de celles qui louent par</t>
    </r>
  </si>
  <si>
    <t xml:space="preserve">3) La retenue est libératoire mais ne dispense pas de l’obligation déclarative annuelle. </t>
  </si>
  <si>
    <t xml:space="preserve">4) Cette retenue doit être acquittée spontanément au plus tard le 10 du mois pour la part du loyer du mois </t>
  </si>
  <si>
    <t>précédent. Lorsque le loyer est versé par anticipation, la retenue est due au plus tard le 10 du mois suivant celui du</t>
  </si>
  <si>
    <t xml:space="preserve"> versement. </t>
  </si>
  <si>
    <t xml:space="preserve">5) Les retenues effectuées et reversées par les locataires en l’acquit des propriétaires viendront en déduction </t>
  </si>
  <si>
    <t>de l’impôt dû.</t>
  </si>
  <si>
    <t xml:space="preserve">6) En ce qui concerne les locations consenties à l’État, les services du trésor sont autorisés à précompter l’impôt </t>
  </si>
  <si>
    <t>sur le revenu au taux fixé au paragraphe 1 ci-dessus sur les mandats émis pour le paiement des loyers.</t>
  </si>
  <si>
    <t xml:space="preserve">La direction générale du trésor et de la comptabilité publique adresse à la direction générale des impôts au plus </t>
  </si>
  <si>
    <t xml:space="preserve">tard le 10 de chaque mois, un relevé nominatif des retenues effectuées au cours du mois précédent. </t>
  </si>
  <si>
    <t xml:space="preserve">les locataires. Ils peuvent également faire l’objet des mêmes poursuites et sanctions en cas de manquement. </t>
  </si>
  <si>
    <r>
      <t xml:space="preserve">7) </t>
    </r>
    <r>
      <rPr>
        <sz val="12"/>
        <color rgb="FFFF0000"/>
        <rFont val="Cambria"/>
        <family val="1"/>
      </rPr>
      <t>Les propriétaires demeurent solidairement responsables du reversement des retenues effectuées</t>
    </r>
    <r>
      <rPr>
        <sz val="12"/>
        <color theme="1"/>
        <rFont val="Cambria"/>
        <family val="1"/>
      </rPr>
      <t xml:space="preserve"> </t>
    </r>
    <r>
      <rPr>
        <sz val="12"/>
        <color rgb="FFFF0000"/>
        <rFont val="Cambria"/>
        <family val="1"/>
      </rPr>
      <t>par</t>
    </r>
  </si>
  <si>
    <t xml:space="preserve">8) l’impôt sur les revenus fonciers est payé en quatre (4) acomptes comme en matière d’impôt sur les bénéfices </t>
  </si>
  <si>
    <t xml:space="preserve">d’affaires. Les retenues prévues ci-dessus sont imputées sur le montant des acomptes. </t>
  </si>
  <si>
    <r>
      <t xml:space="preserve">1) Les sociétés visées au paragraphe 2 de l’article 101 du présent code sont </t>
    </r>
    <r>
      <rPr>
        <sz val="11"/>
        <color theme="1"/>
        <rFont val="Cambria"/>
        <family val="1"/>
      </rPr>
      <t>tenues de fournir,</t>
    </r>
    <r>
      <rPr>
        <sz val="12"/>
        <color theme="1"/>
        <rFont val="Cambria"/>
        <family val="1"/>
      </rPr>
      <t xml:space="preserve"> </t>
    </r>
    <r>
      <rPr>
        <sz val="11"/>
        <color theme="1"/>
        <rFont val="Cambria"/>
        <family val="1"/>
      </rPr>
      <t>avant le 31 janvier</t>
    </r>
    <r>
      <rPr>
        <sz val="12"/>
        <color theme="1"/>
        <rFont val="Cambria"/>
        <family val="1"/>
      </rPr>
      <t xml:space="preserve"> </t>
    </r>
  </si>
  <si>
    <t xml:space="preserve">de chaque année au service des impôts du lieu du siège de la société ou, si ce siège est situé à l’étranger, au </t>
  </si>
  <si>
    <t xml:space="preserve">service des impôts du lieu de situation de l’immeuble, un état indiquant les renseignements suivants : </t>
  </si>
  <si>
    <t xml:space="preserve">2) Les intérêts, arrérages et tous autres produits des obligations et emprunts de toute nature de l’État, des </t>
  </si>
  <si>
    <t>collectivités locales, des établissements publics et des Stés commerciales ayant pouvoir d’émettre des obligations</t>
  </si>
  <si>
    <t>Par « emprunts de toute nature », il convient d’entendre toutes opérations au moyen desquelles une personne</t>
  </si>
  <si>
    <t>3) Les lots et primes de remboursement payés aux créanciers et aux porteurs d’obligations des communes,</t>
  </si>
  <si>
    <t>morale se procure d’une manière quelconque, par souscription publique ou autrement, les fonds dont elle a</t>
  </si>
  <si>
    <t xml:space="preserve"> besoin, même si les emprunts ne sont pas constatés par des titres ou sont représentés par des titres n’ayant pas</t>
  </si>
  <si>
    <t xml:space="preserve"> le caractère d’obligations négociables.</t>
  </si>
  <si>
    <t xml:space="preserve">départements, établissements publics ainsi que des sociétés et entreprises désignées aux paragraphes 1 et 2 du </t>
  </si>
  <si>
    <t xml:space="preserve">présent article. </t>
  </si>
  <si>
    <t>EXONERATIONS</t>
  </si>
  <si>
    <t xml:space="preserve">REVENUS IMPOSABLES </t>
  </si>
  <si>
    <t>11) les plus-values des cessions directes ou indirectes de valeurs mobilières ;</t>
  </si>
  <si>
    <r>
      <t xml:space="preserve">12) Les </t>
    </r>
    <r>
      <rPr>
        <sz val="12"/>
        <color rgb="FFFF0000"/>
        <rFont val="Cambria"/>
        <family val="1"/>
      </rPr>
      <t>bénéfices des établissements stables imposables à l’impôt sur les sociétés, réputés distribués</t>
    </r>
    <r>
      <rPr>
        <sz val="12"/>
        <color theme="1"/>
        <rFont val="Cambria"/>
        <family val="1"/>
      </rPr>
      <t xml:space="preserve"> au titre </t>
    </r>
  </si>
  <si>
    <r>
      <t xml:space="preserve">de chaque exercice à </t>
    </r>
    <r>
      <rPr>
        <sz val="12"/>
        <color rgb="FFFF0000"/>
        <rFont val="Cambria"/>
        <family val="1"/>
      </rPr>
      <t>des sociétés non-résidentes</t>
    </r>
    <r>
      <rPr>
        <sz val="12"/>
        <color theme="1"/>
        <rFont val="Cambria"/>
        <family val="1"/>
      </rPr>
      <t xml:space="preserve"> ; </t>
    </r>
  </si>
  <si>
    <t xml:space="preserve">Les dividendes, arrérages, bénéfices et produits visés aux paragraphes 1 et 2 du présent article </t>
  </si>
  <si>
    <t xml:space="preserve">s’entendent de toutes sommes ou valeurs attribuées à quelque époque que ce soit aux associés et porteurs </t>
  </si>
  <si>
    <t xml:space="preserve">de parts, à un autre titre que celui de remboursement de eurs apports. </t>
  </si>
  <si>
    <t>Sont exonérés de l’impôt sur le revenu des capitaux mobiliers :</t>
  </si>
  <si>
    <t>sur les bénéfices d’affaires ou à l’impôt sur les sociétés ;</t>
  </si>
  <si>
    <t>1)  les plus-values de cession de titres mobiliers inscrits à l’actif du bilan d’une entreprise soumise à l’impôt</t>
  </si>
  <si>
    <t>2) les produits des titres émis par la République du Bénin, les collectivités publiques béninoises et leurs démembrements.</t>
  </si>
  <si>
    <t xml:space="preserve">1) Sont exonérés de l’impôt sur le revenu des capitaux mobiliers : </t>
  </si>
  <si>
    <t xml:space="preserve"> les amortissements qui seraient faits par une réalisation d’actif et au moyen de prélèvements sur </t>
  </si>
  <si>
    <t xml:space="preserve">les éléments autres que le compte de résultat, les réserves ou provisions inscrites au bilan ; </t>
  </si>
  <si>
    <t xml:space="preserve">pour les sociétés concessionnaires de l’État ou des collectivités locales, l’amortissement par </t>
  </si>
  <si>
    <t xml:space="preserve">remboursement de tout ou partie de leur capital social, parts d’intérêts ou commandites, s’il est </t>
  </si>
  <si>
    <t xml:space="preserve">justifié par dépérissement progressif ou par obligation de remise en fin de concession à l’autorité concédante. </t>
  </si>
  <si>
    <t xml:space="preserve">l’opération a bien le caractère d’amortissement et que l’exonération est légitime. </t>
  </si>
  <si>
    <t xml:space="preserve">2) Lorsque les actions ont été remboursées par un des moyens non expressément exclus par le paragraphe 1 </t>
  </si>
  <si>
    <t xml:space="preserve">et jusqu’à concurrence du pair des actions originaires est considérée comme un remboursement de capital non </t>
  </si>
  <si>
    <t xml:space="preserve">imposable à ’impôt sur le revenu des capitaux mobiliers. </t>
  </si>
  <si>
    <r>
      <t xml:space="preserve">du présent article </t>
    </r>
    <r>
      <rPr>
        <sz val="11"/>
        <color rgb="FFFF0000"/>
        <rFont val="Cambria"/>
        <family val="1"/>
      </rPr>
      <t xml:space="preserve">et à la liquidation de la société, la répartition de l’actif entre les porteurs d’actions de jouissance </t>
    </r>
  </si>
  <si>
    <t>1) Sont exonérés de l’impôt sur le revenu des capitaux mobiliers :</t>
  </si>
  <si>
    <t xml:space="preserve"> les distributions de réserves effectuées sous la forme d’augmentation de capital ;</t>
  </si>
  <si>
    <t>les bénéfices incorporés directement au capital.</t>
  </si>
  <si>
    <t xml:space="preserve">2) Toutefois, lorsque ces distributions sont consécutives à une réduction de capital non motivée par des pertes </t>
  </si>
  <si>
    <t xml:space="preserve">sociales ou à une opération quelconque impliquant le remboursement direct ou indirect en franchise de l’impôt </t>
  </si>
  <si>
    <t>sur le revenu des capitaux mobiliers réalisé depuis moins de dix (10) ans, elles ne peuvent bénéficier de l’exemption</t>
  </si>
  <si>
    <t>édictée par le paragraphe 1 ci-dessus que si et dans la mesure où l’augmentation de capital en résultant excède</t>
  </si>
  <si>
    <t xml:space="preserve"> le capital remboursé. </t>
  </si>
  <si>
    <t xml:space="preserve">3) Lorsque les distributions sont suivies dans le délai de dix (10) ans d’une réduction de capital non motivé par </t>
  </si>
  <si>
    <t xml:space="preserve">des pertes sociales ou d’une opération quelconque impliquant remboursement direct ou indirect du capital en </t>
  </si>
  <si>
    <t xml:space="preserve">franchise d’impôt, elles sont déchues du bénéfice de l’exemption pour une somme égale au montant du </t>
  </si>
  <si>
    <t>remboursement et les droits exigibles doivent être acquittés au plus tard le 10 du mois suivant celui de</t>
  </si>
  <si>
    <t>l’événement qui a entraîné la déchéance.</t>
  </si>
  <si>
    <t>FUSIONS, SCISSIONS ET APPORTS PARTIELS D’ACTIFS</t>
  </si>
  <si>
    <t>REGIME DES SOCIETES MERES ET FILIALES</t>
  </si>
  <si>
    <r>
      <t xml:space="preserve">1) Les </t>
    </r>
    <r>
      <rPr>
        <sz val="12"/>
        <color rgb="FFFF0000"/>
        <rFont val="Cambria"/>
        <family val="1"/>
      </rPr>
      <t>dividendes distribués par une société mère sont</t>
    </r>
    <r>
      <rPr>
        <sz val="12"/>
        <color theme="1"/>
        <rFont val="Cambria"/>
        <family val="1"/>
      </rPr>
      <t xml:space="preserve">, pour chaque exercice, </t>
    </r>
    <r>
      <rPr>
        <sz val="11.5"/>
        <color rgb="FFFF0000"/>
        <rFont val="Cambria"/>
        <family val="1"/>
      </rPr>
      <t>exonérés de l’IRCM</t>
    </r>
    <r>
      <rPr>
        <sz val="11.5"/>
        <color theme="1"/>
        <rFont val="Cambria"/>
        <family val="1"/>
      </rPr>
      <t xml:space="preserve"> dans la mesure </t>
    </r>
  </si>
  <si>
    <t>elle au cours de l’exercice.</t>
  </si>
  <si>
    <r>
      <t xml:space="preserve">du montant net, déduction </t>
    </r>
    <r>
      <rPr>
        <sz val="11.5"/>
        <color theme="1"/>
        <rFont val="Cambria"/>
        <family val="1"/>
      </rPr>
      <t xml:space="preserve">faite de l’IRCM, des produits des actions ou parts d’intérêts de ses filiales touchés par </t>
    </r>
  </si>
  <si>
    <t xml:space="preserve">2) Le bénéfice de l’application du présent régime est subordonné au respect des conditions suivantes : </t>
  </si>
  <si>
    <t xml:space="preserve"> la société mère et la filiale sont constituées sous la forme de société par actions ou SARL ; </t>
  </si>
  <si>
    <t xml:space="preserve"> la société mère a son siège en République du Bénin ;</t>
  </si>
  <si>
    <t xml:space="preserve">visant l’élimination des doubles impositions ; </t>
  </si>
  <si>
    <t xml:space="preserve"> la filiale a son siège en République du Bénin ou dans un État lié avec le Bénin par une convention </t>
  </si>
  <si>
    <t xml:space="preserve"> les actions ou parts d’intérêt possédées par la société mère représentent au moins 20% du capital </t>
  </si>
  <si>
    <t xml:space="preserve">de la filiale. Toutefois, ce taux est abaissé à 5% lorsque la filiale a pour objet la recherche ou </t>
  </si>
  <si>
    <t xml:space="preserve">l’exploitation minière dans un État lié avec le Bénin par une convention visant l’élimination des </t>
  </si>
  <si>
    <t>doubles impositions et figure sur une liste dressée par décret pris en Conseil des ministres ;</t>
  </si>
  <si>
    <t xml:space="preserve">les actions ou parts d’intérêts ont été soit souscrites ou attribuées à l’émission et sont toujours </t>
  </si>
  <si>
    <t xml:space="preserve">restées inscrites au nom de la société, soit détenues depuis deux (2) années consécutives au moins, </t>
  </si>
  <si>
    <t xml:space="preserve">sous la forme nominative. </t>
  </si>
  <si>
    <t xml:space="preserve">3) En cas de fusion, le bénéfice des dispositions qui précèdent est transporté de plein droit de la société </t>
  </si>
  <si>
    <t xml:space="preserve">absorbée à la société absorbante ou nouvelle ; les mêmes dispositions sont également applicables aux sociétés </t>
  </si>
  <si>
    <t xml:space="preserve">béninoises qui ont une participation dans la société absorbée pour les actions nominatives ou les parts d’intérêt </t>
  </si>
  <si>
    <t xml:space="preserve">de la société absorbante ou nouvelle qu’elles ont reçues sans les avoir souscrites à l’émission, en remplacement </t>
  </si>
  <si>
    <t xml:space="preserve">des actions ou parts d’intérêt de la société absorbée à charge pour elles de justifier que les actions ou parts d’intérêt </t>
  </si>
  <si>
    <t xml:space="preserve">de la société absorbée ont été souscrites à l’émission et sont toujours restées inscrites au nom de la société ou </t>
  </si>
  <si>
    <t xml:space="preserve">que leur acquisition est antérieure de deux (2) ans au moins à la distribution des dividendes et autres produits </t>
  </si>
  <si>
    <t>susceptibles d’être exonérés.</t>
  </si>
  <si>
    <t>SOCIETES DE GESTION D’UN PORTEFEUILLE DE VALEURS MOBILIERES</t>
  </si>
  <si>
    <t xml:space="preserve">Les dividendes distribués par les sociétés ayant pour objet exclusif la gestion d’un portefeuille de valeurs mobilières et dont </t>
  </si>
  <si>
    <t xml:space="preserve">les statuts et leurs modifications ultérieures auront reçu l’agrément du ministre chargé des finances seront, pour chaque </t>
  </si>
  <si>
    <t>exercice, exonérés de l’impôt sur le revenu des capitaux mobiliers dans la mesure du montant net des produits encaissés</t>
  </si>
  <si>
    <t xml:space="preserve">au cours de l’exercice, des actions, des parts d’intérêt et des obligations qu’elles détiennent, à condition de justifier que ces </t>
  </si>
  <si>
    <t>produits ont supporté l’impôt sur le revenu des capitaux mobiliers.</t>
  </si>
  <si>
    <t>ORGANISMES DE PLACEMENT COLLECTIF EN VALEURS MOBILIERES - SOCIETES D’INVESTISSEMENT ET DE CAPITAL RISQUE</t>
  </si>
  <si>
    <t xml:space="preserve">1) les revenus distribués par les Organismes de placement collectif en valeurs mobilières et les autres formes </t>
  </si>
  <si>
    <t xml:space="preserve">de placement collectif agréées par le Conseil régional de l’épargne publique et des marchés financiers ; </t>
  </si>
  <si>
    <t xml:space="preserve">2) les plus-values résultant des cessions de parts ou actions d’Organismes de placement collectif en valeurs </t>
  </si>
  <si>
    <t xml:space="preserve">mobilières - Sociétés d’investissement et de toute autre forme de placement collectif agréée par le Conseil régional </t>
  </si>
  <si>
    <t xml:space="preserve">de l’épargne publique et des marchés financiers effectuées par leurs adhérents ; </t>
  </si>
  <si>
    <t xml:space="preserve">3) les revenus des valeurs mobilières des entreprises d’investissement à capital fixe, pour une durée de quinze </t>
  </si>
  <si>
    <t>(15) ans à partir de leur date de création ;</t>
  </si>
  <si>
    <t xml:space="preserve">4) les plus-values de cessions des titres détenus par les entreprises d’investissement à capital fixe, lorsque les </t>
  </si>
  <si>
    <t>titres cédés ont été conservés dans leurs portefeuilles pendant une période minimale de trois (3) années à compter</t>
  </si>
  <si>
    <t>de leur date d’acquisition ;</t>
  </si>
  <si>
    <t xml:space="preserve">5) les plus-values de cession de titres réinvesties dans d’autres titres, dans un délai de douze (12) mois à  </t>
  </si>
  <si>
    <t xml:space="preserve">compter de l’exercice de cession, quelle que soit la durée de leur séjour dans le portefeuille de l’entreprise. </t>
  </si>
  <si>
    <t xml:space="preserve">CAISSE DES DEPOTS ET CONSIGNATIONS DU BENIN </t>
  </si>
  <si>
    <t xml:space="preserve">1) les revenus des valeurs mobilières générés par les titres de participations de la caisse des dépôts et consignations </t>
  </si>
  <si>
    <t>du Bénin ;</t>
  </si>
  <si>
    <t xml:space="preserve">2) les plus-values de cession de titres détenus et de titres réinvestis dans d’autres titres. </t>
  </si>
  <si>
    <r>
      <t>1) les</t>
    </r>
    <r>
      <rPr>
        <sz val="12"/>
        <color rgb="FFFF0000"/>
        <rFont val="Cambria"/>
        <family val="1"/>
      </rPr>
      <t xml:space="preserve"> intérêts</t>
    </r>
    <r>
      <rPr>
        <sz val="12"/>
        <color theme="1"/>
        <rFont val="Cambria"/>
        <family val="1"/>
      </rPr>
      <t xml:space="preserve"> des sommes </t>
    </r>
    <r>
      <rPr>
        <sz val="12"/>
        <color rgb="FFFF0000"/>
        <rFont val="Cambria"/>
        <family val="1"/>
      </rPr>
      <t>inscrites sur les livrets de caisse d’épargne</t>
    </r>
    <r>
      <rPr>
        <sz val="12"/>
        <color theme="1"/>
        <rFont val="Cambria"/>
        <family val="1"/>
      </rPr>
      <t xml:space="preserve"> ; </t>
    </r>
  </si>
  <si>
    <t xml:space="preserve">nationale d’épargne ; </t>
  </si>
  <si>
    <r>
      <t xml:space="preserve">2) les </t>
    </r>
    <r>
      <rPr>
        <sz val="12"/>
        <color rgb="FFFF0000"/>
        <rFont val="Cambria"/>
        <family val="1"/>
      </rPr>
      <t>intérêts</t>
    </r>
    <r>
      <rPr>
        <sz val="12"/>
        <color theme="1"/>
        <rFont val="Cambria"/>
        <family val="1"/>
      </rPr>
      <t xml:space="preserve"> et tous</t>
    </r>
    <r>
      <rPr>
        <sz val="12"/>
        <color rgb="FFFF0000"/>
        <rFont val="Cambria"/>
        <family val="1"/>
      </rPr>
      <t xml:space="preserve"> autres produits des comptes ouverts</t>
    </r>
    <r>
      <rPr>
        <sz val="12"/>
        <color theme="1"/>
        <rFont val="Cambria"/>
        <family val="1"/>
      </rPr>
      <t xml:space="preserve"> </t>
    </r>
    <r>
      <rPr>
        <sz val="12"/>
        <color rgb="FFFF0000"/>
        <rFont val="Cambria"/>
        <family val="1"/>
      </rPr>
      <t xml:space="preserve">dans les établissements de crédit au nom de la caisse </t>
    </r>
  </si>
  <si>
    <t>3) les intérêts et autres produits versés par la caisse des dépôts et consignations du Bénin dans le cadre de sa</t>
  </si>
  <si>
    <t>mission d’intérêt général ;</t>
  </si>
  <si>
    <t xml:space="preserve">4) les intérêts, arrérages et tous autres produits des comptes courants figurant dans les recettes provenant de </t>
  </si>
  <si>
    <t>l’exercice d’une profession industrielle, commerciale ou agricole ou d’une exploitation minière, sous la double condition :</t>
  </si>
  <si>
    <t xml:space="preserve">d’exploitant agricole ou minier ; </t>
  </si>
  <si>
    <t xml:space="preserve">que les contractants aient l’un et l’autre l’une des qualités d’industriel, de commerçant ou </t>
  </si>
  <si>
    <t xml:space="preserve">au commerce ou à l’exploitation des deux parties ; </t>
  </si>
  <si>
    <t xml:space="preserve">que les opérations inscrites au compte courant se rattachent exclusivement à l’industrie, </t>
  </si>
  <si>
    <t xml:space="preserve">5) les emprunts ou obligations des sociétés coopératives ; </t>
  </si>
  <si>
    <t xml:space="preserve">6) les parts d’intérêt, emprunts ou obligations des sociétés ou unions de sociétés coopératives agricoles et </t>
  </si>
  <si>
    <t xml:space="preserve">associations agricoles ; </t>
  </si>
  <si>
    <t>7) les emprunts contractés par les caisses centrales de crédit agricole mutuel ;</t>
  </si>
  <si>
    <t xml:space="preserve">8) les intérêts, arrérages et tous autres produits des comptes courants ouverts dans les établissements de crédit </t>
  </si>
  <si>
    <t xml:space="preserve">au nom des caisses de crédit mutuel agricole. Cette exonération n’est pas étendue aux intérêts des dépôts effectués </t>
  </si>
  <si>
    <t xml:space="preserve">par les non-adhérents auxdites caisses. Elle s’applique aux sociétés coopératives de pêche et d’élevage et à leurs </t>
  </si>
  <si>
    <t xml:space="preserve">unions ; </t>
  </si>
  <si>
    <t>9) les intérêts, arrérages et tous autres produits :</t>
  </si>
  <si>
    <t>publiques béninoises et leurs démembrements ;</t>
  </si>
  <si>
    <t xml:space="preserve">des rentes, obligations et autres effets publics émis par la République du Bénin, les collectivités </t>
  </si>
  <si>
    <t xml:space="preserve">consentis ou les dépôts effectués par ces sociétés ; </t>
  </si>
  <si>
    <t xml:space="preserve">10) les obligations et emprunts émis ou à émettre par les sociétés d’habitations à bon marché ainsi que les prêts </t>
  </si>
  <si>
    <t xml:space="preserve">11) les intérêts, arrérages et autres produits des prêts consentis sous une forme quelconque : </t>
  </si>
  <si>
    <t xml:space="preserve"> par les personnes exerçant le commerce de banque ou une profession s’y rattachant, ainsi que par </t>
  </si>
  <si>
    <t>toutes sociétés béninoises au moyen des fonds qu’elles se procurent en contractant des emprunts</t>
  </si>
  <si>
    <t xml:space="preserve"> soumis eux-mêmes à l’impôt sur le revenu des capitaux mobiliers ;</t>
  </si>
  <si>
    <t xml:space="preserve">par les associations constituées en vue de mettre à la disposition de leurs membres ou des associations </t>
  </si>
  <si>
    <t>similaires auxquelles elles sont affiliées les fonds qu’elles se procurent en contractant des emprunts</t>
  </si>
  <si>
    <t xml:space="preserve"> ou en recevant des dépôts. </t>
  </si>
  <si>
    <t xml:space="preserve">en être justifié par la société, la personne ou l’association ; </t>
  </si>
  <si>
    <t xml:space="preserve">Le montant des prêts exonérés ne peut excéder celui des emprunts contractés ou des dépôts reçus et il doit </t>
  </si>
  <si>
    <t>caisse de dépôts et consignations ;</t>
  </si>
  <si>
    <t xml:space="preserve"> des emprunts contractés par l’État, les collectivités locales et établissements publics auprès de la </t>
  </si>
  <si>
    <t xml:space="preserve">12) les produits de prêts non représentés par des titres négociables ainsi que les produits visés à l’article 71 </t>
  </si>
  <si>
    <t xml:space="preserve">du présent code, lorsqu’ils sont encaissés par et pour le compte de banquiers ou d’établissements financiers, </t>
  </si>
  <si>
    <t xml:space="preserve">entreprises de placement ou de gestion de valeurs mobilières, ainsi que de sociétés autorisées par le </t>
  </si>
  <si>
    <t xml:space="preserve">gouvernement à faire des opérations de crédit foncier ; </t>
  </si>
  <si>
    <t>établissements susvisés au moyen de leurs fonds propres.</t>
  </si>
  <si>
    <t xml:space="preserve">Toutefois, cette exonération ne s’applique pas aux produits des opérations réalisées par les personnes ou </t>
  </si>
  <si>
    <t xml:space="preserve">Les dispositions du paragraphe 11 ci-dessus ne sont pas applicables aux personnes et établissements visés </t>
  </si>
  <si>
    <t xml:space="preserve">au présent paragraphe ; </t>
  </si>
  <si>
    <t xml:space="preserve">et la caisse des dépôts et consignations du Bénin ; </t>
  </si>
  <si>
    <t xml:space="preserve">13) les intérêts et tous autres produits générés par les placements effectués par la caisse autonome d’amortissement </t>
  </si>
  <si>
    <t xml:space="preserve">en gestion pour une durée minimale de trois (3) ans. </t>
  </si>
  <si>
    <t xml:space="preserve">14) les revenus distribués par les entreprises d’investissement à capital fixe au titre des fonds qu’elles reçoivent </t>
  </si>
  <si>
    <t>15) les avances faites aux sociétés au moyen d’endossement de nantissement ;</t>
  </si>
  <si>
    <t xml:space="preserve">16) les intérêts et autres produits versés par les compagnies d’assurance vie et de </t>
  </si>
  <si>
    <t xml:space="preserve">capitalisation pour les contrats d’une durée de cinq (5) ans au moins à leur échéance. </t>
  </si>
  <si>
    <t>Ceux relatifs aux contrats rachetés ou résiliés ne sont pas affranchis de l’impôt.</t>
  </si>
  <si>
    <t xml:space="preserve">TERRITORIALITE </t>
  </si>
  <si>
    <t xml:space="preserve"> L’impôt est dû si les revenus de capitaux mobiliers sont versés par une entreprise exploitée en République du Bénin ou </t>
  </si>
  <si>
    <t>perçus par une entreprise exploitée ou par une personne domiciliée en République du Bénin.</t>
  </si>
  <si>
    <t>ASSIETTE DE L’IMPOT</t>
  </si>
  <si>
    <t>REVENUS DES VALEURS MOBILIERES</t>
  </si>
  <si>
    <t xml:space="preserve"> L’impôt est dû, que les sommes ou valeurs attribuées soient ou non prélevées sur les bénéfices.</t>
  </si>
  <si>
    <t xml:space="preserve">Dans les sociétés à associé unique, l'excédent du fonds social sur le capital social est réputé distribué. </t>
  </si>
  <si>
    <t xml:space="preserve"> La base d’imposition est déterminée :</t>
  </si>
  <si>
    <t xml:space="preserve">1) Pour les actions, par le dividende fixé d’après les délibérations des assemblées générales d’actionnaires ou de </t>
  </si>
  <si>
    <t xml:space="preserve">conseils d’administration, les comptes rendus ou tous autres documents analogues. </t>
  </si>
  <si>
    <t xml:space="preserve">2) Pour les obligations ou emprunts, par l’intérêt ou le revenu distribué dans l’année. </t>
  </si>
  <si>
    <t>3) Pour les parts d’intérêts et commandites, soit par les délibérations des assemblées générales des associés ou</t>
  </si>
  <si>
    <t>des conseils d’administration, soit, à défaut de délibération, au moyen d’une déclaration à souscrire dans les</t>
  </si>
  <si>
    <t xml:space="preserve"> trois (3) mois de la clôture de l’exercice, faisant connaître les bénéfices ou produits effectivement distribués.</t>
  </si>
  <si>
    <t xml:space="preserve">4) Pour les lots, par le montant même du lot. </t>
  </si>
  <si>
    <t xml:space="preserve">5) Pour les primes de remboursement, par la différence entre la somme remboursée et celle résultant de </t>
  </si>
  <si>
    <t xml:space="preserve">l’application du taux d’émission des emprunts. </t>
  </si>
  <si>
    <t xml:space="preserve">6) Pour les rémunérations de l’administrateur général ou des membres des conseils d’administration des sociétés, </t>
  </si>
  <si>
    <t xml:space="preserve">par les délibérations des assemblées générales d’actionnaires ou des conseils d’administration, les comptes rendus </t>
  </si>
  <si>
    <t xml:space="preserve">ou tous autres documents analogues. </t>
  </si>
  <si>
    <t>7) Pour les plus-values de cession de valeurs mobilières, par la différence entre le prix de cession et le prix</t>
  </si>
  <si>
    <t xml:space="preserve"> d’acquisition.</t>
  </si>
  <si>
    <t xml:space="preserve">Les prix de cession et d’acquisition à retenir sont les prix réels tels qu’ils sont stipulés dans l’acte correspondant. </t>
  </si>
  <si>
    <t xml:space="preserve">Lorsque le bien a été acquis ou cédé à titre gratuit, le prix à retenir pour le calcul de la plus-value est la valeur vénale </t>
  </si>
  <si>
    <t xml:space="preserve">du bien au jour de la mutation à titre gratuit. </t>
  </si>
  <si>
    <t>diminué du montant de l’impôt sur les sociétés.</t>
  </si>
  <si>
    <t xml:space="preserve">8) Pour les bénéfices réputés distribués des établissements stables, par le montant des bénéfices comptables </t>
  </si>
  <si>
    <t>9) Pour les autres revenus ayant le caractère de revenus distribués, par tous les éléments déterminés par</t>
  </si>
  <si>
    <t xml:space="preserve"> l’administration.</t>
  </si>
  <si>
    <t xml:space="preserve">1) Lorsque les obligations, effets publics et tous autres titres d’emprunt, dont les lots et primes de remboursement </t>
  </si>
  <si>
    <t xml:space="preserve">sont assujettis à l’impôt sur le revenu des capitaux mobiliers, ont été émis à un taux unique, ce taux servira de </t>
  </si>
  <si>
    <t xml:space="preserve">base à la liquidation du droit sur les primes. </t>
  </si>
  <si>
    <t xml:space="preserve">2) Si le taux d’émission a varié, il sera déterminé, pour chaque emprunt, par une moyenne établie en divisant </t>
  </si>
  <si>
    <t xml:space="preserve">par le nombre de titres correspondant à cet emprunt le montant de l’emprunt total, sous la seule déduction des </t>
  </si>
  <si>
    <t xml:space="preserve">arrérages courus au moment de chaque vente. </t>
  </si>
  <si>
    <t xml:space="preserve">3) À l’égard des emprunts dont l’émission faite à des taux variables n’est pas terminée, la moyenne sera établie </t>
  </si>
  <si>
    <t xml:space="preserve">d’après la situation de l’emprunt au 31 décembre de l’année qui a précédé celle du tirage. </t>
  </si>
  <si>
    <t xml:space="preserve">4) Lorsque le taux ne peut être établi conformément aux paragraphes 1, 2 et 3 du présent article, ce taux sera </t>
  </si>
  <si>
    <t xml:space="preserve">représenté par un capital formé de vingt (20) fois l’intérêt annuel stipulé lors de l’émission au profit du porteur </t>
  </si>
  <si>
    <t xml:space="preserve">du titre. </t>
  </si>
  <si>
    <t xml:space="preserve">faite dans la forme prévue par la réglementation. </t>
  </si>
  <si>
    <t xml:space="preserve">5) À défaut de stipulation d’intérêt, il est pourvu à la fixation du taux d’émission par une déclaration estimative </t>
  </si>
  <si>
    <t xml:space="preserve">REVENUS DES CREANCES, DEPOTS ET CAUTIONNEMENTS </t>
  </si>
  <si>
    <t>de valeurs désignées à l’article 71 du présent code.</t>
  </si>
  <si>
    <t xml:space="preserve">1) La base d’imposition est constituée par le montant brut des intérêts, arrérages et tous autres produits </t>
  </si>
  <si>
    <t xml:space="preserve">2) L’impôt est dû par le seul fait : </t>
  </si>
  <si>
    <t xml:space="preserve">soit du paiement des intérêts de quelque manière qu’il soit effectué ; </t>
  </si>
  <si>
    <t>soit de l’inscription des intérêts au débit ou au crédit d’un compte, soit du débiteur, soit du créancier.</t>
  </si>
  <si>
    <r>
      <t xml:space="preserve">L’inscription au débit ou au crédit d’un compte s’entend de la constatation des intérêts </t>
    </r>
    <r>
      <rPr>
        <sz val="11.5"/>
        <color theme="1"/>
        <rFont val="Cambria"/>
        <family val="1"/>
      </rPr>
      <t xml:space="preserve">dans les livres du débiteur </t>
    </r>
  </si>
  <si>
    <t>ou sur le compte du créancier personne physique ou morale, même si les sommes concernées ne sont pas</t>
  </si>
  <si>
    <t xml:space="preserve"> encore payées.</t>
  </si>
  <si>
    <t xml:space="preserve">TAUX </t>
  </si>
  <si>
    <t>Pour les revenus des valeurs mobilières autres que les obligations, l’impôt est calculé comme suit :</t>
  </si>
  <si>
    <t>1) 5% pour :</t>
  </si>
  <si>
    <r>
      <t xml:space="preserve">- les </t>
    </r>
    <r>
      <rPr>
        <sz val="12"/>
        <color rgb="FFFF0000"/>
        <rFont val="Cambria"/>
        <family val="1"/>
      </rPr>
      <t>dividendes distribués aux associés non-résidents en République du Bénin</t>
    </r>
    <r>
      <rPr>
        <sz val="12"/>
        <color theme="1"/>
        <rFont val="Cambria"/>
        <family val="1"/>
      </rPr>
      <t xml:space="preserve"> à moins qu’une </t>
    </r>
  </si>
  <si>
    <t xml:space="preserve">convention visant l’élimination de la double imposition entre la République du Bénin et le pays </t>
  </si>
  <si>
    <t xml:space="preserve">desdits associés ne prévoit un taux d’imposition plus favorable. Dans ce cas, la personne bénéficiaire </t>
  </si>
  <si>
    <t xml:space="preserve">justifie auprès du débiteur ou de la personne qui assure le paiement des revenus qu'elle est le </t>
  </si>
  <si>
    <t>bénéficiaire effectif de ces revenus qui ne doivent pas être exonérés d’impôt ;</t>
  </si>
  <si>
    <r>
      <t xml:space="preserve">- les </t>
    </r>
    <r>
      <rPr>
        <sz val="12"/>
        <color rgb="FFFF0000"/>
        <rFont val="Cambria"/>
        <family val="1"/>
      </rPr>
      <t>dividendes distribués par les sociétés cotées sur une bourse des valeurs agréées</t>
    </r>
    <r>
      <rPr>
        <sz val="12"/>
        <color theme="1"/>
        <rFont val="Cambria"/>
        <family val="1"/>
      </rPr>
      <t xml:space="preserve"> par le Conseil </t>
    </r>
  </si>
  <si>
    <t xml:space="preserve">ouest africaine ; </t>
  </si>
  <si>
    <r>
      <t xml:space="preserve">régional de l’épargne publique et des marchés financiers au sein de l’Union </t>
    </r>
    <r>
      <rPr>
        <sz val="11.5"/>
        <color theme="1"/>
        <rFont val="Cambria"/>
        <family val="1"/>
      </rPr>
      <t xml:space="preserve">économique et monétaire </t>
    </r>
  </si>
  <si>
    <r>
      <t xml:space="preserve">- les </t>
    </r>
    <r>
      <rPr>
        <sz val="12"/>
        <color rgb="FFFF0000"/>
        <rFont val="Cambria"/>
        <family val="1"/>
      </rPr>
      <t>plus-values dégagées lors des cessions d’actions</t>
    </r>
    <r>
      <rPr>
        <sz val="12"/>
        <color theme="1"/>
        <rFont val="Cambria"/>
        <family val="1"/>
      </rPr>
      <t xml:space="preserve"> par les particuliers ou les personnes morales</t>
    </r>
  </si>
  <si>
    <t xml:space="preserve"> non-résidentes ; </t>
  </si>
  <si>
    <t xml:space="preserve">2) 10% pour : </t>
  </si>
  <si>
    <r>
      <t xml:space="preserve">- les </t>
    </r>
    <r>
      <rPr>
        <sz val="12"/>
        <color rgb="FFFF0000"/>
        <rFont val="Cambria"/>
        <family val="1"/>
      </rPr>
      <t>bénéfices des établissements stables, visés au paragraphe 12 de l’article 69 du présent code</t>
    </r>
    <r>
      <rPr>
        <sz val="12"/>
        <color theme="1"/>
        <rFont val="Cambria"/>
        <family val="1"/>
      </rPr>
      <t xml:space="preserve"> ; </t>
    </r>
  </si>
  <si>
    <r>
      <t xml:space="preserve">- les dividendes </t>
    </r>
    <r>
      <rPr>
        <sz val="12"/>
        <color rgb="FFFF0000"/>
        <rFont val="Cambria"/>
        <family val="1"/>
      </rPr>
      <t>autres que ceux mentionnés au paragraphe 1 du présent article</t>
    </r>
    <r>
      <rPr>
        <sz val="12"/>
        <color theme="1"/>
        <rFont val="Cambria"/>
        <family val="1"/>
      </rPr>
      <t xml:space="preserve"> ; (Cf. 1) 5% pour : ...)</t>
    </r>
  </si>
  <si>
    <t xml:space="preserve">3) 15% pour tous les autres types de revenus imposables. </t>
  </si>
  <si>
    <t xml:space="preserve"> Pour les revenus des obligations, les taux sont fixés comme suit :</t>
  </si>
  <si>
    <r>
      <t xml:space="preserve">1) 6% pour les revenus des obligations et pour les lots et primes de remboursements payés </t>
    </r>
    <r>
      <rPr>
        <sz val="11.5"/>
        <color theme="1"/>
        <rFont val="Cambria"/>
        <family val="1"/>
      </rPr>
      <t xml:space="preserve">aux créanciers et aux </t>
    </r>
  </si>
  <si>
    <t>porteurs d’obligations. Toutefois, le gouvernement est autorisé à fixer par acte réglementaire un taux applicable</t>
  </si>
  <si>
    <t xml:space="preserve"> inférieur à 6% lorsque les obligations ont une durée supérieure ou égale à cinq (5) ans et sont émises pour </t>
  </si>
  <si>
    <t xml:space="preserve">financer des investissements dans des secteurs prioritaires ; </t>
  </si>
  <si>
    <t xml:space="preserve">2) 3% pour les revenus des obligations émises par les États membres de l’UEMOA, par les collectivités publiques </t>
  </si>
  <si>
    <t xml:space="preserve">Ce taux est fixé à 0% lorsque la durée des obligations est supérieure à dix (10) ans ; </t>
  </si>
  <si>
    <t>ou par leurs démembrements, lorsque la durée des obligations est comprise entre cinq (5) ans et dix (10) ans.</t>
  </si>
  <si>
    <t>3) 5% pour les plus-values dégagées lors des cessions d’obligations.</t>
  </si>
  <si>
    <t xml:space="preserve">Pour les revenus des créances, dépôts et cautionnements, l’impôt est calculé par application à la base d’imposition d’un taux </t>
  </si>
  <si>
    <t>de 15%.</t>
  </si>
  <si>
    <t xml:space="preserve">Si les revenus sont versés à une personne physique ou morale résidente d’un pays avec lequel la République du Bénin </t>
  </si>
  <si>
    <t xml:space="preserve">a signé une convention de non double imposition, le taux applicable est celui prévu par la convention s’il est inférieur au taux </t>
  </si>
  <si>
    <t xml:space="preserve">fixé par l’article 88 ci-dessus à la condition que cette personne justifie auprès du débiteur ou de a personne qui assure le </t>
  </si>
  <si>
    <t>paiement des revenus qu'elle est le bénéficiaire effectif de ces revenus qui ne doivent pas être exonérés d’impôt.</t>
  </si>
  <si>
    <t xml:space="preserve"> 1) Les personnes qui versent des revenus imposables doivent retenir l’impôt à la source.</t>
  </si>
  <si>
    <t>2) Pour les contribuables autres que ceux soumis en République du Bénin à l’impôt sur les sociétés ou à l’impôt</t>
  </si>
  <si>
    <t>sur les bénéfices d’affaires, la retenue est libératoire de tout autre impôt ou taxe sur les mêmes revenus.</t>
  </si>
  <si>
    <t xml:space="preserve">mis en paiement. </t>
  </si>
  <si>
    <t xml:space="preserve"> 1) L’impôt est versé au plus tard le 10 du mois suivant celui au cours duquel les produits imposables ont été </t>
  </si>
  <si>
    <t>Toutefois, pour les dividendes dont l’assemblée générale a approuvé la distribution, l’impôt doit être versé au</t>
  </si>
  <si>
    <t xml:space="preserve">plus tard le 10 du mois suivant celui au cours duquel s’est tenue ’assemblée. </t>
  </si>
  <si>
    <t xml:space="preserve">2) A l’appui du versement, le contribuable dépose au service des impôts dont il relève un bordereau faisant </t>
  </si>
  <si>
    <t xml:space="preserve">connaître pour le mois précédent : </t>
  </si>
  <si>
    <t xml:space="preserve"> le total des sommes à raison desquelles l’impôt est dû ;</t>
  </si>
  <si>
    <t xml:space="preserve"> le montant de l’impôt exigible. </t>
  </si>
  <si>
    <t>.</t>
  </si>
  <si>
    <t xml:space="preserve">1) L’impôt dû sur les revenus imposables de source étrangère est payé par le bénéficiaire au service des impôts </t>
  </si>
  <si>
    <t xml:space="preserve">dont il relève au plus tard le 10 du mois suivant celui de leur encaissement. </t>
  </si>
  <si>
    <t>2) Cette déclaration peut être déposée au nom du créancier des intérêts, dans les mêmes délais, par le notaire en</t>
  </si>
  <si>
    <t xml:space="preserve"> l’étude duquel les intérêts ont été payés. </t>
  </si>
  <si>
    <t xml:space="preserve">3) À l’appui de ce paiement, il est déposé une déclaration faisant connaître : </t>
  </si>
  <si>
    <t xml:space="preserve">l’origine de la créance (acte notarié ou sous signature privée, avec indication de sa date et de celle </t>
  </si>
  <si>
    <t xml:space="preserve">de son enregistrement, jugement, et toute autre information utile) ; </t>
  </si>
  <si>
    <t xml:space="preserve">le montant des intérêts et autres produits encaissés au cours de l’année écoulée ; </t>
  </si>
  <si>
    <t xml:space="preserve"> le montant de l’impôt exigible ;</t>
  </si>
  <si>
    <t xml:space="preserve"> la période à laquelle s’appliquent les intérêts payés et, éventuellement, les montants des intérêts </t>
  </si>
  <si>
    <t xml:space="preserve">non payés aux échéances. </t>
  </si>
  <si>
    <t>AIDES, LIBERALITES, DONS ET SUBVENTIONS</t>
  </si>
  <si>
    <t xml:space="preserve">1) Les dons, cotisations, subventions et autres libéralités sont déductibles dans la limite de un pour mille </t>
  </si>
  <si>
    <r>
      <t xml:space="preserve">(1‰) du CA hors taxes. Ce plafond ne concerne pas les cotisations professionnelles </t>
    </r>
    <r>
      <rPr>
        <sz val="11.5"/>
        <color theme="1"/>
        <rFont val="Cambria"/>
        <family val="1"/>
      </rPr>
      <t xml:space="preserve">que les entités versent </t>
    </r>
  </si>
  <si>
    <t>aux organismes de représentation ou de défense des intérêts corporatistes, dans la limite d’une seule cotisation.</t>
  </si>
  <si>
    <t xml:space="preserve">au paragraphe précédent. La preuve de la réception des dons et libéralités par le bénéficiaire est jointe </t>
  </si>
  <si>
    <t>obligatoirement à la déclaration de résultat.</t>
  </si>
  <si>
    <t>déduction dans la limite de trois pour mille (3 ‰) du montant du chiffre d’affaires hors taxes.</t>
  </si>
  <si>
    <r>
      <t>3)</t>
    </r>
    <r>
      <rPr>
        <sz val="12"/>
        <color rgb="FFFF0000"/>
        <rFont val="Cambria"/>
        <family val="1"/>
      </rPr>
      <t xml:space="preserve"> Les cadeaux et objets spécialement conçus pour la publicité, justifiés par des factures sont admis en </t>
    </r>
  </si>
  <si>
    <r>
      <t>de l’</t>
    </r>
    <r>
      <rPr>
        <sz val="12"/>
        <color rgb="FFFF0000"/>
        <rFont val="Cambria"/>
        <family val="1"/>
      </rPr>
      <t>industrie culturelle, touristique et des arts ou des infrastructures collectives consentis à l’État,</t>
    </r>
  </si>
  <si>
    <r>
      <t xml:space="preserve">à ses démembrements </t>
    </r>
    <r>
      <rPr>
        <sz val="12"/>
        <color rgb="FFFF0000"/>
        <rFont val="Cambria"/>
        <family val="1"/>
      </rPr>
      <t>et aux fédérations sportives reconnues</t>
    </r>
    <r>
      <rPr>
        <sz val="12"/>
        <color theme="1"/>
        <rFont val="Cambria"/>
        <family val="1"/>
      </rPr>
      <t xml:space="preserve"> par le gouvernement, </t>
    </r>
    <r>
      <rPr>
        <sz val="12"/>
        <color rgb="FFFF0000"/>
        <rFont val="Cambria"/>
        <family val="1"/>
      </rPr>
      <t xml:space="preserve">sont déductibles </t>
    </r>
  </si>
  <si>
    <r>
      <rPr>
        <sz val="12"/>
        <color rgb="FFFF0000"/>
        <rFont val="Cambria"/>
        <family val="1"/>
      </rPr>
      <t>dans la limite de vingt-cinq millions (25.000.000)</t>
    </r>
    <r>
      <rPr>
        <sz val="12"/>
        <color theme="1"/>
        <rFont val="Cambria"/>
        <family val="1"/>
      </rPr>
      <t xml:space="preserve"> de francs CFA en sus de la déduction accordée</t>
    </r>
  </si>
  <si>
    <r>
      <t>sportive, à l’utilisation des</t>
    </r>
    <r>
      <rPr>
        <sz val="11.5"/>
        <color theme="1"/>
        <rFont val="Cambria"/>
        <family val="1"/>
      </rPr>
      <t xml:space="preserve"> bateaux de plaisance, d’avions de tourisme</t>
    </r>
    <r>
      <rPr>
        <sz val="12"/>
        <color theme="1"/>
        <rFont val="Cambria"/>
        <family val="1"/>
      </rPr>
      <t xml:space="preserve"> ou de </t>
    </r>
    <r>
      <rPr>
        <sz val="11.5"/>
        <color theme="1"/>
        <rFont val="Cambria"/>
        <family val="1"/>
      </rPr>
      <t>résidences d’agrément, et plus généralement</t>
    </r>
  </si>
  <si>
    <t xml:space="preserve">l’ensemble des dépenses somptuaires, à moins que ces activités constituent la principale branche d’activité de la société. 
</t>
  </si>
  <si>
    <t>Les montants non déductibles par application du présent article sont considérés comme des bénéfices distribués.</t>
  </si>
  <si>
    <r>
      <rPr>
        <sz val="12"/>
        <color rgb="FFFF0000"/>
        <rFont val="Cambria"/>
        <family val="1"/>
      </rPr>
      <t>DEPENSES SOMPTUAIRES</t>
    </r>
    <r>
      <rPr>
        <sz val="12"/>
        <color theme="1"/>
        <rFont val="Cambria"/>
        <family val="1"/>
      </rPr>
      <t xml:space="preserve"> </t>
    </r>
  </si>
  <si>
    <r>
      <rPr>
        <sz val="12"/>
        <color rgb="FFFF0000"/>
        <rFont val="Cambria"/>
        <family val="1"/>
      </rPr>
      <t>Ne sont pas déductibles</t>
    </r>
    <r>
      <rPr>
        <sz val="12"/>
        <color theme="1"/>
        <rFont val="Cambria"/>
        <family val="1"/>
      </rPr>
      <t xml:space="preserve">, les dépenses de toute nature ayant trait à ’exercice de la chasse, de la pêche </t>
    </r>
  </si>
  <si>
    <r>
      <t xml:space="preserve">2) </t>
    </r>
    <r>
      <rPr>
        <sz val="11.5"/>
        <color theme="4"/>
        <rFont val="Cambria"/>
        <family val="1"/>
      </rPr>
      <t>(Modifié par la loi de finances pour 2023)</t>
    </r>
    <r>
      <rPr>
        <sz val="11.5"/>
        <color rgb="FFFF0000"/>
        <rFont val="Cambria"/>
        <family val="1"/>
      </rPr>
      <t xml:space="preserve"> </t>
    </r>
    <r>
      <rPr>
        <sz val="11.5"/>
        <rFont val="Cambria"/>
        <family val="1"/>
      </rPr>
      <t xml:space="preserve">Les </t>
    </r>
    <r>
      <rPr>
        <sz val="11.5"/>
        <color rgb="FFFF0000"/>
        <rFont val="Cambria"/>
        <family val="1"/>
      </rPr>
      <t xml:space="preserve">dons et libéralités dans les domaines de l’éducation, de la santé, </t>
    </r>
  </si>
  <si>
    <r>
      <t>Une</t>
    </r>
    <r>
      <rPr>
        <sz val="12"/>
        <color rgb="FFFF0000"/>
        <rFont val="Cambria"/>
        <family val="1"/>
      </rPr>
      <t xml:space="preserve"> succursale est un prolongement de sa maison-mère</t>
    </r>
    <r>
      <rPr>
        <sz val="12"/>
        <color theme="1"/>
        <rFont val="Cambria"/>
        <family val="1"/>
      </rPr>
      <t xml:space="preserve">. Elle ne dispose pas d'une </t>
    </r>
    <r>
      <rPr>
        <sz val="11.5"/>
        <color theme="1"/>
        <rFont val="Cambria"/>
        <family val="1"/>
      </rPr>
      <t>personnalité</t>
    </r>
    <r>
      <rPr>
        <sz val="12"/>
        <color theme="1"/>
        <rFont val="Cambria"/>
        <family val="1"/>
      </rPr>
      <t xml:space="preserve"> </t>
    </r>
  </si>
  <si>
    <r>
      <t xml:space="preserve">Une </t>
    </r>
    <r>
      <rPr>
        <sz val="12"/>
        <color rgb="FFFF0000"/>
        <rFont val="Cambria"/>
        <family val="1"/>
      </rPr>
      <t>filiale, en revanche, est une société à part entière qui possède une personnalité juridique</t>
    </r>
  </si>
  <si>
    <r>
      <rPr>
        <sz val="12"/>
        <color rgb="FFFF0000"/>
        <rFont val="Cambria"/>
        <family val="1"/>
      </rPr>
      <t>propre</t>
    </r>
    <r>
      <rPr>
        <sz val="12"/>
        <color theme="1"/>
        <rFont val="Cambria"/>
        <family val="1"/>
      </rPr>
      <t>.</t>
    </r>
  </si>
  <si>
    <t>cinquante mille (250 000) francs CFA.</t>
  </si>
  <si>
    <r>
      <t xml:space="preserve"> 5% </t>
    </r>
    <r>
      <rPr>
        <sz val="12"/>
        <color rgb="FFFF0000"/>
        <rFont val="Cambria"/>
        <family val="1"/>
      </rPr>
      <t xml:space="preserve">pour les achats commerciaux, les fournitures de travaux et de biens et de services à l’État et aux </t>
    </r>
  </si>
  <si>
    <r>
      <t xml:space="preserve"> </t>
    </r>
    <r>
      <rPr>
        <sz val="12"/>
        <color rgb="FFFF0000"/>
        <rFont val="Cambria"/>
        <family val="1"/>
      </rPr>
      <t>physiques ou morales non immatriculées à l’identifiant fiscal unique.</t>
    </r>
    <r>
      <rPr>
        <sz val="12"/>
        <color theme="1"/>
        <rFont val="Cambria"/>
        <family val="1"/>
      </rPr>
      <t xml:space="preserve"> </t>
    </r>
  </si>
  <si>
    <r>
      <t xml:space="preserve">1) Les assujettis à l’Acompte sur Impôt assis sur les Bénéfices relevant de l’IBA ou de l’IS </t>
    </r>
    <r>
      <rPr>
        <sz val="11"/>
        <color theme="1"/>
        <rFont val="Cambria"/>
        <family val="1"/>
      </rPr>
      <t>sont autorisés à imputer sur</t>
    </r>
  </si>
  <si>
    <t>le montant de l’acompte sur impôt assis sur les bénéfices exigible sur leurs opérations :</t>
  </si>
  <si>
    <t>L’AIB acquitté lors des achats de biens corporels ;</t>
  </si>
  <si>
    <t xml:space="preserve">L’AIB retenu sur les paiements des prestations de services fournies ; </t>
  </si>
  <si>
    <t xml:space="preserve"> l’acompte sur impôt assis sur les bénéfices acquitté lors de l’importation.</t>
  </si>
  <si>
    <t xml:space="preserve">2) Le montant de l’AIB dont l’imputation est demandée doit être mentionné sur une déclaration appuyée de la </t>
  </si>
  <si>
    <t xml:space="preserve">quittance de paiement. </t>
  </si>
  <si>
    <t>3) Si le montant des AIB payés et imputés est supérieur au montant de l’AIB exigible au titre d’une déclaration</t>
  </si>
  <si>
    <t>mensuelle donnée, l’excédent est imputé sur l’acompte sur impôt assis sur les bénéfices exigible au titre de la ou des</t>
  </si>
  <si>
    <t>déclarations ultérieures jusqu’au 31 décembre de la même année.</t>
  </si>
  <si>
    <t xml:space="preserve">5) Pour les contribuables relevant de la TPS, les AIB payés, sont déductibles du solde de la part de la TPS affectée 
</t>
  </si>
  <si>
    <t xml:space="preserve">au budget national, due au titre de l’exercice de leur prélèvement. </t>
  </si>
  <si>
    <t>OBLIGATIONS</t>
  </si>
  <si>
    <t>1) L’AIB est perçu pour le compte de la Direction Générale des Impôts.</t>
  </si>
  <si>
    <t xml:space="preserve">2) Il est retenu à la source, d’une part, par la Direction Générale des Douanes, d’autre part, par les régisseurs ou </t>
  </si>
  <si>
    <t xml:space="preserve">comptables de services publics, par les entreprises publiques bénéficiaires de fournitures de travaux, de biens ou de </t>
  </si>
  <si>
    <t>services, par les ONG, les associations et organismes à but non lucratif nationaux et internationaux, les organismes</t>
  </si>
  <si>
    <t>d’aide au développement ainsi que les missions diplomatiques, par les personnes soumises à l’IS ou à l’IBA,</t>
  </si>
  <si>
    <t xml:space="preserve">bénéficiaires de fournitures de travaux ou de services et enfin par les importateurs, producteurs et revendeurs qui </t>
  </si>
  <si>
    <t>vendent en gros ou demi-gros, et qui ne relèvent pas de la TPS.</t>
  </si>
  <si>
    <t xml:space="preserve">3) L’AIB facturé ou retenu à la source doit être déclaré et versé au guichet du receveur des impôts au plus tard le 10 </t>
  </si>
  <si>
    <t>du mois suivant celui de sa facturation ou de son prélèvement.</t>
  </si>
  <si>
    <t xml:space="preserve">mois, sous peine des sanctions prévues à l’article 485 du présent code. </t>
  </si>
  <si>
    <t>La déclaration est obligatoire pour les entreprises même en l’absence de retenue ou de prélèvement au titre d’un</t>
  </si>
  <si>
    <t xml:space="preserve">4) La déclaration de l’AIB facturé ou retenu à la source doit mentionner le nom, l’adresse précise et le numéro </t>
  </si>
  <si>
    <t xml:space="preserve">d’immatriculation à l’IFU de l’assujetti ainsi que le montant de l’acompte sur impôt assis sur les bénéfices et celui de </t>
  </si>
  <si>
    <t xml:space="preserve">la somme toutes taxes comprises ayant donné lieu au prélèvement. </t>
  </si>
  <si>
    <t xml:space="preserve">PRELEVEMENT SUR LES OPERATIONS COMMERCIALES DES PERSONNES NON CONNUES AU FICHIER DES CONTRIBUABLES DE LA DGI 
</t>
  </si>
  <si>
    <t>Il est institué, indépendamment de l’AIB, un prélèvement sur les importations, les exportations, les ventes et les prestations</t>
  </si>
  <si>
    <t xml:space="preserve"> Le prélèvement est exigible sur :</t>
  </si>
  <si>
    <t>1) les marchandises importées ou exportées par les entreprises non connues au fichier de la DGI ;</t>
  </si>
  <si>
    <t xml:space="preserve">2) les marchandises importées et mises à la consommation en République du Bénin et dont le connaissement fait </t>
  </si>
  <si>
    <t xml:space="preserve">l’objet de rectification portant sur la nature du titre entraînant un changement de propriétaire, à l’exception des </t>
  </si>
  <si>
    <t xml:space="preserve">véhicules neufs et des véhicules d’occasion ; </t>
  </si>
  <si>
    <t xml:space="preserve">3) tous les paiements faits aux fournisseurs de biens et aux prestataires de services visés à l’alinéa 1 de l’article </t>
  </si>
  <si>
    <t>précédent par les comptables publics, les organismes de l’État, es entreprises publiques et semi-publiques.</t>
  </si>
  <si>
    <t>réalisées par les personnes physiques ou morales non connues au fichier des contribuables de la DGI.</t>
  </si>
  <si>
    <t xml:space="preserve">et qui accomplissent régulièrement leurs obligations déclaratives et de paiement. </t>
  </si>
  <si>
    <t xml:space="preserve">Le fichier des contribuables de la DGI est constitué par l’ensemble des contribuables relevant de ses structures opérationnelles </t>
  </si>
  <si>
    <t>Le prélèvement est de :</t>
  </si>
  <si>
    <t xml:space="preserve">1) 10% de la valeur en douane majorée de l’ensemble des droits et taxes exigibles, à l’exception de la TVA, en ce qui </t>
  </si>
  <si>
    <t xml:space="preserve">concerne les importations ou exportations de marchandises réalisées par les entreprises non connues au fichier de </t>
  </si>
  <si>
    <t xml:space="preserve"> la DGI.</t>
  </si>
  <si>
    <t xml:space="preserve">2) En ce qui concerne les marchandises importées et mises à la consommation en République du Bénin et dont le </t>
  </si>
  <si>
    <t xml:space="preserve">connaissement fait l’objet de rectification portant sur la nature du titre entraînant un changement de propriétaire, </t>
  </si>
  <si>
    <t>le taux est également de 10%. Ce prélèvement est exigé de l’importateur et acquitté par l’acheteur au moment des</t>
  </si>
  <si>
    <t xml:space="preserve">formalités douanières. Toutefois, l’importateur et son client sont tenus solidairement responsables du paiement </t>
  </si>
  <si>
    <t xml:space="preserve">dudit prélèvement. </t>
  </si>
  <si>
    <t xml:space="preserve">3) 10% du prix TTC, à l’exception de la TVA, en ce qui concerne les paiements faits aux fournisseurs de biens et aux </t>
  </si>
  <si>
    <t xml:space="preserve">les organismes de l’État, les entreprises publiques et semi-publiques. </t>
  </si>
  <si>
    <t xml:space="preserve">prestataires de services non connus au fichier de la direction générale des impôts par les comptables publics, </t>
  </si>
  <si>
    <t xml:space="preserve"> Le prélèvement n’est pas imputable sur les impôts dus par les assujettis visés à l’article 135 du présent code. Il est dû à titre </t>
  </si>
  <si>
    <t xml:space="preserve">définitif et ne les dispense pas des obligations fiscales découlant de leurs régimes d’imposition. </t>
  </si>
  <si>
    <t>et par les comptables publics, les organismes publics, les entreprises publiques et semi-publiques, d’autre part.</t>
  </si>
  <si>
    <t xml:space="preserve">1) Le prélèvement est opéré pour le compte de la DGI par la Direction Générale des Douanes d’une part, </t>
  </si>
  <si>
    <t xml:space="preserve">2) Le prélèvement opéré par les comptables publics, les organismes publics, les entreprises publiques et </t>
  </si>
  <si>
    <t xml:space="preserve">semi-publiques doit être déclaré et reversé au guichet du receveur des impôts compétent au plus tard le 10 du mois suivant. </t>
  </si>
  <si>
    <t xml:space="preserve">3) La déclaration doit mentionner le nom, l’adresse précise et le numéro d’immatriculation à l’identifiant fiscal </t>
  </si>
  <si>
    <t xml:space="preserve">unique de l’assujetti ainsi que le montant du prélèvement et la base d’imposition. </t>
  </si>
  <si>
    <t xml:space="preserve">Une retenue à la source est opérée sur les sommes dues aux personnes physiques ou morales non-résidentes en République du </t>
  </si>
  <si>
    <t xml:space="preserve">Bénin et n'y disposant pas d'établissement stable en rémunération de prestations de toute nature fournies ou utilisées en </t>
  </si>
  <si>
    <t xml:space="preserve">République du Bénin". </t>
  </si>
  <si>
    <t xml:space="preserve"> Les sanctions prévues par l’article 492 du présent code s’appliquent en matière de prélèvement sur les opérations des </t>
  </si>
  <si>
    <t xml:space="preserve">Cette retenue concerne notamment : </t>
  </si>
  <si>
    <t xml:space="preserve"> les produits de droits d’auteurs perçus par les écrivains ou compositeurs ou par leurs héritiers ou légataires ; </t>
  </si>
  <si>
    <t xml:space="preserve"> les sommes dues en rémunération des prestations de toute nature fournies ou utilisées en République du Bénin ;</t>
  </si>
  <si>
    <t>présent code.</t>
  </si>
  <si>
    <t>(Modifié par la loi de finances pour 2023)</t>
  </si>
  <si>
    <t>2) La retenue s’applique sur le montant des sommes dues aux personnes non-résidentes et non établies en</t>
  </si>
  <si>
    <t xml:space="preserve"> République du Bénin, y compris les sommes et frais accessoires exposés par le débiteur au profit du prestataire.</t>
  </si>
  <si>
    <t xml:space="preserve">3) La retenue prévue au paragraphe 1 du présent article ne s’applique pas lorsqu’une dispense est prévue par une </t>
  </si>
  <si>
    <t>convention de non double imposition et d'assistance administrative en vue de lutter contre la fraude et l'évasion fiscales.</t>
  </si>
  <si>
    <t xml:space="preserve">En ce qui concerne les redevances, lorsqu’elles sont dues à une personne physique ou morale résidente d’un pays </t>
  </si>
  <si>
    <t xml:space="preserve">avec lequel la République du Bénin a signé une convention de non double imposition, et que l’imposition est </t>
  </si>
  <si>
    <t>attribuée en République du Bénin, le taux applicable est celui prévu par la convention s’il n’est pas plus élevé que le</t>
  </si>
  <si>
    <t>taux fixé par le présent article.</t>
  </si>
  <si>
    <t xml:space="preserve">Pour l’application du présent paragraphe, la personne bénéficiaire des rémunérations doit justifier auprès du </t>
  </si>
  <si>
    <t xml:space="preserve">débiteur ou de la personne qui assure le paiement de ces revenus sa domiciliation fiscale dans son État de résidence, </t>
  </si>
  <si>
    <t>qu'elle en est le bénéficiaire effectif et est soumise à l’impôt sur les sociétés ou à un impôt équivalent dans son Etat</t>
  </si>
  <si>
    <t xml:space="preserve">de résidence sans en être exonérée. </t>
  </si>
  <si>
    <r>
      <t>1) Le</t>
    </r>
    <r>
      <rPr>
        <sz val="12"/>
        <color rgb="FFFF0000"/>
        <rFont val="Cambria"/>
        <family val="1"/>
      </rPr>
      <t xml:space="preserve"> taux de la retenue est fixé à 20%</t>
    </r>
    <r>
      <rPr>
        <sz val="12"/>
        <color theme="1"/>
        <rFont val="Cambria"/>
        <family val="1"/>
      </rPr>
      <t>.</t>
    </r>
  </si>
  <si>
    <t xml:space="preserve">Le débiteur communique à l’administration dans le mois de la constatation de la charge les noms, raison sociale, </t>
  </si>
  <si>
    <t>adresse des bénéficiaires, les sommes qui leur sont dues ainsi que l’attestation prouvant sa résidence fiscale dans</t>
  </si>
  <si>
    <t xml:space="preserve"> l’autre Etat contractant. </t>
  </si>
  <si>
    <t xml:space="preserve">4) Lorsque dans un même contrat, des prestations de services sont accompagnées d’une vente de biens, le montant </t>
  </si>
  <si>
    <t>de cette vente n’est pas soumis à la retenue à la source si elle est facturée distinctement. Dans le cas contraire, la</t>
  </si>
  <si>
    <t>retenue porte sur le montant total du contrat.</t>
  </si>
  <si>
    <t xml:space="preserve"> 1) La retenue est opérée par le débiteur de la somme et reversée à la recette des impôts au plus tard le 10 du mois </t>
  </si>
  <si>
    <t>suivant celui de la constatation de la charge.</t>
  </si>
  <si>
    <t xml:space="preserve">2) Le débiteur ou toute autre personne chargée de la facturation de la prestation ou de la collecte des sommes dues </t>
  </si>
  <si>
    <t xml:space="preserve">et le prestataire non-résident sont solidairement responsables du paiement de l’impôt prélevé. </t>
  </si>
  <si>
    <t xml:space="preserve">3) Les sanctions prévues par les articles 485 et 492 du présent code s’appliquent au contribuable qui a souscrit hors </t>
  </si>
  <si>
    <t xml:space="preserve">délai la déclaration de la retenue ou effectué hors délai le versement. </t>
  </si>
  <si>
    <t>PERSONNES NON DOMICILIEES</t>
  </si>
  <si>
    <t xml:space="preserve">les hydrocarbures dont elles disposent dans les bacs édifiés en République du Bénin. 
</t>
  </si>
  <si>
    <r>
      <rPr>
        <b/>
        <sz val="12"/>
        <color rgb="FFFF0000"/>
        <rFont val="Cambria"/>
        <family val="1"/>
      </rPr>
      <t>PRELEVEMENT LIBERATOIRE SUR LES VENTES D’HYDROCARBURES</t>
    </r>
    <r>
      <rPr>
        <b/>
        <sz val="12"/>
        <color theme="1"/>
        <rFont val="Cambria"/>
        <family val="1"/>
      </rPr>
      <t xml:space="preserve"> REALISEES EN REPUBLIQUE DU BENIN PAR LES </t>
    </r>
  </si>
  <si>
    <r>
      <t xml:space="preserve"> 1) Un </t>
    </r>
    <r>
      <rPr>
        <sz val="12"/>
        <color rgb="FFFF0000"/>
        <rFont val="Cambria"/>
        <family val="1"/>
      </rPr>
      <t>prélèvement libératoire égal à 0,3 franc CFA par litre vendu</t>
    </r>
    <r>
      <rPr>
        <sz val="12"/>
        <color theme="1"/>
        <rFont val="Cambria"/>
        <family val="1"/>
      </rPr>
      <t xml:space="preserve"> </t>
    </r>
    <r>
      <rPr>
        <sz val="12"/>
        <color rgb="FFFF0000"/>
        <rFont val="Cambria"/>
        <family val="1"/>
      </rPr>
      <t>est dû par les entreprises n’ayant pas leur</t>
    </r>
    <r>
      <rPr>
        <sz val="12"/>
        <color theme="1"/>
        <rFont val="Cambria"/>
        <family val="1"/>
      </rPr>
      <t xml:space="preserve"> </t>
    </r>
  </si>
  <si>
    <r>
      <rPr>
        <sz val="12"/>
        <color rgb="FFFF0000"/>
        <rFont val="Cambria"/>
        <family val="1"/>
      </rPr>
      <t>domicile fiscal en République du Bénin</t>
    </r>
    <r>
      <rPr>
        <sz val="12"/>
        <color theme="1"/>
        <rFont val="Cambria"/>
        <family val="1"/>
      </rPr>
      <t xml:space="preserve"> mais qui cèdent directement aux importateurs agréés locaux ou étrangers, </t>
    </r>
  </si>
  <si>
    <t xml:space="preserve">2) La retenue est opérée par les dépositaires des stocks d’hydrocarbures et reversée à la recette des impôts au plus </t>
  </si>
  <si>
    <t>tard le 10 du mois suivant celui du prélèvement.</t>
  </si>
  <si>
    <t>3) Le redevable de la somme et l’importateur non-résident sont solidairement responsables du paiement de l’impôt prélevé.</t>
  </si>
  <si>
    <r>
      <t xml:space="preserve">4) Les </t>
    </r>
    <r>
      <rPr>
        <sz val="12"/>
        <color rgb="FFFF0000"/>
        <rFont val="Cambria"/>
        <family val="1"/>
      </rPr>
      <t>sanctions prévues par l’article 485 du présent code s’appliquent</t>
    </r>
    <r>
      <rPr>
        <sz val="12"/>
        <color theme="1"/>
        <rFont val="Cambria"/>
        <family val="1"/>
      </rPr>
      <t xml:space="preserve"> au dépositaire qui a souscrit hors délai la </t>
    </r>
  </si>
  <si>
    <t xml:space="preserve">déclaration de la retenue ou effectué hors délai le versement. </t>
  </si>
  <si>
    <t>Rég. Incit</t>
  </si>
  <si>
    <t>NOTE 8 :</t>
  </si>
  <si>
    <t xml:space="preserve">INCITATIONS A L’INVESTISSEMENT </t>
  </si>
  <si>
    <t xml:space="preserve"> INVESTISSEMENTS DANS DES PROJETS PRIORITAIRES</t>
  </si>
  <si>
    <t>INCITATION A LA CREATION D’ENTREPRISE NOUVELLE</t>
  </si>
  <si>
    <t xml:space="preserve">1)  L’IS ou l’IBA dû par les sociétés nouvelles régulièrement créées est réduit de : 
</t>
  </si>
  <si>
    <t>- 25% au titre du premier exercice ;</t>
  </si>
  <si>
    <t xml:space="preserve">- 25% au titre du second exercice ; </t>
  </si>
  <si>
    <t xml:space="preserve">- 50% au titre du troisième exercice. </t>
  </si>
  <si>
    <r>
      <t>(</t>
    </r>
    <r>
      <rPr>
        <b/>
        <sz val="12"/>
        <color rgb="FFFF0000"/>
        <rFont val="Cambria"/>
        <family val="1"/>
      </rPr>
      <t>Modifié par la loi de finances pour 2023</t>
    </r>
    <r>
      <rPr>
        <b/>
        <sz val="12"/>
        <rFont val="Cambria"/>
        <family val="1"/>
      </rPr>
      <t>)</t>
    </r>
  </si>
  <si>
    <t xml:space="preserve"> en cas de rappel de droits suite à une procédure de contrôle fiscal ;</t>
  </si>
  <si>
    <r>
      <t xml:space="preserve">2) </t>
    </r>
    <r>
      <rPr>
        <sz val="12"/>
        <color rgb="FFFF0000"/>
        <rFont val="Cambria"/>
        <family val="1"/>
      </rPr>
      <t xml:space="preserve"> Les réductions d’impôt ne s’appliquent pas</t>
    </r>
    <r>
      <rPr>
        <sz val="12"/>
        <color theme="1"/>
        <rFont val="Cambria"/>
        <family val="1"/>
      </rPr>
      <t xml:space="preserve"> : </t>
    </r>
  </si>
  <si>
    <t xml:space="preserve">pour les entreprises créées dans le cadre d’une reprise totale ou partielle d’activités préexistantes ; 
</t>
  </si>
  <si>
    <t xml:space="preserve">pour les entreprises dont le chiffre d'affaires est supérieur ou égal à un milliard (1.000.000.000) de francs CFA ; </t>
  </si>
  <si>
    <r>
      <t xml:space="preserve"> pour les </t>
    </r>
    <r>
      <rPr>
        <sz val="12"/>
        <color rgb="FFFF0000"/>
        <rFont val="Cambria"/>
        <family val="1"/>
      </rPr>
      <t>succursales des entreprises non-résidentes au Bénin</t>
    </r>
    <r>
      <rPr>
        <sz val="12"/>
        <color theme="1"/>
        <rFont val="Cambria"/>
        <family val="1"/>
      </rPr>
      <t>.</t>
    </r>
  </si>
  <si>
    <t>INCITATION A LA CREATION DE STARTUP</t>
  </si>
  <si>
    <t xml:space="preserve">1) Les entreprises innovantes dans le domaine des technologies de l’information et de la communication ou </t>
  </si>
  <si>
    <r>
      <t>«</t>
    </r>
    <r>
      <rPr>
        <sz val="11"/>
        <color rgb="FFFF0000"/>
        <rFont val="Cambria"/>
        <family val="1"/>
      </rPr>
      <t xml:space="preserve"> startup » constituées en société bénéficient de l’exonération</t>
    </r>
    <r>
      <rPr>
        <sz val="11"/>
        <rFont val="Cambria"/>
        <family val="1"/>
      </rPr>
      <t xml:space="preserve"> de l’</t>
    </r>
    <r>
      <rPr>
        <sz val="11"/>
        <color rgb="FFFF0000"/>
        <rFont val="Cambria"/>
        <family val="1"/>
      </rPr>
      <t>IS et du VPS pendant les deux (2) premières années</t>
    </r>
    <r>
      <rPr>
        <sz val="11"/>
        <rFont val="Cambria"/>
        <family val="1"/>
      </rPr>
      <t xml:space="preserve"> </t>
    </r>
  </si>
  <si>
    <r>
      <t xml:space="preserve">d’activités </t>
    </r>
    <r>
      <rPr>
        <sz val="12"/>
        <color rgb="FFFF0000"/>
        <rFont val="Cambria"/>
        <family val="1"/>
      </rPr>
      <t>et d’une réduction de 50% des mêmes impôts</t>
    </r>
    <r>
      <rPr>
        <sz val="12"/>
        <color theme="1"/>
        <rFont val="Cambria"/>
        <family val="1"/>
      </rPr>
      <t xml:space="preserve"> </t>
    </r>
    <r>
      <rPr>
        <sz val="12"/>
        <color rgb="FFFF0000"/>
        <rFont val="Cambria"/>
        <family val="1"/>
      </rPr>
      <t>au titre de la troisième année</t>
    </r>
    <r>
      <rPr>
        <sz val="12"/>
        <color theme="1"/>
        <rFont val="Cambria"/>
        <family val="1"/>
      </rPr>
      <t>.</t>
    </r>
  </si>
  <si>
    <t>2)  Sont éligibles à ce régime les startups dont le chiffre d’affaires annuel ne dépasse pas cent millions (100 000 000)</t>
  </si>
  <si>
    <t xml:space="preserve">de francs CFA hors taxe et ayant obtenu une labellisation. </t>
  </si>
  <si>
    <t xml:space="preserve">Les conditions d’obtention du label startup sont fixées par décret pris en Conseil des ministres. </t>
  </si>
  <si>
    <t>INCITATION A LA FORMALISATION DES ENTREPRISES - CENTRES DE GESTION AGREES</t>
  </si>
  <si>
    <t>INCITATION A LA CREATION D’EMPLOIS SALARIES</t>
  </si>
  <si>
    <t>SOCIETES CONVENTIONNEES OU AGREEES</t>
  </si>
  <si>
    <t>TAXES SUR LE PATRIMOINE</t>
  </si>
  <si>
    <t>NOTE 9 :</t>
  </si>
  <si>
    <t>TITRE 2</t>
  </si>
  <si>
    <r>
      <t xml:space="preserve">la part de bénéfices sociaux correspondant à leurs droits dans la société ou à leurs parts dans l’indivision. </t>
    </r>
    <r>
      <rPr>
        <sz val="11.5"/>
        <color rgb="FFFF0000"/>
        <rFont val="Cambria"/>
        <family val="1"/>
      </rPr>
      <t xml:space="preserve">(Cf. Circulaire 1463/MEF/DC/SGM/DGI/DLC du 07/11/2023 relative au régime fiscal des sociétés civiles) </t>
    </r>
  </si>
  <si>
    <t xml:space="preserve">Sont également soumis à l’impôt sur les bénéfices d’affaires, les revenus provenant : </t>
  </si>
  <si>
    <t xml:space="preserve">1) de la location d’un établissement commercial et industriel muni du matériel ou du mobilier nécessaire à </t>
  </si>
  <si>
    <t>son exploitation, que la location comprenne ou non tout ou partie des éléments incorporels du fonds de</t>
  </si>
  <si>
    <t xml:space="preserve">commerce ou d’industrie ; </t>
  </si>
  <si>
    <t xml:space="preserve">2) des opérations d’intermédiaires pour l’achat ou la vente d’immeubles ou de fonds de commerce ; </t>
  </si>
  <si>
    <t>3) de l’achat d’immeubles en vue de les revendre, de manière habituelle ;</t>
  </si>
  <si>
    <t>4) du lotissement en vue de la vente de terrains.</t>
  </si>
  <si>
    <r>
      <t xml:space="preserve">- le </t>
    </r>
    <r>
      <rPr>
        <sz val="12"/>
        <color rgb="FFFF0000"/>
        <rFont val="Cambria"/>
        <family val="1"/>
      </rPr>
      <t>salaire du conjoint de l’exploitant</t>
    </r>
    <r>
      <rPr>
        <sz val="12"/>
        <color theme="1"/>
        <rFont val="Cambria"/>
        <family val="1"/>
      </rPr>
      <t xml:space="preserve"> participant effectivement à l’exploitation à̀ la condition</t>
    </r>
  </si>
  <si>
    <t xml:space="preserve">normales dès lors qu’elles sont réellement versées et correspondent à un travail effectif ; </t>
  </si>
  <si>
    <r>
      <t xml:space="preserve">- les </t>
    </r>
    <r>
      <rPr>
        <sz val="11.8"/>
        <color rgb="FFFF0000"/>
        <rFont val="Cambria"/>
        <family val="1"/>
      </rPr>
      <t>rémunérations allouées aux autres membres de la famille de l’exploitant</t>
    </r>
    <r>
      <rPr>
        <sz val="11.8"/>
        <color theme="1"/>
        <rFont val="Cambria"/>
        <family val="1"/>
      </rPr>
      <t xml:space="preserve">, dans les conditions </t>
    </r>
  </si>
  <si>
    <r>
      <t>- les</t>
    </r>
    <r>
      <rPr>
        <sz val="12"/>
        <color rgb="FFFF0000"/>
        <rFont val="Cambria"/>
        <family val="1"/>
      </rPr>
      <t xml:space="preserve"> versements volontaires faits par l’exploitant pour la constitution de retraite</t>
    </r>
    <r>
      <rPr>
        <sz val="12"/>
        <color theme="1"/>
        <rFont val="Cambria"/>
        <family val="1"/>
      </rPr>
      <t xml:space="preserve"> et les primes </t>
    </r>
  </si>
  <si>
    <r>
      <t xml:space="preserve">4) Pour les </t>
    </r>
    <r>
      <rPr>
        <sz val="12"/>
        <color rgb="FFFF0000"/>
        <rFont val="Cambria"/>
        <family val="1"/>
      </rPr>
      <t xml:space="preserve">dépenses mixtes qui ne sont pas ventilées </t>
    </r>
    <r>
      <rPr>
        <sz val="12"/>
        <color theme="1"/>
        <rFont val="Cambria"/>
        <family val="1"/>
      </rPr>
      <t xml:space="preserve">sur la base de justifications suffisantes attestant </t>
    </r>
  </si>
  <si>
    <r>
      <t>la détermination de la part rattachée à l’activité,</t>
    </r>
    <r>
      <rPr>
        <sz val="12"/>
        <color rgb="FFFF0000"/>
        <rFont val="Cambria"/>
        <family val="1"/>
      </rPr>
      <t xml:space="preserve"> la part professionnelle déductible est évaluée à 30%</t>
    </r>
    <r>
      <rPr>
        <sz val="12"/>
        <color theme="1"/>
        <rFont val="Cambria"/>
        <family val="1"/>
      </rPr>
      <t>.</t>
    </r>
  </si>
  <si>
    <t>5) Lorsque l’exploitant inscrit à l’actif de son entreprise un immeuble, la prise en compte des produits et</t>
  </si>
  <si>
    <t>des charges y afférents pour la détermination du bénéfice imposable dépend de son utilité à l’exercice de</t>
  </si>
  <si>
    <t xml:space="preserve"> l’activité professionnelle.</t>
  </si>
  <si>
    <t xml:space="preserve">En cas d’absence d’utilité ou en présence d’une utilité partielle, le bénéfice est diminué du montant des </t>
  </si>
  <si>
    <t>produits qui ne proviennent pas de l'activité exercée à titre professionnel, à l'exclusion de ceux pris en</t>
  </si>
  <si>
    <t>compte pour la détermination de la plus-value ou moins-value de cession d'un élément d'actif immobilisé et</t>
  </si>
  <si>
    <t>augmenté du montant des charges admises en déduction totalement ou proportionnellement à l’usage à titre</t>
  </si>
  <si>
    <t xml:space="preserve">professionnel. </t>
  </si>
  <si>
    <t xml:space="preserve">Le produit ainsi distrait du bénéfice des affaires est soumis à l’impôt sur le revenu foncier. 
</t>
  </si>
  <si>
    <t xml:space="preserve">Lorsque l’immeuble est improductif de revenu, les charges y afférentes ne sont pas déductibles. </t>
  </si>
  <si>
    <t xml:space="preserve"> 1) En cas de décès de l’exploitant, la taxation de la plus-value du fonds de commerce </t>
  </si>
  <si>
    <t xml:space="preserve">(éléments corporels et incorporels) est, lorsque l’exploitation est continuée par les héritiers en ligne directe </t>
  </si>
  <si>
    <t xml:space="preserve">ou par le conjoint, reportée au moment de la cession ou de la cessation de l’exploitation par ces derniers, </t>
  </si>
  <si>
    <t>à condition qu’aucune augmentation ne soit apportée aux évaluations des éléments de l’actif figurant au</t>
  </si>
  <si>
    <t xml:space="preserve">dernier bilan établi par le défunt. </t>
  </si>
  <si>
    <t>2) Cette disposition reste applicable lorsque, à la suite du partage de la succession, l’exploitation est</t>
  </si>
  <si>
    <t xml:space="preserve"> poursuivie par le ou les héritiers en ligne directe ou par le conjoint attributaire du fonds, de même que</t>
  </si>
  <si>
    <t xml:space="preserve"> dans le cas où les héritiers en ligne directe et le conjoint constituent exclusivement entre eux une société</t>
  </si>
  <si>
    <t>non soumise à l’impôt sur les sociétés, à condition que les évaluations des éléments d’actif existant au décès</t>
  </si>
  <si>
    <t xml:space="preserve">ne soient pas augmentées à l’occasion du partage ou de la transformation de l’entreprise en société. </t>
  </si>
  <si>
    <t>ou de commerçants, avec des matières premières fournies par ces derniers, et lorsqu’elles n’utilisent pas d’autre</t>
  </si>
  <si>
    <t>concours que celui de leur conjoint, de leur père et mère, de leurs enfants et petits-enfants, d’un compagnon</t>
  </si>
  <si>
    <t>et d’un apprenti de moins de dix-huit (18) ans, avec lequel un contrat régulier d’apprentissage a été passé ;</t>
  </si>
  <si>
    <r>
      <t>travail soient ou non leur propriété, lorsqu’elles opèrent exclusivement à façon,</t>
    </r>
    <r>
      <rPr>
        <sz val="11.5"/>
        <color theme="1"/>
        <rFont val="Cambria"/>
        <family val="1"/>
      </rPr>
      <t xml:space="preserve"> pour le compte d’industriels </t>
    </r>
  </si>
  <si>
    <r>
      <t xml:space="preserve">pétroliers, s’approvisionnant auprès des entreprises importatrices agréées, </t>
    </r>
    <r>
      <rPr>
        <sz val="11.5"/>
        <rFont val="Cambria"/>
        <family val="1"/>
      </rPr>
      <t>et pratiquant les prix</t>
    </r>
  </si>
  <si>
    <r>
      <t>le minimum de perception est égal à 3% des</t>
    </r>
    <r>
      <rPr>
        <sz val="11.5"/>
        <color theme="1"/>
        <rFont val="Cambria"/>
        <family val="1"/>
      </rPr>
      <t xml:space="preserve"> produits encaissables </t>
    </r>
    <r>
      <rPr>
        <sz val="12"/>
        <color theme="1"/>
        <rFont val="Cambria"/>
        <family val="1"/>
      </rPr>
      <t>pour</t>
    </r>
    <r>
      <rPr>
        <sz val="11.5"/>
        <color theme="1"/>
        <rFont val="Cambria"/>
        <family val="1"/>
      </rPr>
      <t xml:space="preserve"> les entreprises du secteur </t>
    </r>
  </si>
  <si>
    <t xml:space="preserve"> L’impôt sur les bénéfices d’affaires est déclaré et payé comme en matière d’impôt sur les sociétés.</t>
  </si>
  <si>
    <t xml:space="preserve">3) les revenus des musiciens, comédiens et autres artistes pour leur prestation ; </t>
  </si>
  <si>
    <t>4) les revenus générés par les fonds déposés en gestion pour une durée minimale de trois ans auprès des</t>
  </si>
  <si>
    <t xml:space="preserve"> entreprises de capital-risque ;</t>
  </si>
  <si>
    <t>5) les gains retirés de la pratique des jeux de hasard ;</t>
  </si>
  <si>
    <t xml:space="preserve"> Le bénéfice imposable est déterminé en tenant compte uniquement des bénéfices réalisés en République du Bénin</t>
  </si>
  <si>
    <t>ainsi que ceux dont l’imposition est attribuée à la République du Bénin par une convention internationale relative aux</t>
  </si>
  <si>
    <t xml:space="preserve">non doubles impositions, dans les conditions prévues par les articles 5 et 6 du présent code. </t>
  </si>
  <si>
    <t>Sont fixées à l’article 97 du présent code les conditions dans lesquelles il est constaté, dans chaque cas, que</t>
  </si>
  <si>
    <t>Exonération (Régime des Stés mères et filiales)</t>
  </si>
  <si>
    <t xml:space="preserve">personnes physiques et morales ne relevant pas du fichier de la Direction Générale des Impôts. </t>
  </si>
  <si>
    <t>AIB</t>
  </si>
  <si>
    <t xml:space="preserve"> le total des produits encaissés par la société au titre de l’année précédente, et sa ventilation :</t>
  </si>
  <si>
    <t xml:space="preserve">- le montant des loyers encaissés ; </t>
  </si>
  <si>
    <t xml:space="preserve">- le montant des autres produits encaissés par la société ; </t>
  </si>
  <si>
    <t xml:space="preserve">le montant des retenues pratiquées sur les loyers encaissés au titre de l’année précédente ; </t>
  </si>
  <si>
    <t xml:space="preserve"> les prénoms, nom et domiciles des associés ; </t>
  </si>
  <si>
    <t xml:space="preserve"> le nombre de parts de la société possédées par chaque associé. </t>
  </si>
  <si>
    <t>2) Pour les revenus n’ayant pas fait l’objet d’une retenue, l’impôt est payé à l’appui de cet état par la société</t>
  </si>
  <si>
    <t>pour le compte des associés.</t>
  </si>
  <si>
    <t xml:space="preserve">3) Les associés restent tenus de souscrire la déclaration prévue à l’article 105 du présent code ; ils ne sont </t>
  </si>
  <si>
    <t>toutefois pas redevables de l’impôt sur le revenu foncier sur la part de bénéfice de la société dans la mesure où</t>
  </si>
  <si>
    <t xml:space="preserve"> l’impôt a été acquitté par celle-ci. </t>
  </si>
  <si>
    <t xml:space="preserve">4) Le défaut ou l’inexactitude de production des renseignements ci-dessus est passible de la sanction prévue à </t>
  </si>
  <si>
    <t xml:space="preserve">l’article 485 ci-dessous. </t>
  </si>
  <si>
    <t xml:space="preserve">5) La société supporte les sanctions en cas de non-déclaration ou non reversement de l’impôt dans les délais. </t>
  </si>
  <si>
    <t>NOTE 5 :</t>
  </si>
  <si>
    <t>CHAMP D’APPLICATION</t>
  </si>
  <si>
    <t xml:space="preserve">1)  La taxe sur les plus-values immobilières est assise sur les plus-values réalisées par les personnes physiques </t>
  </si>
  <si>
    <t xml:space="preserve">ou morales à l’occasion de la cession : </t>
  </si>
  <si>
    <t xml:space="preserve"> d’immeubles bâtis ou non bâtis ; </t>
  </si>
  <si>
    <t>de droits réels immobiliers ;</t>
  </si>
  <si>
    <t xml:space="preserve">de titres de sociétés à prépondérance immobilière ; </t>
  </si>
  <si>
    <t>de titres miniers. Par titres miniers, il faut entendre tous droits d’exploration ou d’exploitation et</t>
  </si>
  <si>
    <t>autres autorisations présentant un avantage économique, accordés dans le domaine des mines ou</t>
  </si>
  <si>
    <t xml:space="preserve"> des hydrocarbures.</t>
  </si>
  <si>
    <t>2) Par cession, il faut entendre notamment :</t>
  </si>
  <si>
    <t xml:space="preserve">la vente ; </t>
  </si>
  <si>
    <t>l’échange ;</t>
  </si>
  <si>
    <t xml:space="preserve">la distribution de dividendes en nature effectuée par prélèvement d’un immeuble ; </t>
  </si>
  <si>
    <t xml:space="preserve">l’expropriation pour cause d’utilité publique ; </t>
  </si>
  <si>
    <t xml:space="preserve">l’apport en société ; </t>
  </si>
  <si>
    <t xml:space="preserve">les donations. </t>
  </si>
  <si>
    <r>
      <t xml:space="preserve">cession de ces titres ou a été, à la clôture du dernier exercice précédant cette cession, </t>
    </r>
    <r>
      <rPr>
        <sz val="11.5"/>
        <color theme="1"/>
        <rFont val="Cambria"/>
        <family val="1"/>
      </rPr>
      <t>constitué pour plus de 50%</t>
    </r>
  </si>
  <si>
    <t>de sa valeur d’origine par des immeubles ou des droits immobiliers tels que définis à l’article 108 ci-dessus, des</t>
  </si>
  <si>
    <t xml:space="preserve">droits afférents à un contrat de crédit-bail immobilier ou par des titres d’autres Stés à prépondérance immobilière. </t>
  </si>
  <si>
    <t>1) Sont considérées comme sociétés à prépondérance immobilière, les sociétés dont l’actif est, à la date de la</t>
  </si>
  <si>
    <t>2) Pour l’application de ces dispositions, ne sont pas pris en considération les immeubles ou les droits mentionnés</t>
  </si>
  <si>
    <t xml:space="preserve">ci-dessus affectés par l’entreprise à sa propre exploitation industrielle, commerciale ou agricole ou à l’exercice </t>
  </si>
  <si>
    <t xml:space="preserve">d’une profession non commerciale. </t>
  </si>
  <si>
    <t xml:space="preserve">Sont exemptés de la taxe : </t>
  </si>
  <si>
    <t xml:space="preserve">1) le produit de l’aliénation des immeubles de l’État, des établissements publics à caractère administratif, des </t>
  </si>
  <si>
    <t xml:space="preserve">sociétés nationales, des sociétés à participation publique ayant pour objet l’amélioration de l’habitat, des </t>
  </si>
  <si>
    <t xml:space="preserve">collectivités et organismes publics ou privés dont les acquisitions sont exonérées de droit d’enregistrement ; </t>
  </si>
  <si>
    <t>2) les plus-values de cession des immeubles inscrits à l’actif du bilan d’une entreprise soumise à l’impôt sur les</t>
  </si>
  <si>
    <t xml:space="preserve">bénéfices d’affaires ou à l’impôt sur les sociétés. </t>
  </si>
  <si>
    <t xml:space="preserve">BASE D’IMPOSITION </t>
  </si>
  <si>
    <t xml:space="preserve">1) La plus-value imposable est égale à la différence entre : </t>
  </si>
  <si>
    <t xml:space="preserve">d’une part, la somme ou contre-valeur moyennant laquelle l’immeuble, le droit réel immobilier ou </t>
  </si>
  <si>
    <t xml:space="preserve">le droit relatif à un titre minier est aliéné, ou l’estimation pour laquelle il fait l’objet d’un apport en </t>
  </si>
  <si>
    <t xml:space="preserve">société pur et simple ou à titre onéreux ; </t>
  </si>
  <si>
    <t xml:space="preserve">et, d’autre part, son prix ou sa valeur d’acquisition telle qu’elle est définie à l’article 112 ci-dessous. </t>
  </si>
  <si>
    <t xml:space="preserve">Si cette acquisition a eu lieu à titre gratuit, la valeur d’acquisition présumée est la valeur vénale des </t>
  </si>
  <si>
    <t xml:space="preserve">immeubles ou droits au jour de la mutation à titre gratuit. </t>
  </si>
  <si>
    <t xml:space="preserve">2) Pour la cession de droits afférents à un terrain détenu par voie de bail, la valeur d’origine est constituée par </t>
  </si>
  <si>
    <t xml:space="preserve">le cumul des loyers échus à la date de cession. </t>
  </si>
  <si>
    <t xml:space="preserve">3) Pour les titres miniers reçus directement de l’État, la valeur d’acquisition correspond aux droits qui ont été </t>
  </si>
  <si>
    <t>payés contre l’octroi du titre, conformément aux dispositions prévues par les lois et règlements en vigueur et</t>
  </si>
  <si>
    <t xml:space="preserve">les conventions entre l’État et les titulaires de droits. </t>
  </si>
  <si>
    <t xml:space="preserve">4) Les dispositions du présent article sont applicables aux mutations à titre gratuit entre vifs. Le cas échéant, la </t>
  </si>
  <si>
    <t xml:space="preserve">plus-value est déterminée sur la base de la valeur vénale du bien à la date de la mutation. </t>
  </si>
  <si>
    <t>1) La valeur d’acquisition est la somme ou contre-valeur déboursée par le cédant pour obtenir la propriété de</t>
  </si>
  <si>
    <t xml:space="preserve">l’immeuble ou du droit réel immobilier. Elle est déterminée à partir du prix d’achat ou de l’estimation de la </t>
  </si>
  <si>
    <t>valeur d’acquisition de l’immeuble ou du droit réel immobilier et des ouvrages qu’il comporte à l’époque de</t>
  </si>
  <si>
    <t xml:space="preserve">l’acquisition. </t>
  </si>
  <si>
    <t xml:space="preserve">Le prix d’achat ou l’estimation est révélé par les actes de toute nature ayant date certaine. </t>
  </si>
  <si>
    <t xml:space="preserve">2) À défaut de documents relatifs à l’immeuble lui-même ou en cas de majoration du prix d’achat, la plus-value </t>
  </si>
  <si>
    <t xml:space="preserve">est déterminée à partir de la valeur d’acquisition de référence. </t>
  </si>
  <si>
    <t xml:space="preserve">La valeur d’acquisition de référence est la valeur actualisée de la somme ou contre-valeur qu’aurait déboursée le </t>
  </si>
  <si>
    <t xml:space="preserve">cédant pour obtenir la propriété de l’immeuble. Les valeurs d’acquisition de référence sont fixées et révisées </t>
  </si>
  <si>
    <t xml:space="preserve">périodiquement par arrêté du ministre chargé des finances. </t>
  </si>
  <si>
    <t xml:space="preserve">Toutefois, la somme déboursée en ce qui concerne un créancier saisissant demeuré, faute d’enchérisseurs, </t>
  </si>
  <si>
    <t xml:space="preserve">adjudicataire de l’immeuble hypothéqué à son profit, est celle qui figure au commandement qui a été signifié à son </t>
  </si>
  <si>
    <t xml:space="preserve">débiteur préalablement à la saisie, en application de l’article 1224 du code de procédure civile, pourvu que cette </t>
  </si>
  <si>
    <t xml:space="preserve">somme soit supérieure au prix d’adjudication. </t>
  </si>
  <si>
    <t xml:space="preserve">1) Le taux de la taxe est fixé à 5%. </t>
  </si>
  <si>
    <t xml:space="preserve">2) Le montant de la taxe ne peut en aucun cas être inférieur à 1% du prix de cession. </t>
  </si>
  <si>
    <t>3) Une part du produit de la taxe sur les plus-values immobilières est affectée au budget de la collectivité locale du</t>
  </si>
  <si>
    <t xml:space="preserve">lieu de situation du bien immobilier cédé selon des modalités précisées par arrêté du ministre chargé des finances. </t>
  </si>
  <si>
    <t xml:space="preserve">DECLARATION ET PAIEMENT </t>
  </si>
  <si>
    <t xml:space="preserve">1) La taxe est déclarée et payée au moment de l’accomplissement des formalités d’enregistrement des actes </t>
  </si>
  <si>
    <t xml:space="preserve">d’aliénation ou des déclarations de mutation. </t>
  </si>
  <si>
    <t>PERSONNES IMPOSABLES</t>
  </si>
  <si>
    <t>TERRITORIALITE</t>
  </si>
  <si>
    <t xml:space="preserve">1) L’expression « établissement stable » désigne une installation fixe d’affaires par l’intermédiaire de </t>
  </si>
  <si>
    <t>laquelle l’entreprise exerce tout ou partie de son activité.</t>
  </si>
  <si>
    <t xml:space="preserve">2) Constituent notamment des établissements stables : </t>
  </si>
  <si>
    <t xml:space="preserve"> un siège de direction ou d’exploitation ; </t>
  </si>
  <si>
    <t xml:space="preserve">une succursale ; </t>
  </si>
  <si>
    <r>
      <t xml:space="preserve"> un entrepôt, </t>
    </r>
    <r>
      <rPr>
        <sz val="12"/>
        <color rgb="FFFF0000"/>
        <rFont val="Cambria"/>
        <family val="1"/>
      </rPr>
      <t xml:space="preserve">y compris lorsqu'il est mis à la disposition d'une personne pour stocker les </t>
    </r>
  </si>
  <si>
    <r>
      <t xml:space="preserve">marchandises d'autrui </t>
    </r>
    <r>
      <rPr>
        <sz val="12"/>
        <rFont val="Cambria"/>
        <family val="1"/>
      </rPr>
      <t>(nouvelle disposition LF gestion 2024) ;</t>
    </r>
  </si>
  <si>
    <t>un bureau ;</t>
  </si>
  <si>
    <t>une usine ;</t>
  </si>
  <si>
    <t>un atelier ;</t>
  </si>
  <si>
    <t>une mine, un puits de pétrole ou de gaz, une carrière ou autre lieu d’extraction de ressources naturelles ;</t>
  </si>
  <si>
    <t xml:space="preserve">une installation ou structure servant à la prospection ou l’exploitation de ressources naturelles. </t>
  </si>
  <si>
    <t>3) Sont réputés posséder la qualité d’établissement stable :</t>
  </si>
  <si>
    <t xml:space="preserve">un chantier de construction, un projet de montage ou d’installation ou des activités de </t>
  </si>
  <si>
    <t>à trois (3) mois ;</t>
  </si>
  <si>
    <r>
      <t xml:space="preserve">surveillance s’y exerçant, lorsque ce chantier, ce projet ou ces activités ont une </t>
    </r>
    <r>
      <rPr>
        <sz val="11.5"/>
        <color theme="1"/>
        <rFont val="Cambria"/>
        <family val="1"/>
      </rPr>
      <t xml:space="preserve">durée supérieure </t>
    </r>
  </si>
  <si>
    <t xml:space="preserve">la fourniture de services, y compris les services de consultants, par une entreprise agissant </t>
  </si>
  <si>
    <t>par l’intermédiaire de salariés ou d’autre personnel engagé par l’entreprise à cette fin, mais</t>
  </si>
  <si>
    <t xml:space="preserve">seulement si les activités de cette nature se poursuivent pour le même projet ou un projet </t>
  </si>
  <si>
    <t>de cent quatre-vingt-trois (183) jours, dans les limites d’une période quelconque de douze (12) mois.</t>
  </si>
  <si>
    <t xml:space="preserve">connexe sur le territoire béninois pendant une ou des périodes représentant un total de plus </t>
  </si>
  <si>
    <t xml:space="preserve">4) Il n’y a pas établissement stable si : </t>
  </si>
  <si>
    <t xml:space="preserve">appartenant à l’entreprise ; </t>
  </si>
  <si>
    <t xml:space="preserve">il est fait usage d’installations aux seules fins de stockage ou d’exposition de marchandises </t>
  </si>
  <si>
    <t xml:space="preserve">des marchandises appartenant à l’entreprise sont entreposées aux seules fins de stockage ou </t>
  </si>
  <si>
    <t xml:space="preserve">d’exposition ; </t>
  </si>
  <si>
    <t>DETERMINATION DU BENEFICE IMPOSABLE</t>
  </si>
  <si>
    <t xml:space="preserve">PRINCIPES GENERAUX </t>
  </si>
  <si>
    <t>1) Les plus-values constatées à l’occasion de la réévaluation d’un bilan sont immédiatement imposables.</t>
  </si>
  <si>
    <t xml:space="preserve">La réévaluation doit en outre respecter les principes comptables posés par les articles 62 à 65 de l’Acte </t>
  </si>
  <si>
    <t xml:space="preserve">uniforme de l’Organisation pour l’harmonisation en Afrique du droit des affaires relatif au droit comptable </t>
  </si>
  <si>
    <r>
      <t xml:space="preserve">et à l’information financière. </t>
    </r>
    <r>
      <rPr>
        <sz val="12"/>
        <color rgb="FFFF0000"/>
        <rFont val="Cambria"/>
        <family val="1"/>
      </rPr>
      <t>(Cf. disposition OHADA)</t>
    </r>
  </si>
  <si>
    <t xml:space="preserve">autoriser temporairement l’application d’un régime de faveur aux réévaluations. </t>
  </si>
  <si>
    <t xml:space="preserve"> Lorsque la situation économique le justifie, un arrêté du ministre chargé des finances peut  </t>
  </si>
  <si>
    <t>2)           a)</t>
  </si>
  <si>
    <t xml:space="preserve">activité de nature industrielle, commerciale, artisanale, agricole, civile ou une profession </t>
  </si>
  <si>
    <t xml:space="preserve">libérale, à l’exclusion des sociétés en participation, des associations à but non lucratif, des </t>
  </si>
  <si>
    <t xml:space="preserve">fondations et des sociétés de fait, à condition qu’elles ne relèvent pas du régime de la TPS. </t>
  </si>
  <si>
    <r>
      <rPr>
        <sz val="12"/>
        <color rgb="FFFF0000"/>
        <rFont val="Cambria"/>
        <family val="1"/>
      </rPr>
      <t>Peuvent bénéficier du régime de faveur, les personnes physiques ou morales</t>
    </r>
    <r>
      <rPr>
        <sz val="12"/>
        <color theme="1"/>
        <rFont val="Cambria"/>
        <family val="1"/>
      </rPr>
      <t xml:space="preserve"> exerçant une </t>
    </r>
  </si>
  <si>
    <t xml:space="preserve"> Les biens sont réévalués, en fonction de l’utilité que leur possession présente pour</t>
  </si>
  <si>
    <t xml:space="preserve">l’entreprise, à leur coût estimé d’acquisition ou de reconstitution en l’état. </t>
  </si>
  <si>
    <r>
      <rPr>
        <sz val="12"/>
        <color rgb="FFFF0000"/>
        <rFont val="Cambria"/>
        <family val="1"/>
      </rPr>
      <t>d’impôt, à un compte « Réserve de Réévaluation » au passif du bilan</t>
    </r>
    <r>
      <rPr>
        <sz val="12"/>
        <color theme="1"/>
        <rFont val="Cambria"/>
        <family val="1"/>
      </rPr>
      <t xml:space="preserve">. Cette </t>
    </r>
    <r>
      <rPr>
        <sz val="12"/>
        <color rgb="FFFF0000"/>
        <rFont val="Cambria"/>
        <family val="1"/>
      </rPr>
      <t xml:space="preserve">réserve ne peut être </t>
    </r>
  </si>
  <si>
    <r>
      <t xml:space="preserve">Pour les </t>
    </r>
    <r>
      <rPr>
        <sz val="12"/>
        <color rgb="FFFF0000"/>
        <rFont val="Cambria"/>
        <family val="1"/>
      </rPr>
      <t>biens non amortissables</t>
    </r>
    <r>
      <rPr>
        <sz val="12"/>
        <color theme="1"/>
        <rFont val="Cambria"/>
        <family val="1"/>
      </rPr>
      <t xml:space="preserve">, les </t>
    </r>
    <r>
      <rPr>
        <sz val="12"/>
        <color rgb="FFFF0000"/>
        <rFont val="Cambria"/>
        <family val="1"/>
      </rPr>
      <t>plus-values de réévaluation sont inscrites</t>
    </r>
    <r>
      <rPr>
        <sz val="12"/>
        <color theme="1"/>
        <rFont val="Cambria"/>
        <family val="1"/>
      </rPr>
      <t xml:space="preserve">, </t>
    </r>
    <r>
      <rPr>
        <sz val="12"/>
        <color rgb="FFFF0000"/>
        <rFont val="Cambria"/>
        <family val="1"/>
      </rPr>
      <t>en franchise</t>
    </r>
    <r>
      <rPr>
        <sz val="12"/>
        <color theme="1"/>
        <rFont val="Cambria"/>
        <family val="1"/>
      </rPr>
      <t xml:space="preserve"> </t>
    </r>
  </si>
  <si>
    <r>
      <rPr>
        <sz val="12"/>
        <color rgb="FFFF0000"/>
        <rFont val="Cambria"/>
        <family val="1"/>
      </rPr>
      <t>distribuée et ne doit pas être utilisée pour compenser des pertes</t>
    </r>
    <r>
      <rPr>
        <sz val="12"/>
        <color theme="1"/>
        <rFont val="Cambria"/>
        <family val="1"/>
      </rPr>
      <t xml:space="preserve">. En cas de cession d’éléments </t>
    </r>
  </si>
  <si>
    <t>réévalués, la plus-value ou la moins-value fiscale est calculée à partir de la valeur d’origine du bien.</t>
  </si>
  <si>
    <t xml:space="preserve">réévaluation a été calculée ne doivent pas dépasser : </t>
  </si>
  <si>
    <t xml:space="preserve">Pour les biens amortissables, les nouvelles valeurs affectées aux immobilisations dont la </t>
  </si>
  <si>
    <t xml:space="preserve">pour les constructions ; </t>
  </si>
  <si>
    <t xml:space="preserve">- l’évaluation fournie par l’administration en charge des domaines ou par un expert agréé </t>
  </si>
  <si>
    <t xml:space="preserve">prix des matériels et outillages. </t>
  </si>
  <si>
    <t xml:space="preserve">- les montants résultant de l’application d’indices officiels représentatifs de l’évolution des </t>
  </si>
  <si>
    <r>
      <t xml:space="preserve">Les </t>
    </r>
    <r>
      <rPr>
        <sz val="12"/>
        <color rgb="FFFF0000"/>
        <rFont val="Cambria"/>
        <family val="1"/>
      </rPr>
      <t xml:space="preserve">plus-values de réévaluation sont portées à un compte « Provisions Spéciales de </t>
    </r>
  </si>
  <si>
    <r>
      <rPr>
        <sz val="12"/>
        <color rgb="FFFF0000"/>
        <rFont val="Cambria"/>
        <family val="1"/>
      </rPr>
      <t>Réévaluation</t>
    </r>
    <r>
      <rPr>
        <sz val="12"/>
        <color theme="1"/>
        <rFont val="Cambria"/>
        <family val="1"/>
      </rPr>
      <t xml:space="preserve"> » figurant au passif du bilan. Cette provision spéciale est rapportée par</t>
    </r>
  </si>
  <si>
    <t xml:space="preserve">cinquième aux résultats pour compter de l’exercice de réévaluation. </t>
  </si>
  <si>
    <t xml:space="preserve">Les annuités d’amortissements sont majorées en fonction des nouvelles valeurs, sans </t>
  </si>
  <si>
    <t>modification de la durée d’amortissement.</t>
  </si>
  <si>
    <t xml:space="preserve">En cas d’aliénation d’un élément réévalué, la fraction résiduelle de la provision est </t>
  </si>
  <si>
    <t xml:space="preserve">réintégrée aux résultats de l’exercice au cours duquel l’aliénation a eu lieu. La plus-value </t>
  </si>
  <si>
    <t>ou la moins-value est déterminée à partir de la valeur réévaluée.</t>
  </si>
  <si>
    <t xml:space="preserve">Sont exclus du bénéfice du régime de faveur, les matériels de transport, les matériels et </t>
  </si>
  <si>
    <t>pas cinq (5) ans, ainsi que les immobilisations totalement amorties.</t>
  </si>
  <si>
    <t xml:space="preserve">mobiliers de bureau ou d’habitation, les matériels et outillages d’une durée de vie n’excédant </t>
  </si>
  <si>
    <t>3) Nonobstant les dispositions ci-dessus, les plus-values constatées à I'occasion de la réévaluation du bilan</t>
  </si>
  <si>
    <t>bénéficier d'une exonération dont les modalités sont définies par arrêté du ministre chargé des finances.</t>
  </si>
  <si>
    <t>(nouvelle disposition LF gestion 2024) ;</t>
  </si>
  <si>
    <r>
      <t>des entreprises publiques opérant dans les secteurs Jugés prioritaires par le gouvernement</t>
    </r>
    <r>
      <rPr>
        <sz val="12"/>
        <rFont val="Cambria"/>
        <family val="1"/>
      </rPr>
      <t xml:space="preserve"> peuvent</t>
    </r>
    <r>
      <rPr>
        <sz val="12"/>
        <color rgb="FFFF0000"/>
        <rFont val="Cambria"/>
        <family val="1"/>
      </rPr>
      <t xml:space="preserve"> </t>
    </r>
  </si>
  <si>
    <t>SS3 - Charges déductibles (art. 20 à 44)</t>
  </si>
  <si>
    <t xml:space="preserve">1) Le bénéfice est établi sous déduction de toutes charges remplissant les conditions suivantes : </t>
  </si>
  <si>
    <t>être comprises dans les charges de l’exercice au cours duquel elles ont été engagées ;</t>
  </si>
  <si>
    <t xml:space="preserve">être exposées dans l’intérêt direct de l’exploitation ou se rattacher à la gestion normale de l’entreprise ; </t>
  </si>
  <si>
    <t xml:space="preserve"> correspondre à une charge effective ;</t>
  </si>
  <si>
    <t xml:space="preserve">être appuyées des justifications suffisantes, notamment de factures normalisées, sous réserve </t>
  </si>
  <si>
    <t xml:space="preserve">des dérogations expresses accordées pour certaines activités par le DGI ; </t>
  </si>
  <si>
    <t xml:space="preserve"> concourir à la formation d’un produit non exonéré ;</t>
  </si>
  <si>
    <t>se traduire par une diminution de l’actif net de l’entreprise ;</t>
  </si>
  <si>
    <t xml:space="preserve"> pour les sommes donnant lieu à une retenue à la source, apporter la preuve du paiement de  </t>
  </si>
  <si>
    <t>la retenue correspondante.</t>
  </si>
  <si>
    <t>2) Les charges doivent être comptabilisées dans le respect des principes édictés par le SYSCOHADA,</t>
  </si>
  <si>
    <t xml:space="preserve">sous réserve que ceux-ci ne soient pas incompatibles avec les règles applicables pour l’assiette de l’impôt. </t>
  </si>
  <si>
    <t xml:space="preserve">3) Outre les conditions générales de déductibilité mentionnées ci-dessus, les charges décrites aux articles </t>
  </si>
  <si>
    <t>suivants sont soumises à des conditions spécifiques de déductibilité.</t>
  </si>
  <si>
    <t>P1 - CHARGES DE PERSONNEL (art. 22 à 25)</t>
  </si>
  <si>
    <t>S3 - Calcul de l'impôt (art. 46 à 48)</t>
  </si>
  <si>
    <t xml:space="preserve">2) Pour les sociétés bénéficiant d’une convention minière ou pétrolière, le taux de l’impôt est déterminé </t>
  </si>
  <si>
    <t xml:space="preserve">par cette convention. Ce taux ne peut toutefois pas être inférieur au taux de droit commun prévu au </t>
  </si>
  <si>
    <t xml:space="preserve">paragraphe précédent. </t>
  </si>
  <si>
    <r>
      <t xml:space="preserve">d’exploitation, de produits financiers ou de produits hors activité ordinaire. </t>
    </r>
    <r>
      <rPr>
        <sz val="12"/>
        <color rgb="FFFF0000"/>
        <rFont val="Cambria"/>
        <family val="1"/>
      </rPr>
      <t xml:space="preserve">Sont exclus des produits </t>
    </r>
  </si>
  <si>
    <t xml:space="preserve">4) En ce qui concerne le commerce de véhicules d’occasion et de certains produits de grande consommation, </t>
  </si>
  <si>
    <t xml:space="preserve">le montant et les modalités de perception de l’impôt minimum sont fixés par voie réglementaire. </t>
  </si>
  <si>
    <t>5) Pour les stations-services, le montant annuel de l’impôt ne peut, nonobstant les dispositions prévues</t>
  </si>
  <si>
    <t>au paragraphe 1 du présent article, être inférieur à celui obtenu par application d’un taux unique de</t>
  </si>
  <si>
    <t>0,60 franc CFA par litre au volume des produits pétroliers vendus. Dans tous les cas, l’impôt ne peut être</t>
  </si>
  <si>
    <t xml:space="preserve">inférieur à deux cent cinquante mille (250 000) francs CFA. </t>
  </si>
  <si>
    <t xml:space="preserve">Ces dispositions sont applicables aux distributeurs non importateurs de produits pétroliers, s’approvisionnant </t>
  </si>
  <si>
    <t>auprès des entreprises importatrices agréées, et pratiquant les prix homologués au même titre que les</t>
  </si>
  <si>
    <t xml:space="preserve">stations-services. </t>
  </si>
  <si>
    <r>
      <t xml:space="preserve">3)  </t>
    </r>
    <r>
      <rPr>
        <sz val="12"/>
        <rFont val="Cambria"/>
        <family val="1"/>
      </rPr>
      <t>(Modifié par la loi de finances pour 2023)</t>
    </r>
    <r>
      <rPr>
        <sz val="12"/>
        <color rgb="FFFF0000"/>
        <rFont val="Cambria"/>
        <family val="1"/>
      </rPr>
      <t xml:space="preserve"> Dans tous les cas, l’impôt ne peut être inférieur à deux cent</t>
    </r>
  </si>
  <si>
    <r>
      <rPr>
        <sz val="12"/>
        <rFont val="Cambria"/>
        <family val="1"/>
      </rPr>
      <t>(Modifié par la LF gestion 2024)</t>
    </r>
    <r>
      <rPr>
        <sz val="12"/>
        <color rgb="FFFF0000"/>
        <rFont val="Cambria"/>
        <family val="1"/>
      </rPr>
      <t xml:space="preserve">  Pour les véhicules d'occasion, cet impôt minimum dû par l'importateur </t>
    </r>
  </si>
  <si>
    <t>SS1 - Obligations déclaratives (art. 49 à 50)</t>
  </si>
  <si>
    <t xml:space="preserve">1) Les sociétés d’assurance de dommages de toute nature doivent, lorsqu’elles rapportent au résultat </t>
  </si>
  <si>
    <t xml:space="preserve">imposable d’un exercice l’excédent des provisions constituées pour faire face au règlement des sinistres </t>
  </si>
  <si>
    <t xml:space="preserve">advenus au cours d’un exercice antérieur, acquitter un complément d’impôt sur les sociétés, représentatif </t>
  </si>
  <si>
    <t>de l’intérêt correspondant à l’avantage de trésorerie ainsi obtenu. Ce complément ne s’applique pas aux</t>
  </si>
  <si>
    <t xml:space="preserve">provisions constituées à raison des opérations de réassurance. </t>
  </si>
  <si>
    <t xml:space="preserve">2) Le complément de l’impôt sur les sociétés est égal à 5% des montants réintégrés. </t>
  </si>
  <si>
    <t>Il est déclaré et payé annuellement en même temps que le solde de l’impôt sur les sociétés de la société d’assurance.</t>
  </si>
  <si>
    <t>3) Les modalités d’application du présent article seront précisées par voie réglementaire.</t>
  </si>
  <si>
    <t>S4 - DECLARATION ET PAIEMENT</t>
  </si>
  <si>
    <r>
      <t xml:space="preserve">1) Les contribuables soumis à l’impôt sur les sociétés doivent </t>
    </r>
    <r>
      <rPr>
        <sz val="12"/>
        <color rgb="FFFF0000"/>
        <rFont val="Cambria"/>
        <family val="1"/>
      </rPr>
      <t>souscrire au plus tard le 30 avril</t>
    </r>
    <r>
      <rPr>
        <sz val="12"/>
        <color theme="1"/>
        <rFont val="Cambria"/>
        <family val="1"/>
      </rPr>
      <t xml:space="preserve"> de </t>
    </r>
  </si>
  <si>
    <t>chaque année, une déclaration de leur résultat de l’exercice précédent.</t>
  </si>
  <si>
    <t xml:space="preserve">Les entreprises bénéficiaires d’un régime dérogatoire sont soumises aux mêmes obligations. </t>
  </si>
  <si>
    <t xml:space="preserve">établissement du redevable en République du Bénin. </t>
  </si>
  <si>
    <t xml:space="preserve">2) Cette déclaration doit être remise à l’inspecteur des impôts du lieu du siège social ou du principal </t>
  </si>
  <si>
    <t>Les contribuables visés à l’article 49 ci-dessus doivent déposer, à l’appui de leur déclaration annuelle :</t>
  </si>
  <si>
    <t xml:space="preserve">les sociétés d'assurance et de réassurance, les organismes de sécurilé et de prévoyance sociale </t>
  </si>
  <si>
    <t>et les entités à but non lucratif non assujetties au système comptable de l'Organisation pour</t>
  </si>
  <si>
    <t>l'harmonisation en Afrique du droit des affaires, les états financiers sont établis et</t>
  </si>
  <si>
    <t>(Modifié par la LF gestion 2024)</t>
  </si>
  <si>
    <r>
      <t xml:space="preserve">SS1 - Obligations déclaratives (art. 49 à 50) </t>
    </r>
    <r>
      <rPr>
        <sz val="8"/>
        <color theme="1"/>
        <rFont val="Cambria"/>
        <family val="1"/>
      </rPr>
      <t>suite</t>
    </r>
  </si>
  <si>
    <r>
      <t xml:space="preserve">SS1 - Obligations déclaratives (art. 49 à 50) </t>
    </r>
    <r>
      <rPr>
        <b/>
        <sz val="8"/>
        <color theme="1"/>
        <rFont val="Cambria"/>
        <family val="1"/>
      </rPr>
      <t>suite &amp; fin</t>
    </r>
  </si>
  <si>
    <t xml:space="preserve">Pour les établissements de crédit et de microfinance, les acteurs des marchés financiers, </t>
  </si>
  <si>
    <t>présentés suivant le référentiel comptable spécifique applicable à chaque secteur d'activités ;</t>
  </si>
  <si>
    <t>S2 - DETERMINATION DU BENEFICE IMPOSABLE (art. 60 à 62)</t>
  </si>
  <si>
    <t>S1 - CHAMP D’APPLICATION ( art. 55 à 59)</t>
  </si>
  <si>
    <t>S3 - CALCUL DE L’IMPOT</t>
  </si>
  <si>
    <r>
      <rPr>
        <sz val="12"/>
        <rFont val="Cambria"/>
        <family val="1"/>
      </rPr>
      <t>(Modifié par la LF gestion 2024)</t>
    </r>
    <r>
      <rPr>
        <sz val="12"/>
        <color rgb="FFFF0000"/>
        <rFont val="Cambria"/>
        <family val="1"/>
      </rPr>
      <t xml:space="preserve">  Pour les véhicules d'occasion, cet impôt minimum dû par </t>
    </r>
  </si>
  <si>
    <t>l'importateur et exigible par véhicule vendu est libératoire.</t>
  </si>
  <si>
    <t>et exigible par véhicule vendu est libératoire.</t>
  </si>
  <si>
    <t>S4 - DECLARATION ET PAIEMENT (art. 66 à 67)</t>
  </si>
  <si>
    <t>1) Les bénéfices d’affaires perçus à titre professionnel et habituel doivent être constatés par une</t>
  </si>
  <si>
    <t xml:space="preserve"> comptabilité d’engagement conforme au droit comptable en vigueur.</t>
  </si>
  <si>
    <t>revenus de propriété intellectuelle ou industrielle qui désirent déterminer leur revenu imposable suivant</t>
  </si>
  <si>
    <t xml:space="preserve"> une comptabilité de caisse doivent exercer une option avant le 30 novembre de l’année précédant celle au  </t>
  </si>
  <si>
    <r>
      <t>titre de laquelle elle est exercée. E</t>
    </r>
    <r>
      <rPr>
        <sz val="12"/>
        <color rgb="FFFF0000"/>
        <rFont val="Cambria"/>
        <family val="1"/>
      </rPr>
      <t xml:space="preserve">lle prend effet à compter du 1er janvier de l’année suivant celle de la </t>
    </r>
  </si>
  <si>
    <t>demande et est reconductible tacitement, sauf dénonciation avant le 30 novembre de la deuxième année.</t>
  </si>
  <si>
    <t xml:space="preserve">compte de leurs associés le paiement de l'impôt sur le bénéfice des affaires dans les conditions prévues à I'article 5l </t>
  </si>
  <si>
    <r>
      <t xml:space="preserve">(Modifié par la LF gestion 2024)  </t>
    </r>
    <r>
      <rPr>
        <sz val="12"/>
        <color rgb="FFFF0000"/>
        <rFont val="Cambria"/>
        <family val="1"/>
      </rPr>
      <t xml:space="preserve">Les personnes morales non soumises à l'impôt sur les sociétés effectuent pour le </t>
    </r>
  </si>
  <si>
    <r>
      <rPr>
        <sz val="12"/>
        <color rgb="FFFF0000"/>
        <rFont val="Cambria"/>
        <family val="1"/>
      </rPr>
      <t>du présent code</t>
    </r>
    <r>
      <rPr>
        <sz val="12"/>
        <color theme="1"/>
        <rFont val="Cambria"/>
        <family val="1"/>
      </rPr>
      <t>.</t>
    </r>
  </si>
  <si>
    <t xml:space="preserve">1) L’impôt sur les sociétés doit être payé en quatre (4) termes déterminés provisoirement d’après l’impôt </t>
  </si>
  <si>
    <t xml:space="preserve">de l’année précédente. </t>
  </si>
  <si>
    <t>2) Le montant de chaque acompte est égal au quart de l’impôt dû l’année précédente.</t>
  </si>
  <si>
    <t>Toutefois, s’agissant du premier acompte payable au plus tard le 10 mars, au cas où la déclaration de</t>
  </si>
  <si>
    <t xml:space="preserve">l’exercice précédent n’est pas encore déposée, il est provisoirement calculé sur la base de l’impôt </t>
  </si>
  <si>
    <t xml:space="preserve">(dû ou acquitté) au titre de l’avant-dernier exercice. Le montant de cet acompte doit, lors du versement du  </t>
  </si>
  <si>
    <t xml:space="preserve">deuxième acompte, faire l’objet d’une régularisation sur la base du dernier exercice. </t>
  </si>
  <si>
    <t>3) Le solde de l’impôt dû est acquitté le jour du dépôt de la déclaration annuelle.</t>
  </si>
  <si>
    <t>Si les acomptes ou versements sont supérieurs aux impositions établies, la différence est considérée</t>
  </si>
  <si>
    <t>comme un crédit d’impôt imputable sur les échéances ultérieures de l’impôt sur les sociétés et les arriérés</t>
  </si>
  <si>
    <t xml:space="preserve"> d’impôt s’il en existe. </t>
  </si>
  <si>
    <t>SS2 - PAIEMENT (art. 51 à 52)</t>
  </si>
  <si>
    <t>P1 - REVENUS DES VALEURS MOBILIERES (art. 69 à 70)</t>
  </si>
  <si>
    <t>P2 - REVENUS DES CREANCES, DEPOTS ET CAUTIONNEMENTS (art. 71)</t>
  </si>
  <si>
    <t>SS1 - REVENUS IMPOSABLES  (art. 69 à 71)</t>
  </si>
  <si>
    <t>S1 - CHAMP D'APPLICATION (art. 69 à ??)</t>
  </si>
  <si>
    <t>P3 - DISTRIBUTION SOUS FORME D’AUGMENTATION DE CAPITAL (art. 74 à ??)</t>
  </si>
  <si>
    <t>P2 - AMORTISSEMENT DE CAPITAL (art. 73)</t>
  </si>
  <si>
    <t>SS2 - EXONERATIONS (art. 72 à ??)</t>
  </si>
  <si>
    <t>P1 - REVENUS DES VALEURS MOBILIERES (art. 72)</t>
  </si>
  <si>
    <r>
      <rPr>
        <sz val="12"/>
        <rFont val="Cambria"/>
        <family val="1"/>
      </rPr>
      <t>(Modifié par la LF gestion 2024)</t>
    </r>
    <r>
      <rPr>
        <sz val="12"/>
        <color rgb="FFFF0000"/>
        <rFont val="Cambria"/>
        <family val="1"/>
      </rPr>
      <t xml:space="preserve"> les répartitions présentant pour les associés ou actionnaires,  </t>
    </r>
  </si>
  <si>
    <t xml:space="preserve">le caractère de remboursement d'apport ou de primes d'émission. Toutefois, une répartition n'est </t>
  </si>
  <si>
    <t xml:space="preserve">réputée présenter ce caractère que si tous les bénéfices et les réserves autres que la réserve légale ont </t>
  </si>
  <si>
    <t xml:space="preserve">été auparavant répartis. Pour l'application de la présente disposition, les amortissements et les  </t>
  </si>
  <si>
    <t xml:space="preserve">provisions non admis en déduction pour le calcul de l'impôt sur les sociétés sont assimilés à des bénéfices. </t>
  </si>
  <si>
    <t>Ne sont pas considérées comme des apports, les réserves incorporées au capital et les sommes incorporées</t>
  </si>
  <si>
    <t>au capital ou aux réserves (primes de fusion ou de scission) à l'occasion d'une fusion ou d'une scission</t>
  </si>
  <si>
    <t>de sociétés ou d'un apport partiel d'actifs donnant lieu à l'attribution de titres aux associés.</t>
  </si>
  <si>
    <t>S1 - CHAMP D'APPLICATION (art. 119 à 121)</t>
  </si>
  <si>
    <t>S2 - DETERMINATION DE LA BASE D’IMPOSITION (art. 122 à 121)</t>
  </si>
  <si>
    <t xml:space="preserve">1) Les avantages en nature s’entendent du complément du salaire payé, des biens dont l’employeur est propriétaire </t>
  </si>
  <si>
    <t xml:space="preserve">ou locataire et mis à la disposition gratuite du salarié, ou des services normalement aux frais du salarié et pris en </t>
  </si>
  <si>
    <t xml:space="preserve">charge gratuitement ou pour une valeur réelle par l’employeur. </t>
  </si>
  <si>
    <t xml:space="preserve">2) Les avantages en nature sont retenus chaque mois pour leur valeur réelle. Il s’agit notamment : </t>
  </si>
  <si>
    <t xml:space="preserve">des frais de voyage et de transport des effets personnels du salarié étranger et/ou de sa famille  </t>
  </si>
  <si>
    <t xml:space="preserve">supportés par l’employeur, à l’exception de ceux se rapportant à sa première arrivée en République du </t>
  </si>
  <si>
    <t xml:space="preserve">Bénin pour la prise de fonction et à son départ définitif pour cause de cessation de fonction ; </t>
  </si>
  <si>
    <t xml:space="preserve"> rapatriement sanitaire ainsi que des 80% des frais de consultation médicale et d’hospitalisation de  </t>
  </si>
  <si>
    <r>
      <t xml:space="preserve">des frais médicaux et pharmaceutiques supportés par l’employeur, </t>
    </r>
    <r>
      <rPr>
        <sz val="12"/>
        <color rgb="FFFF0000"/>
        <rFont val="Cambria"/>
        <family val="1"/>
      </rPr>
      <t>à l’exception de ceux afférents au</t>
    </r>
  </si>
  <si>
    <t xml:space="preserve">l’employé, facturés par les formations sanitaires du Bénin au titre de la période de congé de maladie </t>
  </si>
  <si>
    <t xml:space="preserve">définie par la législation du travail ; </t>
  </si>
  <si>
    <t>des frais de scolarité des enfants du salarié supportés par l’employeur ;</t>
  </si>
  <si>
    <t xml:space="preserve">des dépenses incombant normalement au salarié et prises en charge par l’employeur ; </t>
  </si>
  <si>
    <t>des réductions tarifaires sur les produits cédés ou vendus par l’entreprise lorsqu’elles excèdent 30% du</t>
  </si>
  <si>
    <t xml:space="preserve">prix de cession public toutes taxes comprises. </t>
  </si>
  <si>
    <t xml:space="preserve">3) Toutefois, les avantages en nature suivants sont évalués forfaitairement pour chaque mois : </t>
  </si>
  <si>
    <t>confère tableau CGI.</t>
  </si>
  <si>
    <t>forfaitairement pour chaque mois en divisant par deux (2) les tarifs prévus au paragraphe 3 ci-dessus.</t>
  </si>
  <si>
    <r>
      <rPr>
        <sz val="12"/>
        <rFont val="Cambria"/>
        <family val="1"/>
      </rPr>
      <t>4) (Modifié par la LF gestion 2024)</t>
    </r>
    <r>
      <rPr>
        <sz val="12"/>
        <color rgb="FFFF0000"/>
        <rFont val="Cambria"/>
        <family val="1"/>
      </rPr>
      <t xml:space="preserve"> Pour le personnel de maison, les avantages en nature sont évalués  </t>
    </r>
  </si>
  <si>
    <t xml:space="preserve">SS2 - CALCUL DE L’ACOMPTE ET IMPUTATION </t>
  </si>
  <si>
    <t>Les AIB qui n’ont pu être imputés au 31 décembre sont imputables sur les impôts dus au titre de l’IBA ou de l’IS de l’exercice.</t>
  </si>
  <si>
    <t>imputé en l'acquit  de l’IS de l’exercice, les acomptes ultérieurs et les arriérés d'impôt sur les bénéfices s'il en existe.</t>
  </si>
  <si>
    <r>
      <t xml:space="preserve">4)  (Modifié par la LF gestion 2024) </t>
    </r>
    <r>
      <rPr>
        <sz val="12"/>
        <color rgb="FFFF0000"/>
        <rFont val="Cambria"/>
        <family val="1"/>
      </rPr>
      <t xml:space="preserve">Le montant des AIB qui n’a pu être intégralement déduit au 31 décembre est </t>
    </r>
  </si>
  <si>
    <t xml:space="preserve">Le montant des AIB imputables qui n’a pas été pris en compte au titre du mois de prélèvement peuvent être </t>
  </si>
  <si>
    <t xml:space="preserve">mentionnés sur les déclarations déposées au plus tard le 30 avril de l’année suivante. Lorsqu’il subsiste un crédit </t>
  </si>
  <si>
    <t>d’acompte sur impôt assis sur les bénéfices, il est imputé sur la déclaration du mois de mai.</t>
  </si>
  <si>
    <t>ancienne formulat° à supprimer</t>
  </si>
  <si>
    <t>S3 - RETENUE SUR LES REMUNERATIONS DUES AUX PRESTATAIRES NON-RESIDENTS</t>
  </si>
  <si>
    <t xml:space="preserve"> les sommes dues en rémunération d’une activité exercée en République du Bénin dans le cadre d’une</t>
  </si>
  <si>
    <t xml:space="preserve"> profession non commerciale ; </t>
  </si>
  <si>
    <t xml:space="preserve"> les produits perçus par les inventeurs au titre, soit de la concession de licences d’exploitation de leurs </t>
  </si>
  <si>
    <t>brevets, soit de la cession ou concession de marques de fabriques, procédés ou formules de fabrication ;</t>
  </si>
  <si>
    <r>
      <t xml:space="preserve"> les sommes dues en contrepartie des travaux immobiliers au sens du quatrième paragraphe de l</t>
    </r>
    <r>
      <rPr>
        <sz val="11"/>
        <color rgb="FFFF0000"/>
        <rFont val="Cambria"/>
        <family val="1"/>
      </rPr>
      <t>’article 224</t>
    </r>
    <r>
      <rPr>
        <sz val="11"/>
        <color theme="1"/>
        <rFont val="Cambria"/>
        <family val="1"/>
      </rPr>
      <t xml:space="preserve"> du</t>
    </r>
  </si>
  <si>
    <r>
      <rPr>
        <sz val="12"/>
        <rFont val="Cambria"/>
        <family val="1"/>
      </rPr>
      <t>(Modifié par la LF gestion 2024)</t>
    </r>
    <r>
      <rPr>
        <sz val="12"/>
        <color rgb="FFFF0000"/>
        <rFont val="Cambria"/>
        <family val="1"/>
      </rPr>
      <t xml:space="preserve"> Sont dispensées de cette retenue, les rémunérations versées en contrepartie des prestations </t>
    </r>
  </si>
  <si>
    <t>artistiques et culturelles</t>
  </si>
  <si>
    <t>La taxe foncière unique est une contribution annuelle sur les propriétés foncières sises en République du Bénin.</t>
  </si>
  <si>
    <t>Sont soumises à la contribution, les propriétés foncières bâties ou non bâties.</t>
  </si>
  <si>
    <t>S1 - CHAMP D’APPLICATION (art.152 à 59)</t>
  </si>
  <si>
    <t>SS1 - PROPRIETES IMPOSABLES (art.152)</t>
  </si>
  <si>
    <t>SS2 - EXONERATIONS (art.153 à 59)</t>
  </si>
  <si>
    <t>Sont exemptés de la taxe foncière unique :</t>
  </si>
  <si>
    <t>1) Les constructions nouvelles, les reconstructions et les additions de constructions exclusivement destinées à</t>
  </si>
  <si>
    <t xml:space="preserve"> l’habitation du propriétaire et de sa famille ne sont soumises à la taxe foncière unique que la quatrième année </t>
  </si>
  <si>
    <t xml:space="preserve">suivant celle de leur achèvement ou de leur première utilisation. </t>
  </si>
  <si>
    <t xml:space="preserve">Si lesdits immeubles ou portions d’immeubles sont ultérieurement affectés à un usage autre que l’habitation </t>
  </si>
  <si>
    <t>exclusive du propriétaire et de sa famille, ils cesseront d’avoir droit à l’exemption pour le reste de la période à</t>
  </si>
  <si>
    <t xml:space="preserve">compter de l’année de leur transformation. </t>
  </si>
  <si>
    <t xml:space="preserve">2)  (Modifié par la LF gestion 2024) Pour bénéficier de l’exemption temporaire, le propriétaire adresse au service </t>
  </si>
  <si>
    <t xml:space="preserve">des impôts, dans l’année de l’achèvement des travaux ou de la première utilisation des constructions nouvelles, </t>
  </si>
  <si>
    <t xml:space="preserve">additions de constructions ou reconstructions et au plus tard avant le 1er janvier de l'année suivant celle de cet </t>
  </si>
  <si>
    <t>qualité de propriétaire par le titre foncier.</t>
  </si>
  <si>
    <t xml:space="preserve">achèvement ou de cette utilisation, une lettre, accompagnée d'une copie du permis de construire. Il attesle de sa </t>
  </si>
  <si>
    <t>SS2 - RETENUE A LA SOURCE DE LA TAXE SUR LA VALEUR AJOUTEE</t>
  </si>
  <si>
    <t>1) Pour toutes les opérations de prestations, de fournitures ou de livraison à l’État, aux collectivités locales et aux</t>
  </si>
  <si>
    <t>sociétés, établissements et offices de l’État, la taxe est retenue à la source par le service chargé du paiement.</t>
  </si>
  <si>
    <t xml:space="preserve">être délégué au directeur général des impôts. </t>
  </si>
  <si>
    <t xml:space="preserve">Toutefois, le ministre chargé des finances peut, en cas de besoin, dispenser certaines susvisée. Ce pouvoir peut </t>
  </si>
  <si>
    <t xml:space="preserve">2) Le taux de la retenue est fixé à : </t>
  </si>
  <si>
    <t xml:space="preserve">- 100% pour les entreprises relevant de la taxe professionnelle synthétique ; </t>
  </si>
  <si>
    <t>(LF 2021-Cf. Circulaire 024 du 08/01/2021)</t>
  </si>
  <si>
    <t>A compter du 1er janvier 2021, les entreprises assujetties à la TPS</t>
  </si>
  <si>
    <t>- 40% pour les autres contribuables.</t>
  </si>
  <si>
    <r>
      <rPr>
        <sz val="11"/>
        <color theme="1"/>
        <rFont val="Cambria"/>
        <family val="1"/>
      </rPr>
      <t xml:space="preserve">Les paiements doivent être effectués au plus tard le </t>
    </r>
    <r>
      <rPr>
        <sz val="11"/>
        <color rgb="FFFF0000"/>
        <rFont val="Cambria"/>
        <family val="1"/>
      </rPr>
      <t>10 des mois de mars, juin, septembre, décembre</t>
    </r>
    <r>
      <rPr>
        <sz val="11"/>
        <color theme="1"/>
        <rFont val="Cambria"/>
        <family val="1"/>
      </rPr>
      <t xml:space="preserve"> de chaque année. </t>
    </r>
  </si>
  <si>
    <t xml:space="preserve">1) Sont assujetties à la taxe sur la valeur ajoutée, les personnes physiques et morales qui réalisent à titre habituel </t>
  </si>
  <si>
    <t>ou occasionnel, et d’une manière indépendante, des opérations imposables entrant dans le champ d’application de</t>
  </si>
  <si>
    <t xml:space="preserve"> la taxe et accomplies dans le cadre d’une activité économique réalisée à titre onéreux.</t>
  </si>
  <si>
    <t>Ne sont pas considérés comme indépendants, les salariés qui agissent dans le cadre de leur contrat de travail ou par</t>
  </si>
  <si>
    <t xml:space="preserve"> tout autre rapport juridique créant des liens de subordination en ce qui concerne les conditions de travail, les </t>
  </si>
  <si>
    <t>modalités de rémunération et la responsabilité de l’employeur.</t>
  </si>
  <si>
    <t xml:space="preserve">2) Les personnes définies au paragraphe 1 ci-dessus, sont assujetties à la taxe sur la valeur ajoutée quels que soient </t>
  </si>
  <si>
    <t>leur statut juridique et leur situation au regard des autres impôts, la forme ou la nature de leurs interventions.</t>
  </si>
  <si>
    <t xml:space="preserve">3) Sont assujetties-redevables, les personnes physiques ou morales qui effectuent des opérations non exonérées </t>
  </si>
  <si>
    <t>lorsqu’elles réalisent un chiffre d’affaires supérieur au seuil d’assujettissement fixé à l’article 228 ci-après.</t>
  </si>
  <si>
    <t>Les entreprises dont le chiffre d’affaires s’abaisse au-dessous de la limite prévue, continuent d’observer leurs</t>
  </si>
  <si>
    <t xml:space="preserve"> obligations déclaratives et de paiement pendant trois (03) exercices consécutifs. Cependant, lorsqu’en cours </t>
  </si>
  <si>
    <t xml:space="preserve">d’année, le chiffre d’affaires limite est atteint, l’assujettissement à la taxe sur la valeur ajoutée prend effet à compter </t>
  </si>
  <si>
    <t>du premier jour du mois suivant celui de la réalisation de la condition.</t>
  </si>
  <si>
    <t xml:space="preserve">4) L’Etat, les collectivités locales, les établissements publics et autres organismes de droit public ne sont pas </t>
  </si>
  <si>
    <t xml:space="preserve">considérés comme assujettis pour les activités qu’ils accomplissent en qualité d’autorité publique. Toutefois, la </t>
  </si>
  <si>
    <t xml:space="preserve">qualité d’assujetti leur est reconnue pour leurs activités économiques réalisées à titre onéreux suivant des moyens </t>
  </si>
  <si>
    <t>et méthodes comparables à ceux utilisés par le secteur privé.</t>
  </si>
  <si>
    <t xml:space="preserve">SS2 - ASSUJETTIS </t>
  </si>
  <si>
    <t>Pour se prévaloir de la qualité d’assujetti, tout redevable doit :</t>
  </si>
  <si>
    <t xml:space="preserve">1) s’enregistrer auprès de l’administration fiscale et obtenir un identifiant fiscal unique dans les conditions prévues </t>
  </si>
  <si>
    <t>par l’article 460 du présent code ;</t>
  </si>
  <si>
    <t>2) tenir une comptabilité conforme au système normal du système comptable de l’Organisation pour l’harmonisation en</t>
  </si>
  <si>
    <t>Afrique du droit des affaires.</t>
  </si>
  <si>
    <t xml:space="preserve">Les personnes physiques ou morales dont le chiffre d’affaires ou les recettes annuelles sont au minimum égales au seuil fixé par </t>
  </si>
  <si>
    <t>arrêté du ministre en charge des finances sont assujetties à la taxe sur la valeur ajoutée, quelle que soit leur forme</t>
  </si>
  <si>
    <t>juridique ou la nature de leurs activités.</t>
  </si>
  <si>
    <t>SS3 - EXONERATIONS</t>
  </si>
  <si>
    <t>Sont exonérés de la taxe sur la
valeur ajoutée (Modifié par la loi de finances pour 2023) :</t>
  </si>
  <si>
    <t xml:space="preserve">1) Les ventes et prestations réalisées par les personnes dont le chiffre d’affaires annuel hors taxe ne dépasse pas </t>
  </si>
  <si>
    <t xml:space="preserve">le seuil prévu à l’article 228 ci-dessus, à l’exception de celles réalisées avec l’État, les collectivités locales et les 
</t>
  </si>
  <si>
    <t>sociétés, établissements et offices de l’État.</t>
  </si>
  <si>
    <t xml:space="preserve">Cette limite d’assujettissement n’est pas applicable lorsque l’administration a dressé un procès-verbal de flagrance </t>
  </si>
  <si>
    <t xml:space="preserve">fiscale, dans les conditions prévues à l’article 568 du présent code, au titre de l’année ou de l’exercice au cours </t>
  </si>
  <si>
    <t>duquel ce procès-verbal est établi.</t>
  </si>
  <si>
    <t xml:space="preserve">2) L’importation, la production et la vente des produits suivants : </t>
  </si>
  <si>
    <t>Produits médicaux : (Cf. tableau du CGI)</t>
  </si>
  <si>
    <t>Produits alimentaires non transformés et de première nécessité :</t>
  </si>
  <si>
    <t>- pain ;</t>
  </si>
  <si>
    <t xml:space="preserve">- maïs, mil, millet, sorgho, fonio, blé, riz produit en République du Bénin et autres céréales ; 
</t>
  </si>
  <si>
    <t>- manioc, patate, igname, pomme de terre, tarot et autres tubercules et racines ;</t>
  </si>
  <si>
    <t xml:space="preserve">- haricot, soja, sésame, arachide, petit pois et autres légumineuses ; </t>
  </si>
  <si>
    <t>- oignon, tomate, aubergine, gombo, piment et autres légumes et produits maraîchers ;</t>
  </si>
  <si>
    <t>- fruits produits en République du Bénin ;</t>
  </si>
  <si>
    <t>- œufs en coquille ;</t>
  </si>
  <si>
    <t xml:space="preserve">- viande à l’état frais ; </t>
  </si>
  <si>
    <t xml:space="preserve">- poisson non transformé (frais, fumé, salé ou congelé) ; </t>
  </si>
  <si>
    <t xml:space="preserve">- lait non transformé ; </t>
  </si>
  <si>
    <t>- animaux reproducteurs ;</t>
  </si>
  <si>
    <t>- déchets des industries alimentaires et déchets de poisson.</t>
  </si>
  <si>
    <t xml:space="preserve">3) Les activités d’enseignement scolaire, universitaire, technique et professionne réalisées par les établissements </t>
  </si>
  <si>
    <t xml:space="preserve">publics ou privés ou par des organismes assimilés relevant du Ministère en charge de l’éducation nationale ou de </t>
  </si>
  <si>
    <t xml:space="preserve">l’enseignement supérieur, à l’exception des ventes des uniformes scolaires, fournitures et autres biens non </t>
  </si>
  <si>
    <t xml:space="preserve">concernés par les activités d’enseignement.
</t>
  </si>
  <si>
    <t xml:space="preserve">4) Les consultations médicales, les soins et toutes prestations présentant un caractère médical y compris le </t>
  </si>
  <si>
    <t xml:space="preserve">transport des blessés et des malades ainsi que les prestations entrant dans le cadre de l’hospitalisation fournies par </t>
  </si>
  <si>
    <t>les hôpitaux, les cliniques et autres établissements assimilés, à l’exclusion des soins prodigués par les vétérinaires.</t>
  </si>
  <si>
    <t>5) La composition, l’impression et la vente des journaux et périodiques, à l’exception des recettes provenant de la</t>
  </si>
  <si>
    <t xml:space="preserve"> publicité, des communiqués, annonces, dédicaces, avis et autres prestations assimilées.</t>
  </si>
  <si>
    <t xml:space="preserve">6) Les livres. </t>
  </si>
  <si>
    <t xml:space="preserve">7) Les timbres-poste pour affranchissement, timbres fiscaux et autres valeurs similaires. </t>
  </si>
  <si>
    <t xml:space="preserve">8) Les services rendus bénévolement ou à un prix égal ou inférieur au prix de revient par les associations et </t>
  </si>
  <si>
    <t>organismes visés au paragraphe 9 de l’article 4 du présent code et les établissements d’utilité publique.</t>
  </si>
  <si>
    <t xml:space="preserve">9) Les services rendus à leurs adhérents par les groupements constitués par des personnes physiques ou morales 
</t>
  </si>
  <si>
    <t xml:space="preserve">exerçant une activité exonérée de la taxe sur la valeur ajoutée ou pour laquelle elles n’ont pas la qualité d’assujetti, </t>
  </si>
  <si>
    <t>à la condition qu’ils concourent directement et exclusivement à la réalisation de ces opérations exonérées ou</t>
  </si>
  <si>
    <t xml:space="preserve">exclues du champ d’application de la taxe sur la valeur ajoutée et que les sommes réclamées aux adhérents </t>
  </si>
  <si>
    <t xml:space="preserve">correspondent exactement à la part leur incombant dans les dépenses communes. 
</t>
  </si>
  <si>
    <t xml:space="preserve">10) Abrogé 
</t>
  </si>
  <si>
    <t>11) Les opérations de transport public de voyageurs.</t>
  </si>
  <si>
    <t xml:space="preserve">12) Les opérations des banques et assurances soumises à la taxe sur les activités financières et assurances et les </t>
  </si>
  <si>
    <t>jeux de hasard qui sont soumis à la taxe sur les jeux de hasard.</t>
  </si>
  <si>
    <t xml:space="preserve">13) Les opérations ayant pour objet la transmission de propriété ou d’usufruit de biens immeubles, de fonds de </t>
  </si>
  <si>
    <t>commerce ou de clientèle soumises à la formalité de l’enregistrement.</t>
  </si>
  <si>
    <t xml:space="preserve">14) Les locations d’immeuble nu à usage d’habitation. </t>
  </si>
  <si>
    <t xml:space="preserve">15) Les ventes par leur auteur, d’œuvres d’art originales. 
</t>
  </si>
  <si>
    <t>16) Les activités agricoles.</t>
  </si>
  <si>
    <t xml:space="preserve">17) Le gaz à usage domestique. 
</t>
  </si>
  <si>
    <t xml:space="preserve">S5 - OBLIGATIONS DES REDEVABLES 
</t>
  </si>
  <si>
    <t xml:space="preserve">SS1 - DECLARATION ET PAIEMENT </t>
  </si>
  <si>
    <t>A faire 258 à 262 ET +</t>
  </si>
  <si>
    <t xml:space="preserve"> 1) La taxe sur la valeur ajoutée est à la charge des consommateurs ou utilisateurs des biens et services.</t>
  </si>
  <si>
    <t>Toutefois, elle est acquittée par les personnes effectuant les opérations imposables pour leur compte ou pour le</t>
  </si>
  <si>
    <t>compte de tiers établis ou non en République du Bénin.</t>
  </si>
  <si>
    <t>NOTE 45 :</t>
  </si>
  <si>
    <t>Obligations Déclaratives</t>
  </si>
  <si>
    <t>Obligations Comptables</t>
  </si>
  <si>
    <t>Obligations de Facturation</t>
  </si>
  <si>
    <t>Oblig. déclar</t>
  </si>
  <si>
    <t>Oblig. cptab</t>
  </si>
  <si>
    <t>Oblig. factur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</si>
</sst>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C_F_A_-;\-* #,##0.00\ _C_F_A_-;_-* &quot;-&quot;??\ _C_F_A_-;_-@_-"/>
    <numFmt numFmtId="164" formatCode="_-* #,##0_-;\-* #,##0_-;_-* &quot;-&quot;_-;_-@_-"/>
    <numFmt numFmtId="165" formatCode="_-* #,##0.00_-;\-* #,##0.00_-;_-* &quot;-&quot;??_-;_-@_-"/>
    <numFmt numFmtId="166" formatCode="_-* #,##0\ _C_F_A_-;\-* #,##0\ _C_F_A_-;_-* &quot;-&quot;??\ _C_F_A_-;_-@_-"/>
    <numFmt numFmtId="167" formatCode="_-* #,##0\ _€_-;\-* #,##0\ _€_-;_-* &quot;-&quot;??\ _€_-;_-@_-"/>
    <numFmt numFmtId="168" formatCode="yyyy\-mm\-dd;@"/>
    <numFmt numFmtId="169" formatCode="0.0%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b/>
      <u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1"/>
      <name val="Cambria"/>
      <family val="1"/>
    </font>
    <font>
      <sz val="12"/>
      <color rgb="FFFF0000"/>
      <name val="Cambria"/>
      <family val="1"/>
    </font>
    <font>
      <sz val="11.5"/>
      <color theme="1"/>
      <name val="Cambria"/>
      <family val="1"/>
    </font>
    <font>
      <sz val="12"/>
      <name val="Cambria"/>
      <family val="1"/>
    </font>
    <font>
      <sz val="11"/>
      <color theme="1"/>
      <name val="Cambria"/>
      <family val="1"/>
    </font>
    <font>
      <sz val="12"/>
      <color rgb="FFFF0000"/>
      <name val="Times New Roman"/>
      <family val="1"/>
    </font>
    <font>
      <i/>
      <sz val="10"/>
      <color theme="1"/>
      <name val="Cambria"/>
      <family val="1"/>
    </font>
    <font>
      <sz val="11"/>
      <color rgb="FFFF0000"/>
      <name val="Cambria"/>
      <family val="1"/>
    </font>
    <font>
      <sz val="11.5"/>
      <color rgb="FFFF0000"/>
      <name val="Cambria"/>
      <family val="1"/>
    </font>
    <font>
      <b/>
      <sz val="8"/>
      <color theme="1"/>
      <name val="Cambria"/>
      <family val="1"/>
    </font>
    <font>
      <sz val="10.5"/>
      <color theme="1"/>
      <name val="Cambria"/>
      <family val="1"/>
    </font>
    <font>
      <sz val="10.5"/>
      <color rgb="FFFF0000"/>
      <name val="Cambria"/>
      <family val="1"/>
    </font>
    <font>
      <b/>
      <sz val="12"/>
      <color rgb="FFFF0000"/>
      <name val="Cambria"/>
      <family val="1"/>
    </font>
    <font>
      <sz val="11.2"/>
      <color rgb="FFFF0000"/>
      <name val="Cambria"/>
      <family val="1"/>
    </font>
    <font>
      <sz val="10"/>
      <color theme="1"/>
      <name val="Cambria"/>
      <family val="1"/>
    </font>
    <font>
      <sz val="11"/>
      <name val="Cambria"/>
      <family val="1"/>
    </font>
    <font>
      <b/>
      <vertAlign val="superscript"/>
      <sz val="12"/>
      <color theme="1"/>
      <name val="Cambria"/>
      <family val="1"/>
    </font>
    <font>
      <sz val="8"/>
      <color theme="1"/>
      <name val="Cambria"/>
      <family val="1"/>
    </font>
    <font>
      <sz val="10.75"/>
      <color theme="1"/>
      <name val="Cambria"/>
      <family val="1"/>
    </font>
    <font>
      <i/>
      <sz val="12"/>
      <color rgb="FFFF0000"/>
      <name val="Cambria"/>
      <family val="1"/>
    </font>
    <font>
      <b/>
      <i/>
      <sz val="12"/>
      <color rgb="FFFF0000"/>
      <name val="Cambria"/>
      <family val="1"/>
    </font>
    <font>
      <sz val="11.2"/>
      <name val="Cambria"/>
      <family val="1"/>
    </font>
    <font>
      <sz val="10"/>
      <name val="Cambria"/>
      <family val="1"/>
    </font>
    <font>
      <sz val="11.5"/>
      <name val="Cambria"/>
      <family val="1"/>
    </font>
    <font>
      <sz val="11.5"/>
      <color theme="4"/>
      <name val="Cambria"/>
      <family val="1"/>
    </font>
    <font>
      <b/>
      <sz val="10.5"/>
      <color theme="1"/>
      <name val="Cambria"/>
      <family val="1"/>
    </font>
    <font>
      <sz val="11.4"/>
      <color theme="1"/>
      <name val="Cambria"/>
      <family val="1"/>
    </font>
    <font>
      <b/>
      <sz val="12"/>
      <name val="Cambria"/>
      <family val="1"/>
    </font>
    <font>
      <sz val="11.8"/>
      <color theme="1"/>
      <name val="Cambria"/>
      <family val="1"/>
    </font>
    <font>
      <sz val="11.8"/>
      <color rgb="FFFF0000"/>
      <name val="Cambria"/>
      <family val="1"/>
    </font>
    <font>
      <sz val="11.2"/>
      <color theme="1"/>
      <name val="Cambria"/>
      <family val="1"/>
    </font>
    <font>
      <b/>
      <sz val="8"/>
      <color theme="1"/>
      <name val="Times New Roman"/>
      <family val="1"/>
    </font>
    <font>
      <sz val="5"/>
      <color theme="1"/>
      <name val="Cambria"/>
      <family val="1"/>
    </font>
    <font>
      <b/>
      <sz val="11.5"/>
      <color theme="1"/>
      <name val="Cambria"/>
      <family val="1"/>
    </font>
    <font>
      <b/>
      <sz val="11"/>
      <color theme="1"/>
      <name val="Cambria"/>
      <family val="1"/>
    </font>
    <font>
      <b/>
      <sz val="10"/>
      <color theme="1"/>
      <name val="Cambria"/>
      <family val="1"/>
    </font>
    <font>
      <sz val="10.9"/>
      <color rgb="FFFF0000"/>
      <name val="Cambria"/>
      <family val="1"/>
    </font>
    <font>
      <sz val="10.5"/>
      <name val="Cambria"/>
      <family val="1"/>
    </font>
    <font>
      <sz val="11.5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7"/>
        </stop>
      </gradientFill>
    </fill>
    <fill>
      <gradientFill type="path" left="0.5" right="0.5" top="0.5" bottom="0.5">
        <stop position="0">
          <color theme="0"/>
        </stop>
        <stop position="1">
          <color theme="0" tint="-0.34900967436750391"/>
        </stop>
      </gradientFill>
    </fill>
    <fill>
      <patternFill patternType="solid">
        <fgColor theme="8" tint="0.59999389629810485"/>
        <bgColor indexed="64"/>
      </patternFill>
    </fill>
    <fill>
      <patternFill patternType="solid">
        <fgColor rgb="FFDADAB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dashDotDot">
        <color auto="1"/>
      </top>
      <bottom style="dashDotDot">
        <color auto="1"/>
      </bottom>
      <diagonal/>
    </border>
    <border>
      <left style="thin">
        <color auto="1"/>
      </left>
      <right/>
      <top style="dashDotDot">
        <color auto="1"/>
      </top>
      <bottom style="dashDotDot">
        <color auto="1"/>
      </bottom>
      <diagonal/>
    </border>
    <border>
      <left/>
      <right/>
      <top style="dashDotDot">
        <color auto="1"/>
      </top>
      <bottom style="dashDotDot">
        <color auto="1"/>
      </bottom>
      <diagonal/>
    </border>
    <border>
      <left/>
      <right style="thin">
        <color auto="1"/>
      </right>
      <top style="dashDotDot">
        <color auto="1"/>
      </top>
      <bottom style="dashDotDot">
        <color auto="1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6">
    <xf numFmtId="0" fontId="0" fillId="0" borderId="0" xfId="0"/>
    <xf numFmtId="0" fontId="2" fillId="0" borderId="0" xfId="0" applyFont="1"/>
    <xf numFmtId="166" fontId="2" fillId="0" borderId="0" xfId="4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167" fontId="4" fillId="2" borderId="0" xfId="4" applyNumberFormat="1" applyFont="1" applyFill="1" applyAlignment="1">
      <alignment horizontal="center" vertical="center"/>
    </xf>
    <xf numFmtId="168" fontId="2" fillId="2" borderId="0" xfId="0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7" fontId="4" fillId="0" borderId="1" xfId="4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67" fontId="2" fillId="0" borderId="1" xfId="4" applyNumberFormat="1" applyFont="1" applyBorder="1" applyAlignment="1">
      <alignment horizontal="center" vertical="center"/>
    </xf>
    <xf numFmtId="166" fontId="2" fillId="0" borderId="1" xfId="4" applyNumberFormat="1" applyFont="1" applyBorder="1"/>
    <xf numFmtId="164" fontId="2" fillId="0" borderId="1" xfId="2" applyFont="1" applyBorder="1" applyAlignment="1">
      <alignment horizontal="center" vertical="center"/>
    </xf>
    <xf numFmtId="167" fontId="2" fillId="0" borderId="1" xfId="4" applyNumberFormat="1" applyFont="1" applyFill="1" applyBorder="1" applyAlignment="1">
      <alignment horizontal="right" vertical="center"/>
    </xf>
    <xf numFmtId="164" fontId="2" fillId="0" borderId="1" xfId="2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7" fillId="0" borderId="0" xfId="3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9" fontId="6" fillId="0" borderId="1" xfId="3" applyFont="1" applyBorder="1" applyAlignment="1">
      <alignment horizontal="center" vertical="center" wrapText="1"/>
    </xf>
    <xf numFmtId="167" fontId="6" fillId="0" borderId="1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167" fontId="7" fillId="0" borderId="1" xfId="1" applyNumberFormat="1" applyFont="1" applyBorder="1" applyAlignment="1">
      <alignment vertical="center"/>
    </xf>
    <xf numFmtId="9" fontId="7" fillId="0" borderId="1" xfId="3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7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67" fontId="6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5" fillId="2" borderId="0" xfId="0" applyFont="1" applyFill="1"/>
    <xf numFmtId="167" fontId="5" fillId="2" borderId="0" xfId="1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/>
    <xf numFmtId="0" fontId="5" fillId="0" borderId="1" xfId="0" applyFont="1" applyBorder="1" applyAlignment="1">
      <alignment horizontal="center" vertical="center"/>
    </xf>
    <xf numFmtId="167" fontId="3" fillId="0" borderId="1" xfId="1" applyNumberFormat="1" applyFont="1" applyBorder="1"/>
    <xf numFmtId="167" fontId="3" fillId="0" borderId="1" xfId="1" applyNumberFormat="1" applyFont="1" applyBorder="1" applyAlignment="1">
      <alignment horizontal="center" vertical="center"/>
    </xf>
    <xf numFmtId="167" fontId="3" fillId="0" borderId="0" xfId="1" applyNumberFormat="1" applyFont="1" applyBorder="1"/>
    <xf numFmtId="167" fontId="3" fillId="0" borderId="0" xfId="1" applyNumberFormat="1" applyFont="1" applyBorder="1" applyAlignment="1">
      <alignment horizontal="center" vertical="center"/>
    </xf>
    <xf numFmtId="167" fontId="3" fillId="0" borderId="0" xfId="1" applyNumberFormat="1" applyFont="1"/>
    <xf numFmtId="0" fontId="5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5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7" fontId="3" fillId="2" borderId="1" xfId="1" applyNumberFormat="1" applyFont="1" applyFill="1" applyBorder="1" applyAlignment="1">
      <alignment horizontal="center" vertical="center" wrapText="1"/>
    </xf>
    <xf numFmtId="167" fontId="5" fillId="2" borderId="1" xfId="1" applyNumberFormat="1" applyFont="1" applyFill="1" applyBorder="1" applyAlignment="1">
      <alignment horizontal="center" vertical="center" wrapText="1"/>
    </xf>
    <xf numFmtId="167" fontId="3" fillId="3" borderId="1" xfId="1" applyNumberFormat="1" applyFont="1" applyFill="1" applyBorder="1"/>
    <xf numFmtId="0" fontId="5" fillId="0" borderId="1" xfId="0" applyFont="1" applyBorder="1" applyAlignment="1">
      <alignment horizontal="center"/>
    </xf>
    <xf numFmtId="9" fontId="4" fillId="0" borderId="1" xfId="0" applyNumberFormat="1" applyFont="1" applyBorder="1" applyAlignment="1">
      <alignment horizontal="center" vertical="center" wrapText="1"/>
    </xf>
    <xf numFmtId="167" fontId="9" fillId="0" borderId="1" xfId="4" applyNumberFormat="1" applyFont="1" applyBorder="1" applyAlignment="1">
      <alignment horizontal="center" vertical="center" wrapText="1"/>
    </xf>
    <xf numFmtId="167" fontId="9" fillId="0" borderId="1" xfId="4" applyNumberFormat="1" applyFont="1" applyBorder="1" applyAlignment="1">
      <alignment horizontal="center" vertical="center"/>
    </xf>
    <xf numFmtId="167" fontId="9" fillId="0" borderId="1" xfId="4" applyNumberFormat="1" applyFont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4" fillId="0" borderId="0" xfId="0" applyFont="1"/>
    <xf numFmtId="0" fontId="4" fillId="2" borderId="0" xfId="0" applyFont="1" applyFill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right"/>
    </xf>
    <xf numFmtId="0" fontId="11" fillId="4" borderId="0" xfId="0" applyFont="1" applyFill="1"/>
    <xf numFmtId="0" fontId="11" fillId="4" borderId="0" xfId="0" applyFont="1" applyFill="1" applyAlignment="1">
      <alignment horizontal="right"/>
    </xf>
    <xf numFmtId="0" fontId="11" fillId="0" borderId="0" xfId="0" applyFont="1" applyFill="1"/>
    <xf numFmtId="0" fontId="11" fillId="2" borderId="0" xfId="0" applyFont="1" applyFill="1"/>
    <xf numFmtId="0" fontId="14" fillId="2" borderId="0" xfId="0" applyFont="1" applyFill="1"/>
    <xf numFmtId="0" fontId="15" fillId="2" borderId="0" xfId="0" applyFont="1" applyFill="1"/>
    <xf numFmtId="0" fontId="14" fillId="0" borderId="0" xfId="0" applyFont="1"/>
    <xf numFmtId="0" fontId="16" fillId="2" borderId="0" xfId="0" applyFont="1" applyFill="1"/>
    <xf numFmtId="0" fontId="11" fillId="0" borderId="1" xfId="0" applyFont="1" applyBorder="1" applyAlignment="1">
      <alignment horizontal="center"/>
    </xf>
    <xf numFmtId="0" fontId="11" fillId="0" borderId="0" xfId="0" applyFont="1" applyFill="1" applyAlignment="1">
      <alignment horizontal="right"/>
    </xf>
    <xf numFmtId="0" fontId="11" fillId="0" borderId="0" xfId="0" quotePrefix="1" applyFont="1"/>
    <xf numFmtId="0" fontId="11" fillId="2" borderId="0" xfId="0" quotePrefix="1" applyFont="1" applyFill="1"/>
    <xf numFmtId="0" fontId="11" fillId="5" borderId="1" xfId="0" applyFont="1" applyFill="1" applyBorder="1" applyAlignment="1">
      <alignment horizontal="center"/>
    </xf>
    <xf numFmtId="0" fontId="12" fillId="6" borderId="0" xfId="0" applyFont="1" applyFill="1" applyAlignment="1">
      <alignment horizontal="right" vertical="center"/>
    </xf>
    <xf numFmtId="0" fontId="17" fillId="0" borderId="0" xfId="0" applyFont="1"/>
    <xf numFmtId="0" fontId="11" fillId="0" borderId="0" xfId="0" applyFont="1" applyAlignment="1">
      <alignment vertical="top"/>
    </xf>
    <xf numFmtId="0" fontId="11" fillId="0" borderId="0" xfId="0" applyFont="1" applyAlignment="1">
      <alignment horizontal="left"/>
    </xf>
    <xf numFmtId="0" fontId="18" fillId="0" borderId="1" xfId="0" applyFont="1" applyBorder="1" applyAlignment="1">
      <alignment horizontal="left" vertical="center" wrapText="1"/>
    </xf>
    <xf numFmtId="0" fontId="19" fillId="0" borderId="0" xfId="0" applyFont="1"/>
    <xf numFmtId="0" fontId="14" fillId="7" borderId="0" xfId="0" applyFont="1" applyFill="1"/>
    <xf numFmtId="0" fontId="11" fillId="8" borderId="0" xfId="0" applyFont="1" applyFill="1"/>
    <xf numFmtId="0" fontId="11" fillId="0" borderId="0" xfId="0" applyFont="1" applyAlignment="1">
      <alignment wrapText="1"/>
    </xf>
    <xf numFmtId="0" fontId="11" fillId="0" borderId="8" xfId="0" applyFont="1" applyBorder="1" applyAlignment="1">
      <alignment vertical="center"/>
    </xf>
    <xf numFmtId="0" fontId="14" fillId="0" borderId="0" xfId="0" quotePrefix="1" applyFont="1"/>
    <xf numFmtId="0" fontId="17" fillId="0" borderId="0" xfId="0" quotePrefix="1" applyFont="1"/>
    <xf numFmtId="0" fontId="20" fillId="0" borderId="0" xfId="0" quotePrefix="1" applyFont="1"/>
    <xf numFmtId="0" fontId="15" fillId="0" borderId="0" xfId="0" applyFont="1"/>
    <xf numFmtId="0" fontId="11" fillId="0" borderId="0" xfId="0" applyFont="1" applyBorder="1" applyAlignment="1">
      <alignment vertical="center"/>
    </xf>
    <xf numFmtId="0" fontId="11" fillId="10" borderId="0" xfId="0" applyFont="1" applyFill="1" applyAlignment="1">
      <alignment horizontal="left"/>
    </xf>
    <xf numFmtId="0" fontId="11" fillId="10" borderId="0" xfId="0" applyFont="1" applyFill="1"/>
    <xf numFmtId="0" fontId="23" fillId="2" borderId="0" xfId="0" applyFont="1" applyFill="1"/>
    <xf numFmtId="0" fontId="14" fillId="0" borderId="0" xfId="0" applyFont="1" applyFill="1"/>
    <xf numFmtId="0" fontId="16" fillId="0" borderId="0" xfId="0" applyFont="1" applyFill="1"/>
    <xf numFmtId="0" fontId="14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11" fillId="0" borderId="0" xfId="0" applyFont="1" applyAlignment="1"/>
    <xf numFmtId="0" fontId="14" fillId="0" borderId="0" xfId="0" applyFont="1" applyAlignment="1"/>
    <xf numFmtId="0" fontId="21" fillId="0" borderId="0" xfId="0" applyFont="1" applyFill="1"/>
    <xf numFmtId="0" fontId="11" fillId="2" borderId="0" xfId="0" applyFont="1" applyFill="1" applyAlignment="1">
      <alignment vertical="top" wrapText="1"/>
    </xf>
    <xf numFmtId="0" fontId="11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26" fillId="0" borderId="0" xfId="0" applyFont="1" applyFill="1"/>
    <xf numFmtId="0" fontId="14" fillId="0" borderId="0" xfId="0" applyFont="1" applyFill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27" fillId="0" borderId="0" xfId="0" applyFont="1" applyAlignment="1">
      <alignment horizontal="left"/>
    </xf>
    <xf numFmtId="0" fontId="11" fillId="0" borderId="4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4" borderId="0" xfId="0" applyFont="1" applyFill="1" applyAlignment="1">
      <alignment horizontal="left"/>
    </xf>
    <xf numFmtId="0" fontId="11" fillId="0" borderId="0" xfId="0" quotePrefix="1" applyFont="1" applyFill="1"/>
    <xf numFmtId="0" fontId="23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1" fillId="0" borderId="0" xfId="0" applyFont="1" applyAlignment="1">
      <alignment horizontal="left" vertical="top"/>
    </xf>
    <xf numFmtId="0" fontId="11" fillId="2" borderId="0" xfId="0" applyFont="1" applyFill="1" applyAlignment="1">
      <alignment horizontal="left" vertical="top"/>
    </xf>
    <xf numFmtId="0" fontId="14" fillId="12" borderId="0" xfId="0" applyFont="1" applyFill="1" applyAlignment="1">
      <alignment horizontal="left" vertical="top"/>
    </xf>
    <xf numFmtId="0" fontId="14" fillId="12" borderId="0" xfId="0" applyFont="1" applyFill="1"/>
    <xf numFmtId="0" fontId="14" fillId="0" borderId="0" xfId="0" applyFont="1" applyAlignment="1">
      <alignment horizontal="left" vertical="top"/>
    </xf>
    <xf numFmtId="0" fontId="2" fillId="0" borderId="1" xfId="0" applyFont="1" applyBorder="1" applyAlignment="1">
      <alignment vertical="center" wrapText="1"/>
    </xf>
    <xf numFmtId="0" fontId="14" fillId="2" borderId="0" xfId="0" applyFont="1" applyFill="1" applyAlignment="1"/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horizontal="left" vertical="top"/>
    </xf>
    <xf numFmtId="0" fontId="14" fillId="2" borderId="0" xfId="0" applyFont="1" applyFill="1" applyAlignment="1">
      <alignment vertical="top" wrapText="1"/>
    </xf>
    <xf numFmtId="0" fontId="11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17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6" fillId="0" borderId="0" xfId="0" applyFont="1"/>
    <xf numFmtId="0" fontId="17" fillId="0" borderId="0" xfId="0" applyFont="1" applyFill="1"/>
    <xf numFmtId="0" fontId="11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6" fillId="0" borderId="0" xfId="0" applyFont="1" applyFill="1" applyAlignment="1"/>
    <xf numFmtId="0" fontId="16" fillId="0" borderId="0" xfId="0" applyFont="1" applyFill="1" applyAlignment="1">
      <alignment wrapText="1"/>
    </xf>
    <xf numFmtId="0" fontId="16" fillId="0" borderId="0" xfId="0" applyFont="1" applyFill="1" applyAlignment="1">
      <alignment vertical="top" wrapText="1"/>
    </xf>
    <xf numFmtId="0" fontId="14" fillId="2" borderId="0" xfId="0" applyFont="1" applyFill="1" applyAlignment="1">
      <alignment vertical="top"/>
    </xf>
    <xf numFmtId="0" fontId="14" fillId="0" borderId="0" xfId="0" applyFont="1" applyAlignment="1">
      <alignment vertical="top"/>
    </xf>
    <xf numFmtId="0" fontId="14" fillId="0" borderId="0" xfId="0" applyFont="1" applyAlignment="1">
      <alignment vertical="top" wrapText="1"/>
    </xf>
    <xf numFmtId="0" fontId="11" fillId="2" borderId="0" xfId="0" applyFont="1" applyFill="1" applyAlignment="1">
      <alignment vertical="top"/>
    </xf>
    <xf numFmtId="0" fontId="11" fillId="10" borderId="0" xfId="0" applyFont="1" applyFill="1" applyAlignment="1">
      <alignment vertical="top"/>
    </xf>
    <xf numFmtId="0" fontId="11" fillId="10" borderId="0" xfId="0" applyFont="1" applyFill="1" applyAlignment="1">
      <alignment vertical="top" wrapText="1"/>
    </xf>
    <xf numFmtId="0" fontId="17" fillId="0" borderId="0" xfId="0" applyFont="1" applyAlignment="1">
      <alignment vertical="top"/>
    </xf>
    <xf numFmtId="0" fontId="16" fillId="0" borderId="0" xfId="0" applyFont="1" applyFill="1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28" fillId="0" borderId="0" xfId="0" applyFont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11" fillId="0" borderId="2" xfId="0" quotePrefix="1" applyFont="1" applyBorder="1"/>
    <xf numFmtId="0" fontId="11" fillId="0" borderId="7" xfId="0" applyFont="1" applyBorder="1"/>
    <xf numFmtId="3" fontId="11" fillId="0" borderId="7" xfId="0" applyNumberFormat="1" applyFont="1" applyBorder="1" applyAlignment="1"/>
    <xf numFmtId="0" fontId="11" fillId="0" borderId="3" xfId="0" applyFont="1" applyBorder="1"/>
    <xf numFmtId="3" fontId="17" fillId="0" borderId="2" xfId="0" applyNumberFormat="1" applyFont="1" applyBorder="1"/>
    <xf numFmtId="3" fontId="17" fillId="0" borderId="3" xfId="0" applyNumberFormat="1" applyFont="1" applyBorder="1"/>
    <xf numFmtId="3" fontId="27" fillId="0" borderId="3" xfId="0" applyNumberFormat="1" applyFont="1" applyBorder="1"/>
    <xf numFmtId="0" fontId="11" fillId="0" borderId="2" xfId="0" applyFont="1" applyBorder="1" applyAlignment="1">
      <alignment horizontal="center"/>
    </xf>
    <xf numFmtId="0" fontId="11" fillId="0" borderId="7" xfId="0" applyFont="1" applyBorder="1" applyAlignment="1"/>
    <xf numFmtId="0" fontId="28" fillId="0" borderId="0" xfId="0" applyFont="1" applyFill="1" applyAlignment="1">
      <alignment vertical="top"/>
    </xf>
    <xf numFmtId="0" fontId="11" fillId="0" borderId="12" xfId="0" applyFont="1" applyBorder="1"/>
    <xf numFmtId="0" fontId="11" fillId="0" borderId="0" xfId="0" applyFont="1" applyBorder="1"/>
    <xf numFmtId="0" fontId="11" fillId="0" borderId="13" xfId="0" applyFont="1" applyBorder="1"/>
    <xf numFmtId="0" fontId="11" fillId="0" borderId="14" xfId="0" applyFont="1" applyBorder="1"/>
    <xf numFmtId="0" fontId="11" fillId="0" borderId="9" xfId="0" applyFont="1" applyBorder="1"/>
    <xf numFmtId="0" fontId="11" fillId="0" borderId="15" xfId="0" applyFont="1" applyBorder="1"/>
    <xf numFmtId="9" fontId="11" fillId="0" borderId="5" xfId="0" applyNumberFormat="1" applyFont="1" applyBorder="1"/>
    <xf numFmtId="9" fontId="11" fillId="0" borderId="6" xfId="0" applyNumberFormat="1" applyFont="1" applyBorder="1"/>
    <xf numFmtId="0" fontId="11" fillId="0" borderId="17" xfId="0" applyFont="1" applyBorder="1"/>
    <xf numFmtId="0" fontId="11" fillId="0" borderId="18" xfId="0" applyFont="1" applyBorder="1"/>
    <xf numFmtId="0" fontId="11" fillId="0" borderId="19" xfId="0" applyFont="1" applyBorder="1"/>
    <xf numFmtId="9" fontId="11" fillId="0" borderId="16" xfId="0" applyNumberFormat="1" applyFont="1" applyBorder="1"/>
    <xf numFmtId="169" fontId="11" fillId="0" borderId="16" xfId="0" applyNumberFormat="1" applyFont="1" applyBorder="1"/>
    <xf numFmtId="0" fontId="12" fillId="13" borderId="1" xfId="0" applyFont="1" applyFill="1" applyBorder="1" applyAlignment="1">
      <alignment horizontal="center" vertical="center"/>
    </xf>
    <xf numFmtId="0" fontId="14" fillId="14" borderId="0" xfId="0" applyFont="1" applyFill="1"/>
    <xf numFmtId="0" fontId="12" fillId="11" borderId="1" xfId="0" applyFont="1" applyFill="1" applyBorder="1" applyAlignment="1"/>
    <xf numFmtId="3" fontId="11" fillId="0" borderId="1" xfId="0" applyNumberFormat="1" applyFont="1" applyBorder="1" applyAlignment="1">
      <alignment vertical="center"/>
    </xf>
    <xf numFmtId="3" fontId="11" fillId="0" borderId="2" xfId="0" applyNumberFormat="1" applyFont="1" applyBorder="1" applyAlignment="1"/>
    <xf numFmtId="3" fontId="11" fillId="0" borderId="3" xfId="0" applyNumberFormat="1" applyFont="1" applyBorder="1" applyAlignment="1"/>
    <xf numFmtId="0" fontId="11" fillId="14" borderId="0" xfId="0" applyFont="1" applyFill="1"/>
    <xf numFmtId="0" fontId="28" fillId="0" borderId="0" xfId="0" applyFont="1" applyFill="1"/>
    <xf numFmtId="0" fontId="11" fillId="9" borderId="0" xfId="0" applyFont="1" applyFill="1" applyBorder="1" applyAlignment="1">
      <alignment horizontal="center" vertical="center" textRotation="90" wrapText="1"/>
    </xf>
    <xf numFmtId="0" fontId="11" fillId="0" borderId="0" xfId="0" applyFont="1" applyFill="1" applyAlignment="1">
      <alignment horizontal="center" wrapText="1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15" fillId="2" borderId="0" xfId="0" applyFont="1" applyFill="1" applyAlignment="1">
      <alignment horizontal="left"/>
    </xf>
    <xf numFmtId="0" fontId="11" fillId="0" borderId="4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34" fillId="0" borderId="0" xfId="0" applyFont="1" applyFill="1"/>
    <xf numFmtId="0" fontId="11" fillId="0" borderId="0" xfId="0" applyFont="1" applyFill="1" applyAlignment="1">
      <alignment horizontal="center"/>
    </xf>
    <xf numFmtId="0" fontId="14" fillId="0" borderId="0" xfId="0" applyFont="1" applyFill="1" applyAlignment="1">
      <alignment vertical="top"/>
    </xf>
    <xf numFmtId="0" fontId="14" fillId="0" borderId="0" xfId="0" applyFont="1" applyFill="1" applyAlignment="1">
      <alignment vertical="top" wrapText="1"/>
    </xf>
    <xf numFmtId="0" fontId="20" fillId="2" borderId="0" xfId="0" applyFont="1" applyFill="1"/>
    <xf numFmtId="0" fontId="17" fillId="2" borderId="0" xfId="0" applyFont="1" applyFill="1"/>
    <xf numFmtId="0" fontId="10" fillId="0" borderId="1" xfId="0" applyFont="1" applyBorder="1" applyAlignment="1">
      <alignment horizontal="center" vertical="center" wrapText="1"/>
    </xf>
    <xf numFmtId="0" fontId="28" fillId="0" borderId="0" xfId="0" applyFont="1" applyFill="1" applyAlignment="1">
      <alignment horizontal="left" vertical="top"/>
    </xf>
    <xf numFmtId="0" fontId="12" fillId="0" borderId="0" xfId="0" applyFont="1" applyFill="1"/>
    <xf numFmtId="0" fontId="11" fillId="0" borderId="0" xfId="0" applyFont="1" applyFill="1" applyBorder="1" applyAlignment="1">
      <alignment vertical="center"/>
    </xf>
    <xf numFmtId="0" fontId="20" fillId="0" borderId="0" xfId="0" applyFont="1" applyFill="1" applyAlignment="1">
      <alignment horizontal="left"/>
    </xf>
    <xf numFmtId="0" fontId="12" fillId="0" borderId="0" xfId="0" applyFont="1" applyAlignment="1">
      <alignment vertical="top"/>
    </xf>
    <xf numFmtId="0" fontId="23" fillId="0" borderId="0" xfId="0" applyFont="1"/>
    <xf numFmtId="0" fontId="23" fillId="0" borderId="0" xfId="0" applyFont="1" applyFill="1"/>
    <xf numFmtId="0" fontId="24" fillId="0" borderId="0" xfId="0" applyFont="1"/>
    <xf numFmtId="0" fontId="15" fillId="0" borderId="0" xfId="0" applyFont="1" applyAlignment="1"/>
    <xf numFmtId="0" fontId="36" fillId="0" borderId="0" xfId="0" applyFont="1" applyFill="1"/>
    <xf numFmtId="0" fontId="11" fillId="0" borderId="0" xfId="0" applyFont="1" applyBorder="1" applyAlignment="1">
      <alignment horizontal="center"/>
    </xf>
    <xf numFmtId="0" fontId="11" fillId="12" borderId="0" xfId="0" applyFont="1" applyFill="1"/>
    <xf numFmtId="0" fontId="16" fillId="12" borderId="0" xfId="0" applyFont="1" applyFill="1"/>
    <xf numFmtId="0" fontId="11" fillId="15" borderId="0" xfId="0" applyFont="1" applyFill="1"/>
    <xf numFmtId="0" fontId="14" fillId="15" borderId="0" xfId="0" applyFont="1" applyFill="1"/>
    <xf numFmtId="0" fontId="15" fillId="0" borderId="0" xfId="0" applyFont="1" applyFill="1"/>
    <xf numFmtId="0" fontId="21" fillId="0" borderId="0" xfId="0" applyFont="1"/>
    <xf numFmtId="0" fontId="27" fillId="0" borderId="0" xfId="0" applyFont="1"/>
    <xf numFmtId="0" fontId="38" fillId="0" borderId="0" xfId="0" applyFont="1" applyAlignment="1"/>
    <xf numFmtId="0" fontId="11" fillId="0" borderId="12" xfId="0" applyFont="1" applyBorder="1" applyAlignment="1">
      <alignment vertical="center"/>
    </xf>
    <xf numFmtId="0" fontId="39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40" fillId="0" borderId="0" xfId="0" applyFont="1" applyFill="1" applyAlignment="1"/>
    <xf numFmtId="0" fontId="40" fillId="0" borderId="0" xfId="0" applyFont="1" applyFill="1" applyAlignment="1">
      <alignment horizontal="left" vertical="top"/>
    </xf>
    <xf numFmtId="0" fontId="40" fillId="0" borderId="0" xfId="0" applyFont="1" applyFill="1"/>
    <xf numFmtId="0" fontId="40" fillId="0" borderId="0" xfId="0" applyFont="1" applyFill="1" applyAlignment="1">
      <alignment vertical="top"/>
    </xf>
    <xf numFmtId="0" fontId="11" fillId="0" borderId="0" xfId="0" quotePrefix="1" applyFont="1" applyAlignment="1"/>
    <xf numFmtId="0" fontId="11" fillId="0" borderId="0" xfId="0" quotePrefix="1" applyFont="1" applyAlignment="1">
      <alignment vertical="top"/>
    </xf>
    <xf numFmtId="0" fontId="22" fillId="0" borderId="0" xfId="0" applyFont="1" applyAlignment="1">
      <alignment horizontal="right"/>
    </xf>
    <xf numFmtId="0" fontId="22" fillId="0" borderId="0" xfId="0" applyFont="1"/>
    <xf numFmtId="0" fontId="41" fillId="0" borderId="0" xfId="0" quotePrefix="1" applyFont="1"/>
    <xf numFmtId="0" fontId="41" fillId="0" borderId="0" xfId="0" applyFont="1"/>
    <xf numFmtId="0" fontId="21" fillId="7" borderId="0" xfId="0" applyFont="1" applyFill="1"/>
    <xf numFmtId="0" fontId="21" fillId="2" borderId="0" xfId="0" applyFont="1" applyFill="1"/>
    <xf numFmtId="0" fontId="21" fillId="0" borderId="0" xfId="0" applyFont="1" applyAlignment="1"/>
    <xf numFmtId="0" fontId="43" fillId="0" borderId="0" xfId="0" applyFont="1" applyFill="1"/>
    <xf numFmtId="0" fontId="43" fillId="0" borderId="0" xfId="0" applyFont="1"/>
    <xf numFmtId="167" fontId="44" fillId="0" borderId="1" xfId="4" applyNumberFormat="1" applyFont="1" applyBorder="1" applyAlignment="1">
      <alignment horizontal="center" vertical="center" wrapText="1"/>
    </xf>
    <xf numFmtId="0" fontId="45" fillId="0" borderId="0" xfId="0" applyFont="1"/>
    <xf numFmtId="0" fontId="46" fillId="0" borderId="0" xfId="0" applyFont="1" applyFill="1" applyAlignment="1">
      <alignment horizontal="left"/>
    </xf>
    <xf numFmtId="0" fontId="11" fillId="17" borderId="0" xfId="0" applyFont="1" applyFill="1"/>
    <xf numFmtId="0" fontId="14" fillId="10" borderId="0" xfId="0" applyFont="1" applyFill="1"/>
    <xf numFmtId="0" fontId="47" fillId="0" borderId="0" xfId="0" applyFont="1"/>
    <xf numFmtId="0" fontId="48" fillId="0" borderId="0" xfId="0" applyFont="1" applyAlignment="1">
      <alignment vertical="top"/>
    </xf>
    <xf numFmtId="0" fontId="48" fillId="0" borderId="0" xfId="0" applyFont="1"/>
    <xf numFmtId="0" fontId="47" fillId="0" borderId="0" xfId="0" applyFont="1" applyAlignment="1"/>
    <xf numFmtId="0" fontId="21" fillId="10" borderId="0" xfId="0" applyFont="1" applyFill="1"/>
    <xf numFmtId="0" fontId="20" fillId="10" borderId="0" xfId="0" applyFont="1" applyFill="1"/>
    <xf numFmtId="0" fontId="49" fillId="10" borderId="0" xfId="0" applyFont="1" applyFill="1"/>
    <xf numFmtId="0" fontId="17" fillId="4" borderId="0" xfId="0" applyFont="1" applyFill="1"/>
    <xf numFmtId="0" fontId="11" fillId="14" borderId="0" xfId="0" applyFont="1" applyFill="1" applyAlignment="1"/>
    <xf numFmtId="0" fontId="23" fillId="14" borderId="0" xfId="0" applyFont="1" applyFill="1"/>
    <xf numFmtId="0" fontId="14" fillId="14" borderId="0" xfId="0" applyFont="1" applyFill="1" applyAlignment="1"/>
    <xf numFmtId="0" fontId="24" fillId="14" borderId="0" xfId="0" applyFont="1" applyFill="1"/>
    <xf numFmtId="0" fontId="50" fillId="18" borderId="0" xfId="0" applyFont="1" applyFill="1" applyAlignment="1"/>
    <xf numFmtId="0" fontId="50" fillId="18" borderId="0" xfId="0" applyFont="1" applyFill="1"/>
    <xf numFmtId="0" fontId="16" fillId="18" borderId="0" xfId="0" applyFont="1" applyFill="1" applyAlignment="1"/>
    <xf numFmtId="0" fontId="16" fillId="18" borderId="0" xfId="0" applyFont="1" applyFill="1"/>
    <xf numFmtId="0" fontId="14" fillId="14" borderId="0" xfId="0" applyFont="1" applyFill="1" applyAlignment="1">
      <alignment horizontal="right"/>
    </xf>
    <xf numFmtId="0" fontId="14" fillId="14" borderId="0" xfId="0" applyFont="1" applyFill="1" applyAlignment="1">
      <alignment horizontal="left"/>
    </xf>
    <xf numFmtId="0" fontId="11" fillId="16" borderId="0" xfId="0" applyFont="1" applyFill="1" applyAlignment="1"/>
    <xf numFmtId="0" fontId="11" fillId="16" borderId="0" xfId="0" applyFont="1" applyFill="1"/>
    <xf numFmtId="3" fontId="11" fillId="0" borderId="0" xfId="0" applyNumberFormat="1" applyFont="1"/>
    <xf numFmtId="0" fontId="0" fillId="0" borderId="0" xfId="0" quotePrefix="1"/>
    <xf numFmtId="0" fontId="0" fillId="0" borderId="0" xfId="0" quotePrefix="1" applyAlignment="1"/>
    <xf numFmtId="0" fontId="15" fillId="0" borderId="0" xfId="0" applyFont="1" applyAlignment="1">
      <alignment horizontal="left"/>
    </xf>
    <xf numFmtId="0" fontId="51" fillId="0" borderId="0" xfId="0" quotePrefix="1" applyFont="1"/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 vertical="center" textRotation="90" wrapText="1"/>
    </xf>
    <xf numFmtId="0" fontId="4" fillId="0" borderId="6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textRotation="255" wrapText="1"/>
    </xf>
    <xf numFmtId="0" fontId="2" fillId="0" borderId="5" xfId="0" applyFont="1" applyBorder="1" applyAlignment="1">
      <alignment horizontal="center" vertical="center" textRotation="255" wrapText="1"/>
    </xf>
    <xf numFmtId="0" fontId="2" fillId="0" borderId="6" xfId="0" applyFont="1" applyBorder="1" applyAlignment="1">
      <alignment horizontal="center" vertical="center" textRotation="255" wrapText="1"/>
    </xf>
    <xf numFmtId="0" fontId="9" fillId="0" borderId="4" xfId="0" applyFont="1" applyBorder="1" applyAlignment="1">
      <alignment horizontal="center" vertical="center" textRotation="90" wrapText="1"/>
    </xf>
    <xf numFmtId="0" fontId="9" fillId="0" borderId="5" xfId="0" applyFont="1" applyBorder="1" applyAlignment="1">
      <alignment horizontal="center" vertical="center" textRotation="90" wrapText="1"/>
    </xf>
    <xf numFmtId="0" fontId="10" fillId="0" borderId="4" xfId="0" applyFont="1" applyBorder="1" applyAlignment="1">
      <alignment horizontal="center" vertical="center" textRotation="90" wrapText="1"/>
    </xf>
    <xf numFmtId="0" fontId="10" fillId="0" borderId="5" xfId="0" applyFont="1" applyBorder="1" applyAlignment="1">
      <alignment horizontal="center" vertical="center" textRotation="90" wrapText="1"/>
    </xf>
    <xf numFmtId="0" fontId="10" fillId="0" borderId="6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center"/>
    </xf>
    <xf numFmtId="0" fontId="11" fillId="4" borderId="0" xfId="0" applyFont="1" applyFill="1" applyAlignment="1">
      <alignment horizontal="center" wrapText="1"/>
    </xf>
    <xf numFmtId="0" fontId="11" fillId="9" borderId="8" xfId="0" applyFont="1" applyFill="1" applyBorder="1" applyAlignment="1">
      <alignment horizontal="center" vertical="center" textRotation="90" wrapText="1"/>
    </xf>
    <xf numFmtId="0" fontId="11" fillId="9" borderId="0" xfId="0" applyFont="1" applyFill="1" applyBorder="1" applyAlignment="1">
      <alignment horizontal="center" vertical="center" textRotation="90" wrapText="1"/>
    </xf>
    <xf numFmtId="0" fontId="11" fillId="5" borderId="2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5" fillId="0" borderId="12" xfId="0" applyFont="1" applyBorder="1" applyAlignment="1">
      <alignment horizontal="left" wrapText="1"/>
    </xf>
    <xf numFmtId="0" fontId="15" fillId="0" borderId="0" xfId="0" applyFont="1" applyAlignment="1">
      <alignment horizontal="left" wrapText="1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6" fillId="0" borderId="0" xfId="0" applyFont="1" applyAlignment="1">
      <alignment horizontal="left" vertical="top" wrapText="1"/>
    </xf>
    <xf numFmtId="0" fontId="12" fillId="0" borderId="0" xfId="0" applyFont="1" applyAlignment="1">
      <alignment horizontal="left"/>
    </xf>
    <xf numFmtId="0" fontId="11" fillId="0" borderId="12" xfId="0" applyFont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/>
    </xf>
    <xf numFmtId="3" fontId="11" fillId="0" borderId="2" xfId="0" applyNumberFormat="1" applyFont="1" applyBorder="1" applyAlignment="1">
      <alignment horizontal="center"/>
    </xf>
    <xf numFmtId="3" fontId="11" fillId="0" borderId="3" xfId="0" applyNumberFormat="1" applyFont="1" applyBorder="1" applyAlignment="1">
      <alignment horizontal="center"/>
    </xf>
    <xf numFmtId="0" fontId="30" fillId="0" borderId="7" xfId="0" quotePrefix="1" applyFont="1" applyBorder="1" applyAlignment="1">
      <alignment horizontal="left" vertical="top" wrapText="1"/>
    </xf>
    <xf numFmtId="0" fontId="30" fillId="0" borderId="3" xfId="0" quotePrefix="1" applyFont="1" applyBorder="1" applyAlignment="1">
      <alignment horizontal="left" vertical="top" wrapText="1"/>
    </xf>
    <xf numFmtId="0" fontId="12" fillId="13" borderId="2" xfId="0" applyFont="1" applyFill="1" applyBorder="1" applyAlignment="1">
      <alignment horizontal="center"/>
    </xf>
    <xf numFmtId="0" fontId="12" fillId="13" borderId="7" xfId="0" applyFont="1" applyFill="1" applyBorder="1" applyAlignment="1">
      <alignment horizontal="center"/>
    </xf>
    <xf numFmtId="0" fontId="12" fillId="13" borderId="3" xfId="0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3" fontId="11" fillId="0" borderId="1" xfId="0" applyNumberFormat="1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6" fillId="0" borderId="0" xfId="0" applyFont="1" applyAlignment="1">
      <alignment horizontal="center" vertical="center"/>
    </xf>
    <xf numFmtId="0" fontId="8" fillId="11" borderId="0" xfId="0" applyFont="1" applyFill="1" applyAlignment="1">
      <alignment horizontal="center" vertical="top" wrapText="1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right"/>
    </xf>
    <xf numFmtId="0" fontId="16" fillId="2" borderId="0" xfId="0" applyFont="1" applyFill="1" applyAlignment="1"/>
    <xf numFmtId="0" fontId="16" fillId="2" borderId="0" xfId="0" applyFont="1" applyFill="1" applyAlignment="1">
      <alignment wrapText="1"/>
    </xf>
    <xf numFmtId="0" fontId="28" fillId="2" borderId="0" xfId="0" applyFont="1" applyFill="1" applyAlignment="1">
      <alignment horizontal="left" vertical="top"/>
    </xf>
    <xf numFmtId="0" fontId="16" fillId="2" borderId="0" xfId="0" applyFont="1" applyFill="1" applyAlignment="1">
      <alignment vertical="top" wrapText="1"/>
    </xf>
  </cellXfs>
  <cellStyles count="5">
    <cellStyle name="Milliers" xfId="1" builtinId="3"/>
    <cellStyle name="Milliers [0]" xfId="2" builtinId="6"/>
    <cellStyle name="Milliers 2" xfId="4"/>
    <cellStyle name="Normal" xfId="0" builtinId="0"/>
    <cellStyle name="Pourcentage" xfId="3" builtinId="5"/>
  </cellStyles>
  <dxfs count="0"/>
  <tableStyles count="0" defaultTableStyle="TableStyleMedium2" defaultPivotStyle="PivotStyleLight16"/>
  <colors>
    <mruColors>
      <color rgb="FFDADA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3" zoomScale="140" zoomScaleNormal="140" workbookViewId="0">
      <pane ySplit="3" topLeftCell="A53" activePane="bottomLeft" state="frozen"/>
      <selection activeCell="A3" sqref="A3"/>
      <selection pane="bottomLeft" activeCell="D56" sqref="D56"/>
    </sheetView>
  </sheetViews>
  <sheetFormatPr baseColWidth="10" defaultRowHeight="15.75" customHeight="1" x14ac:dyDescent="0.25"/>
  <cols>
    <col min="1" max="1" width="13.28515625" style="3" customWidth="1"/>
    <col min="2" max="2" width="12" style="17" customWidth="1"/>
    <col min="3" max="3" width="40.85546875" style="3" customWidth="1"/>
    <col min="4" max="4" width="13.140625" style="3" customWidth="1"/>
    <col min="5" max="5" width="8.42578125" style="3" customWidth="1"/>
    <col min="6" max="6" width="7.5703125" style="3" customWidth="1"/>
    <col min="7" max="7" width="12.7109375" style="3" customWidth="1"/>
    <col min="8" max="8" width="16" style="3" customWidth="1"/>
    <col min="9" max="9" width="16.140625" style="3" customWidth="1"/>
    <col min="10" max="10" width="33.5703125" style="3" customWidth="1"/>
    <col min="11" max="11" width="24.5703125" style="3" customWidth="1"/>
    <col min="12" max="16384" width="11.42578125" style="3"/>
  </cols>
  <sheetData>
    <row r="1" spans="1:11" ht="15.75" customHeight="1" x14ac:dyDescent="0.25">
      <c r="A1" s="1"/>
      <c r="B1" s="64"/>
      <c r="C1" s="1"/>
      <c r="D1" s="1"/>
      <c r="E1" s="1"/>
      <c r="F1" s="1"/>
      <c r="G1" s="1"/>
      <c r="H1" s="1"/>
      <c r="I1" s="2"/>
      <c r="J1" s="1"/>
    </row>
    <row r="2" spans="1:11" ht="15.75" customHeight="1" x14ac:dyDescent="0.25">
      <c r="A2" s="1" t="s">
        <v>49</v>
      </c>
      <c r="B2" s="64"/>
      <c r="C2" s="1"/>
      <c r="D2" s="1"/>
      <c r="E2" s="1"/>
      <c r="F2" s="1"/>
      <c r="G2" s="1"/>
      <c r="H2" s="1"/>
      <c r="I2" s="2"/>
      <c r="J2" s="1"/>
    </row>
    <row r="3" spans="1:11" ht="15.75" customHeight="1" x14ac:dyDescent="0.25">
      <c r="A3" s="1"/>
      <c r="B3" s="64"/>
      <c r="C3" s="1"/>
      <c r="D3" s="1"/>
      <c r="E3" s="1"/>
      <c r="F3" s="1"/>
      <c r="G3" s="1"/>
      <c r="H3" s="1"/>
      <c r="I3" s="2"/>
      <c r="J3" s="1"/>
    </row>
    <row r="4" spans="1:11" ht="15.75" customHeight="1" x14ac:dyDescent="0.25">
      <c r="A4" s="5"/>
      <c r="B4" s="65"/>
      <c r="C4" s="5"/>
      <c r="D4" s="6"/>
      <c r="E4" s="6"/>
      <c r="F4" s="6"/>
      <c r="G4" s="6"/>
      <c r="H4" s="7"/>
      <c r="I4" s="4"/>
      <c r="J4" s="1"/>
    </row>
    <row r="5" spans="1:11" ht="43.5" customHeight="1" x14ac:dyDescent="0.25">
      <c r="A5" s="281" t="s">
        <v>55</v>
      </c>
      <c r="B5" s="282"/>
      <c r="C5" s="8" t="s">
        <v>75</v>
      </c>
      <c r="D5" s="8" t="s">
        <v>0</v>
      </c>
      <c r="E5" s="8" t="s">
        <v>80</v>
      </c>
      <c r="F5" s="8" t="s">
        <v>83</v>
      </c>
      <c r="G5" s="8" t="s">
        <v>8</v>
      </c>
      <c r="H5" s="9" t="s">
        <v>50</v>
      </c>
      <c r="I5" s="9" t="s">
        <v>51</v>
      </c>
      <c r="J5" s="9" t="s">
        <v>52</v>
      </c>
    </row>
    <row r="6" spans="1:11" ht="32.25" customHeight="1" x14ac:dyDescent="0.25">
      <c r="A6" s="8"/>
      <c r="B6" s="8"/>
      <c r="C6" s="8"/>
      <c r="D6" s="8"/>
      <c r="E6" s="8"/>
      <c r="F6" s="8"/>
      <c r="G6" s="8"/>
      <c r="H6" s="9"/>
      <c r="I6" s="9"/>
      <c r="J6" s="60"/>
    </row>
    <row r="7" spans="1:11" ht="29.25" customHeight="1" x14ac:dyDescent="0.25">
      <c r="A7" s="283" t="s">
        <v>88</v>
      </c>
      <c r="B7" s="278" t="s">
        <v>65</v>
      </c>
      <c r="C7" s="90" t="s">
        <v>57</v>
      </c>
      <c r="D7" s="8" t="s">
        <v>53</v>
      </c>
      <c r="E7" s="8">
        <v>1</v>
      </c>
      <c r="F7" s="8">
        <v>5</v>
      </c>
      <c r="G7" s="11" t="s">
        <v>54</v>
      </c>
      <c r="H7" s="9" t="s">
        <v>76</v>
      </c>
      <c r="I7" s="9" t="s">
        <v>76</v>
      </c>
      <c r="J7" s="61" t="s">
        <v>825</v>
      </c>
    </row>
    <row r="8" spans="1:11" ht="18.95" customHeight="1" x14ac:dyDescent="0.25">
      <c r="A8" s="284"/>
      <c r="B8" s="279"/>
      <c r="C8" s="90" t="s">
        <v>252</v>
      </c>
      <c r="D8" s="8" t="s">
        <v>46</v>
      </c>
      <c r="E8" s="8">
        <f>+E7+1</f>
        <v>2</v>
      </c>
      <c r="F8" s="8">
        <v>33</v>
      </c>
      <c r="G8" s="8"/>
      <c r="H8" s="9"/>
      <c r="I8" s="9"/>
      <c r="J8" s="60"/>
    </row>
    <row r="9" spans="1:11" ht="27" customHeight="1" x14ac:dyDescent="0.25">
      <c r="A9" s="284"/>
      <c r="B9" s="279"/>
      <c r="C9" s="132" t="s">
        <v>58</v>
      </c>
      <c r="D9" s="8" t="s">
        <v>56</v>
      </c>
      <c r="E9" s="8">
        <f t="shared" ref="E9:E23" si="0">+E8+1</f>
        <v>3</v>
      </c>
      <c r="F9" s="8">
        <v>38</v>
      </c>
      <c r="G9" s="8"/>
      <c r="H9" s="9"/>
      <c r="I9" s="9"/>
      <c r="J9" s="245" t="s">
        <v>1474</v>
      </c>
    </row>
    <row r="10" spans="1:11" ht="27" customHeight="1" x14ac:dyDescent="0.25">
      <c r="A10" s="284"/>
      <c r="B10" s="279"/>
      <c r="C10" s="90" t="s">
        <v>59</v>
      </c>
      <c r="D10" s="8" t="s">
        <v>60</v>
      </c>
      <c r="E10" s="8">
        <f t="shared" si="0"/>
        <v>4</v>
      </c>
      <c r="F10" s="8">
        <v>53</v>
      </c>
      <c r="G10" s="59">
        <v>0.12</v>
      </c>
      <c r="H10" s="9" t="s">
        <v>79</v>
      </c>
      <c r="I10" s="9"/>
      <c r="J10" s="62" t="s">
        <v>77</v>
      </c>
      <c r="K10" s="63" t="s">
        <v>78</v>
      </c>
    </row>
    <row r="11" spans="1:11" ht="18.95" customHeight="1" x14ac:dyDescent="0.25">
      <c r="A11" s="284"/>
      <c r="B11" s="279"/>
      <c r="C11" s="10" t="s">
        <v>61</v>
      </c>
      <c r="D11" s="8" t="s">
        <v>62</v>
      </c>
      <c r="E11" s="8">
        <f t="shared" si="0"/>
        <v>5</v>
      </c>
      <c r="F11" s="8">
        <v>56</v>
      </c>
      <c r="G11" s="8"/>
      <c r="H11" s="9"/>
      <c r="I11" s="9"/>
      <c r="J11" s="60"/>
    </row>
    <row r="12" spans="1:11" ht="18.95" customHeight="1" x14ac:dyDescent="0.25">
      <c r="A12" s="284"/>
      <c r="B12" s="279"/>
      <c r="C12" s="10" t="s">
        <v>63</v>
      </c>
      <c r="D12" s="8" t="s">
        <v>47</v>
      </c>
      <c r="E12" s="8">
        <f t="shared" si="0"/>
        <v>6</v>
      </c>
      <c r="F12" s="8">
        <v>59</v>
      </c>
      <c r="G12" s="8"/>
      <c r="H12" s="9"/>
      <c r="I12" s="9"/>
      <c r="J12" s="60"/>
    </row>
    <row r="13" spans="1:11" ht="18.75" customHeight="1" x14ac:dyDescent="0.25">
      <c r="A13" s="284"/>
      <c r="B13" s="279"/>
      <c r="C13" s="10" t="s">
        <v>869</v>
      </c>
      <c r="D13" s="206" t="s">
        <v>870</v>
      </c>
      <c r="E13" s="8">
        <f t="shared" si="0"/>
        <v>7</v>
      </c>
      <c r="F13" s="8">
        <v>64</v>
      </c>
      <c r="G13" s="8"/>
      <c r="H13" s="9"/>
      <c r="I13" s="9"/>
      <c r="J13" s="60" t="s">
        <v>1476</v>
      </c>
    </row>
    <row r="14" spans="1:11" ht="18.95" customHeight="1" x14ac:dyDescent="0.25">
      <c r="A14" s="284"/>
      <c r="B14" s="280"/>
      <c r="C14" s="90" t="s">
        <v>64</v>
      </c>
      <c r="D14" s="8" t="s">
        <v>1397</v>
      </c>
      <c r="E14" s="8">
        <f t="shared" si="0"/>
        <v>8</v>
      </c>
      <c r="F14" s="8">
        <v>70</v>
      </c>
      <c r="G14" s="8"/>
      <c r="H14" s="9"/>
      <c r="I14" s="9"/>
      <c r="J14" s="60"/>
    </row>
    <row r="15" spans="1:11" ht="18.95" customHeight="1" x14ac:dyDescent="0.25">
      <c r="A15" s="284"/>
      <c r="B15" s="278" t="s">
        <v>1422</v>
      </c>
      <c r="C15" s="90" t="s">
        <v>66</v>
      </c>
      <c r="D15" s="8" t="s">
        <v>67</v>
      </c>
      <c r="E15" s="8">
        <f t="shared" si="0"/>
        <v>9</v>
      </c>
      <c r="F15" s="8">
        <v>73</v>
      </c>
      <c r="G15" s="8"/>
      <c r="H15" s="9"/>
      <c r="I15" s="9"/>
      <c r="J15" s="60"/>
    </row>
    <row r="16" spans="1:11" ht="18.95" customHeight="1" x14ac:dyDescent="0.25">
      <c r="A16" s="284"/>
      <c r="B16" s="279"/>
      <c r="C16" s="10" t="s">
        <v>68</v>
      </c>
      <c r="D16" s="8" t="s">
        <v>48</v>
      </c>
      <c r="E16" s="8">
        <f t="shared" si="0"/>
        <v>10</v>
      </c>
      <c r="F16" s="8">
        <v>79</v>
      </c>
      <c r="G16" s="8"/>
      <c r="H16" s="9"/>
      <c r="I16" s="9"/>
      <c r="J16" s="60"/>
    </row>
    <row r="17" spans="1:10" ht="18.95" customHeight="1" x14ac:dyDescent="0.25">
      <c r="A17" s="284"/>
      <c r="B17" s="279"/>
      <c r="C17" s="10" t="s">
        <v>69</v>
      </c>
      <c r="D17" s="8" t="s">
        <v>70</v>
      </c>
      <c r="E17" s="8">
        <f t="shared" si="0"/>
        <v>11</v>
      </c>
      <c r="F17" s="8">
        <v>81</v>
      </c>
      <c r="G17" s="8"/>
      <c r="H17" s="9"/>
      <c r="I17" s="9"/>
      <c r="J17" s="60"/>
    </row>
    <row r="18" spans="1:10" ht="28.5" customHeight="1" x14ac:dyDescent="0.25">
      <c r="A18" s="284"/>
      <c r="B18" s="279"/>
      <c r="C18" s="10" t="s">
        <v>71</v>
      </c>
      <c r="D18" s="8" t="s">
        <v>72</v>
      </c>
      <c r="E18" s="8">
        <f t="shared" si="0"/>
        <v>12</v>
      </c>
      <c r="F18" s="8">
        <v>83</v>
      </c>
      <c r="G18" s="8"/>
      <c r="H18" s="9"/>
      <c r="I18" s="9"/>
      <c r="J18" s="9"/>
    </row>
    <row r="19" spans="1:10" ht="30.75" customHeight="1" x14ac:dyDescent="0.25">
      <c r="A19" s="284"/>
      <c r="B19" s="279"/>
      <c r="C19" s="10" t="s">
        <v>73</v>
      </c>
      <c r="D19" s="8" t="s">
        <v>74</v>
      </c>
      <c r="E19" s="8">
        <f t="shared" si="0"/>
        <v>13</v>
      </c>
      <c r="F19" s="8">
        <v>84</v>
      </c>
      <c r="G19" s="8"/>
      <c r="H19" s="9"/>
      <c r="I19" s="9"/>
      <c r="J19" s="9"/>
    </row>
    <row r="20" spans="1:10" ht="36.75" customHeight="1" x14ac:dyDescent="0.25">
      <c r="A20" s="284"/>
      <c r="B20" s="278" t="s">
        <v>87</v>
      </c>
      <c r="C20" s="90" t="s">
        <v>81</v>
      </c>
      <c r="D20" s="8" t="s">
        <v>82</v>
      </c>
      <c r="E20" s="8">
        <f t="shared" si="0"/>
        <v>14</v>
      </c>
      <c r="F20" s="8">
        <v>85</v>
      </c>
      <c r="G20" s="8"/>
      <c r="H20" s="9"/>
      <c r="I20" s="9"/>
      <c r="J20" s="9"/>
    </row>
    <row r="21" spans="1:10" ht="30" customHeight="1" x14ac:dyDescent="0.25">
      <c r="A21" s="284"/>
      <c r="B21" s="279"/>
      <c r="C21" s="10" t="s">
        <v>3</v>
      </c>
      <c r="D21" s="8" t="s">
        <v>4</v>
      </c>
      <c r="E21" s="8">
        <f t="shared" si="0"/>
        <v>15</v>
      </c>
      <c r="F21" s="8">
        <v>89</v>
      </c>
      <c r="G21" s="8"/>
      <c r="H21" s="9"/>
      <c r="I21" s="9"/>
      <c r="J21" s="9"/>
    </row>
    <row r="22" spans="1:10" ht="30" customHeight="1" x14ac:dyDescent="0.25">
      <c r="A22" s="284"/>
      <c r="B22" s="279"/>
      <c r="C22" s="90" t="s">
        <v>84</v>
      </c>
      <c r="D22" s="8" t="s">
        <v>280</v>
      </c>
      <c r="E22" s="8">
        <f t="shared" si="0"/>
        <v>16</v>
      </c>
      <c r="F22" s="8">
        <v>90</v>
      </c>
      <c r="G22" s="8"/>
      <c r="H22" s="9"/>
      <c r="I22" s="9"/>
      <c r="J22" s="9"/>
    </row>
    <row r="23" spans="1:10" ht="30" customHeight="1" x14ac:dyDescent="0.25">
      <c r="A23" s="285"/>
      <c r="B23" s="279"/>
      <c r="C23" s="10" t="s">
        <v>85</v>
      </c>
      <c r="D23" s="8" t="s">
        <v>86</v>
      </c>
      <c r="E23" s="8">
        <f t="shared" si="0"/>
        <v>17</v>
      </c>
      <c r="F23" s="8">
        <v>98</v>
      </c>
      <c r="G23" s="8"/>
      <c r="H23" s="9"/>
      <c r="I23" s="9"/>
      <c r="J23" s="9"/>
    </row>
    <row r="24" spans="1:10" ht="15" customHeight="1" x14ac:dyDescent="0.25">
      <c r="A24" s="275"/>
      <c r="B24" s="276"/>
      <c r="C24" s="276"/>
      <c r="D24" s="276"/>
      <c r="E24" s="276"/>
      <c r="F24" s="276"/>
      <c r="G24" s="276"/>
      <c r="H24" s="276"/>
      <c r="I24" s="276"/>
      <c r="J24" s="277"/>
    </row>
    <row r="25" spans="1:10" ht="18.95" customHeight="1" x14ac:dyDescent="0.25">
      <c r="A25" s="283" t="s">
        <v>120</v>
      </c>
      <c r="B25" s="278" t="s">
        <v>95</v>
      </c>
      <c r="C25" s="10" t="s">
        <v>1</v>
      </c>
      <c r="D25" s="11" t="s">
        <v>2</v>
      </c>
      <c r="E25" s="8">
        <f>+E23+1</f>
        <v>18</v>
      </c>
      <c r="F25" s="8">
        <v>99</v>
      </c>
      <c r="G25" s="8"/>
      <c r="H25" s="9"/>
      <c r="I25" s="9"/>
      <c r="J25" s="9"/>
    </row>
    <row r="26" spans="1:10" ht="29.25" customHeight="1" x14ac:dyDescent="0.25">
      <c r="A26" s="284"/>
      <c r="B26" s="279"/>
      <c r="C26" s="10" t="s">
        <v>89</v>
      </c>
      <c r="D26" s="8" t="s">
        <v>90</v>
      </c>
      <c r="E26" s="8">
        <f>+E25+1</f>
        <v>19</v>
      </c>
      <c r="F26" s="8">
        <v>125</v>
      </c>
      <c r="G26" s="8"/>
      <c r="H26" s="9"/>
      <c r="I26" s="9"/>
      <c r="J26" s="9"/>
    </row>
    <row r="27" spans="1:10" ht="18.95" customHeight="1" x14ac:dyDescent="0.25">
      <c r="A27" s="284"/>
      <c r="B27" s="279"/>
      <c r="C27" s="10" t="s">
        <v>91</v>
      </c>
      <c r="D27" s="11" t="s">
        <v>92</v>
      </c>
      <c r="E27" s="8">
        <f t="shared" ref="E27:E39" si="1">+E26+1</f>
        <v>20</v>
      </c>
      <c r="F27" s="11">
        <v>128</v>
      </c>
      <c r="G27" s="11"/>
      <c r="H27" s="12"/>
      <c r="I27" s="13"/>
      <c r="J27" s="13"/>
    </row>
    <row r="28" spans="1:10" ht="29.25" customHeight="1" x14ac:dyDescent="0.25">
      <c r="A28" s="284"/>
      <c r="B28" s="279"/>
      <c r="C28" s="10" t="s">
        <v>93</v>
      </c>
      <c r="D28" s="11" t="s">
        <v>94</v>
      </c>
      <c r="E28" s="8">
        <f t="shared" si="1"/>
        <v>21</v>
      </c>
      <c r="F28" s="11">
        <v>129</v>
      </c>
      <c r="G28" s="11"/>
      <c r="H28" s="12"/>
      <c r="I28" s="13"/>
      <c r="J28" s="13"/>
    </row>
    <row r="29" spans="1:10" ht="21" customHeight="1" x14ac:dyDescent="0.25">
      <c r="A29" s="284"/>
      <c r="B29" s="278" t="s">
        <v>102</v>
      </c>
      <c r="C29" s="10" t="s">
        <v>96</v>
      </c>
      <c r="D29" s="11" t="s">
        <v>97</v>
      </c>
      <c r="E29" s="8">
        <f t="shared" si="1"/>
        <v>22</v>
      </c>
      <c r="F29" s="11">
        <v>131</v>
      </c>
      <c r="G29" s="11"/>
      <c r="H29" s="12"/>
      <c r="I29" s="13"/>
      <c r="J29" s="13"/>
    </row>
    <row r="30" spans="1:10" ht="29.25" customHeight="1" x14ac:dyDescent="0.25">
      <c r="A30" s="284"/>
      <c r="B30" s="279"/>
      <c r="C30" s="10" t="s">
        <v>98</v>
      </c>
      <c r="D30" s="11" t="s">
        <v>99</v>
      </c>
      <c r="E30" s="8">
        <f t="shared" si="1"/>
        <v>23</v>
      </c>
      <c r="F30" s="11">
        <v>133</v>
      </c>
      <c r="G30" s="11"/>
      <c r="H30" s="12"/>
      <c r="I30" s="13"/>
      <c r="J30" s="13"/>
    </row>
    <row r="31" spans="1:10" ht="21" customHeight="1" x14ac:dyDescent="0.25">
      <c r="A31" s="284"/>
      <c r="B31" s="279"/>
      <c r="C31" s="10" t="s">
        <v>101</v>
      </c>
      <c r="D31" s="11" t="s">
        <v>100</v>
      </c>
      <c r="E31" s="8">
        <f t="shared" si="1"/>
        <v>24</v>
      </c>
      <c r="F31" s="11">
        <v>134</v>
      </c>
      <c r="G31" s="11"/>
      <c r="H31" s="12"/>
      <c r="I31" s="13"/>
      <c r="J31" s="13"/>
    </row>
    <row r="32" spans="1:10" ht="18.95" customHeight="1" x14ac:dyDescent="0.25">
      <c r="A32" s="284"/>
      <c r="B32" s="278" t="s">
        <v>119</v>
      </c>
      <c r="C32" s="10" t="s">
        <v>103</v>
      </c>
      <c r="D32" s="11" t="s">
        <v>105</v>
      </c>
      <c r="E32" s="8">
        <f t="shared" si="1"/>
        <v>25</v>
      </c>
      <c r="F32" s="11">
        <v>135</v>
      </c>
      <c r="G32" s="11"/>
      <c r="H32" s="12"/>
      <c r="I32" s="13"/>
      <c r="J32" s="13"/>
    </row>
    <row r="33" spans="1:10" ht="18.95" customHeight="1" x14ac:dyDescent="0.25">
      <c r="A33" s="284"/>
      <c r="B33" s="279"/>
      <c r="C33" s="10" t="s">
        <v>104</v>
      </c>
      <c r="D33" s="11" t="s">
        <v>106</v>
      </c>
      <c r="E33" s="8">
        <f t="shared" si="1"/>
        <v>26</v>
      </c>
      <c r="F33" s="11">
        <v>136</v>
      </c>
      <c r="G33" s="11"/>
      <c r="H33" s="12"/>
      <c r="I33" s="13"/>
      <c r="J33" s="13"/>
    </row>
    <row r="34" spans="1:10" ht="29.25" customHeight="1" x14ac:dyDescent="0.25">
      <c r="A34" s="284"/>
      <c r="B34" s="279"/>
      <c r="C34" s="10" t="s">
        <v>107</v>
      </c>
      <c r="D34" s="11" t="s">
        <v>113</v>
      </c>
      <c r="E34" s="8">
        <f t="shared" si="1"/>
        <v>27</v>
      </c>
      <c r="F34" s="11">
        <v>139</v>
      </c>
      <c r="G34" s="11"/>
      <c r="H34" s="12"/>
      <c r="I34" s="13"/>
      <c r="J34" s="13"/>
    </row>
    <row r="35" spans="1:10" ht="18.95" customHeight="1" x14ac:dyDescent="0.25">
      <c r="A35" s="284"/>
      <c r="B35" s="279"/>
      <c r="C35" s="10" t="s">
        <v>108</v>
      </c>
      <c r="D35" s="11" t="s">
        <v>118</v>
      </c>
      <c r="E35" s="8">
        <f t="shared" si="1"/>
        <v>28</v>
      </c>
      <c r="F35" s="11">
        <v>140</v>
      </c>
      <c r="G35" s="11"/>
      <c r="H35" s="12"/>
      <c r="I35" s="13"/>
      <c r="J35" s="13"/>
    </row>
    <row r="36" spans="1:10" ht="29.25" customHeight="1" x14ac:dyDescent="0.25">
      <c r="A36" s="284"/>
      <c r="B36" s="279"/>
      <c r="C36" s="10" t="s">
        <v>109</v>
      </c>
      <c r="D36" s="11" t="s">
        <v>114</v>
      </c>
      <c r="E36" s="8">
        <f t="shared" si="1"/>
        <v>29</v>
      </c>
      <c r="F36" s="11">
        <v>141</v>
      </c>
      <c r="G36" s="11"/>
      <c r="H36" s="12"/>
      <c r="I36" s="13"/>
      <c r="J36" s="13"/>
    </row>
    <row r="37" spans="1:10" ht="29.25" customHeight="1" x14ac:dyDescent="0.25">
      <c r="A37" s="284"/>
      <c r="B37" s="279"/>
      <c r="C37" s="10" t="s">
        <v>110</v>
      </c>
      <c r="D37" s="11" t="s">
        <v>116</v>
      </c>
      <c r="E37" s="8">
        <f t="shared" si="1"/>
        <v>30</v>
      </c>
      <c r="F37" s="11">
        <v>142</v>
      </c>
      <c r="G37" s="11"/>
      <c r="H37" s="12"/>
      <c r="I37" s="13"/>
      <c r="J37" s="13"/>
    </row>
    <row r="38" spans="1:10" ht="18.95" customHeight="1" x14ac:dyDescent="0.25">
      <c r="A38" s="284"/>
      <c r="B38" s="279"/>
      <c r="C38" s="10" t="s">
        <v>111</v>
      </c>
      <c r="D38" s="11" t="s">
        <v>117</v>
      </c>
      <c r="E38" s="8">
        <f t="shared" si="1"/>
        <v>31</v>
      </c>
      <c r="F38" s="11">
        <v>143</v>
      </c>
      <c r="G38" s="11"/>
      <c r="H38" s="12"/>
      <c r="I38" s="13"/>
      <c r="J38" s="13"/>
    </row>
    <row r="39" spans="1:10" ht="29.25" customHeight="1" x14ac:dyDescent="0.25">
      <c r="A39" s="285"/>
      <c r="B39" s="280"/>
      <c r="C39" s="10" t="s">
        <v>112</v>
      </c>
      <c r="D39" s="11" t="s">
        <v>115</v>
      </c>
      <c r="E39" s="8">
        <f t="shared" si="1"/>
        <v>32</v>
      </c>
      <c r="F39" s="11">
        <v>145</v>
      </c>
      <c r="G39" s="11"/>
      <c r="H39" s="12"/>
      <c r="I39" s="13"/>
      <c r="J39" s="13"/>
    </row>
    <row r="40" spans="1:10" ht="18.95" customHeight="1" x14ac:dyDescent="0.25">
      <c r="A40" s="275"/>
      <c r="B40" s="276"/>
      <c r="C40" s="276"/>
      <c r="D40" s="276"/>
      <c r="E40" s="276"/>
      <c r="F40" s="276"/>
      <c r="G40" s="276"/>
      <c r="H40" s="276"/>
      <c r="I40" s="276"/>
      <c r="J40" s="277"/>
    </row>
    <row r="41" spans="1:10" ht="24.75" customHeight="1" x14ac:dyDescent="0.25">
      <c r="A41" s="283" t="s">
        <v>132</v>
      </c>
      <c r="B41" s="278" t="s">
        <v>127</v>
      </c>
      <c r="C41" s="10" t="s">
        <v>121</v>
      </c>
      <c r="D41" s="11"/>
      <c r="E41" s="11">
        <f>E39+1</f>
        <v>33</v>
      </c>
      <c r="F41" s="11">
        <v>147</v>
      </c>
      <c r="G41" s="11"/>
      <c r="H41" s="12"/>
      <c r="I41" s="13"/>
      <c r="J41" s="13"/>
    </row>
    <row r="42" spans="1:10" ht="21.95" customHeight="1" x14ac:dyDescent="0.25">
      <c r="A42" s="284"/>
      <c r="B42" s="279"/>
      <c r="C42" s="10" t="s">
        <v>122</v>
      </c>
      <c r="D42" s="11"/>
      <c r="E42" s="11">
        <f>E41+1</f>
        <v>34</v>
      </c>
      <c r="F42" s="11">
        <v>149</v>
      </c>
      <c r="G42" s="11"/>
      <c r="H42" s="12"/>
      <c r="I42" s="13"/>
      <c r="J42" s="13"/>
    </row>
    <row r="43" spans="1:10" ht="25.5" customHeight="1" x14ac:dyDescent="0.25">
      <c r="A43" s="284"/>
      <c r="B43" s="279"/>
      <c r="C43" s="10" t="s">
        <v>123</v>
      </c>
      <c r="D43" s="11"/>
      <c r="E43" s="11">
        <f t="shared" ref="E43:E50" si="2">E42+1</f>
        <v>35</v>
      </c>
      <c r="F43" s="11">
        <v>151</v>
      </c>
      <c r="G43" s="11"/>
      <c r="H43" s="12"/>
      <c r="I43" s="13"/>
      <c r="J43" s="13"/>
    </row>
    <row r="44" spans="1:10" ht="24.75" customHeight="1" x14ac:dyDescent="0.25">
      <c r="A44" s="284"/>
      <c r="B44" s="279"/>
      <c r="C44" s="10" t="s">
        <v>124</v>
      </c>
      <c r="D44" s="11"/>
      <c r="E44" s="11">
        <f t="shared" si="2"/>
        <v>36</v>
      </c>
      <c r="F44" s="11">
        <v>161</v>
      </c>
      <c r="G44" s="11"/>
      <c r="H44" s="12"/>
      <c r="I44" s="13"/>
      <c r="J44" s="13"/>
    </row>
    <row r="45" spans="1:10" ht="26.25" customHeight="1" x14ac:dyDescent="0.25">
      <c r="A45" s="284"/>
      <c r="B45" s="279"/>
      <c r="C45" s="10" t="s">
        <v>125</v>
      </c>
      <c r="D45" s="11"/>
      <c r="E45" s="11">
        <f t="shared" si="2"/>
        <v>37</v>
      </c>
      <c r="F45" s="11">
        <v>167</v>
      </c>
      <c r="G45" s="11"/>
      <c r="H45" s="12"/>
      <c r="I45" s="13"/>
      <c r="J45" s="13"/>
    </row>
    <row r="46" spans="1:10" ht="29.25" customHeight="1" x14ac:dyDescent="0.25">
      <c r="A46" s="284"/>
      <c r="B46" s="279"/>
      <c r="C46" s="10" t="s">
        <v>126</v>
      </c>
      <c r="D46" s="11"/>
      <c r="E46" s="11">
        <f t="shared" si="2"/>
        <v>38</v>
      </c>
      <c r="F46" s="11">
        <v>170</v>
      </c>
      <c r="G46" s="11"/>
      <c r="H46" s="12"/>
      <c r="I46" s="13"/>
      <c r="J46" s="13"/>
    </row>
    <row r="47" spans="1:10" ht="24" customHeight="1" x14ac:dyDescent="0.25">
      <c r="A47" s="284"/>
      <c r="B47" s="278" t="s">
        <v>131</v>
      </c>
      <c r="C47" s="10" t="s">
        <v>121</v>
      </c>
      <c r="D47" s="11"/>
      <c r="E47" s="11">
        <f t="shared" si="2"/>
        <v>39</v>
      </c>
      <c r="F47" s="11">
        <v>175</v>
      </c>
      <c r="G47" s="11"/>
      <c r="H47" s="12"/>
      <c r="I47" s="13"/>
      <c r="J47" s="13"/>
    </row>
    <row r="48" spans="1:10" ht="18.95" customHeight="1" x14ac:dyDescent="0.25">
      <c r="A48" s="284"/>
      <c r="B48" s="279"/>
      <c r="C48" s="10" t="s">
        <v>128</v>
      </c>
      <c r="D48" s="11"/>
      <c r="E48" s="11">
        <f t="shared" si="2"/>
        <v>40</v>
      </c>
      <c r="F48" s="11">
        <v>178</v>
      </c>
      <c r="G48" s="11"/>
      <c r="H48" s="12"/>
      <c r="I48" s="13"/>
      <c r="J48" s="13"/>
    </row>
    <row r="49" spans="1:10" ht="22.5" customHeight="1" x14ac:dyDescent="0.25">
      <c r="A49" s="284"/>
      <c r="B49" s="279"/>
      <c r="C49" s="10" t="s">
        <v>129</v>
      </c>
      <c r="D49" s="11"/>
      <c r="E49" s="11">
        <f t="shared" si="2"/>
        <v>41</v>
      </c>
      <c r="F49" s="11">
        <v>189</v>
      </c>
      <c r="G49" s="11"/>
      <c r="H49" s="12"/>
      <c r="I49" s="13"/>
      <c r="J49" s="13"/>
    </row>
    <row r="50" spans="1:10" ht="18.95" customHeight="1" x14ac:dyDescent="0.25">
      <c r="A50" s="285"/>
      <c r="B50" s="280"/>
      <c r="C50" s="10" t="s">
        <v>130</v>
      </c>
      <c r="D50" s="11"/>
      <c r="E50" s="11">
        <f t="shared" si="2"/>
        <v>42</v>
      </c>
      <c r="F50" s="11">
        <v>192</v>
      </c>
      <c r="G50" s="11"/>
      <c r="H50" s="12"/>
      <c r="I50" s="13"/>
      <c r="J50" s="13"/>
    </row>
    <row r="51" spans="1:10" ht="18.95" customHeight="1" x14ac:dyDescent="0.25">
      <c r="A51" s="275"/>
      <c r="B51" s="276"/>
      <c r="C51" s="276"/>
      <c r="D51" s="276"/>
      <c r="E51" s="276"/>
      <c r="F51" s="276"/>
      <c r="G51" s="276"/>
      <c r="H51" s="276"/>
      <c r="I51" s="276"/>
      <c r="J51" s="277"/>
    </row>
    <row r="52" spans="1:10" ht="29.25" customHeight="1" x14ac:dyDescent="0.25">
      <c r="A52" s="283" t="s">
        <v>154</v>
      </c>
      <c r="B52" s="288" t="s">
        <v>134</v>
      </c>
      <c r="C52" s="10" t="s">
        <v>133</v>
      </c>
      <c r="D52" s="11"/>
      <c r="E52" s="11">
        <f>E50+1</f>
        <v>43</v>
      </c>
      <c r="F52" s="11">
        <v>195</v>
      </c>
      <c r="G52" s="11"/>
      <c r="H52" s="12"/>
      <c r="I52" s="13"/>
      <c r="J52" s="13"/>
    </row>
    <row r="53" spans="1:10" ht="30" customHeight="1" x14ac:dyDescent="0.25">
      <c r="A53" s="284"/>
      <c r="B53" s="289"/>
      <c r="C53" s="10" t="s">
        <v>1875</v>
      </c>
      <c r="D53" s="11" t="s">
        <v>1878</v>
      </c>
      <c r="E53" s="11">
        <f t="shared" ref="E53:E58" si="3">E52+1</f>
        <v>44</v>
      </c>
      <c r="F53" s="11">
        <v>199</v>
      </c>
      <c r="G53" s="11"/>
      <c r="H53" s="12"/>
      <c r="I53" s="13"/>
      <c r="J53" s="13"/>
    </row>
    <row r="54" spans="1:10" ht="27" customHeight="1" x14ac:dyDescent="0.25">
      <c r="A54" s="284"/>
      <c r="B54" s="289"/>
      <c r="C54" s="10" t="s">
        <v>1876</v>
      </c>
      <c r="D54" s="11" t="s">
        <v>1879</v>
      </c>
      <c r="E54" s="11">
        <f t="shared" si="3"/>
        <v>45</v>
      </c>
      <c r="F54" s="11">
        <v>206</v>
      </c>
      <c r="G54" s="11"/>
      <c r="H54" s="12"/>
      <c r="I54" s="13"/>
      <c r="J54" s="13"/>
    </row>
    <row r="55" spans="1:10" ht="27" customHeight="1" x14ac:dyDescent="0.25">
      <c r="A55" s="284"/>
      <c r="B55" s="290"/>
      <c r="C55" s="10" t="s">
        <v>1877</v>
      </c>
      <c r="D55" s="11" t="s">
        <v>1880</v>
      </c>
      <c r="E55" s="11">
        <f t="shared" si="3"/>
        <v>46</v>
      </c>
      <c r="F55" s="11">
        <v>208</v>
      </c>
      <c r="G55" s="11"/>
      <c r="H55" s="12"/>
      <c r="I55" s="13"/>
      <c r="J55" s="13"/>
    </row>
    <row r="56" spans="1:10" ht="26.25" customHeight="1" x14ac:dyDescent="0.25">
      <c r="A56" s="284"/>
      <c r="B56" s="278" t="s">
        <v>137</v>
      </c>
      <c r="C56" s="10" t="s">
        <v>139</v>
      </c>
      <c r="D56" s="11"/>
      <c r="E56" s="11">
        <f t="shared" si="3"/>
        <v>47</v>
      </c>
      <c r="F56" s="11">
        <v>210</v>
      </c>
      <c r="G56" s="11"/>
      <c r="H56" s="12"/>
      <c r="I56" s="13"/>
      <c r="J56" s="13"/>
    </row>
    <row r="57" spans="1:10" ht="26.25" customHeight="1" x14ac:dyDescent="0.25">
      <c r="A57" s="284"/>
      <c r="B57" s="279"/>
      <c r="C57" s="10" t="s">
        <v>135</v>
      </c>
      <c r="D57" s="11"/>
      <c r="E57" s="11">
        <f t="shared" si="3"/>
        <v>48</v>
      </c>
      <c r="F57" s="11">
        <v>212</v>
      </c>
      <c r="G57" s="11"/>
      <c r="H57" s="12"/>
      <c r="I57" s="13"/>
      <c r="J57" s="13"/>
    </row>
    <row r="58" spans="1:10" ht="24.95" customHeight="1" x14ac:dyDescent="0.25">
      <c r="A58" s="285"/>
      <c r="B58" s="279"/>
      <c r="C58" s="10" t="s">
        <v>136</v>
      </c>
      <c r="D58" s="11"/>
      <c r="E58" s="11">
        <f t="shared" si="3"/>
        <v>49</v>
      </c>
      <c r="F58" s="11">
        <v>221</v>
      </c>
      <c r="G58" s="11"/>
      <c r="H58" s="12"/>
      <c r="I58" s="13"/>
      <c r="J58" s="13"/>
    </row>
    <row r="59" spans="1:10" ht="18.95" customHeight="1" x14ac:dyDescent="0.25">
      <c r="A59" s="275"/>
      <c r="B59" s="276"/>
      <c r="C59" s="276"/>
      <c r="D59" s="276"/>
      <c r="E59" s="276"/>
      <c r="F59" s="276"/>
      <c r="G59" s="276"/>
      <c r="H59" s="276"/>
      <c r="I59" s="276"/>
      <c r="J59" s="277"/>
    </row>
    <row r="60" spans="1:10" ht="18.95" customHeight="1" x14ac:dyDescent="0.25">
      <c r="A60" s="283" t="s">
        <v>138</v>
      </c>
      <c r="B60" s="288" t="s">
        <v>145</v>
      </c>
      <c r="C60" s="10" t="s">
        <v>140</v>
      </c>
      <c r="D60" s="11"/>
      <c r="E60" s="11">
        <f>E58+1</f>
        <v>50</v>
      </c>
      <c r="F60" s="11">
        <v>226</v>
      </c>
      <c r="G60" s="11"/>
      <c r="H60" s="12"/>
      <c r="I60" s="13"/>
      <c r="J60" s="13"/>
    </row>
    <row r="61" spans="1:10" ht="18.95" customHeight="1" x14ac:dyDescent="0.25">
      <c r="A61" s="284"/>
      <c r="B61" s="289"/>
      <c r="C61" s="10" t="s">
        <v>141</v>
      </c>
      <c r="D61" s="11"/>
      <c r="E61" s="11">
        <f t="shared" ref="E61:E70" si="4">E60+1</f>
        <v>51</v>
      </c>
      <c r="F61" s="11">
        <v>232</v>
      </c>
      <c r="G61" s="11"/>
      <c r="H61" s="12"/>
      <c r="I61" s="13"/>
      <c r="J61" s="13"/>
    </row>
    <row r="62" spans="1:10" ht="18.95" customHeight="1" x14ac:dyDescent="0.25">
      <c r="A62" s="284"/>
      <c r="B62" s="289"/>
      <c r="C62" s="10" t="s">
        <v>142</v>
      </c>
      <c r="D62" s="11"/>
      <c r="E62" s="11">
        <f t="shared" si="4"/>
        <v>52</v>
      </c>
      <c r="F62" s="11">
        <v>241</v>
      </c>
      <c r="G62" s="11"/>
      <c r="H62" s="12"/>
      <c r="I62" s="13"/>
      <c r="J62" s="13"/>
    </row>
    <row r="63" spans="1:10" ht="18.95" customHeight="1" x14ac:dyDescent="0.25">
      <c r="A63" s="284"/>
      <c r="B63" s="289"/>
      <c r="C63" s="10" t="s">
        <v>143</v>
      </c>
      <c r="D63" s="11"/>
      <c r="E63" s="11">
        <f t="shared" si="4"/>
        <v>53</v>
      </c>
      <c r="F63" s="11">
        <v>249</v>
      </c>
      <c r="G63" s="11"/>
      <c r="H63" s="12"/>
      <c r="I63" s="13"/>
      <c r="J63" s="13"/>
    </row>
    <row r="64" spans="1:10" ht="29.25" customHeight="1" x14ac:dyDescent="0.25">
      <c r="A64" s="284"/>
      <c r="B64" s="290"/>
      <c r="C64" s="10" t="s">
        <v>144</v>
      </c>
      <c r="D64" s="11"/>
      <c r="E64" s="11">
        <f t="shared" si="4"/>
        <v>54</v>
      </c>
      <c r="F64" s="11">
        <v>253</v>
      </c>
      <c r="G64" s="11"/>
      <c r="H64" s="14"/>
      <c r="I64" s="13"/>
      <c r="J64" s="13"/>
    </row>
    <row r="65" spans="1:10" ht="43.5" customHeight="1" x14ac:dyDescent="0.25">
      <c r="A65" s="284"/>
      <c r="B65" s="286" t="s">
        <v>148</v>
      </c>
      <c r="C65" s="10" t="s">
        <v>146</v>
      </c>
      <c r="D65" s="8"/>
      <c r="E65" s="11">
        <f t="shared" si="4"/>
        <v>55</v>
      </c>
      <c r="F65" s="8">
        <v>255</v>
      </c>
      <c r="G65" s="8"/>
      <c r="H65" s="15"/>
      <c r="I65" s="16"/>
      <c r="J65" s="16"/>
    </row>
    <row r="66" spans="1:10" ht="45" customHeight="1" x14ac:dyDescent="0.25">
      <c r="A66" s="284"/>
      <c r="B66" s="287"/>
      <c r="C66" s="10" t="s">
        <v>147</v>
      </c>
      <c r="D66" s="8"/>
      <c r="E66" s="11">
        <f t="shared" si="4"/>
        <v>56</v>
      </c>
      <c r="F66" s="8">
        <v>258</v>
      </c>
      <c r="G66" s="8"/>
      <c r="H66" s="15"/>
      <c r="I66" s="16"/>
      <c r="J66" s="16"/>
    </row>
    <row r="67" spans="1:10" ht="27" customHeight="1" x14ac:dyDescent="0.25">
      <c r="A67" s="284"/>
      <c r="B67" s="288" t="s">
        <v>153</v>
      </c>
      <c r="C67" s="10" t="s">
        <v>149</v>
      </c>
      <c r="D67" s="8"/>
      <c r="E67" s="11">
        <f t="shared" si="4"/>
        <v>57</v>
      </c>
      <c r="F67" s="8">
        <v>261</v>
      </c>
      <c r="G67" s="8"/>
      <c r="H67" s="15"/>
      <c r="I67" s="16"/>
      <c r="J67" s="16"/>
    </row>
    <row r="68" spans="1:10" ht="27" customHeight="1" x14ac:dyDescent="0.25">
      <c r="A68" s="284"/>
      <c r="B68" s="289"/>
      <c r="C68" s="10" t="s">
        <v>150</v>
      </c>
      <c r="D68" s="8"/>
      <c r="E68" s="11">
        <f t="shared" si="4"/>
        <v>58</v>
      </c>
      <c r="F68" s="8">
        <v>262</v>
      </c>
      <c r="G68" s="8"/>
      <c r="H68" s="15"/>
      <c r="I68" s="16"/>
      <c r="J68" s="16"/>
    </row>
    <row r="69" spans="1:10" ht="27" customHeight="1" x14ac:dyDescent="0.25">
      <c r="A69" s="284"/>
      <c r="B69" s="289"/>
      <c r="C69" s="10" t="s">
        <v>151</v>
      </c>
      <c r="D69" s="8"/>
      <c r="E69" s="11">
        <f t="shared" si="4"/>
        <v>59</v>
      </c>
      <c r="F69" s="8">
        <v>265</v>
      </c>
      <c r="G69" s="8"/>
      <c r="H69" s="15"/>
      <c r="I69" s="16"/>
      <c r="J69" s="16"/>
    </row>
    <row r="70" spans="1:10" ht="27" customHeight="1" x14ac:dyDescent="0.25">
      <c r="A70" s="285"/>
      <c r="B70" s="290"/>
      <c r="C70" s="10" t="s">
        <v>152</v>
      </c>
      <c r="D70" s="8"/>
      <c r="E70" s="11">
        <f t="shared" si="4"/>
        <v>60</v>
      </c>
      <c r="F70" s="8">
        <v>277</v>
      </c>
      <c r="G70" s="8"/>
      <c r="H70" s="15"/>
      <c r="I70" s="16"/>
      <c r="J70" s="16"/>
    </row>
    <row r="71" spans="1:10" ht="21.95" customHeight="1" x14ac:dyDescent="0.25">
      <c r="A71" s="291" t="s">
        <v>155</v>
      </c>
      <c r="B71" s="292"/>
      <c r="C71" s="292"/>
      <c r="D71" s="292"/>
      <c r="E71" s="292"/>
      <c r="F71" s="292"/>
      <c r="G71" s="292"/>
      <c r="H71" s="292"/>
      <c r="I71" s="292"/>
      <c r="J71" s="293"/>
    </row>
    <row r="72" spans="1:10" ht="15.75" customHeight="1" x14ac:dyDescent="0.25">
      <c r="A72" s="1"/>
      <c r="B72" s="64"/>
      <c r="C72" s="1"/>
      <c r="D72" s="1"/>
      <c r="E72" s="1"/>
      <c r="F72" s="1"/>
      <c r="G72" s="1"/>
      <c r="H72" s="1"/>
      <c r="I72" s="2"/>
      <c r="J72" s="1"/>
    </row>
  </sheetData>
  <mergeCells count="24">
    <mergeCell ref="B65:B66"/>
    <mergeCell ref="B67:B70"/>
    <mergeCell ref="A71:J71"/>
    <mergeCell ref="A60:A70"/>
    <mergeCell ref="B52:B55"/>
    <mergeCell ref="B56:B58"/>
    <mergeCell ref="A52:A58"/>
    <mergeCell ref="A59:J59"/>
    <mergeCell ref="B60:B64"/>
    <mergeCell ref="B41:B46"/>
    <mergeCell ref="B47:B50"/>
    <mergeCell ref="A41:A50"/>
    <mergeCell ref="A51:J51"/>
    <mergeCell ref="A25:A39"/>
    <mergeCell ref="A40:J40"/>
    <mergeCell ref="A24:J24"/>
    <mergeCell ref="B25:B28"/>
    <mergeCell ref="B29:B31"/>
    <mergeCell ref="B32:B39"/>
    <mergeCell ref="A5:B5"/>
    <mergeCell ref="B7:B14"/>
    <mergeCell ref="B15:B19"/>
    <mergeCell ref="B20:B23"/>
    <mergeCell ref="A7:A23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61" zoomScale="115" zoomScaleNormal="115" workbookViewId="0">
      <selection activeCell="F72" sqref="F72"/>
    </sheetView>
  </sheetViews>
  <sheetFormatPr baseColWidth="10" defaultRowHeight="15.75" x14ac:dyDescent="0.25"/>
  <cols>
    <col min="1" max="1" width="11.42578125" style="70" customWidth="1"/>
    <col min="2" max="2" width="11.42578125" style="66" customWidth="1"/>
    <col min="3" max="9" width="11.42578125" style="66"/>
    <col min="10" max="10" width="14" style="66" customWidth="1"/>
    <col min="11" max="11" width="18.140625" style="66" customWidth="1"/>
    <col min="12" max="12" width="12.7109375" style="66" customWidth="1"/>
    <col min="13" max="16384" width="11.42578125" style="66"/>
  </cols>
  <sheetData>
    <row r="1" spans="1:11" x14ac:dyDescent="0.25">
      <c r="A1" s="67" t="s">
        <v>156</v>
      </c>
      <c r="B1" s="70">
        <f>+'NOTE 8 - Rég Incitatifs'!B1</f>
        <v>2023</v>
      </c>
    </row>
    <row r="2" spans="1:11" x14ac:dyDescent="0.25">
      <c r="A2" s="236" t="s">
        <v>1424</v>
      </c>
      <c r="B2" s="237" t="s">
        <v>1422</v>
      </c>
      <c r="C2" s="237"/>
      <c r="D2" s="237"/>
    </row>
    <row r="3" spans="1:11" ht="18" customHeight="1" x14ac:dyDescent="0.25">
      <c r="D3" s="86" t="s">
        <v>1423</v>
      </c>
      <c r="E3" s="297" t="str">
        <f>+SOMMAIRE!C15</f>
        <v>Taxe Foncière Unique</v>
      </c>
      <c r="F3" s="297"/>
      <c r="G3" s="297"/>
      <c r="H3" s="297"/>
      <c r="I3" s="297"/>
    </row>
    <row r="5" spans="1:11" x14ac:dyDescent="0.25">
      <c r="A5" s="85" t="s">
        <v>158</v>
      </c>
      <c r="B5" s="304" t="s">
        <v>159</v>
      </c>
      <c r="C5" s="305"/>
      <c r="D5" s="305"/>
      <c r="E5" s="305"/>
      <c r="F5" s="305"/>
      <c r="G5" s="305"/>
      <c r="H5" s="305"/>
      <c r="I5" s="305"/>
      <c r="J5" s="305"/>
      <c r="K5" s="306"/>
    </row>
    <row r="7" spans="1:11" x14ac:dyDescent="0.25">
      <c r="B7" s="314"/>
      <c r="C7" s="314"/>
      <c r="D7" s="314"/>
      <c r="E7" s="314"/>
      <c r="F7" s="314"/>
      <c r="G7" s="314"/>
      <c r="H7" s="314"/>
      <c r="I7" s="314"/>
      <c r="J7" s="314"/>
      <c r="K7" s="314"/>
    </row>
    <row r="8" spans="1:11" ht="15.75" customHeight="1" x14ac:dyDescent="0.25">
      <c r="A8" s="294">
        <v>151</v>
      </c>
      <c r="B8" s="146" t="s">
        <v>1762</v>
      </c>
      <c r="C8" s="147"/>
      <c r="D8" s="147"/>
      <c r="E8" s="147"/>
      <c r="F8" s="147"/>
      <c r="G8" s="147"/>
      <c r="H8" s="147"/>
      <c r="I8" s="147"/>
      <c r="J8" s="146"/>
      <c r="K8" s="146"/>
    </row>
    <row r="9" spans="1:11" ht="15.75" customHeight="1" x14ac:dyDescent="0.25">
      <c r="A9" s="295"/>
      <c r="B9" s="146"/>
      <c r="D9" s="147"/>
      <c r="E9" s="147"/>
      <c r="F9" s="147"/>
      <c r="G9" s="147"/>
      <c r="H9" s="147"/>
      <c r="I9" s="147"/>
      <c r="J9" s="146"/>
      <c r="K9" s="146"/>
    </row>
    <row r="10" spans="1:11" ht="15.75" customHeight="1" x14ac:dyDescent="0.25">
      <c r="A10" s="95"/>
      <c r="B10" s="127"/>
      <c r="C10" s="88"/>
      <c r="D10" s="88"/>
      <c r="E10" s="88"/>
      <c r="F10" s="88"/>
      <c r="G10" s="71"/>
      <c r="H10" s="71"/>
      <c r="I10" s="71"/>
    </row>
    <row r="11" spans="1:11" ht="15.75" customHeight="1" x14ac:dyDescent="0.25">
      <c r="A11" s="100"/>
      <c r="B11" s="69" t="s">
        <v>1764</v>
      </c>
      <c r="C11" s="88"/>
      <c r="D11" s="88"/>
      <c r="E11" s="88"/>
      <c r="F11" s="88"/>
      <c r="G11" s="71"/>
      <c r="H11" s="71"/>
      <c r="I11" s="71"/>
    </row>
    <row r="12" spans="1:11" ht="15.75" customHeight="1" x14ac:dyDescent="0.25">
      <c r="A12" s="100"/>
      <c r="B12" s="250" t="s">
        <v>1765</v>
      </c>
      <c r="C12" s="88"/>
      <c r="D12" s="88"/>
      <c r="E12" s="88"/>
      <c r="F12" s="88"/>
      <c r="G12" s="71"/>
      <c r="H12" s="71"/>
      <c r="I12" s="71"/>
    </row>
    <row r="13" spans="1:11" ht="15.75" customHeight="1" x14ac:dyDescent="0.25">
      <c r="A13" s="294">
        <v>152</v>
      </c>
      <c r="B13" s="127" t="s">
        <v>1763</v>
      </c>
      <c r="C13" s="232"/>
      <c r="D13" s="233"/>
      <c r="E13" s="233"/>
      <c r="F13" s="233"/>
      <c r="G13" s="71"/>
      <c r="H13" s="71"/>
      <c r="I13" s="71"/>
    </row>
    <row r="14" spans="1:11" ht="15.75" customHeight="1" x14ac:dyDescent="0.25">
      <c r="A14" s="295"/>
      <c r="B14" s="231"/>
      <c r="C14" s="232"/>
      <c r="D14" s="233"/>
      <c r="E14" s="233"/>
      <c r="F14" s="233"/>
      <c r="G14" s="71"/>
      <c r="H14" s="71"/>
      <c r="I14" s="71"/>
    </row>
    <row r="15" spans="1:11" ht="15.75" customHeight="1" x14ac:dyDescent="0.25">
      <c r="A15" s="295"/>
      <c r="B15" s="127"/>
      <c r="C15" s="268" t="s">
        <v>1402</v>
      </c>
      <c r="D15" s="88"/>
      <c r="E15" s="88"/>
      <c r="F15" s="88"/>
      <c r="G15" s="71"/>
      <c r="H15" s="71"/>
      <c r="I15" s="71"/>
    </row>
    <row r="16" spans="1:11" ht="15.75" customHeight="1" x14ac:dyDescent="0.25">
      <c r="A16" s="295"/>
      <c r="B16" s="127"/>
      <c r="C16" s="234"/>
      <c r="D16" s="235" t="s">
        <v>1403</v>
      </c>
      <c r="E16" s="88"/>
      <c r="F16" s="88"/>
      <c r="G16" s="71"/>
      <c r="H16" s="71"/>
      <c r="I16" s="71"/>
    </row>
    <row r="17" spans="1:11" ht="15.75" customHeight="1" x14ac:dyDescent="0.25">
      <c r="A17" s="295"/>
      <c r="B17" s="127"/>
      <c r="C17" s="234"/>
      <c r="D17" s="235" t="s">
        <v>1404</v>
      </c>
      <c r="E17" s="88"/>
      <c r="F17" s="88"/>
      <c r="G17" s="71"/>
      <c r="H17" s="71"/>
      <c r="I17" s="71"/>
    </row>
    <row r="18" spans="1:11" ht="15.75" customHeight="1" x14ac:dyDescent="0.25">
      <c r="A18" s="295"/>
      <c r="B18" s="127"/>
      <c r="C18" s="234"/>
      <c r="D18" s="235" t="s">
        <v>1405</v>
      </c>
      <c r="E18" s="88"/>
      <c r="F18" s="88"/>
      <c r="G18" s="71"/>
      <c r="H18" s="71"/>
      <c r="I18" s="71"/>
    </row>
    <row r="19" spans="1:11" ht="15.75" customHeight="1" x14ac:dyDescent="0.25">
      <c r="A19" s="295"/>
      <c r="B19" s="127"/>
      <c r="C19" s="88" t="s">
        <v>1408</v>
      </c>
      <c r="D19" s="88"/>
      <c r="E19" s="88"/>
      <c r="F19" s="88"/>
      <c r="G19" s="71"/>
      <c r="H19" s="71"/>
      <c r="I19" s="71"/>
    </row>
    <row r="20" spans="1:11" ht="15.75" customHeight="1" x14ac:dyDescent="0.25">
      <c r="A20" s="295"/>
      <c r="B20" s="72" t="s">
        <v>163</v>
      </c>
      <c r="C20" s="88" t="s">
        <v>1407</v>
      </c>
      <c r="D20" s="88"/>
      <c r="E20" s="88"/>
      <c r="F20" s="88"/>
      <c r="G20" s="71"/>
      <c r="H20" s="71"/>
      <c r="I20" s="71"/>
    </row>
    <row r="21" spans="1:11" ht="15.75" customHeight="1" x14ac:dyDescent="0.25">
      <c r="A21" s="295"/>
      <c r="B21" s="72" t="s">
        <v>168</v>
      </c>
      <c r="C21" s="88" t="s">
        <v>1409</v>
      </c>
      <c r="D21" s="88"/>
      <c r="E21" s="88"/>
      <c r="F21" s="88"/>
      <c r="G21" s="71"/>
      <c r="H21" s="71"/>
      <c r="I21" s="71"/>
    </row>
    <row r="22" spans="1:11" ht="15.75" customHeight="1" x14ac:dyDescent="0.25">
      <c r="A22" s="295"/>
      <c r="B22" s="72" t="s">
        <v>173</v>
      </c>
      <c r="C22" s="88" t="s">
        <v>1410</v>
      </c>
      <c r="D22" s="88"/>
      <c r="E22" s="88"/>
      <c r="F22" s="88"/>
      <c r="G22" s="71"/>
      <c r="H22" s="71"/>
      <c r="I22" s="71"/>
    </row>
    <row r="23" spans="1:11" ht="15.75" customHeight="1" x14ac:dyDescent="0.25">
      <c r="A23" s="296"/>
      <c r="B23" s="72" t="s">
        <v>315</v>
      </c>
      <c r="C23" s="88" t="s">
        <v>1411</v>
      </c>
      <c r="D23" s="88"/>
      <c r="E23" s="88"/>
      <c r="F23" s="88"/>
      <c r="G23" s="71"/>
      <c r="H23" s="71"/>
      <c r="I23" s="71"/>
    </row>
    <row r="24" spans="1:11" ht="15.75" customHeight="1" x14ac:dyDescent="0.25">
      <c r="A24" s="137"/>
      <c r="B24" s="75"/>
      <c r="C24" s="75"/>
      <c r="D24" s="112"/>
      <c r="E24" s="71"/>
      <c r="F24" s="71"/>
      <c r="G24" s="71"/>
      <c r="H24" s="71"/>
      <c r="I24" s="71"/>
    </row>
    <row r="25" spans="1:11" ht="15.75" customHeight="1" x14ac:dyDescent="0.25">
      <c r="A25" s="137"/>
      <c r="B25" s="75"/>
      <c r="C25" s="75"/>
      <c r="D25" s="112"/>
      <c r="E25" s="71"/>
      <c r="F25" s="71"/>
      <c r="G25" s="71"/>
      <c r="H25" s="71"/>
      <c r="I25" s="71"/>
    </row>
    <row r="26" spans="1:11" ht="15.75" customHeight="1" x14ac:dyDescent="0.25">
      <c r="A26" s="137"/>
      <c r="B26" s="250" t="s">
        <v>1766</v>
      </c>
      <c r="E26" s="71"/>
      <c r="F26" s="71"/>
      <c r="G26" s="71"/>
      <c r="H26" s="71"/>
      <c r="I26" s="71"/>
    </row>
    <row r="27" spans="1:11" x14ac:dyDescent="0.25">
      <c r="A27" s="294">
        <v>153</v>
      </c>
      <c r="B27" s="66" t="s">
        <v>1767</v>
      </c>
    </row>
    <row r="28" spans="1:11" x14ac:dyDescent="0.25">
      <c r="A28" s="295"/>
      <c r="B28" s="69"/>
      <c r="C28" s="269" t="s">
        <v>1413</v>
      </c>
    </row>
    <row r="29" spans="1:11" x14ac:dyDescent="0.25">
      <c r="A29" s="295"/>
      <c r="B29" s="69"/>
      <c r="C29" s="191" t="s">
        <v>1414</v>
      </c>
      <c r="D29" s="79"/>
    </row>
    <row r="30" spans="1:11" x14ac:dyDescent="0.25">
      <c r="A30" s="295"/>
      <c r="B30" s="69"/>
      <c r="C30" s="66" t="s">
        <v>1415</v>
      </c>
      <c r="D30" s="191"/>
      <c r="E30" s="105"/>
      <c r="F30" s="105"/>
      <c r="G30" s="105"/>
      <c r="H30" s="75"/>
      <c r="I30" s="142"/>
      <c r="J30" s="142"/>
      <c r="K30" s="142"/>
    </row>
    <row r="31" spans="1:11" x14ac:dyDescent="0.25">
      <c r="A31" s="295"/>
      <c r="B31" s="69"/>
      <c r="C31" s="66" t="s">
        <v>1416</v>
      </c>
    </row>
    <row r="32" spans="1:11" x14ac:dyDescent="0.25">
      <c r="A32" s="295"/>
      <c r="B32" s="69"/>
      <c r="C32" s="66" t="s">
        <v>1417</v>
      </c>
    </row>
    <row r="33" spans="1:11" ht="5.0999999999999996" customHeight="1" x14ac:dyDescent="0.25">
      <c r="A33" s="295"/>
      <c r="B33" s="69"/>
      <c r="C33" s="72"/>
      <c r="D33" s="83"/>
    </row>
    <row r="34" spans="1:11" x14ac:dyDescent="0.25">
      <c r="A34" s="296"/>
      <c r="B34" s="69"/>
      <c r="C34" s="66" t="s">
        <v>1418</v>
      </c>
    </row>
    <row r="35" spans="1:11" x14ac:dyDescent="0.25">
      <c r="A35" s="100"/>
      <c r="C35" s="112"/>
      <c r="D35" s="75"/>
      <c r="E35" s="75"/>
      <c r="F35" s="75"/>
      <c r="G35" s="75"/>
      <c r="H35" s="75"/>
      <c r="I35" s="75"/>
      <c r="J35" s="75"/>
      <c r="K35" s="75"/>
    </row>
    <row r="37" spans="1:11" x14ac:dyDescent="0.25">
      <c r="A37" s="294">
        <v>154</v>
      </c>
      <c r="B37" s="69"/>
      <c r="C37" s="66" t="s">
        <v>1768</v>
      </c>
    </row>
    <row r="38" spans="1:11" x14ac:dyDescent="0.25">
      <c r="A38" s="295"/>
      <c r="C38" s="99" t="s">
        <v>1769</v>
      </c>
    </row>
    <row r="39" spans="1:11" x14ac:dyDescent="0.25">
      <c r="A39" s="295"/>
      <c r="C39" s="99" t="s">
        <v>1770</v>
      </c>
    </row>
    <row r="40" spans="1:11" x14ac:dyDescent="0.25">
      <c r="A40" s="295"/>
      <c r="C40" s="99" t="s">
        <v>1771</v>
      </c>
    </row>
    <row r="41" spans="1:11" x14ac:dyDescent="0.25">
      <c r="A41" s="295"/>
      <c r="C41" s="99" t="s">
        <v>1772</v>
      </c>
    </row>
    <row r="42" spans="1:11" x14ac:dyDescent="0.25">
      <c r="A42" s="295"/>
      <c r="C42" s="99" t="s">
        <v>1773</v>
      </c>
    </row>
    <row r="43" spans="1:11" x14ac:dyDescent="0.25">
      <c r="A43" s="295"/>
      <c r="C43" s="99"/>
    </row>
    <row r="44" spans="1:11" x14ac:dyDescent="0.25">
      <c r="A44" s="295"/>
      <c r="C44" s="99" t="s">
        <v>1774</v>
      </c>
    </row>
    <row r="45" spans="1:11" x14ac:dyDescent="0.25">
      <c r="A45" s="295"/>
      <c r="C45" s="99" t="s">
        <v>1775</v>
      </c>
    </row>
    <row r="46" spans="1:11" x14ac:dyDescent="0.25">
      <c r="A46" s="295"/>
      <c r="C46" s="99" t="s">
        <v>1776</v>
      </c>
    </row>
    <row r="47" spans="1:11" x14ac:dyDescent="0.25">
      <c r="A47" s="295"/>
      <c r="C47" s="99" t="s">
        <v>1778</v>
      </c>
    </row>
    <row r="48" spans="1:11" x14ac:dyDescent="0.25">
      <c r="A48" s="295"/>
      <c r="C48" s="99" t="s">
        <v>1777</v>
      </c>
    </row>
    <row r="49" spans="1:5" x14ac:dyDescent="0.25">
      <c r="A49" s="295"/>
      <c r="C49" s="99"/>
    </row>
    <row r="50" spans="1:5" x14ac:dyDescent="0.25">
      <c r="A50" s="295"/>
      <c r="C50" s="99"/>
    </row>
    <row r="51" spans="1:5" x14ac:dyDescent="0.25">
      <c r="A51" s="295"/>
      <c r="C51" s="99"/>
    </row>
    <row r="52" spans="1:5" x14ac:dyDescent="0.25">
      <c r="A52" s="296"/>
    </row>
    <row r="55" spans="1:5" x14ac:dyDescent="0.25">
      <c r="B55" s="69"/>
    </row>
    <row r="56" spans="1:5" x14ac:dyDescent="0.25">
      <c r="A56" s="294">
        <v>149</v>
      </c>
      <c r="B56" s="69" t="s">
        <v>1420</v>
      </c>
    </row>
    <row r="57" spans="1:5" x14ac:dyDescent="0.25">
      <c r="A57" s="295"/>
    </row>
    <row r="58" spans="1:5" x14ac:dyDescent="0.25">
      <c r="A58" s="295"/>
      <c r="C58" s="73" t="s">
        <v>181</v>
      </c>
      <c r="D58" s="73"/>
      <c r="E58" s="123"/>
    </row>
    <row r="59" spans="1:5" x14ac:dyDescent="0.25">
      <c r="A59" s="295"/>
    </row>
    <row r="60" spans="1:5" x14ac:dyDescent="0.25">
      <c r="A60" s="296"/>
    </row>
    <row r="63" spans="1:5" x14ac:dyDescent="0.25">
      <c r="A63" s="294">
        <v>150</v>
      </c>
      <c r="B63" s="69" t="s">
        <v>1421</v>
      </c>
    </row>
    <row r="64" spans="1:5" x14ac:dyDescent="0.25">
      <c r="A64" s="295"/>
    </row>
    <row r="65" spans="1:5" x14ac:dyDescent="0.25">
      <c r="A65" s="295"/>
      <c r="C65" s="73" t="s">
        <v>181</v>
      </c>
      <c r="D65" s="73"/>
      <c r="E65" s="123"/>
    </row>
    <row r="66" spans="1:5" x14ac:dyDescent="0.25">
      <c r="A66" s="295"/>
    </row>
    <row r="67" spans="1:5" x14ac:dyDescent="0.25">
      <c r="A67" s="296"/>
    </row>
    <row r="68" spans="1:5" x14ac:dyDescent="0.25">
      <c r="A68" s="226"/>
      <c r="B68" s="172"/>
    </row>
    <row r="69" spans="1:5" x14ac:dyDescent="0.25">
      <c r="A69" s="226"/>
      <c r="B69" s="172"/>
    </row>
  </sheetData>
  <mergeCells count="9">
    <mergeCell ref="A37:A52"/>
    <mergeCell ref="A56:A60"/>
    <mergeCell ref="A63:A67"/>
    <mergeCell ref="E3:I3"/>
    <mergeCell ref="B5:K5"/>
    <mergeCell ref="B7:K7"/>
    <mergeCell ref="A8:A9"/>
    <mergeCell ref="A13:A23"/>
    <mergeCell ref="A27:A34"/>
  </mergeCells>
  <pageMargins left="0.7" right="0.7" top="0.75" bottom="0.75" header="0.3" footer="0.3"/>
  <pageSetup paperSize="9" scale="9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5" zoomScale="120" zoomScaleNormal="120" workbookViewId="0">
      <selection activeCell="C28" sqref="C28"/>
    </sheetView>
  </sheetViews>
  <sheetFormatPr baseColWidth="10" defaultRowHeight="15.75" x14ac:dyDescent="0.25"/>
  <cols>
    <col min="1" max="1" width="11.42578125" style="70" customWidth="1"/>
    <col min="2" max="2" width="11.42578125" style="66" customWidth="1"/>
    <col min="3" max="9" width="11.42578125" style="66"/>
    <col min="10" max="10" width="14" style="66" customWidth="1"/>
    <col min="11" max="11" width="13.5703125" style="66" customWidth="1"/>
    <col min="12" max="12" width="12.7109375" style="66" customWidth="1"/>
    <col min="13" max="16384" width="11.42578125" style="66"/>
  </cols>
  <sheetData>
    <row r="1" spans="1:11" x14ac:dyDescent="0.25">
      <c r="A1" s="67" t="s">
        <v>156</v>
      </c>
      <c r="B1" s="70">
        <f>+'NOTE 8 - Rég Incitatifs'!B1</f>
        <v>2023</v>
      </c>
    </row>
    <row r="3" spans="1:11" ht="18" customHeight="1" x14ac:dyDescent="0.25">
      <c r="D3" s="86" t="s">
        <v>421</v>
      </c>
      <c r="E3" s="297" t="str">
        <f>+SOMMAIRE!C16</f>
        <v>Taxe sur les Véhicules à Moteur</v>
      </c>
      <c r="F3" s="297"/>
      <c r="G3" s="297"/>
      <c r="H3" s="297"/>
      <c r="I3" s="297"/>
    </row>
    <row r="5" spans="1:11" x14ac:dyDescent="0.25">
      <c r="A5" s="85" t="s">
        <v>158</v>
      </c>
      <c r="B5" s="304" t="s">
        <v>159</v>
      </c>
      <c r="C5" s="305"/>
      <c r="D5" s="305"/>
      <c r="E5" s="305"/>
      <c r="F5" s="305"/>
      <c r="G5" s="305"/>
      <c r="H5" s="305"/>
      <c r="I5" s="305"/>
      <c r="J5" s="305"/>
      <c r="K5" s="306"/>
    </row>
    <row r="7" spans="1:11" ht="15.75" customHeight="1" x14ac:dyDescent="0.25">
      <c r="A7" s="294">
        <v>166</v>
      </c>
      <c r="B7" s="88" t="s">
        <v>422</v>
      </c>
      <c r="C7" s="71"/>
      <c r="D7" s="71"/>
      <c r="E7" s="71"/>
      <c r="F7" s="71"/>
      <c r="G7" s="71"/>
      <c r="H7" s="71"/>
      <c r="I7" s="71"/>
    </row>
    <row r="8" spans="1:11" ht="15.75" customHeight="1" x14ac:dyDescent="0.25">
      <c r="A8" s="296"/>
      <c r="B8" s="88" t="s">
        <v>423</v>
      </c>
      <c r="D8" s="71"/>
      <c r="E8" s="71"/>
      <c r="F8" s="71"/>
      <c r="G8" s="71"/>
      <c r="H8" s="71"/>
      <c r="I8" s="71"/>
    </row>
    <row r="9" spans="1:11" x14ac:dyDescent="0.25">
      <c r="B9" s="71"/>
      <c r="C9" s="71"/>
      <c r="D9" s="71"/>
      <c r="E9" s="71"/>
      <c r="F9" s="71"/>
      <c r="G9" s="71"/>
      <c r="H9" s="71"/>
      <c r="I9" s="71"/>
    </row>
    <row r="10" spans="1:11" x14ac:dyDescent="0.25">
      <c r="A10" s="294">
        <v>167</v>
      </c>
      <c r="B10" s="69" t="s">
        <v>424</v>
      </c>
    </row>
    <row r="11" spans="1:11" x14ac:dyDescent="0.25">
      <c r="A11" s="295"/>
      <c r="B11" s="69"/>
      <c r="C11" s="66" t="s">
        <v>425</v>
      </c>
    </row>
    <row r="12" spans="1:11" x14ac:dyDescent="0.25">
      <c r="A12" s="295"/>
      <c r="C12" s="99" t="s">
        <v>426</v>
      </c>
    </row>
    <row r="13" spans="1:11" x14ac:dyDescent="0.25">
      <c r="A13" s="295"/>
      <c r="C13" s="119" t="s">
        <v>427</v>
      </c>
    </row>
    <row r="14" spans="1:11" x14ac:dyDescent="0.25">
      <c r="A14" s="295"/>
      <c r="C14" s="99" t="s">
        <v>428</v>
      </c>
    </row>
    <row r="15" spans="1:11" x14ac:dyDescent="0.25">
      <c r="A15" s="296"/>
      <c r="C15" s="66" t="s">
        <v>429</v>
      </c>
    </row>
    <row r="16" spans="1:11" x14ac:dyDescent="0.25">
      <c r="A16" s="95"/>
    </row>
    <row r="17" spans="1:11" x14ac:dyDescent="0.25">
      <c r="A17" s="294">
        <v>168</v>
      </c>
      <c r="B17" s="66" t="s">
        <v>430</v>
      </c>
      <c r="C17" s="89"/>
    </row>
    <row r="18" spans="1:11" x14ac:dyDescent="0.25">
      <c r="A18" s="295"/>
      <c r="C18" s="89" t="s">
        <v>432</v>
      </c>
    </row>
    <row r="19" spans="1:11" x14ac:dyDescent="0.25">
      <c r="A19" s="295"/>
      <c r="C19" s="73" t="s">
        <v>431</v>
      </c>
      <c r="D19" s="73"/>
      <c r="E19" s="123"/>
    </row>
    <row r="20" spans="1:11" x14ac:dyDescent="0.25">
      <c r="A20" s="295"/>
      <c r="C20" s="66" t="s">
        <v>433</v>
      </c>
      <c r="E20" s="89"/>
      <c r="F20" s="89"/>
      <c r="G20" s="89"/>
      <c r="H20" s="89"/>
      <c r="I20" s="89"/>
      <c r="J20" s="89"/>
      <c r="K20" s="89"/>
    </row>
    <row r="21" spans="1:11" x14ac:dyDescent="0.25">
      <c r="A21" s="295"/>
      <c r="C21" s="89" t="s">
        <v>434</v>
      </c>
      <c r="D21" s="89"/>
      <c r="E21" s="89"/>
      <c r="F21" s="89"/>
      <c r="G21" s="89"/>
      <c r="H21" s="89"/>
      <c r="I21" s="89"/>
      <c r="J21" s="89"/>
      <c r="K21" s="89"/>
    </row>
    <row r="22" spans="1:11" x14ac:dyDescent="0.25">
      <c r="A22" s="295"/>
      <c r="C22" s="114" t="s">
        <v>435</v>
      </c>
      <c r="D22" s="114"/>
      <c r="E22" s="114"/>
      <c r="F22" s="114"/>
      <c r="G22" s="114"/>
      <c r="H22" s="112"/>
      <c r="I22" s="112"/>
      <c r="J22" s="112"/>
      <c r="K22" s="112"/>
    </row>
    <row r="23" spans="1:11" x14ac:dyDescent="0.25">
      <c r="A23" s="295"/>
      <c r="C23" s="112"/>
      <c r="D23" s="124" t="s">
        <v>436</v>
      </c>
      <c r="E23" s="75"/>
      <c r="F23" s="75"/>
      <c r="G23" s="75"/>
      <c r="H23" s="75"/>
      <c r="I23" s="75"/>
      <c r="J23" s="75"/>
      <c r="K23" s="75"/>
    </row>
    <row r="24" spans="1:11" x14ac:dyDescent="0.25">
      <c r="A24" s="296"/>
      <c r="C24" s="112"/>
      <c r="D24" s="124" t="s">
        <v>437</v>
      </c>
      <c r="E24" s="75"/>
      <c r="F24" s="75"/>
      <c r="G24" s="75"/>
      <c r="H24" s="75"/>
      <c r="I24" s="75"/>
      <c r="J24" s="75"/>
      <c r="K24" s="75"/>
    </row>
    <row r="25" spans="1:11" x14ac:dyDescent="0.25">
      <c r="A25" s="100"/>
      <c r="C25" s="112"/>
      <c r="D25" s="75"/>
      <c r="E25" s="75"/>
      <c r="F25" s="75"/>
      <c r="G25" s="75"/>
      <c r="H25" s="75"/>
      <c r="I25" s="75"/>
      <c r="J25" s="75"/>
      <c r="K25" s="75"/>
    </row>
    <row r="26" spans="1:11" x14ac:dyDescent="0.25">
      <c r="A26" s="120">
        <v>169</v>
      </c>
      <c r="C26" s="112" t="s">
        <v>438</v>
      </c>
      <c r="D26" s="75"/>
      <c r="E26" s="75"/>
      <c r="F26" s="75"/>
      <c r="G26" s="75"/>
      <c r="H26" s="75"/>
      <c r="I26" s="75"/>
      <c r="J26" s="75"/>
      <c r="K26" s="75"/>
    </row>
    <row r="27" spans="1:11" x14ac:dyDescent="0.25">
      <c r="A27" s="121"/>
      <c r="C27" s="125" t="s">
        <v>439</v>
      </c>
      <c r="D27" s="75"/>
      <c r="E27" s="75"/>
      <c r="F27" s="75"/>
      <c r="G27" s="75"/>
      <c r="H27" s="75"/>
      <c r="I27" s="75"/>
      <c r="J27" s="75"/>
      <c r="K27" s="75"/>
    </row>
    <row r="28" spans="1:11" ht="10.5" customHeight="1" x14ac:dyDescent="0.25">
      <c r="A28" s="121"/>
      <c r="C28" s="125"/>
      <c r="D28" s="75"/>
      <c r="E28" s="75"/>
      <c r="F28" s="75"/>
      <c r="G28" s="75"/>
      <c r="H28" s="75"/>
      <c r="I28" s="75"/>
      <c r="J28" s="75"/>
      <c r="K28" s="75"/>
    </row>
    <row r="29" spans="1:11" x14ac:dyDescent="0.25">
      <c r="A29" s="121"/>
      <c r="C29" s="112" t="s">
        <v>442</v>
      </c>
      <c r="D29" s="75"/>
      <c r="E29" s="75"/>
      <c r="F29" s="75"/>
      <c r="G29" s="75"/>
      <c r="H29" s="75"/>
      <c r="I29" s="75"/>
      <c r="J29" s="75"/>
      <c r="K29" s="75"/>
    </row>
    <row r="30" spans="1:11" x14ac:dyDescent="0.25">
      <c r="A30" s="121"/>
      <c r="C30" s="126" t="s">
        <v>440</v>
      </c>
      <c r="D30" s="75"/>
      <c r="E30" s="75"/>
      <c r="F30" s="75"/>
      <c r="G30" s="75"/>
      <c r="H30" s="75"/>
      <c r="I30" s="75"/>
      <c r="J30" s="75"/>
      <c r="K30" s="75"/>
    </row>
    <row r="31" spans="1:11" x14ac:dyDescent="0.25">
      <c r="A31" s="121"/>
      <c r="C31" s="112" t="s">
        <v>443</v>
      </c>
      <c r="D31" s="75"/>
      <c r="E31" s="75"/>
      <c r="F31" s="75"/>
      <c r="G31" s="75"/>
      <c r="H31" s="75"/>
      <c r="I31" s="75"/>
      <c r="J31" s="75"/>
      <c r="K31" s="75"/>
    </row>
    <row r="32" spans="1:11" x14ac:dyDescent="0.25">
      <c r="A32" s="121"/>
      <c r="C32" s="126" t="s">
        <v>441</v>
      </c>
      <c r="D32" s="75"/>
      <c r="E32" s="75"/>
      <c r="F32" s="75"/>
      <c r="G32" s="75"/>
      <c r="H32" s="75"/>
      <c r="I32" s="75"/>
      <c r="J32" s="75"/>
      <c r="K32" s="75"/>
    </row>
    <row r="33" spans="1:11" ht="10.5" customHeight="1" x14ac:dyDescent="0.25">
      <c r="A33" s="121"/>
      <c r="C33" s="126"/>
      <c r="D33" s="75"/>
      <c r="E33" s="75"/>
      <c r="F33" s="75"/>
      <c r="G33" s="75"/>
      <c r="H33" s="75"/>
      <c r="I33" s="75"/>
      <c r="J33" s="75"/>
      <c r="K33" s="75"/>
    </row>
    <row r="34" spans="1:11" x14ac:dyDescent="0.25">
      <c r="A34" s="121"/>
      <c r="C34" s="125" t="s">
        <v>444</v>
      </c>
      <c r="D34" s="75"/>
      <c r="E34" s="75"/>
      <c r="F34" s="75"/>
      <c r="G34" s="75"/>
      <c r="H34" s="75"/>
      <c r="I34" s="75"/>
      <c r="J34" s="75"/>
      <c r="K34" s="75"/>
    </row>
    <row r="35" spans="1:11" ht="10.5" customHeight="1" x14ac:dyDescent="0.25">
      <c r="A35" s="121"/>
      <c r="C35" s="125"/>
      <c r="D35" s="75"/>
      <c r="E35" s="75"/>
      <c r="F35" s="75"/>
      <c r="G35" s="75"/>
      <c r="H35" s="75"/>
      <c r="I35" s="75"/>
      <c r="J35" s="75"/>
      <c r="K35" s="75"/>
    </row>
    <row r="36" spans="1:11" x14ac:dyDescent="0.25">
      <c r="A36" s="121"/>
      <c r="C36" s="76" t="s">
        <v>445</v>
      </c>
      <c r="D36" s="76"/>
      <c r="E36" s="76"/>
      <c r="F36" s="76"/>
      <c r="G36" s="76"/>
      <c r="H36" s="76"/>
      <c r="I36" s="76"/>
      <c r="J36" s="76"/>
      <c r="K36" s="76"/>
    </row>
    <row r="37" spans="1:11" x14ac:dyDescent="0.25">
      <c r="A37" s="121"/>
      <c r="C37" s="76" t="s">
        <v>447</v>
      </c>
      <c r="D37" s="76"/>
      <c r="E37" s="76"/>
      <c r="F37" s="76"/>
      <c r="G37" s="76"/>
      <c r="H37" s="76"/>
      <c r="I37" s="76"/>
      <c r="J37" s="76"/>
      <c r="K37" s="76"/>
    </row>
    <row r="38" spans="1:11" x14ac:dyDescent="0.25">
      <c r="A38" s="121"/>
      <c r="C38" s="76" t="s">
        <v>446</v>
      </c>
      <c r="D38" s="76"/>
      <c r="E38" s="76"/>
      <c r="F38" s="76"/>
      <c r="I38" s="75"/>
      <c r="J38" s="75"/>
      <c r="K38" s="75"/>
    </row>
    <row r="39" spans="1:11" x14ac:dyDescent="0.25">
      <c r="A39" s="121"/>
      <c r="C39" s="112" t="s">
        <v>448</v>
      </c>
      <c r="D39" s="112"/>
      <c r="E39" s="112"/>
      <c r="F39" s="112"/>
      <c r="G39" s="112"/>
      <c r="H39" s="112"/>
      <c r="I39" s="75"/>
      <c r="J39" s="75"/>
      <c r="K39" s="75"/>
    </row>
    <row r="40" spans="1:11" x14ac:dyDescent="0.25">
      <c r="A40" s="121"/>
      <c r="C40" s="112" t="s">
        <v>450</v>
      </c>
      <c r="D40" s="112"/>
      <c r="E40" s="112"/>
      <c r="F40" s="112"/>
      <c r="G40" s="112"/>
      <c r="H40" s="112"/>
      <c r="I40" s="75"/>
      <c r="J40" s="75"/>
      <c r="K40" s="75"/>
    </row>
    <row r="41" spans="1:11" x14ac:dyDescent="0.25">
      <c r="A41" s="122"/>
      <c r="C41" s="112" t="s">
        <v>449</v>
      </c>
      <c r="D41" s="112"/>
      <c r="E41" s="112"/>
      <c r="F41" s="112"/>
      <c r="G41" s="112"/>
      <c r="H41" s="112"/>
      <c r="I41" s="75"/>
      <c r="J41" s="75"/>
      <c r="K41" s="75"/>
    </row>
    <row r="42" spans="1:11" x14ac:dyDescent="0.25">
      <c r="A42" s="72"/>
    </row>
    <row r="43" spans="1:11" x14ac:dyDescent="0.25">
      <c r="A43" s="294">
        <v>170</v>
      </c>
      <c r="C43" s="128" t="s">
        <v>451</v>
      </c>
      <c r="D43" s="76"/>
      <c r="E43" s="76"/>
      <c r="F43" s="76"/>
      <c r="G43" s="76"/>
      <c r="K43" s="76"/>
    </row>
    <row r="44" spans="1:11" x14ac:dyDescent="0.25">
      <c r="A44" s="295"/>
      <c r="C44" s="128" t="s">
        <v>452</v>
      </c>
      <c r="D44" s="76"/>
      <c r="E44" s="76"/>
      <c r="F44" s="76"/>
      <c r="G44" s="76"/>
      <c r="H44" s="76"/>
      <c r="I44" s="76"/>
    </row>
    <row r="45" spans="1:11" x14ac:dyDescent="0.25">
      <c r="A45" s="295"/>
      <c r="C45" s="129" t="s">
        <v>454</v>
      </c>
      <c r="D45" s="130"/>
      <c r="E45" s="130"/>
      <c r="F45" s="130"/>
      <c r="G45" s="130"/>
      <c r="H45" s="130"/>
      <c r="I45" s="130"/>
      <c r="J45" s="130"/>
      <c r="K45" s="130"/>
    </row>
    <row r="46" spans="1:11" x14ac:dyDescent="0.25">
      <c r="A46" s="295"/>
      <c r="C46" s="129" t="s">
        <v>453</v>
      </c>
      <c r="D46" s="130"/>
      <c r="E46" s="130"/>
    </row>
    <row r="47" spans="1:11" x14ac:dyDescent="0.25">
      <c r="A47" s="295"/>
      <c r="C47" s="127" t="s">
        <v>456</v>
      </c>
    </row>
    <row r="48" spans="1:11" x14ac:dyDescent="0.25">
      <c r="A48" s="296"/>
      <c r="C48" s="131" t="s">
        <v>455</v>
      </c>
    </row>
    <row r="49" spans="1:3" x14ac:dyDescent="0.25">
      <c r="A49" s="66"/>
    </row>
    <row r="50" spans="1:3" x14ac:dyDescent="0.25">
      <c r="A50" s="294">
        <v>171</v>
      </c>
      <c r="B50" s="69"/>
      <c r="C50" s="66" t="s">
        <v>457</v>
      </c>
    </row>
    <row r="51" spans="1:3" x14ac:dyDescent="0.25">
      <c r="A51" s="295"/>
      <c r="C51" s="66" t="s">
        <v>458</v>
      </c>
    </row>
    <row r="52" spans="1:3" x14ac:dyDescent="0.25">
      <c r="A52" s="295"/>
      <c r="C52" s="66" t="s">
        <v>460</v>
      </c>
    </row>
    <row r="53" spans="1:3" x14ac:dyDescent="0.25">
      <c r="A53" s="296"/>
      <c r="C53" s="66" t="s">
        <v>459</v>
      </c>
    </row>
  </sheetData>
  <mergeCells count="7">
    <mergeCell ref="E3:I3"/>
    <mergeCell ref="B5:K5"/>
    <mergeCell ref="A7:A8"/>
    <mergeCell ref="A43:A48"/>
    <mergeCell ref="A50:A53"/>
    <mergeCell ref="A10:A15"/>
    <mergeCell ref="A17:A24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opLeftCell="A50" zoomScale="115" zoomScaleNormal="115" workbookViewId="0">
      <selection activeCell="J60" sqref="J60"/>
    </sheetView>
  </sheetViews>
  <sheetFormatPr baseColWidth="10" defaultRowHeight="15.75" x14ac:dyDescent="0.25"/>
  <cols>
    <col min="1" max="1" width="11.42578125" style="70" customWidth="1"/>
    <col min="2" max="2" width="11.42578125" style="66" customWidth="1"/>
    <col min="3" max="9" width="11.42578125" style="66"/>
    <col min="10" max="10" width="14" style="66" customWidth="1"/>
    <col min="11" max="11" width="14.28515625" style="66" customWidth="1"/>
    <col min="12" max="12" width="12.7109375" style="66" customWidth="1"/>
    <col min="13" max="16384" width="11.42578125" style="66"/>
  </cols>
  <sheetData>
    <row r="1" spans="1:11" x14ac:dyDescent="0.25">
      <c r="A1" s="67" t="s">
        <v>156</v>
      </c>
      <c r="B1" s="70">
        <v>2022</v>
      </c>
    </row>
    <row r="3" spans="1:11" ht="18" customHeight="1" x14ac:dyDescent="0.25">
      <c r="D3" s="86" t="s">
        <v>462</v>
      </c>
      <c r="E3" s="297" t="str">
        <f>+SOMMAIRE!C20</f>
        <v>Taxe Professionnelle Synthétique</v>
      </c>
      <c r="F3" s="297"/>
      <c r="G3" s="297"/>
      <c r="H3" s="297"/>
      <c r="I3" s="297"/>
    </row>
    <row r="5" spans="1:11" x14ac:dyDescent="0.25">
      <c r="A5" s="85" t="s">
        <v>158</v>
      </c>
      <c r="B5" s="304" t="s">
        <v>159</v>
      </c>
      <c r="C5" s="305"/>
      <c r="D5" s="305"/>
      <c r="E5" s="305"/>
      <c r="F5" s="305"/>
      <c r="G5" s="305"/>
      <c r="H5" s="305"/>
      <c r="I5" s="305"/>
      <c r="J5" s="305"/>
      <c r="K5" s="306"/>
    </row>
    <row r="7" spans="1:11" ht="15.75" customHeight="1" x14ac:dyDescent="0.25">
      <c r="A7" s="294">
        <v>178</v>
      </c>
      <c r="B7" s="133" t="s">
        <v>463</v>
      </c>
      <c r="C7" s="134"/>
      <c r="D7" s="134"/>
      <c r="E7" s="134"/>
      <c r="F7" s="134"/>
      <c r="G7" s="134"/>
      <c r="H7" s="134"/>
      <c r="I7" s="134"/>
      <c r="J7" s="133"/>
      <c r="K7" s="133"/>
    </row>
    <row r="8" spans="1:11" ht="15.75" customHeight="1" x14ac:dyDescent="0.25">
      <c r="A8" s="295"/>
      <c r="B8" s="135" t="s">
        <v>464</v>
      </c>
      <c r="C8" s="136"/>
      <c r="D8" s="136"/>
      <c r="E8" s="136"/>
      <c r="F8" s="136"/>
      <c r="G8" s="136"/>
      <c r="H8" s="136"/>
      <c r="I8" s="136"/>
      <c r="J8" s="77"/>
      <c r="K8" s="77"/>
    </row>
    <row r="9" spans="1:11" ht="15.75" customHeight="1" x14ac:dyDescent="0.25">
      <c r="A9" s="295"/>
      <c r="B9" s="127" t="s">
        <v>688</v>
      </c>
      <c r="C9" s="88"/>
      <c r="D9" s="88"/>
      <c r="E9" s="88"/>
      <c r="F9" s="88"/>
      <c r="G9" s="71"/>
      <c r="H9" s="71"/>
      <c r="I9" s="71"/>
    </row>
    <row r="10" spans="1:11" ht="15.75" customHeight="1" x14ac:dyDescent="0.25">
      <c r="A10" s="295"/>
      <c r="B10" s="127"/>
      <c r="C10" s="66" t="s">
        <v>465</v>
      </c>
      <c r="D10" s="88"/>
      <c r="E10" s="88"/>
      <c r="F10" s="88"/>
      <c r="G10" s="71"/>
      <c r="H10" s="71"/>
      <c r="I10" s="71"/>
    </row>
    <row r="11" spans="1:11" ht="15.75" customHeight="1" x14ac:dyDescent="0.25">
      <c r="A11" s="295"/>
      <c r="B11" s="127"/>
      <c r="C11" s="88" t="s">
        <v>466</v>
      </c>
      <c r="D11" s="88"/>
      <c r="E11" s="88"/>
      <c r="F11" s="88"/>
      <c r="G11" s="71"/>
      <c r="H11" s="71"/>
      <c r="I11" s="71"/>
    </row>
    <row r="12" spans="1:11" ht="15.75" customHeight="1" x14ac:dyDescent="0.25">
      <c r="A12" s="295"/>
      <c r="B12" s="127"/>
      <c r="C12" s="88" t="s">
        <v>467</v>
      </c>
      <c r="D12" s="88"/>
      <c r="E12" s="88"/>
      <c r="F12" s="88"/>
      <c r="G12" s="71"/>
      <c r="H12" s="71"/>
      <c r="I12" s="71"/>
    </row>
    <row r="13" spans="1:11" ht="15.75" customHeight="1" x14ac:dyDescent="0.25">
      <c r="A13" s="296"/>
      <c r="B13" s="88"/>
      <c r="C13" s="66" t="s">
        <v>468</v>
      </c>
      <c r="D13" s="71"/>
      <c r="E13" s="71"/>
      <c r="F13" s="71"/>
      <c r="G13" s="71"/>
      <c r="H13" s="71"/>
      <c r="I13" s="71"/>
    </row>
    <row r="14" spans="1:11" ht="15.75" customHeight="1" x14ac:dyDescent="0.25">
      <c r="A14" s="137"/>
      <c r="B14" s="73" t="s">
        <v>181</v>
      </c>
      <c r="C14" s="73"/>
      <c r="D14" s="123"/>
      <c r="E14" s="71"/>
      <c r="F14" s="71"/>
      <c r="G14" s="71"/>
      <c r="H14" s="71"/>
      <c r="I14" s="71"/>
    </row>
    <row r="15" spans="1:11" x14ac:dyDescent="0.25">
      <c r="B15" s="71"/>
      <c r="C15" s="71"/>
      <c r="D15" s="71"/>
      <c r="E15" s="71"/>
      <c r="F15" s="71"/>
      <c r="G15" s="71"/>
      <c r="H15" s="71"/>
      <c r="I15" s="71"/>
    </row>
    <row r="16" spans="1:11" x14ac:dyDescent="0.25">
      <c r="A16" s="294">
        <v>180</v>
      </c>
      <c r="B16" s="69" t="s">
        <v>469</v>
      </c>
    </row>
    <row r="17" spans="1:11" x14ac:dyDescent="0.25">
      <c r="A17" s="295"/>
      <c r="B17" s="69"/>
      <c r="C17" s="87" t="s">
        <v>471</v>
      </c>
    </row>
    <row r="18" spans="1:11" x14ac:dyDescent="0.25">
      <c r="A18" s="295"/>
      <c r="B18" s="69"/>
      <c r="C18" s="66" t="s">
        <v>470</v>
      </c>
    </row>
    <row r="19" spans="1:11" x14ac:dyDescent="0.25">
      <c r="A19" s="295"/>
      <c r="C19" s="99" t="s">
        <v>472</v>
      </c>
    </row>
    <row r="20" spans="1:11" x14ac:dyDescent="0.25">
      <c r="A20" s="295"/>
      <c r="C20" s="99" t="s">
        <v>473</v>
      </c>
    </row>
    <row r="21" spans="1:11" x14ac:dyDescent="0.25">
      <c r="A21" s="295"/>
      <c r="C21" s="87" t="s">
        <v>474</v>
      </c>
    </row>
    <row r="22" spans="1:11" x14ac:dyDescent="0.25">
      <c r="A22" s="296"/>
      <c r="C22" s="99" t="s">
        <v>475</v>
      </c>
    </row>
    <row r="23" spans="1:11" x14ac:dyDescent="0.25">
      <c r="A23" s="95"/>
    </row>
    <row r="24" spans="1:11" x14ac:dyDescent="0.25">
      <c r="A24" s="138"/>
    </row>
    <row r="25" spans="1:11" x14ac:dyDescent="0.25">
      <c r="A25" s="294">
        <v>181</v>
      </c>
      <c r="B25" s="87" t="s">
        <v>476</v>
      </c>
      <c r="C25" s="89"/>
    </row>
    <row r="26" spans="1:11" x14ac:dyDescent="0.25">
      <c r="A26" s="295"/>
      <c r="B26" s="66" t="s">
        <v>477</v>
      </c>
      <c r="C26" s="89"/>
    </row>
    <row r="27" spans="1:11" x14ac:dyDescent="0.25">
      <c r="A27" s="296"/>
      <c r="B27" s="66" t="s">
        <v>478</v>
      </c>
      <c r="C27" s="112"/>
      <c r="D27" s="124"/>
      <c r="E27" s="75"/>
      <c r="F27" s="75"/>
      <c r="G27" s="75"/>
      <c r="H27" s="75"/>
      <c r="I27" s="75"/>
      <c r="J27" s="75"/>
      <c r="K27" s="75"/>
    </row>
    <row r="28" spans="1:11" x14ac:dyDescent="0.25">
      <c r="A28" s="100"/>
      <c r="C28" s="112"/>
      <c r="D28" s="75"/>
      <c r="E28" s="75"/>
      <c r="F28" s="75"/>
      <c r="G28" s="75"/>
      <c r="H28" s="75"/>
      <c r="I28" s="75"/>
      <c r="J28" s="75"/>
      <c r="K28" s="75"/>
    </row>
    <row r="29" spans="1:11" x14ac:dyDescent="0.25">
      <c r="A29" s="100"/>
      <c r="C29" s="112"/>
      <c r="D29" s="75"/>
      <c r="E29" s="75"/>
      <c r="F29" s="75"/>
      <c r="G29" s="75"/>
      <c r="H29" s="75"/>
      <c r="I29" s="75"/>
      <c r="J29" s="75"/>
      <c r="K29" s="75"/>
    </row>
    <row r="30" spans="1:11" x14ac:dyDescent="0.25">
      <c r="A30" s="100"/>
      <c r="C30" s="112"/>
      <c r="D30" s="75"/>
      <c r="E30" s="75"/>
      <c r="F30" s="75"/>
      <c r="G30" s="75"/>
      <c r="H30" s="75"/>
      <c r="I30" s="75"/>
      <c r="J30" s="75"/>
      <c r="K30" s="75"/>
    </row>
    <row r="31" spans="1:11" x14ac:dyDescent="0.25">
      <c r="A31" s="100"/>
      <c r="C31" s="112"/>
      <c r="D31" s="75"/>
      <c r="E31" s="75"/>
      <c r="F31" s="75"/>
      <c r="G31" s="75"/>
      <c r="H31" s="75"/>
      <c r="I31" s="75"/>
      <c r="J31" s="75"/>
      <c r="K31" s="75"/>
    </row>
    <row r="32" spans="1:11" x14ac:dyDescent="0.25">
      <c r="A32" s="294">
        <v>182</v>
      </c>
      <c r="C32" s="139" t="s">
        <v>480</v>
      </c>
      <c r="D32" s="75"/>
      <c r="E32" s="75"/>
      <c r="F32" s="75"/>
      <c r="G32" s="75"/>
      <c r="H32" s="75"/>
      <c r="I32" s="75"/>
      <c r="J32" s="75"/>
      <c r="K32" s="75"/>
    </row>
    <row r="33" spans="1:12" x14ac:dyDescent="0.25">
      <c r="A33" s="295"/>
      <c r="C33" s="139" t="s">
        <v>481</v>
      </c>
      <c r="D33" s="75"/>
      <c r="E33" s="75"/>
      <c r="F33" s="75"/>
      <c r="G33" s="75"/>
      <c r="H33" s="75"/>
      <c r="I33" s="75"/>
      <c r="J33" s="75"/>
      <c r="K33" s="75"/>
    </row>
    <row r="34" spans="1:12" x14ac:dyDescent="0.25">
      <c r="A34" s="295"/>
      <c r="C34" s="112" t="s">
        <v>482</v>
      </c>
      <c r="D34" s="75"/>
      <c r="E34" s="75"/>
      <c r="F34" s="75"/>
      <c r="G34" s="75"/>
      <c r="H34" s="75"/>
      <c r="I34" s="75"/>
      <c r="J34" s="75"/>
      <c r="K34" s="75"/>
    </row>
    <row r="35" spans="1:12" x14ac:dyDescent="0.25">
      <c r="A35" s="295"/>
      <c r="C35" s="126" t="s">
        <v>479</v>
      </c>
      <c r="D35" s="75"/>
      <c r="E35" s="75"/>
      <c r="F35" s="75"/>
      <c r="G35" s="75"/>
      <c r="H35" s="75"/>
      <c r="I35" s="75"/>
      <c r="J35" s="75"/>
      <c r="K35" s="75"/>
    </row>
    <row r="36" spans="1:12" ht="10.5" customHeight="1" x14ac:dyDescent="0.25">
      <c r="A36" s="295"/>
      <c r="C36" s="112"/>
      <c r="D36" s="75"/>
      <c r="E36" s="75"/>
      <c r="F36" s="75"/>
      <c r="G36" s="75"/>
      <c r="H36" s="75"/>
      <c r="I36" s="75"/>
      <c r="J36" s="75"/>
      <c r="K36" s="75"/>
    </row>
    <row r="37" spans="1:12" ht="15.75" customHeight="1" x14ac:dyDescent="0.25">
      <c r="A37" s="295"/>
      <c r="C37" s="140" t="s">
        <v>483</v>
      </c>
      <c r="D37" s="105"/>
      <c r="E37" s="105"/>
      <c r="F37" s="105"/>
      <c r="G37" s="105"/>
      <c r="H37" s="105"/>
      <c r="I37" s="105"/>
      <c r="J37" s="105"/>
      <c r="K37" s="105"/>
      <c r="L37" s="141"/>
    </row>
    <row r="38" spans="1:12" ht="15.75" customHeight="1" x14ac:dyDescent="0.25">
      <c r="A38" s="295"/>
      <c r="C38" s="140" t="s">
        <v>484</v>
      </c>
      <c r="D38" s="105"/>
      <c r="E38" s="105"/>
      <c r="F38" s="105"/>
      <c r="G38" s="105"/>
      <c r="H38" s="105"/>
      <c r="I38" s="105"/>
      <c r="J38" s="105"/>
      <c r="K38" s="105"/>
      <c r="L38" s="141"/>
    </row>
    <row r="39" spans="1:12" ht="9.75" customHeight="1" x14ac:dyDescent="0.25">
      <c r="A39" s="295"/>
      <c r="C39" s="125"/>
      <c r="D39" s="75"/>
      <c r="E39" s="75"/>
      <c r="F39" s="75"/>
      <c r="G39" s="75"/>
      <c r="H39" s="75"/>
      <c r="I39" s="75"/>
      <c r="J39" s="75"/>
      <c r="K39" s="75"/>
    </row>
    <row r="40" spans="1:12" x14ac:dyDescent="0.25">
      <c r="A40" s="295"/>
      <c r="C40" s="142" t="s">
        <v>486</v>
      </c>
      <c r="D40" s="75"/>
      <c r="E40" s="75"/>
      <c r="F40" s="75"/>
      <c r="G40" s="75"/>
      <c r="H40" s="75"/>
      <c r="I40" s="75"/>
      <c r="J40" s="75"/>
      <c r="K40" s="75"/>
    </row>
    <row r="41" spans="1:12" x14ac:dyDescent="0.25">
      <c r="A41" s="295"/>
      <c r="C41" s="75" t="s">
        <v>485</v>
      </c>
      <c r="D41" s="75"/>
      <c r="E41" s="75"/>
      <c r="F41" s="75"/>
      <c r="G41" s="75"/>
      <c r="H41" s="75"/>
      <c r="I41" s="75"/>
      <c r="J41" s="75"/>
      <c r="K41" s="75"/>
    </row>
    <row r="42" spans="1:12" ht="11.25" customHeight="1" x14ac:dyDescent="0.25">
      <c r="A42" s="295"/>
      <c r="C42" s="75"/>
      <c r="D42" s="75"/>
      <c r="E42" s="75"/>
      <c r="F42" s="75"/>
      <c r="G42" s="75"/>
      <c r="H42" s="75"/>
      <c r="I42" s="75"/>
      <c r="J42" s="75"/>
      <c r="K42" s="75"/>
    </row>
    <row r="43" spans="1:12" x14ac:dyDescent="0.25">
      <c r="A43" s="295"/>
      <c r="C43" s="104" t="s">
        <v>487</v>
      </c>
      <c r="D43" s="104"/>
      <c r="E43" s="104"/>
      <c r="F43" s="104"/>
      <c r="G43" s="104"/>
      <c r="H43" s="104"/>
      <c r="I43" s="104"/>
      <c r="J43" s="104"/>
      <c r="K43" s="104"/>
    </row>
    <row r="44" spans="1:12" x14ac:dyDescent="0.25">
      <c r="A44" s="295"/>
      <c r="C44" s="104" t="s">
        <v>488</v>
      </c>
      <c r="D44" s="104"/>
      <c r="E44" s="104"/>
      <c r="F44" s="104"/>
      <c r="G44" s="104"/>
      <c r="H44" s="104"/>
      <c r="I44" s="104"/>
      <c r="J44" s="75"/>
      <c r="K44" s="75"/>
    </row>
    <row r="45" spans="1:12" ht="9" customHeight="1" x14ac:dyDescent="0.25">
      <c r="A45" s="295"/>
      <c r="C45" s="75"/>
      <c r="D45" s="75"/>
      <c r="E45" s="75"/>
      <c r="F45" s="75"/>
      <c r="G45" s="75"/>
      <c r="H45" s="75"/>
      <c r="I45" s="75"/>
      <c r="J45" s="75"/>
      <c r="K45" s="75"/>
    </row>
    <row r="46" spans="1:12" x14ac:dyDescent="0.25">
      <c r="A46" s="295"/>
      <c r="C46" s="104" t="s">
        <v>489</v>
      </c>
      <c r="D46" s="104"/>
      <c r="E46" s="104"/>
      <c r="F46" s="104"/>
      <c r="G46" s="104"/>
      <c r="H46" s="104"/>
      <c r="I46" s="104"/>
      <c r="J46" s="104"/>
      <c r="K46" s="104"/>
    </row>
    <row r="47" spans="1:12" x14ac:dyDescent="0.25">
      <c r="A47" s="295"/>
      <c r="C47" s="126" t="s">
        <v>491</v>
      </c>
      <c r="D47" s="126"/>
      <c r="E47" s="126"/>
      <c r="F47" s="126"/>
      <c r="G47" s="126"/>
      <c r="H47" s="126"/>
      <c r="I47" s="104"/>
      <c r="J47" s="104"/>
      <c r="K47" s="104"/>
    </row>
    <row r="48" spans="1:12" x14ac:dyDescent="0.25">
      <c r="A48" s="296"/>
      <c r="C48" s="126" t="s">
        <v>490</v>
      </c>
      <c r="D48" s="112"/>
      <c r="E48" s="112"/>
      <c r="F48" s="112"/>
      <c r="G48" s="112"/>
      <c r="H48" s="112"/>
      <c r="I48" s="75"/>
      <c r="J48" s="75"/>
      <c r="K48" s="75"/>
    </row>
    <row r="49" spans="1:11" x14ac:dyDescent="0.25">
      <c r="A49" s="72"/>
    </row>
    <row r="50" spans="1:11" x14ac:dyDescent="0.25">
      <c r="A50" s="72"/>
    </row>
    <row r="51" spans="1:11" x14ac:dyDescent="0.25">
      <c r="A51" s="294">
        <v>183</v>
      </c>
      <c r="B51" s="69" t="s">
        <v>289</v>
      </c>
      <c r="C51" s="143"/>
      <c r="D51" s="75"/>
      <c r="E51" s="75"/>
      <c r="F51" s="75"/>
      <c r="G51" s="75"/>
      <c r="H51" s="75"/>
      <c r="I51" s="75"/>
      <c r="J51" s="75"/>
      <c r="K51" s="75"/>
    </row>
    <row r="52" spans="1:11" x14ac:dyDescent="0.25">
      <c r="A52" s="295"/>
      <c r="C52" s="135" t="s">
        <v>496</v>
      </c>
      <c r="D52" s="77"/>
      <c r="E52" s="77"/>
      <c r="F52" s="77"/>
      <c r="G52" s="77"/>
      <c r="H52" s="77"/>
      <c r="I52" s="77"/>
      <c r="J52" s="77"/>
      <c r="K52" s="75"/>
    </row>
    <row r="53" spans="1:11" x14ac:dyDescent="0.25">
      <c r="A53" s="295"/>
      <c r="C53" s="145" t="s">
        <v>492</v>
      </c>
      <c r="D53" s="104"/>
      <c r="E53" s="104"/>
      <c r="F53" s="104"/>
      <c r="G53" s="104"/>
      <c r="H53" s="104"/>
      <c r="I53" s="104"/>
      <c r="J53" s="104"/>
      <c r="K53" s="104"/>
    </row>
    <row r="54" spans="1:11" x14ac:dyDescent="0.25">
      <c r="A54" s="295"/>
      <c r="C54" s="144" t="s">
        <v>493</v>
      </c>
      <c r="D54" s="104"/>
      <c r="E54" s="104"/>
      <c r="F54" s="104"/>
      <c r="G54" s="104"/>
      <c r="H54" s="104"/>
      <c r="I54" s="104"/>
      <c r="J54" s="104"/>
      <c r="K54" s="104"/>
    </row>
    <row r="55" spans="1:11" x14ac:dyDescent="0.25">
      <c r="A55" s="295"/>
      <c r="D55" s="145" t="s">
        <v>494</v>
      </c>
      <c r="E55" s="105"/>
      <c r="F55" s="105"/>
      <c r="G55" s="105"/>
      <c r="H55" s="105"/>
      <c r="I55" s="105"/>
      <c r="J55" s="105"/>
      <c r="K55" s="104"/>
    </row>
    <row r="56" spans="1:11" x14ac:dyDescent="0.25">
      <c r="A56" s="295"/>
      <c r="D56" s="145" t="s">
        <v>495</v>
      </c>
      <c r="E56" s="105"/>
      <c r="F56" s="105"/>
      <c r="G56" s="105"/>
      <c r="H56" s="105"/>
      <c r="I56" s="105"/>
      <c r="J56" s="105"/>
      <c r="K56" s="104"/>
    </row>
    <row r="57" spans="1:11" x14ac:dyDescent="0.25">
      <c r="A57" s="295"/>
      <c r="C57" s="144"/>
      <c r="D57" s="75" t="s">
        <v>497</v>
      </c>
      <c r="E57" s="75"/>
      <c r="F57" s="75"/>
      <c r="G57" s="75"/>
      <c r="H57" s="75"/>
      <c r="I57" s="75"/>
      <c r="J57" s="75"/>
      <c r="K57" s="75"/>
    </row>
    <row r="58" spans="1:11" x14ac:dyDescent="0.25">
      <c r="A58" s="295"/>
      <c r="C58" s="144"/>
      <c r="D58" s="75" t="s">
        <v>498</v>
      </c>
      <c r="E58" s="75"/>
      <c r="F58" s="75"/>
      <c r="G58" s="75"/>
      <c r="H58" s="75"/>
      <c r="I58" s="75"/>
      <c r="J58" s="75"/>
      <c r="K58" s="75"/>
    </row>
    <row r="59" spans="1:11" x14ac:dyDescent="0.25">
      <c r="A59" s="295"/>
      <c r="C59" s="143"/>
      <c r="D59" s="75" t="s">
        <v>499</v>
      </c>
      <c r="E59" s="75"/>
      <c r="F59" s="75"/>
      <c r="G59" s="75"/>
      <c r="H59" s="75"/>
      <c r="I59" s="75"/>
      <c r="J59" s="75"/>
      <c r="K59" s="75"/>
    </row>
    <row r="60" spans="1:11" x14ac:dyDescent="0.25">
      <c r="A60" s="296"/>
      <c r="C60" s="145" t="s">
        <v>500</v>
      </c>
      <c r="D60" s="75"/>
      <c r="E60" s="75"/>
      <c r="F60" s="75"/>
      <c r="G60" s="75"/>
      <c r="H60" s="75"/>
      <c r="I60" s="75"/>
      <c r="J60" s="75"/>
      <c r="K60" s="75"/>
    </row>
    <row r="61" spans="1:11" x14ac:dyDescent="0.25">
      <c r="A61" s="66"/>
    </row>
    <row r="62" spans="1:11" x14ac:dyDescent="0.25">
      <c r="A62" s="66"/>
    </row>
    <row r="63" spans="1:11" x14ac:dyDescent="0.25">
      <c r="A63" s="66"/>
    </row>
    <row r="64" spans="1:11" x14ac:dyDescent="0.25">
      <c r="A64" s="66"/>
    </row>
    <row r="65" spans="1:4" x14ac:dyDescent="0.25">
      <c r="A65" s="294">
        <v>184</v>
      </c>
      <c r="B65" s="69" t="s">
        <v>501</v>
      </c>
    </row>
    <row r="66" spans="1:4" x14ac:dyDescent="0.25">
      <c r="A66" s="295"/>
      <c r="B66" s="69"/>
      <c r="C66" s="66" t="s">
        <v>503</v>
      </c>
    </row>
    <row r="67" spans="1:4" x14ac:dyDescent="0.25">
      <c r="A67" s="295"/>
      <c r="C67" s="66" t="s">
        <v>502</v>
      </c>
    </row>
    <row r="68" spans="1:4" x14ac:dyDescent="0.25">
      <c r="A68" s="295"/>
      <c r="C68" s="66" t="s">
        <v>504</v>
      </c>
    </row>
    <row r="69" spans="1:4" x14ac:dyDescent="0.25">
      <c r="A69" s="295"/>
      <c r="C69" s="72" t="s">
        <v>581</v>
      </c>
      <c r="D69" s="66" t="s">
        <v>580</v>
      </c>
    </row>
    <row r="70" spans="1:4" x14ac:dyDescent="0.25">
      <c r="A70" s="295"/>
      <c r="C70" s="72" t="s">
        <v>582</v>
      </c>
      <c r="D70" s="66" t="s">
        <v>591</v>
      </c>
    </row>
    <row r="71" spans="1:4" x14ac:dyDescent="0.25">
      <c r="A71" s="295"/>
      <c r="C71" s="72" t="s">
        <v>583</v>
      </c>
      <c r="D71" s="66" t="s">
        <v>592</v>
      </c>
    </row>
    <row r="72" spans="1:4" x14ac:dyDescent="0.25">
      <c r="A72" s="295"/>
      <c r="C72" s="72" t="s">
        <v>584</v>
      </c>
      <c r="D72" s="66" t="s">
        <v>593</v>
      </c>
    </row>
    <row r="73" spans="1:4" x14ac:dyDescent="0.25">
      <c r="A73" s="295"/>
      <c r="C73" s="72" t="s">
        <v>585</v>
      </c>
      <c r="D73" s="66" t="s">
        <v>594</v>
      </c>
    </row>
    <row r="74" spans="1:4" x14ac:dyDescent="0.25">
      <c r="A74" s="295"/>
      <c r="C74" s="72" t="s">
        <v>586</v>
      </c>
      <c r="D74" s="66" t="s">
        <v>595</v>
      </c>
    </row>
    <row r="75" spans="1:4" x14ac:dyDescent="0.25">
      <c r="A75" s="295"/>
      <c r="C75" s="72" t="s">
        <v>587</v>
      </c>
      <c r="D75" s="66" t="s">
        <v>596</v>
      </c>
    </row>
    <row r="76" spans="1:4" x14ac:dyDescent="0.25">
      <c r="A76" s="295"/>
      <c r="C76" s="72" t="s">
        <v>588</v>
      </c>
      <c r="D76" s="66" t="s">
        <v>597</v>
      </c>
    </row>
    <row r="77" spans="1:4" x14ac:dyDescent="0.25">
      <c r="A77" s="295"/>
      <c r="C77" s="72" t="s">
        <v>589</v>
      </c>
      <c r="D77" s="66" t="s">
        <v>598</v>
      </c>
    </row>
    <row r="78" spans="1:4" x14ac:dyDescent="0.25">
      <c r="A78" s="296"/>
      <c r="C78" s="72" t="s">
        <v>590</v>
      </c>
      <c r="D78" s="66" t="s">
        <v>599</v>
      </c>
    </row>
    <row r="81" spans="1:3" x14ac:dyDescent="0.25">
      <c r="A81" s="294">
        <v>185</v>
      </c>
      <c r="C81" s="66" t="s">
        <v>506</v>
      </c>
    </row>
    <row r="82" spans="1:3" x14ac:dyDescent="0.25">
      <c r="A82" s="295"/>
      <c r="C82" s="66" t="s">
        <v>507</v>
      </c>
    </row>
    <row r="83" spans="1:3" x14ac:dyDescent="0.25">
      <c r="A83" s="295"/>
      <c r="C83" s="66" t="s">
        <v>508</v>
      </c>
    </row>
    <row r="84" spans="1:3" ht="9.75" customHeight="1" x14ac:dyDescent="0.25">
      <c r="A84" s="295"/>
    </row>
    <row r="85" spans="1:3" x14ac:dyDescent="0.25">
      <c r="A85" s="295"/>
      <c r="C85" s="66" t="s">
        <v>509</v>
      </c>
    </row>
    <row r="86" spans="1:3" x14ac:dyDescent="0.25">
      <c r="A86" s="295"/>
      <c r="C86" s="66" t="s">
        <v>510</v>
      </c>
    </row>
    <row r="87" spans="1:3" x14ac:dyDescent="0.25">
      <c r="A87" s="295"/>
      <c r="C87" s="66" t="s">
        <v>511</v>
      </c>
    </row>
    <row r="88" spans="1:3" x14ac:dyDescent="0.25">
      <c r="A88" s="295"/>
    </row>
    <row r="89" spans="1:3" x14ac:dyDescent="0.25">
      <c r="A89" s="295"/>
      <c r="C89" s="66" t="s">
        <v>512</v>
      </c>
    </row>
    <row r="90" spans="1:3" x14ac:dyDescent="0.25">
      <c r="A90" s="295"/>
    </row>
    <row r="91" spans="1:3" x14ac:dyDescent="0.25">
      <c r="A91" s="295"/>
      <c r="C91" s="66" t="s">
        <v>513</v>
      </c>
    </row>
    <row r="92" spans="1:3" x14ac:dyDescent="0.25">
      <c r="A92" s="295"/>
      <c r="C92" s="66" t="s">
        <v>514</v>
      </c>
    </row>
    <row r="93" spans="1:3" x14ac:dyDescent="0.25">
      <c r="A93" s="295"/>
      <c r="C93" s="66" t="s">
        <v>515</v>
      </c>
    </row>
    <row r="94" spans="1:3" x14ac:dyDescent="0.25">
      <c r="A94" s="296"/>
      <c r="C94" s="73" t="s">
        <v>181</v>
      </c>
    </row>
  </sheetData>
  <mergeCells count="9">
    <mergeCell ref="A81:A94"/>
    <mergeCell ref="A65:A78"/>
    <mergeCell ref="E3:I3"/>
    <mergeCell ref="B5:K5"/>
    <mergeCell ref="A7:A13"/>
    <mergeCell ref="A16:A22"/>
    <mergeCell ref="A25:A27"/>
    <mergeCell ref="A51:A60"/>
    <mergeCell ref="A32:A48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3" zoomScale="115" zoomScaleNormal="115" workbookViewId="0">
      <selection activeCell="C18" sqref="C18"/>
    </sheetView>
  </sheetViews>
  <sheetFormatPr baseColWidth="10" defaultRowHeight="15.75" x14ac:dyDescent="0.25"/>
  <cols>
    <col min="1" max="1" width="11.42578125" style="70" customWidth="1"/>
    <col min="2" max="2" width="11.42578125" style="66" customWidth="1"/>
    <col min="3" max="9" width="11.42578125" style="66"/>
    <col min="10" max="10" width="14" style="66" customWidth="1"/>
    <col min="11" max="11" width="18.28515625" style="66" customWidth="1"/>
    <col min="12" max="12" width="12.7109375" style="66" customWidth="1"/>
    <col min="13" max="16384" width="11.42578125" style="66"/>
  </cols>
  <sheetData>
    <row r="1" spans="1:13" x14ac:dyDescent="0.25">
      <c r="A1" s="67" t="s">
        <v>156</v>
      </c>
      <c r="B1" s="70">
        <v>2022</v>
      </c>
    </row>
    <row r="3" spans="1:13" ht="18" customHeight="1" x14ac:dyDescent="0.25">
      <c r="D3" s="86" t="s">
        <v>516</v>
      </c>
      <c r="E3" s="297" t="str">
        <f>+SOMMAIRE!C21</f>
        <v>Versement Patronal sur Salaire</v>
      </c>
      <c r="F3" s="297"/>
      <c r="G3" s="297"/>
      <c r="H3" s="297"/>
      <c r="I3" s="297"/>
    </row>
    <row r="5" spans="1:13" x14ac:dyDescent="0.25">
      <c r="A5" s="85" t="s">
        <v>158</v>
      </c>
      <c r="B5" s="304" t="s">
        <v>159</v>
      </c>
      <c r="C5" s="305"/>
      <c r="D5" s="305"/>
      <c r="E5" s="305"/>
      <c r="F5" s="305"/>
      <c r="G5" s="305"/>
      <c r="H5" s="305"/>
      <c r="I5" s="305"/>
      <c r="J5" s="305"/>
      <c r="K5" s="306"/>
    </row>
    <row r="6" spans="1:13" x14ac:dyDescent="0.25">
      <c r="M6" s="66">
        <f>9376184*23%</f>
        <v>2156522.3200000003</v>
      </c>
    </row>
    <row r="7" spans="1:13" ht="15.75" customHeight="1" x14ac:dyDescent="0.25">
      <c r="A7" s="294">
        <v>191</v>
      </c>
      <c r="B7" s="146" t="s">
        <v>517</v>
      </c>
      <c r="C7" s="147"/>
      <c r="D7" s="147"/>
      <c r="E7" s="147"/>
      <c r="F7" s="147"/>
      <c r="G7" s="147"/>
      <c r="H7" s="147"/>
      <c r="I7" s="147"/>
      <c r="J7" s="146"/>
      <c r="K7" s="146"/>
    </row>
    <row r="8" spans="1:13" ht="15.75" customHeight="1" x14ac:dyDescent="0.25">
      <c r="A8" s="296"/>
      <c r="B8" s="145" t="s">
        <v>518</v>
      </c>
      <c r="C8" s="148"/>
      <c r="D8" s="148"/>
      <c r="E8" s="148"/>
      <c r="F8" s="148"/>
      <c r="G8" s="148"/>
      <c r="H8" s="148"/>
      <c r="I8" s="148"/>
      <c r="J8" s="105"/>
      <c r="K8" s="105"/>
    </row>
    <row r="9" spans="1:13" ht="15.75" customHeight="1" x14ac:dyDescent="0.25">
      <c r="A9" s="95"/>
      <c r="B9" s="127"/>
      <c r="C9" s="88"/>
      <c r="D9" s="88"/>
      <c r="E9" s="88"/>
      <c r="F9" s="88"/>
      <c r="G9" s="71"/>
      <c r="H9" s="71"/>
      <c r="I9" s="71"/>
    </row>
    <row r="10" spans="1:13" ht="15.75" customHeight="1" x14ac:dyDescent="0.25">
      <c r="A10" s="100"/>
      <c r="B10" s="127"/>
      <c r="C10" s="88"/>
      <c r="D10" s="88"/>
      <c r="E10" s="88"/>
      <c r="F10" s="88"/>
      <c r="G10" s="71"/>
      <c r="H10" s="71"/>
      <c r="I10" s="71"/>
    </row>
    <row r="11" spans="1:13" ht="15.75" customHeight="1" x14ac:dyDescent="0.25">
      <c r="A11" s="294">
        <v>192</v>
      </c>
      <c r="B11" s="135" t="s">
        <v>519</v>
      </c>
      <c r="C11" s="77"/>
      <c r="D11" s="149"/>
      <c r="E11" s="149"/>
      <c r="F11" s="149"/>
      <c r="G11" s="71"/>
      <c r="H11" s="71"/>
      <c r="I11" s="71"/>
    </row>
    <row r="12" spans="1:13" ht="15.75" customHeight="1" x14ac:dyDescent="0.25">
      <c r="A12" s="295"/>
      <c r="B12" s="127"/>
      <c r="C12" s="66" t="s">
        <v>520</v>
      </c>
      <c r="D12" s="88"/>
      <c r="E12" s="88"/>
      <c r="F12" s="88"/>
      <c r="G12" s="71"/>
      <c r="H12" s="71"/>
      <c r="I12" s="71"/>
    </row>
    <row r="13" spans="1:13" ht="15.75" customHeight="1" x14ac:dyDescent="0.25">
      <c r="A13" s="295"/>
      <c r="B13" s="127"/>
      <c r="C13" s="88" t="s">
        <v>521</v>
      </c>
      <c r="D13" s="88"/>
      <c r="E13" s="88"/>
      <c r="F13" s="88"/>
      <c r="G13" s="71"/>
      <c r="H13" s="71"/>
      <c r="I13" s="71"/>
    </row>
    <row r="14" spans="1:13" ht="15.75" customHeight="1" x14ac:dyDescent="0.25">
      <c r="A14" s="295"/>
      <c r="B14" s="127"/>
      <c r="C14" s="88" t="s">
        <v>522</v>
      </c>
      <c r="D14" s="88"/>
      <c r="E14" s="88"/>
      <c r="F14" s="88"/>
      <c r="G14" s="71"/>
      <c r="H14" s="71"/>
      <c r="I14" s="71"/>
    </row>
    <row r="15" spans="1:13" ht="15.75" customHeight="1" x14ac:dyDescent="0.25">
      <c r="A15" s="295"/>
      <c r="B15" s="127"/>
      <c r="C15" s="149" t="s">
        <v>523</v>
      </c>
      <c r="D15" s="149"/>
      <c r="E15" s="149"/>
      <c r="F15" s="149"/>
      <c r="G15" s="136"/>
      <c r="H15" s="136"/>
      <c r="I15" s="71"/>
    </row>
    <row r="16" spans="1:13" ht="15.75" customHeight="1" x14ac:dyDescent="0.25">
      <c r="A16" s="295"/>
      <c r="B16" s="127"/>
      <c r="C16" s="149" t="s">
        <v>525</v>
      </c>
      <c r="D16" s="149"/>
      <c r="E16" s="149"/>
      <c r="F16" s="149"/>
      <c r="G16" s="136"/>
      <c r="H16" s="136"/>
      <c r="I16" s="136"/>
      <c r="J16" s="77"/>
      <c r="K16" s="77"/>
    </row>
    <row r="17" spans="1:11" ht="15.75" customHeight="1" x14ac:dyDescent="0.25">
      <c r="A17" s="295"/>
      <c r="B17" s="127"/>
      <c r="C17" s="149" t="s">
        <v>524</v>
      </c>
      <c r="D17" s="149"/>
      <c r="E17" s="88"/>
      <c r="F17" s="88"/>
      <c r="G17" s="71"/>
      <c r="H17" s="71"/>
      <c r="I17" s="71"/>
    </row>
    <row r="18" spans="1:11" ht="15.75" customHeight="1" x14ac:dyDescent="0.25">
      <c r="A18" s="295"/>
      <c r="B18" s="127"/>
      <c r="C18" s="150" t="s">
        <v>526</v>
      </c>
      <c r="D18" s="150"/>
      <c r="E18" s="150"/>
      <c r="F18" s="150"/>
      <c r="G18" s="151"/>
      <c r="H18" s="151"/>
      <c r="I18" s="151"/>
      <c r="J18" s="79"/>
      <c r="K18" s="79"/>
    </row>
    <row r="19" spans="1:11" ht="15.75" customHeight="1" x14ac:dyDescent="0.25">
      <c r="A19" s="295"/>
      <c r="B19" s="127"/>
      <c r="C19" s="150" t="s">
        <v>527</v>
      </c>
      <c r="D19" s="150"/>
      <c r="E19" s="150"/>
      <c r="F19" s="150"/>
      <c r="G19" s="151"/>
      <c r="H19" s="151"/>
      <c r="I19" s="151"/>
      <c r="J19" s="79"/>
      <c r="K19" s="79"/>
    </row>
    <row r="20" spans="1:11" ht="15.75" customHeight="1" x14ac:dyDescent="0.25">
      <c r="A20" s="295"/>
      <c r="B20" s="127"/>
      <c r="C20" s="150" t="s">
        <v>528</v>
      </c>
      <c r="D20" s="150"/>
      <c r="E20" s="150"/>
      <c r="F20" s="150"/>
      <c r="G20" s="151"/>
      <c r="H20" s="151"/>
      <c r="I20" s="151"/>
      <c r="J20" s="79"/>
      <c r="K20" s="79"/>
    </row>
    <row r="21" spans="1:11" ht="15.75" customHeight="1" x14ac:dyDescent="0.25">
      <c r="A21" s="295"/>
      <c r="B21" s="127"/>
      <c r="C21" s="88" t="s">
        <v>530</v>
      </c>
      <c r="D21" s="88"/>
      <c r="E21" s="88"/>
      <c r="F21" s="88"/>
      <c r="G21" s="71"/>
      <c r="H21" s="71"/>
      <c r="I21" s="71"/>
    </row>
    <row r="22" spans="1:11" ht="15.75" customHeight="1" x14ac:dyDescent="0.25">
      <c r="A22" s="295"/>
      <c r="B22" s="127"/>
      <c r="C22" s="88" t="s">
        <v>531</v>
      </c>
      <c r="D22" s="88"/>
      <c r="E22" s="88"/>
      <c r="F22" s="88"/>
      <c r="G22" s="71"/>
      <c r="H22" s="71"/>
      <c r="I22" s="71"/>
    </row>
    <row r="23" spans="1:11" ht="15.75" customHeight="1" x14ac:dyDescent="0.25">
      <c r="A23" s="295"/>
      <c r="B23" s="127"/>
      <c r="C23" s="88" t="s">
        <v>529</v>
      </c>
      <c r="D23" s="88"/>
      <c r="E23" s="88"/>
      <c r="F23" s="88"/>
      <c r="G23" s="71"/>
      <c r="H23" s="71"/>
      <c r="I23" s="71"/>
    </row>
    <row r="24" spans="1:11" ht="15.75" customHeight="1" x14ac:dyDescent="0.25">
      <c r="A24" s="295"/>
      <c r="B24" s="127"/>
      <c r="C24" s="88" t="s">
        <v>532</v>
      </c>
      <c r="D24" s="88"/>
      <c r="E24" s="88"/>
      <c r="F24" s="88"/>
      <c r="G24" s="71"/>
      <c r="H24" s="71"/>
      <c r="I24" s="71"/>
    </row>
    <row r="25" spans="1:11" ht="15.75" customHeight="1" x14ac:dyDescent="0.25">
      <c r="A25" s="295"/>
      <c r="B25" s="127"/>
      <c r="C25" s="88" t="s">
        <v>533</v>
      </c>
      <c r="D25" s="88"/>
      <c r="E25" s="88"/>
      <c r="F25" s="88"/>
      <c r="G25" s="71"/>
      <c r="H25" s="71"/>
      <c r="I25" s="71"/>
    </row>
    <row r="26" spans="1:11" ht="15.75" customHeight="1" x14ac:dyDescent="0.25">
      <c r="A26" s="295"/>
      <c r="B26" s="127" t="s">
        <v>535</v>
      </c>
      <c r="C26" s="88"/>
      <c r="D26" s="88"/>
      <c r="E26" s="88"/>
      <c r="F26" s="88"/>
      <c r="G26" s="71"/>
      <c r="H26" s="71"/>
      <c r="I26" s="71"/>
    </row>
    <row r="27" spans="1:11" ht="15.75" customHeight="1" x14ac:dyDescent="0.25">
      <c r="A27" s="296"/>
      <c r="B27" s="88" t="s">
        <v>534</v>
      </c>
      <c r="C27" s="88"/>
      <c r="D27" s="71"/>
      <c r="E27" s="71"/>
      <c r="F27" s="71"/>
      <c r="G27" s="71"/>
      <c r="H27" s="71"/>
      <c r="I27" s="71"/>
    </row>
    <row r="28" spans="1:11" ht="15.75" customHeight="1" x14ac:dyDescent="0.25">
      <c r="A28" s="137"/>
      <c r="B28" s="73" t="s">
        <v>181</v>
      </c>
      <c r="C28" s="73"/>
      <c r="D28" s="123"/>
      <c r="E28" s="71"/>
      <c r="F28" s="71"/>
      <c r="G28" s="71"/>
      <c r="H28" s="71"/>
      <c r="I28" s="71"/>
    </row>
    <row r="29" spans="1:11" ht="15.75" customHeight="1" x14ac:dyDescent="0.25">
      <c r="A29" s="137"/>
      <c r="E29" s="71"/>
      <c r="F29" s="71"/>
      <c r="G29" s="71"/>
      <c r="H29" s="71"/>
      <c r="I29" s="71"/>
    </row>
    <row r="30" spans="1:11" x14ac:dyDescent="0.25">
      <c r="A30" s="294">
        <v>194</v>
      </c>
      <c r="B30" s="69" t="s">
        <v>536</v>
      </c>
    </row>
    <row r="31" spans="1:11" x14ac:dyDescent="0.25">
      <c r="A31" s="296"/>
      <c r="B31" s="69" t="s">
        <v>537</v>
      </c>
      <c r="C31" s="99"/>
    </row>
    <row r="32" spans="1:11" x14ac:dyDescent="0.25">
      <c r="A32" s="95"/>
      <c r="B32" s="73" t="s">
        <v>181</v>
      </c>
    </row>
    <row r="33" spans="1:11" x14ac:dyDescent="0.25">
      <c r="A33" s="100"/>
      <c r="C33" s="112"/>
      <c r="D33" s="75"/>
      <c r="E33" s="75"/>
      <c r="F33" s="75"/>
      <c r="G33" s="75"/>
      <c r="H33" s="75"/>
      <c r="I33" s="75"/>
      <c r="J33" s="75"/>
      <c r="K33" s="75"/>
    </row>
  </sheetData>
  <mergeCells count="5">
    <mergeCell ref="A7:A8"/>
    <mergeCell ref="E3:I3"/>
    <mergeCell ref="B5:K5"/>
    <mergeCell ref="A11:A27"/>
    <mergeCell ref="A30:A31"/>
  </mergeCells>
  <pageMargins left="0.7" right="0.7" top="0.75" bottom="0.75" header="0.3" footer="0.3"/>
  <pageSetup paperSize="9" scale="97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2"/>
  <sheetViews>
    <sheetView topLeftCell="A43" zoomScale="115" zoomScaleNormal="115" workbookViewId="0">
      <selection activeCell="C54" sqref="C54:C55"/>
    </sheetView>
  </sheetViews>
  <sheetFormatPr baseColWidth="10" defaultRowHeight="15.75" x14ac:dyDescent="0.25"/>
  <cols>
    <col min="1" max="1" width="11.42578125" style="70" customWidth="1"/>
    <col min="2" max="2" width="12" style="66" customWidth="1"/>
    <col min="3" max="3" width="12.28515625" style="66" customWidth="1"/>
    <col min="4" max="5" width="11.42578125" style="66"/>
    <col min="6" max="6" width="11" style="66" customWidth="1"/>
    <col min="7" max="7" width="14.7109375" style="66" customWidth="1"/>
    <col min="8" max="8" width="14.42578125" style="66" customWidth="1"/>
    <col min="9" max="9" width="15" style="66" customWidth="1"/>
    <col min="10" max="10" width="10.42578125" style="66" customWidth="1"/>
    <col min="11" max="11" width="18" style="66" customWidth="1"/>
    <col min="12" max="12" width="12.7109375" style="66" customWidth="1"/>
    <col min="13" max="16384" width="11.42578125" style="66"/>
  </cols>
  <sheetData>
    <row r="1" spans="1:11" x14ac:dyDescent="0.25">
      <c r="A1" s="67" t="s">
        <v>156</v>
      </c>
      <c r="B1" s="70">
        <v>2022</v>
      </c>
    </row>
    <row r="3" spans="1:11" ht="18" customHeight="1" x14ac:dyDescent="0.25">
      <c r="D3" s="86" t="s">
        <v>538</v>
      </c>
      <c r="E3" s="297" t="str">
        <f>+SOMMAIRE!C22</f>
        <v>Contribution des Patentes et des Licences</v>
      </c>
      <c r="F3" s="297"/>
      <c r="G3" s="297"/>
      <c r="H3" s="297"/>
      <c r="I3" s="297"/>
    </row>
    <row r="5" spans="1:11" x14ac:dyDescent="0.25">
      <c r="A5" s="85" t="s">
        <v>158</v>
      </c>
      <c r="B5" s="304" t="s">
        <v>159</v>
      </c>
      <c r="C5" s="305"/>
      <c r="D5" s="305"/>
      <c r="E5" s="305"/>
      <c r="F5" s="305"/>
      <c r="G5" s="305"/>
      <c r="H5" s="305"/>
      <c r="I5" s="305"/>
      <c r="J5" s="305"/>
      <c r="K5" s="306"/>
    </row>
    <row r="7" spans="1:11" ht="15.75" customHeight="1" x14ac:dyDescent="0.25">
      <c r="A7" s="294">
        <v>196</v>
      </c>
      <c r="B7" s="146" t="s">
        <v>539</v>
      </c>
      <c r="C7" s="147"/>
      <c r="D7" s="147"/>
      <c r="E7" s="147"/>
      <c r="F7" s="147"/>
      <c r="G7" s="147"/>
      <c r="H7" s="147"/>
      <c r="I7" s="147"/>
      <c r="J7" s="146"/>
      <c r="K7" s="146"/>
    </row>
    <row r="8" spans="1:11" ht="15.75" customHeight="1" x14ac:dyDescent="0.25">
      <c r="A8" s="295"/>
      <c r="B8" s="146" t="s">
        <v>540</v>
      </c>
      <c r="C8" s="147"/>
      <c r="D8" s="147"/>
      <c r="E8" s="147"/>
      <c r="F8" s="147"/>
      <c r="G8" s="147"/>
      <c r="H8" s="147"/>
      <c r="I8" s="147"/>
      <c r="J8" s="146"/>
      <c r="K8" s="146"/>
    </row>
    <row r="9" spans="1:11" ht="15.75" customHeight="1" x14ac:dyDescent="0.25">
      <c r="A9" s="295"/>
      <c r="B9" s="146" t="s">
        <v>541</v>
      </c>
      <c r="C9" s="147"/>
      <c r="D9" s="147"/>
      <c r="E9" s="147"/>
      <c r="F9" s="147"/>
      <c r="G9" s="147"/>
      <c r="H9" s="147"/>
      <c r="I9" s="147"/>
      <c r="J9" s="146"/>
      <c r="K9" s="146"/>
    </row>
    <row r="10" spans="1:11" ht="9.9499999999999993" customHeight="1" x14ac:dyDescent="0.25">
      <c r="A10" s="295"/>
      <c r="B10" s="146"/>
      <c r="C10" s="147"/>
      <c r="D10" s="147"/>
      <c r="E10" s="147"/>
      <c r="F10" s="147"/>
      <c r="G10" s="147"/>
      <c r="H10" s="147"/>
      <c r="I10" s="147"/>
      <c r="J10" s="146"/>
      <c r="K10" s="146"/>
    </row>
    <row r="11" spans="1:11" ht="15.75" customHeight="1" x14ac:dyDescent="0.25">
      <c r="A11" s="295"/>
      <c r="B11" s="146" t="s">
        <v>542</v>
      </c>
      <c r="C11" s="147"/>
      <c r="D11" s="147"/>
      <c r="E11" s="147"/>
      <c r="F11" s="147"/>
      <c r="G11" s="147"/>
      <c r="H11" s="147"/>
      <c r="I11" s="147"/>
      <c r="J11" s="146"/>
      <c r="K11" s="146"/>
    </row>
    <row r="12" spans="1:11" ht="15.75" customHeight="1" x14ac:dyDescent="0.25">
      <c r="A12" s="295"/>
      <c r="B12" s="146" t="s">
        <v>543</v>
      </c>
      <c r="C12" s="147"/>
      <c r="D12" s="147"/>
      <c r="E12" s="147"/>
      <c r="F12" s="147"/>
      <c r="G12" s="147"/>
      <c r="H12" s="147"/>
      <c r="I12" s="147"/>
      <c r="J12" s="146"/>
      <c r="K12" s="146"/>
    </row>
    <row r="13" spans="1:11" ht="9.9499999999999993" customHeight="1" x14ac:dyDescent="0.25">
      <c r="A13" s="295"/>
      <c r="B13" s="146"/>
      <c r="C13" s="147"/>
      <c r="D13" s="147"/>
      <c r="E13" s="147"/>
      <c r="F13" s="147"/>
      <c r="G13" s="147"/>
      <c r="H13" s="147"/>
      <c r="I13" s="147"/>
      <c r="J13" s="146"/>
      <c r="K13" s="146"/>
    </row>
    <row r="14" spans="1:11" ht="15.75" customHeight="1" x14ac:dyDescent="0.25">
      <c r="A14" s="295"/>
      <c r="B14" s="146" t="s">
        <v>544</v>
      </c>
      <c r="C14" s="147"/>
      <c r="D14" s="147"/>
      <c r="E14" s="147"/>
      <c r="F14" s="147"/>
      <c r="G14" s="147"/>
      <c r="H14" s="147"/>
      <c r="I14" s="147"/>
      <c r="J14" s="146"/>
      <c r="K14" s="146"/>
    </row>
    <row r="15" spans="1:11" ht="9.9499999999999993" customHeight="1" x14ac:dyDescent="0.25">
      <c r="A15" s="295"/>
      <c r="B15" s="146"/>
      <c r="C15" s="147"/>
      <c r="D15" s="147"/>
      <c r="E15" s="147"/>
      <c r="F15" s="147"/>
      <c r="G15" s="147"/>
      <c r="H15" s="147"/>
      <c r="I15" s="147"/>
      <c r="J15" s="146"/>
      <c r="K15" s="146"/>
    </row>
    <row r="16" spans="1:11" ht="15.75" customHeight="1" x14ac:dyDescent="0.25">
      <c r="A16" s="296"/>
      <c r="B16" s="146" t="s">
        <v>545</v>
      </c>
      <c r="C16" s="148"/>
      <c r="D16" s="148"/>
      <c r="E16" s="148"/>
      <c r="F16" s="148"/>
      <c r="G16" s="148"/>
      <c r="H16" s="148"/>
      <c r="I16" s="148"/>
      <c r="J16" s="105"/>
      <c r="K16" s="105"/>
    </row>
    <row r="17" spans="1:11" ht="15.75" customHeight="1" x14ac:dyDescent="0.25">
      <c r="A17" s="95"/>
      <c r="B17" s="127"/>
      <c r="C17" s="88"/>
      <c r="D17" s="88"/>
      <c r="E17" s="88"/>
      <c r="F17" s="88"/>
      <c r="G17" s="71"/>
      <c r="H17" s="71"/>
      <c r="I17" s="71"/>
    </row>
    <row r="18" spans="1:11" ht="15.75" customHeight="1" x14ac:dyDescent="0.25">
      <c r="A18" s="100"/>
      <c r="B18" s="127"/>
      <c r="C18" s="88"/>
      <c r="D18" s="88"/>
      <c r="E18" s="88"/>
      <c r="F18" s="88"/>
      <c r="G18" s="71"/>
      <c r="H18" s="71"/>
      <c r="I18" s="71"/>
    </row>
    <row r="19" spans="1:11" ht="15.75" customHeight="1" x14ac:dyDescent="0.25">
      <c r="A19" s="294">
        <v>197</v>
      </c>
      <c r="B19" s="135" t="s">
        <v>546</v>
      </c>
      <c r="C19" s="77"/>
      <c r="D19" s="149"/>
      <c r="E19" s="149"/>
      <c r="F19" s="149"/>
      <c r="G19" s="71"/>
      <c r="H19" s="71"/>
      <c r="I19" s="71"/>
    </row>
    <row r="20" spans="1:11" ht="15.75" customHeight="1" x14ac:dyDescent="0.25">
      <c r="A20" s="295"/>
      <c r="B20" s="127"/>
      <c r="C20" s="108" t="s">
        <v>547</v>
      </c>
      <c r="D20" s="88"/>
      <c r="E20" s="88"/>
      <c r="F20" s="88"/>
      <c r="G20" s="71"/>
      <c r="H20" s="71"/>
      <c r="I20" s="71"/>
    </row>
    <row r="21" spans="1:11" ht="15.75" customHeight="1" x14ac:dyDescent="0.25">
      <c r="A21" s="295"/>
      <c r="B21" s="127"/>
      <c r="C21" s="108" t="s">
        <v>548</v>
      </c>
      <c r="D21" s="88"/>
      <c r="E21" s="153"/>
      <c r="F21" s="153"/>
      <c r="G21" s="154"/>
      <c r="H21" s="154"/>
      <c r="I21" s="154"/>
      <c r="J21" s="102"/>
      <c r="K21" s="102"/>
    </row>
    <row r="22" spans="1:11" ht="15.75" customHeight="1" x14ac:dyDescent="0.25">
      <c r="A22" s="295"/>
      <c r="B22" s="127"/>
      <c r="C22" s="108" t="s">
        <v>550</v>
      </c>
      <c r="D22" s="88"/>
      <c r="E22" s="88"/>
      <c r="F22" s="88"/>
      <c r="G22" s="71"/>
      <c r="H22" s="71"/>
      <c r="I22" s="71"/>
    </row>
    <row r="23" spans="1:11" ht="15.75" customHeight="1" x14ac:dyDescent="0.25">
      <c r="A23" s="295"/>
      <c r="B23" s="127"/>
      <c r="C23" s="108" t="s">
        <v>549</v>
      </c>
      <c r="D23" s="88"/>
      <c r="E23" s="88"/>
      <c r="F23" s="88"/>
      <c r="G23" s="71"/>
      <c r="H23" s="71"/>
      <c r="I23" s="71"/>
    </row>
    <row r="24" spans="1:11" ht="15.75" customHeight="1" x14ac:dyDescent="0.25">
      <c r="A24" s="295"/>
      <c r="B24" s="127"/>
      <c r="C24" s="88" t="s">
        <v>551</v>
      </c>
      <c r="D24" s="88"/>
      <c r="E24" s="88"/>
      <c r="F24" s="88"/>
      <c r="G24" s="71"/>
      <c r="H24" s="71"/>
      <c r="I24" s="71"/>
    </row>
    <row r="25" spans="1:11" ht="15.75" customHeight="1" x14ac:dyDescent="0.25">
      <c r="A25" s="295"/>
      <c r="B25" s="127"/>
      <c r="C25" s="155" t="s">
        <v>552</v>
      </c>
      <c r="D25" s="88"/>
      <c r="E25" s="88"/>
      <c r="F25" s="88"/>
      <c r="G25" s="71"/>
      <c r="H25" s="71"/>
      <c r="I25" s="71"/>
    </row>
    <row r="26" spans="1:11" ht="15.75" customHeight="1" x14ac:dyDescent="0.25">
      <c r="A26" s="295"/>
      <c r="B26" s="127"/>
      <c r="C26" s="156" t="s">
        <v>555</v>
      </c>
      <c r="D26" s="156"/>
      <c r="E26" s="156"/>
      <c r="F26" s="156"/>
      <c r="G26" s="148"/>
      <c r="H26" s="148"/>
      <c r="I26" s="148"/>
      <c r="J26" s="105"/>
      <c r="K26" s="105"/>
    </row>
    <row r="27" spans="1:11" ht="15.75" customHeight="1" x14ac:dyDescent="0.25">
      <c r="A27" s="295"/>
      <c r="B27" s="127"/>
      <c r="C27" s="156" t="s">
        <v>554</v>
      </c>
      <c r="D27" s="156"/>
      <c r="E27" s="156"/>
      <c r="F27" s="156"/>
      <c r="G27" s="148"/>
      <c r="H27" s="148"/>
      <c r="I27" s="148"/>
      <c r="J27" s="105"/>
      <c r="K27" s="105"/>
    </row>
    <row r="28" spans="1:11" ht="15.75" customHeight="1" x14ac:dyDescent="0.25">
      <c r="A28" s="295"/>
      <c r="B28" s="127"/>
      <c r="C28" s="156" t="s">
        <v>553</v>
      </c>
      <c r="D28" s="156"/>
      <c r="E28" s="156"/>
      <c r="F28" s="156"/>
      <c r="G28" s="148"/>
      <c r="H28" s="148"/>
      <c r="I28" s="148"/>
      <c r="J28" s="105"/>
      <c r="K28" s="105"/>
    </row>
    <row r="29" spans="1:11" ht="15.75" customHeight="1" x14ac:dyDescent="0.25">
      <c r="A29" s="295"/>
      <c r="B29" s="127"/>
      <c r="C29" s="157" t="s">
        <v>556</v>
      </c>
      <c r="D29" s="157"/>
      <c r="E29" s="157"/>
      <c r="F29" s="157"/>
      <c r="G29" s="158"/>
      <c r="H29" s="158"/>
      <c r="I29" s="158"/>
      <c r="J29" s="141"/>
      <c r="K29" s="141"/>
    </row>
    <row r="30" spans="1:11" ht="15.75" customHeight="1" x14ac:dyDescent="0.25">
      <c r="A30" s="295"/>
      <c r="B30" s="127"/>
      <c r="C30" s="159" t="s">
        <v>557</v>
      </c>
      <c r="D30" s="157"/>
      <c r="E30" s="157"/>
      <c r="F30" s="157"/>
      <c r="G30" s="158"/>
      <c r="H30" s="158"/>
      <c r="I30" s="158"/>
      <c r="J30" s="141"/>
      <c r="K30" s="141"/>
    </row>
    <row r="31" spans="1:11" ht="15.75" customHeight="1" x14ac:dyDescent="0.25">
      <c r="A31" s="295"/>
      <c r="B31" s="127"/>
      <c r="C31" s="149" t="s">
        <v>558</v>
      </c>
      <c r="D31" s="149"/>
      <c r="E31" s="149"/>
      <c r="F31" s="149"/>
      <c r="G31" s="136"/>
      <c r="H31" s="136"/>
      <c r="I31" s="136"/>
      <c r="J31" s="77"/>
      <c r="K31" s="77"/>
    </row>
    <row r="32" spans="1:11" ht="15.75" customHeight="1" x14ac:dyDescent="0.25">
      <c r="A32" s="295"/>
      <c r="B32" s="127"/>
      <c r="C32" s="149" t="s">
        <v>559</v>
      </c>
      <c r="D32" s="149"/>
      <c r="E32" s="149"/>
      <c r="F32" s="149"/>
      <c r="G32" s="136"/>
      <c r="H32" s="136"/>
      <c r="I32" s="136"/>
      <c r="J32" s="77"/>
    </row>
    <row r="33" spans="1:12" ht="15.75" customHeight="1" x14ac:dyDescent="0.25">
      <c r="A33" s="295"/>
      <c r="B33" s="127"/>
      <c r="C33" s="156" t="s">
        <v>560</v>
      </c>
      <c r="D33" s="156"/>
      <c r="E33" s="156"/>
      <c r="F33" s="156"/>
      <c r="G33" s="71"/>
      <c r="H33" s="71"/>
      <c r="I33" s="71"/>
    </row>
    <row r="34" spans="1:12" ht="15.75" customHeight="1" x14ac:dyDescent="0.25">
      <c r="A34" s="295"/>
      <c r="B34" s="127"/>
      <c r="C34" s="88" t="s">
        <v>561</v>
      </c>
      <c r="D34" s="88"/>
      <c r="E34" s="88"/>
      <c r="F34" s="88"/>
      <c r="G34" s="71"/>
      <c r="H34" s="71"/>
      <c r="I34" s="71"/>
    </row>
    <row r="35" spans="1:12" ht="15.75" customHeight="1" x14ac:dyDescent="0.25">
      <c r="A35" s="295"/>
      <c r="B35" s="127"/>
      <c r="C35" s="155" t="s">
        <v>562</v>
      </c>
      <c r="D35" s="88"/>
      <c r="E35" s="88"/>
      <c r="F35" s="88"/>
      <c r="G35" s="71"/>
      <c r="H35" s="71"/>
      <c r="I35" s="71"/>
    </row>
    <row r="36" spans="1:12" ht="15.75" customHeight="1" x14ac:dyDescent="0.25">
      <c r="A36" s="295"/>
      <c r="B36" s="127"/>
      <c r="C36" s="149" t="s">
        <v>563</v>
      </c>
      <c r="D36" s="149"/>
      <c r="E36" s="149"/>
      <c r="F36" s="149"/>
      <c r="G36" s="149"/>
      <c r="H36" s="149"/>
      <c r="I36" s="149"/>
      <c r="J36" s="149"/>
      <c r="K36" s="149"/>
    </row>
    <row r="37" spans="1:12" ht="15.75" customHeight="1" x14ac:dyDescent="0.25">
      <c r="A37" s="295"/>
      <c r="B37" s="127"/>
      <c r="C37" s="170" t="s">
        <v>564</v>
      </c>
      <c r="D37" s="170"/>
      <c r="E37" s="170"/>
      <c r="F37" s="170"/>
      <c r="G37" s="170"/>
      <c r="H37" s="170"/>
      <c r="I37" s="170"/>
      <c r="J37" s="170"/>
      <c r="K37" s="170"/>
      <c r="L37" s="87"/>
    </row>
    <row r="38" spans="1:12" ht="15.75" customHeight="1" x14ac:dyDescent="0.25">
      <c r="A38" s="295"/>
      <c r="B38" s="127"/>
      <c r="C38" s="88" t="s">
        <v>565</v>
      </c>
      <c r="D38" s="88"/>
      <c r="E38" s="88"/>
      <c r="F38" s="88"/>
      <c r="G38" s="71"/>
      <c r="H38" s="71"/>
      <c r="I38" s="71"/>
    </row>
    <row r="39" spans="1:12" ht="15.75" customHeight="1" x14ac:dyDescent="0.25">
      <c r="A39" s="295"/>
      <c r="B39" s="127"/>
      <c r="C39" s="88" t="s">
        <v>566</v>
      </c>
      <c r="D39" s="88"/>
      <c r="E39" s="88"/>
      <c r="F39" s="88"/>
      <c r="G39" s="71"/>
      <c r="H39" s="71"/>
      <c r="I39" s="71"/>
    </row>
    <row r="40" spans="1:12" ht="15.75" customHeight="1" x14ac:dyDescent="0.25">
      <c r="A40" s="295"/>
      <c r="B40" s="127"/>
      <c r="C40" s="73" t="s">
        <v>181</v>
      </c>
      <c r="D40" s="73"/>
      <c r="E40" s="88"/>
      <c r="F40" s="88"/>
      <c r="G40" s="71"/>
      <c r="H40" s="71"/>
      <c r="I40" s="71"/>
    </row>
    <row r="41" spans="1:12" ht="15.75" customHeight="1" x14ac:dyDescent="0.25">
      <c r="A41" s="295"/>
      <c r="B41" s="127"/>
      <c r="C41" s="149" t="s">
        <v>569</v>
      </c>
      <c r="D41" s="149"/>
      <c r="E41" s="152"/>
      <c r="F41" s="152"/>
      <c r="G41" s="111"/>
      <c r="H41" s="111"/>
      <c r="I41" s="111"/>
      <c r="J41" s="76"/>
      <c r="K41" s="76"/>
    </row>
    <row r="42" spans="1:12" ht="15.75" customHeight="1" x14ac:dyDescent="0.25">
      <c r="A42" s="295"/>
      <c r="B42" s="127"/>
      <c r="C42" s="149" t="s">
        <v>568</v>
      </c>
      <c r="D42" s="149"/>
      <c r="E42" s="88"/>
      <c r="F42" s="88"/>
      <c r="G42" s="71"/>
      <c r="H42" s="71"/>
      <c r="I42" s="71"/>
    </row>
    <row r="43" spans="1:12" ht="15.75" customHeight="1" x14ac:dyDescent="0.25">
      <c r="A43" s="296"/>
      <c r="B43" s="88"/>
      <c r="C43" s="150" t="s">
        <v>567</v>
      </c>
      <c r="D43" s="71"/>
      <c r="E43" s="71"/>
      <c r="F43" s="71"/>
      <c r="G43" s="71"/>
      <c r="H43" s="71"/>
      <c r="I43" s="71"/>
    </row>
    <row r="44" spans="1:12" ht="15.75" customHeight="1" x14ac:dyDescent="0.25">
      <c r="A44" s="137"/>
      <c r="E44" s="71"/>
      <c r="F44" s="71"/>
      <c r="G44" s="71"/>
      <c r="H44" s="71"/>
      <c r="I44" s="71"/>
    </row>
    <row r="45" spans="1:12" ht="15.75" customHeight="1" x14ac:dyDescent="0.25">
      <c r="A45" s="137"/>
      <c r="E45" s="71"/>
      <c r="F45" s="71"/>
      <c r="G45" s="71"/>
      <c r="H45" s="71"/>
      <c r="I45" s="71"/>
    </row>
    <row r="46" spans="1:12" x14ac:dyDescent="0.25">
      <c r="A46" s="294">
        <v>198</v>
      </c>
      <c r="B46" s="149" t="s">
        <v>570</v>
      </c>
      <c r="C46" s="76"/>
      <c r="D46" s="76"/>
      <c r="E46" s="76"/>
      <c r="F46" s="76"/>
      <c r="G46" s="76"/>
      <c r="H46" s="76"/>
      <c r="I46" s="76"/>
      <c r="J46" s="76"/>
      <c r="K46" s="76"/>
    </row>
    <row r="47" spans="1:12" x14ac:dyDescent="0.25">
      <c r="A47" s="295"/>
      <c r="B47" s="149" t="s">
        <v>571</v>
      </c>
    </row>
    <row r="48" spans="1:12" x14ac:dyDescent="0.25">
      <c r="A48" s="295"/>
      <c r="B48" s="66" t="s">
        <v>572</v>
      </c>
    </row>
    <row r="49" spans="1:11" x14ac:dyDescent="0.25">
      <c r="A49" s="296"/>
      <c r="B49" s="66" t="s">
        <v>573</v>
      </c>
      <c r="C49" s="99"/>
    </row>
    <row r="50" spans="1:11" x14ac:dyDescent="0.25">
      <c r="A50" s="95"/>
    </row>
    <row r="51" spans="1:11" x14ac:dyDescent="0.25">
      <c r="A51" s="100"/>
    </row>
    <row r="52" spans="1:11" x14ac:dyDescent="0.25">
      <c r="A52" s="72"/>
      <c r="B52" s="69" t="s">
        <v>574</v>
      </c>
    </row>
    <row r="53" spans="1:11" x14ac:dyDescent="0.25">
      <c r="A53" s="294">
        <v>199</v>
      </c>
      <c r="B53" s="69"/>
      <c r="C53" s="143" t="s">
        <v>575</v>
      </c>
      <c r="D53" s="75"/>
      <c r="E53" s="75"/>
      <c r="F53" s="75"/>
      <c r="G53" s="75"/>
      <c r="H53" s="75"/>
      <c r="I53" s="75"/>
      <c r="J53" s="75"/>
      <c r="K53" s="75"/>
    </row>
    <row r="54" spans="1:11" x14ac:dyDescent="0.25">
      <c r="A54" s="295"/>
      <c r="C54" s="72" t="s">
        <v>163</v>
      </c>
      <c r="D54" s="75" t="s">
        <v>576</v>
      </c>
      <c r="E54" s="75"/>
      <c r="F54" s="75"/>
      <c r="G54" s="75"/>
      <c r="H54" s="75"/>
      <c r="I54" s="75"/>
      <c r="J54" s="75"/>
      <c r="K54" s="75"/>
    </row>
    <row r="55" spans="1:11" x14ac:dyDescent="0.25">
      <c r="A55" s="295"/>
      <c r="C55" s="72" t="s">
        <v>168</v>
      </c>
      <c r="D55" s="75" t="s">
        <v>577</v>
      </c>
      <c r="E55" s="75"/>
      <c r="F55" s="75"/>
      <c r="G55" s="75"/>
      <c r="H55" s="75"/>
      <c r="I55" s="75"/>
      <c r="J55" s="75"/>
      <c r="K55" s="75"/>
    </row>
    <row r="56" spans="1:11" x14ac:dyDescent="0.25">
      <c r="A56" s="295"/>
      <c r="C56" s="143" t="s">
        <v>578</v>
      </c>
      <c r="D56" s="104"/>
      <c r="E56" s="75"/>
      <c r="F56" s="75"/>
      <c r="G56" s="75"/>
      <c r="H56" s="75"/>
      <c r="I56" s="75"/>
      <c r="J56" s="75"/>
      <c r="K56" s="75"/>
    </row>
    <row r="57" spans="1:11" x14ac:dyDescent="0.25">
      <c r="A57" s="295"/>
      <c r="C57" s="144" t="s">
        <v>579</v>
      </c>
      <c r="D57" s="75"/>
      <c r="E57" s="104"/>
      <c r="F57" s="104"/>
      <c r="G57" s="104"/>
      <c r="H57" s="104"/>
      <c r="I57" s="104"/>
      <c r="J57" s="104"/>
      <c r="K57" s="104"/>
    </row>
    <row r="58" spans="1:11" x14ac:dyDescent="0.25">
      <c r="A58" s="296"/>
      <c r="C58" s="75" t="s">
        <v>499</v>
      </c>
      <c r="E58" s="75"/>
      <c r="F58" s="75"/>
      <c r="G58" s="75"/>
      <c r="H58" s="75"/>
      <c r="I58" s="75"/>
      <c r="J58" s="75"/>
      <c r="K58" s="75"/>
    </row>
    <row r="59" spans="1:11" x14ac:dyDescent="0.25">
      <c r="A59" s="66"/>
    </row>
    <row r="60" spans="1:11" x14ac:dyDescent="0.25">
      <c r="A60" s="66"/>
      <c r="B60" s="69" t="s">
        <v>620</v>
      </c>
    </row>
    <row r="61" spans="1:11" x14ac:dyDescent="0.25">
      <c r="A61" s="294">
        <v>200</v>
      </c>
      <c r="B61" s="66" t="s">
        <v>600</v>
      </c>
    </row>
    <row r="62" spans="1:11" x14ac:dyDescent="0.25">
      <c r="A62" s="296"/>
      <c r="B62" s="66" t="s">
        <v>601</v>
      </c>
    </row>
    <row r="64" spans="1:11" x14ac:dyDescent="0.25">
      <c r="A64" s="294">
        <v>201</v>
      </c>
      <c r="C64" s="77" t="s">
        <v>640</v>
      </c>
      <c r="D64" s="77"/>
      <c r="E64" s="77"/>
      <c r="F64" s="77"/>
      <c r="G64" s="77"/>
      <c r="H64" s="77"/>
      <c r="I64" s="77"/>
      <c r="J64" s="77"/>
      <c r="K64" s="77"/>
    </row>
    <row r="65" spans="1:11" x14ac:dyDescent="0.25">
      <c r="A65" s="295"/>
      <c r="C65" s="77" t="s">
        <v>641</v>
      </c>
      <c r="D65" s="77"/>
      <c r="E65" s="77"/>
      <c r="F65" s="77"/>
      <c r="G65" s="77"/>
      <c r="H65" s="77"/>
      <c r="I65" s="77"/>
      <c r="J65" s="77"/>
      <c r="K65" s="77"/>
    </row>
    <row r="66" spans="1:11" ht="9" customHeight="1" x14ac:dyDescent="0.25">
      <c r="A66" s="295"/>
    </row>
    <row r="67" spans="1:11" x14ac:dyDescent="0.25">
      <c r="A67" s="295"/>
      <c r="C67" s="66" t="s">
        <v>646</v>
      </c>
    </row>
    <row r="68" spans="1:11" x14ac:dyDescent="0.25">
      <c r="A68" s="295"/>
      <c r="C68" s="66" t="s">
        <v>645</v>
      </c>
    </row>
    <row r="69" spans="1:11" x14ac:dyDescent="0.25">
      <c r="A69" s="295"/>
      <c r="D69" s="83" t="s">
        <v>648</v>
      </c>
    </row>
    <row r="70" spans="1:11" x14ac:dyDescent="0.25">
      <c r="A70" s="295"/>
      <c r="D70" s="66" t="s">
        <v>647</v>
      </c>
    </row>
    <row r="71" spans="1:11" x14ac:dyDescent="0.25">
      <c r="A71" s="295"/>
      <c r="E71" s="83" t="s">
        <v>642</v>
      </c>
    </row>
    <row r="72" spans="1:11" x14ac:dyDescent="0.25">
      <c r="A72" s="295"/>
      <c r="E72" s="83" t="s">
        <v>643</v>
      </c>
    </row>
    <row r="73" spans="1:11" x14ac:dyDescent="0.25">
      <c r="A73" s="295"/>
      <c r="E73" s="66" t="s">
        <v>644</v>
      </c>
    </row>
    <row r="74" spans="1:11" ht="9.75" customHeight="1" x14ac:dyDescent="0.25">
      <c r="A74" s="295"/>
    </row>
    <row r="75" spans="1:11" x14ac:dyDescent="0.25">
      <c r="A75" s="295"/>
      <c r="C75" s="77" t="s">
        <v>649</v>
      </c>
      <c r="D75" s="77"/>
      <c r="E75" s="77"/>
      <c r="F75" s="77"/>
      <c r="G75" s="77"/>
      <c r="H75" s="77"/>
      <c r="I75" s="77"/>
      <c r="J75" s="77"/>
      <c r="K75" s="77"/>
    </row>
    <row r="76" spans="1:11" x14ac:dyDescent="0.25">
      <c r="A76" s="296"/>
      <c r="C76" s="77" t="s">
        <v>650</v>
      </c>
      <c r="D76" s="77"/>
      <c r="E76" s="77"/>
      <c r="F76" s="77"/>
      <c r="G76" s="77"/>
      <c r="H76" s="77"/>
      <c r="I76" s="77"/>
      <c r="J76" s="77"/>
      <c r="K76" s="77"/>
    </row>
    <row r="77" spans="1:11" ht="20.100000000000001" customHeight="1" x14ac:dyDescent="0.25"/>
    <row r="78" spans="1:11" x14ac:dyDescent="0.25">
      <c r="A78" s="294">
        <v>202</v>
      </c>
      <c r="C78" s="66" t="s">
        <v>602</v>
      </c>
    </row>
    <row r="79" spans="1:11" ht="8.25" customHeight="1" x14ac:dyDescent="0.25">
      <c r="A79" s="295"/>
    </row>
    <row r="80" spans="1:11" ht="18" x14ac:dyDescent="0.25">
      <c r="A80" s="295"/>
      <c r="C80" s="316" t="s">
        <v>603</v>
      </c>
      <c r="D80" s="316"/>
      <c r="E80" s="316"/>
      <c r="F80" s="316" t="s">
        <v>604</v>
      </c>
      <c r="G80" s="316"/>
      <c r="H80" s="316" t="s">
        <v>605</v>
      </c>
      <c r="I80" s="316"/>
    </row>
    <row r="81" spans="1:11" ht="28.5" customHeight="1" x14ac:dyDescent="0.25">
      <c r="A81" s="295"/>
      <c r="C81" s="326" t="s">
        <v>606</v>
      </c>
      <c r="D81" s="326"/>
      <c r="E81" s="326"/>
      <c r="F81" s="327" t="s">
        <v>609</v>
      </c>
      <c r="G81" s="327"/>
      <c r="H81" s="327" t="s">
        <v>610</v>
      </c>
      <c r="I81" s="327"/>
    </row>
    <row r="82" spans="1:11" ht="30" customHeight="1" x14ac:dyDescent="0.25">
      <c r="A82" s="295"/>
      <c r="C82" s="326" t="s">
        <v>607</v>
      </c>
      <c r="D82" s="326"/>
      <c r="E82" s="326"/>
      <c r="F82" s="328" t="s">
        <v>608</v>
      </c>
      <c r="G82" s="329"/>
      <c r="H82" s="329"/>
      <c r="I82" s="329"/>
    </row>
    <row r="83" spans="1:11" x14ac:dyDescent="0.25">
      <c r="A83" s="295"/>
    </row>
    <row r="84" spans="1:11" x14ac:dyDescent="0.25">
      <c r="A84" s="295"/>
      <c r="C84" s="66" t="s">
        <v>611</v>
      </c>
    </row>
    <row r="85" spans="1:11" x14ac:dyDescent="0.25">
      <c r="A85" s="295"/>
      <c r="C85" s="66" t="s">
        <v>612</v>
      </c>
    </row>
    <row r="86" spans="1:11" x14ac:dyDescent="0.25">
      <c r="A86" s="295"/>
      <c r="D86" s="83" t="s">
        <v>615</v>
      </c>
    </row>
    <row r="87" spans="1:11" x14ac:dyDescent="0.25">
      <c r="A87" s="295"/>
      <c r="D87" s="66" t="s">
        <v>614</v>
      </c>
    </row>
    <row r="88" spans="1:11" x14ac:dyDescent="0.25">
      <c r="A88" s="296"/>
      <c r="C88" s="83"/>
      <c r="D88" s="83" t="s">
        <v>613</v>
      </c>
    </row>
    <row r="89" spans="1:11" ht="20.100000000000001" customHeight="1" x14ac:dyDescent="0.25"/>
    <row r="90" spans="1:11" x14ac:dyDescent="0.25">
      <c r="A90" s="294">
        <v>203</v>
      </c>
      <c r="C90" s="66" t="s">
        <v>617</v>
      </c>
    </row>
    <row r="91" spans="1:11" x14ac:dyDescent="0.25">
      <c r="A91" s="295"/>
      <c r="C91" s="66" t="s">
        <v>616</v>
      </c>
    </row>
    <row r="92" spans="1:11" x14ac:dyDescent="0.25">
      <c r="A92" s="295"/>
      <c r="G92" s="324" t="s">
        <v>619</v>
      </c>
      <c r="H92" s="325"/>
      <c r="I92" s="168" t="s">
        <v>620</v>
      </c>
      <c r="J92" s="169"/>
      <c r="K92" s="164"/>
    </row>
    <row r="93" spans="1:11" x14ac:dyDescent="0.25">
      <c r="A93" s="295"/>
      <c r="D93" s="161" t="s">
        <v>618</v>
      </c>
      <c r="E93" s="162"/>
      <c r="F93" s="162"/>
      <c r="G93" s="317">
        <v>80000000</v>
      </c>
      <c r="H93" s="318"/>
      <c r="I93" s="163">
        <v>150000</v>
      </c>
      <c r="J93" s="163"/>
      <c r="K93" s="164"/>
    </row>
    <row r="94" spans="1:11" x14ac:dyDescent="0.25">
      <c r="A94" s="295"/>
      <c r="D94" s="161" t="s">
        <v>621</v>
      </c>
      <c r="E94" s="162"/>
      <c r="F94" s="162"/>
      <c r="G94" s="165">
        <v>80000000</v>
      </c>
      <c r="H94" s="166">
        <v>200000000</v>
      </c>
      <c r="I94" s="163">
        <v>337500</v>
      </c>
      <c r="J94" s="163"/>
      <c r="K94" s="164"/>
    </row>
    <row r="95" spans="1:11" x14ac:dyDescent="0.25">
      <c r="A95" s="295"/>
      <c r="D95" s="161" t="s">
        <v>621</v>
      </c>
      <c r="E95" s="162"/>
      <c r="F95" s="162"/>
      <c r="G95" s="165">
        <v>200000000</v>
      </c>
      <c r="H95" s="166">
        <v>500000000</v>
      </c>
      <c r="I95" s="163">
        <v>525000</v>
      </c>
      <c r="J95" s="163"/>
      <c r="K95" s="164"/>
    </row>
    <row r="96" spans="1:11" x14ac:dyDescent="0.25">
      <c r="A96" s="295"/>
      <c r="D96" s="161" t="s">
        <v>621</v>
      </c>
      <c r="E96" s="162"/>
      <c r="F96" s="162"/>
      <c r="G96" s="165">
        <v>500000000</v>
      </c>
      <c r="H96" s="166">
        <v>1000000000</v>
      </c>
      <c r="I96" s="163">
        <v>675000</v>
      </c>
      <c r="J96" s="163"/>
      <c r="K96" s="164"/>
    </row>
    <row r="97" spans="1:11" x14ac:dyDescent="0.25">
      <c r="A97" s="295"/>
      <c r="D97" s="161" t="s">
        <v>621</v>
      </c>
      <c r="E97" s="162"/>
      <c r="F97" s="162"/>
      <c r="G97" s="165">
        <v>1000000000</v>
      </c>
      <c r="H97" s="166">
        <v>2000000000</v>
      </c>
      <c r="I97" s="163">
        <v>900000</v>
      </c>
      <c r="J97" s="163"/>
      <c r="K97" s="164"/>
    </row>
    <row r="98" spans="1:11" x14ac:dyDescent="0.25">
      <c r="A98" s="295"/>
      <c r="D98" s="161" t="s">
        <v>621</v>
      </c>
      <c r="E98" s="162"/>
      <c r="F98" s="162"/>
      <c r="G98" s="165">
        <v>2000000000</v>
      </c>
      <c r="H98" s="167">
        <v>10000000000</v>
      </c>
      <c r="I98" s="163">
        <v>1125000</v>
      </c>
      <c r="J98" s="163"/>
      <c r="K98" s="164"/>
    </row>
    <row r="99" spans="1:11" ht="20.25" customHeight="1" x14ac:dyDescent="0.25">
      <c r="A99" s="295"/>
      <c r="D99" s="161" t="s">
        <v>622</v>
      </c>
      <c r="E99" s="162"/>
      <c r="F99" s="162"/>
      <c r="G99" s="317">
        <v>10000000000</v>
      </c>
      <c r="H99" s="318"/>
      <c r="I99" s="163">
        <v>1125000</v>
      </c>
      <c r="J99" s="319" t="s">
        <v>623</v>
      </c>
      <c r="K99" s="320"/>
    </row>
    <row r="100" spans="1:11" x14ac:dyDescent="0.25">
      <c r="A100" s="295"/>
    </row>
    <row r="101" spans="1:11" x14ac:dyDescent="0.25">
      <c r="A101" s="295"/>
      <c r="C101" s="66" t="s">
        <v>626</v>
      </c>
    </row>
    <row r="102" spans="1:11" x14ac:dyDescent="0.25">
      <c r="A102" s="295"/>
      <c r="C102" s="66" t="s">
        <v>627</v>
      </c>
    </row>
    <row r="103" spans="1:11" x14ac:dyDescent="0.25">
      <c r="A103" s="295"/>
      <c r="C103" s="66" t="s">
        <v>628</v>
      </c>
    </row>
    <row r="104" spans="1:11" x14ac:dyDescent="0.25">
      <c r="A104" s="295"/>
      <c r="C104" s="66" t="s">
        <v>625</v>
      </c>
    </row>
    <row r="105" spans="1:11" x14ac:dyDescent="0.25">
      <c r="A105" s="296"/>
      <c r="C105" s="66" t="s">
        <v>624</v>
      </c>
    </row>
    <row r="108" spans="1:11" x14ac:dyDescent="0.25">
      <c r="B108" s="69" t="s">
        <v>629</v>
      </c>
    </row>
    <row r="109" spans="1:11" x14ac:dyDescent="0.25">
      <c r="A109" s="294">
        <v>204</v>
      </c>
      <c r="C109" s="66" t="s">
        <v>631</v>
      </c>
    </row>
    <row r="110" spans="1:11" x14ac:dyDescent="0.25">
      <c r="A110" s="295"/>
      <c r="C110" s="66" t="s">
        <v>630</v>
      </c>
    </row>
    <row r="111" spans="1:11" x14ac:dyDescent="0.25">
      <c r="A111" s="295"/>
      <c r="C111" s="66" t="s">
        <v>632</v>
      </c>
    </row>
    <row r="112" spans="1:11" x14ac:dyDescent="0.25">
      <c r="A112" s="295"/>
      <c r="C112" s="66" t="s">
        <v>633</v>
      </c>
    </row>
    <row r="113" spans="1:11" ht="10.5" customHeight="1" x14ac:dyDescent="0.25">
      <c r="A113" s="295"/>
    </row>
    <row r="114" spans="1:11" x14ac:dyDescent="0.25">
      <c r="A114" s="295"/>
      <c r="C114" s="66" t="s">
        <v>635</v>
      </c>
    </row>
    <row r="115" spans="1:11" x14ac:dyDescent="0.25">
      <c r="A115" s="295"/>
      <c r="C115" s="79" t="s">
        <v>636</v>
      </c>
    </row>
    <row r="116" spans="1:11" x14ac:dyDescent="0.25">
      <c r="A116" s="295"/>
      <c r="C116" s="66" t="s">
        <v>637</v>
      </c>
    </row>
    <row r="117" spans="1:11" x14ac:dyDescent="0.25">
      <c r="A117" s="295"/>
      <c r="C117" s="66" t="s">
        <v>634</v>
      </c>
    </row>
    <row r="118" spans="1:11" ht="9.75" customHeight="1" x14ac:dyDescent="0.25">
      <c r="A118" s="295"/>
    </row>
    <row r="119" spans="1:11" x14ac:dyDescent="0.25">
      <c r="A119" s="295"/>
      <c r="C119" s="77" t="s">
        <v>638</v>
      </c>
      <c r="D119" s="77"/>
      <c r="E119" s="77"/>
      <c r="F119" s="77"/>
      <c r="G119" s="77"/>
      <c r="H119" s="77"/>
      <c r="I119" s="77"/>
    </row>
    <row r="120" spans="1:11" ht="9.75" customHeight="1" x14ac:dyDescent="0.25">
      <c r="A120" s="295"/>
    </row>
    <row r="121" spans="1:11" x14ac:dyDescent="0.25">
      <c r="A121" s="295"/>
      <c r="C121" s="66" t="s">
        <v>639</v>
      </c>
    </row>
    <row r="122" spans="1:11" ht="9" customHeight="1" x14ac:dyDescent="0.25">
      <c r="A122" s="295"/>
    </row>
    <row r="123" spans="1:11" x14ac:dyDescent="0.25">
      <c r="A123" s="295"/>
      <c r="C123" s="77" t="s">
        <v>651</v>
      </c>
      <c r="D123" s="77"/>
      <c r="E123" s="77"/>
      <c r="F123" s="77"/>
      <c r="G123" s="77"/>
      <c r="H123" s="77"/>
      <c r="I123" s="77"/>
      <c r="J123" s="77"/>
      <c r="K123" s="77"/>
    </row>
    <row r="124" spans="1:11" x14ac:dyDescent="0.25">
      <c r="A124" s="296"/>
      <c r="C124" s="77" t="s">
        <v>652</v>
      </c>
      <c r="D124" s="77"/>
      <c r="E124" s="77"/>
      <c r="F124" s="77"/>
      <c r="G124" s="77"/>
      <c r="H124" s="77"/>
      <c r="I124" s="76"/>
    </row>
    <row r="125" spans="1:11" ht="20.100000000000001" customHeight="1" x14ac:dyDescent="0.25"/>
    <row r="126" spans="1:11" x14ac:dyDescent="0.25">
      <c r="A126" s="294">
        <v>205</v>
      </c>
      <c r="C126" s="66" t="s">
        <v>653</v>
      </c>
    </row>
    <row r="127" spans="1:11" x14ac:dyDescent="0.25">
      <c r="A127" s="295"/>
    </row>
    <row r="128" spans="1:11" x14ac:dyDescent="0.25">
      <c r="A128" s="295"/>
      <c r="C128" s="321" t="s">
        <v>665</v>
      </c>
      <c r="D128" s="322"/>
      <c r="E128" s="322"/>
      <c r="F128" s="322"/>
      <c r="G128" s="323"/>
      <c r="H128" s="184" t="s">
        <v>8</v>
      </c>
    </row>
    <row r="129" spans="1:10" x14ac:dyDescent="0.25">
      <c r="A129" s="295"/>
      <c r="C129" s="171" t="s">
        <v>654</v>
      </c>
      <c r="D129" s="172"/>
      <c r="E129" s="172"/>
      <c r="F129" s="172"/>
      <c r="G129" s="173"/>
      <c r="H129" s="177">
        <v>0.17</v>
      </c>
    </row>
    <row r="130" spans="1:10" x14ac:dyDescent="0.25">
      <c r="A130" s="295"/>
      <c r="C130" s="179" t="s">
        <v>655</v>
      </c>
      <c r="D130" s="180"/>
      <c r="E130" s="180"/>
      <c r="F130" s="180"/>
      <c r="G130" s="181"/>
      <c r="H130" s="182">
        <v>0.17</v>
      </c>
    </row>
    <row r="131" spans="1:10" x14ac:dyDescent="0.25">
      <c r="A131" s="295"/>
      <c r="C131" s="179" t="s">
        <v>656</v>
      </c>
      <c r="D131" s="180"/>
      <c r="E131" s="180"/>
      <c r="F131" s="180"/>
      <c r="G131" s="181"/>
      <c r="H131" s="182">
        <v>0.13</v>
      </c>
    </row>
    <row r="132" spans="1:10" x14ac:dyDescent="0.25">
      <c r="A132" s="295"/>
      <c r="C132" s="179" t="s">
        <v>657</v>
      </c>
      <c r="D132" s="180"/>
      <c r="E132" s="180"/>
      <c r="F132" s="180"/>
      <c r="G132" s="181"/>
      <c r="H132" s="182">
        <v>0.18</v>
      </c>
    </row>
    <row r="133" spans="1:10" x14ac:dyDescent="0.25">
      <c r="A133" s="295"/>
      <c r="C133" s="179" t="s">
        <v>658</v>
      </c>
      <c r="D133" s="180"/>
      <c r="E133" s="180"/>
      <c r="F133" s="180"/>
      <c r="G133" s="181"/>
      <c r="H133" s="182">
        <v>0.13</v>
      </c>
    </row>
    <row r="134" spans="1:10" x14ac:dyDescent="0.25">
      <c r="A134" s="295"/>
      <c r="C134" s="179" t="s">
        <v>659</v>
      </c>
      <c r="D134" s="180"/>
      <c r="E134" s="180"/>
      <c r="F134" s="180"/>
      <c r="G134" s="181"/>
      <c r="H134" s="182">
        <v>0.14000000000000001</v>
      </c>
    </row>
    <row r="135" spans="1:10" x14ac:dyDescent="0.25">
      <c r="A135" s="295"/>
      <c r="C135" s="179" t="s">
        <v>660</v>
      </c>
      <c r="D135" s="180"/>
      <c r="E135" s="180"/>
      <c r="F135" s="180"/>
      <c r="G135" s="181"/>
      <c r="H135" s="183">
        <v>0.13500000000000001</v>
      </c>
    </row>
    <row r="136" spans="1:10" x14ac:dyDescent="0.25">
      <c r="A136" s="295"/>
      <c r="C136" s="179" t="s">
        <v>661</v>
      </c>
      <c r="D136" s="180"/>
      <c r="E136" s="180"/>
      <c r="F136" s="180"/>
      <c r="G136" s="181"/>
      <c r="H136" s="182">
        <v>0.25</v>
      </c>
    </row>
    <row r="137" spans="1:10" x14ac:dyDescent="0.25">
      <c r="A137" s="295"/>
      <c r="C137" s="179" t="s">
        <v>662</v>
      </c>
      <c r="D137" s="180"/>
      <c r="E137" s="180"/>
      <c r="F137" s="180"/>
      <c r="G137" s="181"/>
      <c r="H137" s="182">
        <v>0.15</v>
      </c>
    </row>
    <row r="138" spans="1:10" x14ac:dyDescent="0.25">
      <c r="A138" s="295"/>
      <c r="C138" s="179" t="s">
        <v>663</v>
      </c>
      <c r="D138" s="180"/>
      <c r="E138" s="180"/>
      <c r="F138" s="180"/>
      <c r="G138" s="181"/>
      <c r="H138" s="182">
        <v>0.15</v>
      </c>
    </row>
    <row r="139" spans="1:10" x14ac:dyDescent="0.25">
      <c r="A139" s="295"/>
      <c r="C139" s="174" t="s">
        <v>664</v>
      </c>
      <c r="D139" s="175"/>
      <c r="E139" s="175"/>
      <c r="F139" s="175"/>
      <c r="G139" s="176"/>
      <c r="H139" s="178">
        <v>0.12</v>
      </c>
    </row>
    <row r="140" spans="1:10" x14ac:dyDescent="0.25">
      <c r="A140" s="295"/>
    </row>
    <row r="141" spans="1:10" x14ac:dyDescent="0.25">
      <c r="A141" s="295"/>
      <c r="C141" s="185" t="s">
        <v>666</v>
      </c>
      <c r="D141" s="185"/>
      <c r="E141" s="185"/>
      <c r="F141" s="185"/>
      <c r="G141" s="185"/>
      <c r="H141" s="185"/>
    </row>
    <row r="142" spans="1:10" x14ac:dyDescent="0.25">
      <c r="A142" s="295"/>
      <c r="C142" s="104"/>
      <c r="D142" s="104"/>
      <c r="E142" s="104"/>
      <c r="F142" s="104"/>
      <c r="G142" s="104"/>
      <c r="H142" s="104"/>
    </row>
    <row r="143" spans="1:10" ht="18" x14ac:dyDescent="0.25">
      <c r="A143" s="295"/>
      <c r="C143" s="104"/>
      <c r="D143" s="104"/>
      <c r="G143" s="316" t="s">
        <v>667</v>
      </c>
      <c r="H143" s="316"/>
      <c r="I143" s="186" t="s">
        <v>668</v>
      </c>
      <c r="J143" s="186"/>
    </row>
    <row r="144" spans="1:10" ht="15.75" customHeight="1" x14ac:dyDescent="0.25">
      <c r="A144" s="295"/>
      <c r="D144" s="331" t="s">
        <v>620</v>
      </c>
      <c r="E144" s="332"/>
      <c r="F144" s="333"/>
      <c r="G144" s="330">
        <v>70000</v>
      </c>
      <c r="H144" s="330"/>
      <c r="I144" s="187">
        <v>60000</v>
      </c>
      <c r="J144" s="187"/>
    </row>
    <row r="145" spans="1:11" ht="15.75" customHeight="1" x14ac:dyDescent="0.25">
      <c r="A145" s="296"/>
      <c r="D145" s="334" t="s">
        <v>669</v>
      </c>
      <c r="E145" s="335"/>
      <c r="F145" s="336"/>
      <c r="G145" s="317">
        <f>+G144/3</f>
        <v>23333.333333333332</v>
      </c>
      <c r="H145" s="318"/>
      <c r="I145" s="188">
        <f>+I144/3</f>
        <v>20000</v>
      </c>
      <c r="J145" s="189"/>
    </row>
    <row r="146" spans="1:11" x14ac:dyDescent="0.25">
      <c r="B146" s="73" t="s">
        <v>181</v>
      </c>
      <c r="C146" s="73"/>
    </row>
    <row r="148" spans="1:11" x14ac:dyDescent="0.25">
      <c r="A148" s="294">
        <v>207</v>
      </c>
      <c r="B148" s="87" t="s">
        <v>670</v>
      </c>
      <c r="C148" s="87"/>
      <c r="D148" s="87"/>
      <c r="E148" s="87"/>
      <c r="F148" s="87"/>
      <c r="G148" s="87"/>
      <c r="H148" s="87"/>
    </row>
    <row r="149" spans="1:11" x14ac:dyDescent="0.25">
      <c r="A149" s="295"/>
      <c r="C149" s="190" t="s">
        <v>673</v>
      </c>
      <c r="D149" s="190"/>
      <c r="E149" s="190"/>
      <c r="F149" s="190"/>
      <c r="G149" s="190"/>
      <c r="H149" s="190"/>
      <c r="I149" s="190"/>
      <c r="J149" s="190"/>
      <c r="K149" s="190"/>
    </row>
    <row r="150" spans="1:11" x14ac:dyDescent="0.25">
      <c r="A150" s="295"/>
      <c r="C150" s="185" t="s">
        <v>672</v>
      </c>
      <c r="D150" s="190"/>
      <c r="E150" s="190"/>
      <c r="F150" s="190"/>
      <c r="G150" s="190"/>
      <c r="H150" s="190"/>
      <c r="I150" s="190"/>
      <c r="J150" s="190"/>
      <c r="K150" s="190"/>
    </row>
    <row r="151" spans="1:11" x14ac:dyDescent="0.25">
      <c r="A151" s="295"/>
      <c r="C151" s="185" t="s">
        <v>671</v>
      </c>
      <c r="D151" s="190"/>
      <c r="E151" s="190"/>
      <c r="F151" s="190"/>
      <c r="G151" s="190"/>
      <c r="H151" s="190"/>
      <c r="I151" s="190"/>
    </row>
    <row r="152" spans="1:11" ht="11.25" customHeight="1" x14ac:dyDescent="0.25">
      <c r="A152" s="295"/>
    </row>
    <row r="153" spans="1:11" x14ac:dyDescent="0.25">
      <c r="A153" s="296"/>
      <c r="C153" s="66" t="s">
        <v>674</v>
      </c>
    </row>
    <row r="156" spans="1:11" x14ac:dyDescent="0.25">
      <c r="A156" s="294">
        <v>208</v>
      </c>
      <c r="B156" s="191" t="s">
        <v>675</v>
      </c>
    </row>
    <row r="157" spans="1:11" x14ac:dyDescent="0.25">
      <c r="A157" s="295"/>
      <c r="B157" s="75" t="s">
        <v>676</v>
      </c>
      <c r="C157" s="75"/>
      <c r="D157" s="75"/>
      <c r="E157" s="75"/>
      <c r="F157" s="75"/>
      <c r="G157" s="75"/>
      <c r="H157" s="75"/>
      <c r="I157" s="75"/>
      <c r="J157" s="75"/>
      <c r="K157" s="75"/>
    </row>
    <row r="158" spans="1:11" x14ac:dyDescent="0.25">
      <c r="A158" s="295"/>
      <c r="B158" s="75" t="s">
        <v>677</v>
      </c>
      <c r="C158" s="75"/>
      <c r="D158" s="75"/>
      <c r="E158" s="75"/>
      <c r="F158" s="75"/>
      <c r="G158" s="75"/>
      <c r="H158" s="75"/>
      <c r="I158" s="75"/>
      <c r="J158" s="75"/>
      <c r="K158" s="75"/>
    </row>
    <row r="159" spans="1:11" x14ac:dyDescent="0.25">
      <c r="A159" s="296"/>
      <c r="B159" s="75" t="s">
        <v>678</v>
      </c>
      <c r="C159" s="75"/>
      <c r="D159" s="75"/>
      <c r="E159" s="75"/>
      <c r="F159" s="75"/>
      <c r="G159" s="75"/>
      <c r="H159" s="75"/>
      <c r="I159" s="75"/>
      <c r="J159" s="75"/>
      <c r="K159" s="75"/>
    </row>
    <row r="160" spans="1:11" x14ac:dyDescent="0.25">
      <c r="B160" s="73" t="s">
        <v>181</v>
      </c>
      <c r="C160" s="73"/>
    </row>
    <row r="162" spans="1:11" x14ac:dyDescent="0.25">
      <c r="B162" s="66" t="s">
        <v>689</v>
      </c>
    </row>
    <row r="164" spans="1:11" x14ac:dyDescent="0.25">
      <c r="A164" s="294">
        <v>212</v>
      </c>
      <c r="C164" s="66" t="s">
        <v>679</v>
      </c>
    </row>
    <row r="165" spans="1:11" x14ac:dyDescent="0.25">
      <c r="A165" s="295"/>
      <c r="D165" s="66" t="s">
        <v>680</v>
      </c>
    </row>
    <row r="166" spans="1:11" x14ac:dyDescent="0.25">
      <c r="A166" s="295"/>
      <c r="D166" s="83" t="s">
        <v>681</v>
      </c>
    </row>
    <row r="167" spans="1:11" x14ac:dyDescent="0.25">
      <c r="A167" s="295"/>
      <c r="D167" s="83"/>
    </row>
    <row r="168" spans="1:11" x14ac:dyDescent="0.25">
      <c r="A168" s="295"/>
      <c r="C168" s="66" t="s">
        <v>682</v>
      </c>
      <c r="D168" s="83"/>
    </row>
    <row r="169" spans="1:11" x14ac:dyDescent="0.25">
      <c r="A169" s="295"/>
      <c r="C169" s="66" t="s">
        <v>683</v>
      </c>
      <c r="D169" s="83"/>
    </row>
    <row r="170" spans="1:11" x14ac:dyDescent="0.25">
      <c r="A170" s="295"/>
      <c r="C170" s="79" t="s">
        <v>684</v>
      </c>
      <c r="D170" s="96"/>
      <c r="E170" s="79"/>
      <c r="F170" s="79"/>
      <c r="G170" s="79"/>
      <c r="H170" s="79"/>
      <c r="I170" s="79"/>
      <c r="J170" s="79"/>
      <c r="K170" s="79"/>
    </row>
    <row r="171" spans="1:11" x14ac:dyDescent="0.25">
      <c r="A171" s="295"/>
      <c r="C171" s="79" t="s">
        <v>685</v>
      </c>
      <c r="D171" s="96"/>
      <c r="E171" s="79"/>
      <c r="F171" s="79"/>
      <c r="G171" s="79"/>
      <c r="H171" s="79"/>
      <c r="I171" s="79"/>
      <c r="J171" s="79"/>
      <c r="K171" s="79"/>
    </row>
    <row r="172" spans="1:11" x14ac:dyDescent="0.25">
      <c r="A172" s="295"/>
      <c r="D172" s="83"/>
    </row>
    <row r="173" spans="1:11" x14ac:dyDescent="0.25">
      <c r="A173" s="295"/>
      <c r="C173" s="66" t="s">
        <v>686</v>
      </c>
    </row>
    <row r="174" spans="1:11" x14ac:dyDescent="0.25">
      <c r="A174" s="296"/>
      <c r="C174" s="66" t="s">
        <v>687</v>
      </c>
    </row>
    <row r="176" spans="1:11" x14ac:dyDescent="0.25">
      <c r="B176" s="66" t="s">
        <v>690</v>
      </c>
    </row>
    <row r="178" spans="1:3" x14ac:dyDescent="0.25">
      <c r="A178" s="294">
        <v>213</v>
      </c>
      <c r="C178" s="66" t="s">
        <v>691</v>
      </c>
    </row>
    <row r="179" spans="1:3" x14ac:dyDescent="0.25">
      <c r="A179" s="295"/>
      <c r="C179" s="66" t="s">
        <v>692</v>
      </c>
    </row>
    <row r="180" spans="1:3" x14ac:dyDescent="0.25">
      <c r="A180" s="295"/>
      <c r="C180" s="66" t="s">
        <v>693</v>
      </c>
    </row>
    <row r="181" spans="1:3" x14ac:dyDescent="0.25">
      <c r="A181" s="295"/>
    </row>
    <row r="182" spans="1:3" x14ac:dyDescent="0.25">
      <c r="A182" s="295"/>
      <c r="C182" s="66" t="s">
        <v>694</v>
      </c>
    </row>
    <row r="183" spans="1:3" x14ac:dyDescent="0.25">
      <c r="A183" s="295"/>
      <c r="C183" s="66" t="s">
        <v>695</v>
      </c>
    </row>
    <row r="184" spans="1:3" x14ac:dyDescent="0.25">
      <c r="A184" s="295"/>
    </row>
    <row r="185" spans="1:3" x14ac:dyDescent="0.25">
      <c r="A185" s="295"/>
      <c r="C185" s="66" t="s">
        <v>696</v>
      </c>
    </row>
    <row r="186" spans="1:3" x14ac:dyDescent="0.25">
      <c r="A186" s="295"/>
      <c r="C186" s="66" t="s">
        <v>697</v>
      </c>
    </row>
    <row r="187" spans="1:3" x14ac:dyDescent="0.25">
      <c r="A187" s="296"/>
      <c r="C187" s="66" t="s">
        <v>698</v>
      </c>
    </row>
    <row r="190" spans="1:3" x14ac:dyDescent="0.25">
      <c r="A190" s="160">
        <v>214</v>
      </c>
      <c r="B190" s="66" t="s">
        <v>699</v>
      </c>
    </row>
    <row r="192" spans="1:3" x14ac:dyDescent="0.25">
      <c r="B192" s="73" t="s">
        <v>181</v>
      </c>
      <c r="C192" s="73"/>
    </row>
  </sheetData>
  <mergeCells count="34">
    <mergeCell ref="A148:A153"/>
    <mergeCell ref="A156:A159"/>
    <mergeCell ref="A164:A174"/>
    <mergeCell ref="G144:H144"/>
    <mergeCell ref="G145:H145"/>
    <mergeCell ref="D144:F144"/>
    <mergeCell ref="D145:F145"/>
    <mergeCell ref="H80:I80"/>
    <mergeCell ref="C81:E81"/>
    <mergeCell ref="F81:G81"/>
    <mergeCell ref="H81:I81"/>
    <mergeCell ref="C82:E82"/>
    <mergeCell ref="F82:I82"/>
    <mergeCell ref="C128:G128"/>
    <mergeCell ref="G143:H143"/>
    <mergeCell ref="A90:A105"/>
    <mergeCell ref="G92:H92"/>
    <mergeCell ref="G93:H93"/>
    <mergeCell ref="A178:A187"/>
    <mergeCell ref="F80:G80"/>
    <mergeCell ref="E3:I3"/>
    <mergeCell ref="B5:K5"/>
    <mergeCell ref="A7:A16"/>
    <mergeCell ref="A19:A43"/>
    <mergeCell ref="A61:A62"/>
    <mergeCell ref="A78:A88"/>
    <mergeCell ref="A53:A58"/>
    <mergeCell ref="A46:A49"/>
    <mergeCell ref="C80:E80"/>
    <mergeCell ref="G99:H99"/>
    <mergeCell ref="J99:K99"/>
    <mergeCell ref="A109:A124"/>
    <mergeCell ref="A126:A145"/>
    <mergeCell ref="A64:A76"/>
  </mergeCells>
  <pageMargins left="0.7" right="0.7" top="0.75" bottom="0.75" header="0.3" footer="0.3"/>
  <pageSetup paperSize="9" scale="9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view="pageBreakPreview" zoomScale="89" zoomScaleNormal="100" zoomScaleSheetLayoutView="89" workbookViewId="0">
      <selection activeCell="A55" sqref="A55"/>
    </sheetView>
  </sheetViews>
  <sheetFormatPr baseColWidth="10" defaultRowHeight="15.75" x14ac:dyDescent="0.25"/>
  <cols>
    <col min="1" max="1" width="39.28515625" style="3" customWidth="1"/>
    <col min="2" max="2" width="16.5703125" style="3" customWidth="1"/>
    <col min="3" max="3" width="14.42578125" style="3" bestFit="1" customWidth="1"/>
    <col min="4" max="4" width="14.85546875" style="3" customWidth="1"/>
    <col min="5" max="5" width="14.5703125" style="3" customWidth="1"/>
    <col min="6" max="16384" width="11.42578125" style="3"/>
  </cols>
  <sheetData>
    <row r="1" spans="1:5" x14ac:dyDescent="0.25">
      <c r="A1" s="17"/>
      <c r="B1" s="17"/>
      <c r="C1" s="17"/>
      <c r="D1" s="17">
        <v>2022</v>
      </c>
      <c r="E1" s="17"/>
    </row>
    <row r="3" spans="1:5" x14ac:dyDescent="0.25">
      <c r="A3" s="338"/>
      <c r="B3" s="338"/>
      <c r="C3" s="338"/>
      <c r="D3" s="338"/>
      <c r="E3" s="338"/>
    </row>
    <row r="4" spans="1:5" x14ac:dyDescent="0.25">
      <c r="A4" s="18" t="s">
        <v>6</v>
      </c>
      <c r="B4" s="19"/>
      <c r="C4" s="20"/>
      <c r="D4" s="19"/>
      <c r="E4" s="19"/>
    </row>
    <row r="5" spans="1:5" ht="29.25" customHeight="1" x14ac:dyDescent="0.25">
      <c r="A5" s="21"/>
      <c r="B5" s="21" t="s">
        <v>7</v>
      </c>
      <c r="C5" s="22" t="s">
        <v>8</v>
      </c>
      <c r="D5" s="23" t="s">
        <v>9</v>
      </c>
      <c r="E5" s="21" t="s">
        <v>10</v>
      </c>
    </row>
    <row r="6" spans="1:5" x14ac:dyDescent="0.25">
      <c r="A6" s="24" t="s">
        <v>11</v>
      </c>
      <c r="B6" s="25"/>
      <c r="C6" s="26"/>
      <c r="D6" s="27"/>
      <c r="E6" s="28">
        <v>70000</v>
      </c>
    </row>
    <row r="7" spans="1:5" x14ac:dyDescent="0.25">
      <c r="A7" s="24" t="s">
        <v>12</v>
      </c>
      <c r="B7" s="25"/>
      <c r="C7" s="26"/>
      <c r="D7" s="27"/>
      <c r="E7" s="28">
        <v>150000</v>
      </c>
    </row>
    <row r="8" spans="1:5" x14ac:dyDescent="0.25">
      <c r="A8" s="29" t="s">
        <v>45</v>
      </c>
      <c r="B8" s="25">
        <v>2400000</v>
      </c>
      <c r="C8" s="26">
        <v>1</v>
      </c>
      <c r="D8" s="28">
        <f>+C8*B8</f>
        <v>2400000</v>
      </c>
      <c r="E8" s="27"/>
    </row>
    <row r="9" spans="1:5" x14ac:dyDescent="0.25">
      <c r="A9" s="24" t="s">
        <v>13</v>
      </c>
      <c r="B9" s="25"/>
      <c r="C9" s="26">
        <v>0.17</v>
      </c>
      <c r="D9" s="28">
        <f>+D8</f>
        <v>2400000</v>
      </c>
      <c r="E9" s="30">
        <f>+C9*D9</f>
        <v>408000.00000000006</v>
      </c>
    </row>
    <row r="10" spans="1:5" x14ac:dyDescent="0.25">
      <c r="A10" s="29"/>
      <c r="B10" s="25"/>
      <c r="C10" s="26"/>
      <c r="D10" s="31" t="s">
        <v>14</v>
      </c>
      <c r="E10" s="32">
        <f>SUM(E6:E9)</f>
        <v>628000</v>
      </c>
    </row>
    <row r="12" spans="1:5" x14ac:dyDescent="0.25">
      <c r="A12" s="33" t="s">
        <v>15</v>
      </c>
      <c r="B12" s="33"/>
      <c r="C12" s="33"/>
      <c r="D12" s="33" t="s">
        <v>16</v>
      </c>
      <c r="E12" s="34">
        <f>+E10/2</f>
        <v>314000</v>
      </c>
    </row>
    <row r="14" spans="1:5" x14ac:dyDescent="0.25">
      <c r="A14" s="17" t="s">
        <v>17</v>
      </c>
      <c r="B14" s="17"/>
      <c r="C14" s="17"/>
      <c r="D14" s="17"/>
      <c r="E14" s="17"/>
    </row>
    <row r="15" spans="1:5" x14ac:dyDescent="0.25">
      <c r="B15" s="35" t="s">
        <v>18</v>
      </c>
    </row>
    <row r="17" spans="1:5" x14ac:dyDescent="0.25">
      <c r="A17" s="36"/>
      <c r="B17" s="37" t="s">
        <v>19</v>
      </c>
      <c r="C17" s="37" t="s">
        <v>20</v>
      </c>
      <c r="D17" s="58" t="s">
        <v>21</v>
      </c>
      <c r="E17" s="37" t="s">
        <v>22</v>
      </c>
    </row>
    <row r="18" spans="1:5" x14ac:dyDescent="0.25">
      <c r="A18" s="38" t="s">
        <v>18</v>
      </c>
      <c r="B18" s="39">
        <v>41220500</v>
      </c>
      <c r="C18" s="39">
        <v>51836380</v>
      </c>
      <c r="D18" s="38">
        <v>39019698</v>
      </c>
      <c r="E18" s="57">
        <v>150000</v>
      </c>
    </row>
    <row r="19" spans="1:5" x14ac:dyDescent="0.25">
      <c r="A19" s="40"/>
      <c r="B19" s="41"/>
      <c r="C19" s="41"/>
      <c r="D19" s="40"/>
      <c r="E19" s="40"/>
    </row>
    <row r="20" spans="1:5" x14ac:dyDescent="0.25">
      <c r="A20" s="33" t="s">
        <v>23</v>
      </c>
      <c r="B20" s="33"/>
      <c r="C20" s="33"/>
      <c r="D20" s="33"/>
      <c r="E20" s="34">
        <f>+E18/2</f>
        <v>75000</v>
      </c>
    </row>
    <row r="21" spans="1:5" x14ac:dyDescent="0.25">
      <c r="A21" s="17"/>
      <c r="B21" s="17"/>
      <c r="C21" s="17"/>
      <c r="D21" s="17"/>
      <c r="E21" s="17"/>
    </row>
    <row r="22" spans="1:5" ht="36" customHeight="1" x14ac:dyDescent="0.25">
      <c r="A22" s="339" t="s">
        <v>24</v>
      </c>
      <c r="B22" s="339"/>
      <c r="C22" s="42"/>
      <c r="D22" s="42"/>
      <c r="E22" s="42"/>
    </row>
    <row r="23" spans="1:5" x14ac:dyDescent="0.25">
      <c r="A23" s="43"/>
      <c r="B23" s="44"/>
      <c r="C23" s="42"/>
      <c r="D23" s="42"/>
      <c r="E23" s="42"/>
    </row>
    <row r="24" spans="1:5" ht="50.25" customHeight="1" x14ac:dyDescent="0.25">
      <c r="A24" s="45" t="s">
        <v>25</v>
      </c>
      <c r="B24" s="118" t="s">
        <v>420</v>
      </c>
    </row>
    <row r="25" spans="1:5" x14ac:dyDescent="0.25">
      <c r="A25" s="46" t="s">
        <v>26</v>
      </c>
      <c r="B25" s="47">
        <v>20000</v>
      </c>
    </row>
    <row r="26" spans="1:5" x14ac:dyDescent="0.25">
      <c r="A26" s="46" t="s">
        <v>27</v>
      </c>
      <c r="B26" s="47">
        <v>30000</v>
      </c>
    </row>
    <row r="27" spans="1:5" x14ac:dyDescent="0.25">
      <c r="A27" s="46" t="s">
        <v>28</v>
      </c>
      <c r="B27" s="47">
        <v>50000</v>
      </c>
    </row>
    <row r="28" spans="1:5" x14ac:dyDescent="0.25">
      <c r="A28" s="46" t="s">
        <v>29</v>
      </c>
      <c r="B28" s="47">
        <v>150000</v>
      </c>
    </row>
    <row r="29" spans="1:5" x14ac:dyDescent="0.25">
      <c r="A29" s="46" t="s">
        <v>30</v>
      </c>
      <c r="B29" s="47">
        <v>250000</v>
      </c>
    </row>
    <row r="30" spans="1:5" x14ac:dyDescent="0.25">
      <c r="A30" s="46" t="s">
        <v>31</v>
      </c>
      <c r="B30" s="47">
        <v>300000</v>
      </c>
    </row>
    <row r="31" spans="1:5" x14ac:dyDescent="0.25">
      <c r="A31" s="46" t="s">
        <v>32</v>
      </c>
      <c r="B31" s="47">
        <v>400000</v>
      </c>
    </row>
    <row r="32" spans="1:5" x14ac:dyDescent="0.25">
      <c r="A32" s="46" t="s">
        <v>33</v>
      </c>
      <c r="B32" s="47">
        <v>500000</v>
      </c>
      <c r="D32" s="340" t="s">
        <v>5</v>
      </c>
      <c r="E32" s="340"/>
    </row>
    <row r="33" spans="1:5" x14ac:dyDescent="0.25">
      <c r="A33" s="46" t="s">
        <v>34</v>
      </c>
      <c r="B33" s="47">
        <v>600000</v>
      </c>
      <c r="E33" s="17"/>
    </row>
    <row r="34" spans="1:5" x14ac:dyDescent="0.25">
      <c r="A34" s="46" t="s">
        <v>35</v>
      </c>
      <c r="B34" s="47">
        <v>800000</v>
      </c>
      <c r="C34" s="341" t="s">
        <v>36</v>
      </c>
      <c r="D34" s="341"/>
      <c r="E34" s="48" t="s">
        <v>22</v>
      </c>
    </row>
    <row r="35" spans="1:5" x14ac:dyDescent="0.25">
      <c r="A35" s="49" t="s">
        <v>37</v>
      </c>
      <c r="B35" s="47">
        <v>1200000</v>
      </c>
      <c r="C35" s="337" t="s">
        <v>38</v>
      </c>
      <c r="D35" s="337"/>
      <c r="E35" s="38">
        <v>30000</v>
      </c>
    </row>
    <row r="36" spans="1:5" x14ac:dyDescent="0.25">
      <c r="A36" s="49" t="s">
        <v>39</v>
      </c>
      <c r="B36" s="47">
        <v>1600000</v>
      </c>
      <c r="C36" s="337" t="s">
        <v>40</v>
      </c>
      <c r="D36" s="337"/>
      <c r="E36" s="38">
        <v>40000</v>
      </c>
    </row>
    <row r="37" spans="1:5" x14ac:dyDescent="0.25">
      <c r="A37" s="49" t="s">
        <v>41</v>
      </c>
      <c r="B37" s="47">
        <v>2000000</v>
      </c>
      <c r="C37" s="337" t="s">
        <v>42</v>
      </c>
      <c r="D37" s="337"/>
      <c r="E37" s="38">
        <v>50000</v>
      </c>
    </row>
    <row r="39" spans="1:5" x14ac:dyDescent="0.25">
      <c r="A39" s="17" t="s">
        <v>43</v>
      </c>
      <c r="B39" s="50"/>
      <c r="C39" s="50"/>
      <c r="D39" s="50"/>
      <c r="E39" s="50"/>
    </row>
    <row r="40" spans="1:5" x14ac:dyDescent="0.25">
      <c r="A40" s="51"/>
      <c r="B40" s="51"/>
      <c r="C40" s="51"/>
      <c r="D40" s="51"/>
      <c r="E40" s="51"/>
    </row>
    <row r="41" spans="1:5" x14ac:dyDescent="0.25">
      <c r="A41" s="52"/>
      <c r="B41" s="53" t="s">
        <v>44</v>
      </c>
      <c r="C41" s="53"/>
      <c r="D41" s="53"/>
      <c r="E41" s="53" t="s">
        <v>22</v>
      </c>
    </row>
    <row r="42" spans="1:5" x14ac:dyDescent="0.25">
      <c r="A42" s="54"/>
      <c r="B42" s="55">
        <f>+E10</f>
        <v>628000</v>
      </c>
      <c r="C42" s="55"/>
      <c r="D42" s="56" t="s">
        <v>5</v>
      </c>
      <c r="E42" s="56">
        <v>50000</v>
      </c>
    </row>
    <row r="43" spans="1:5" x14ac:dyDescent="0.25">
      <c r="A43" s="51"/>
      <c r="B43" s="51"/>
      <c r="C43" s="51"/>
      <c r="D43" s="51"/>
      <c r="E43" s="51"/>
    </row>
    <row r="45" spans="1:5" x14ac:dyDescent="0.25">
      <c r="C45" s="17"/>
    </row>
    <row r="46" spans="1:5" x14ac:dyDescent="0.25">
      <c r="C46" s="17"/>
    </row>
  </sheetData>
  <mergeCells count="7">
    <mergeCell ref="C37:D37"/>
    <mergeCell ref="A3:E3"/>
    <mergeCell ref="A22:B22"/>
    <mergeCell ref="D32:E32"/>
    <mergeCell ref="C34:D34"/>
    <mergeCell ref="C35:D35"/>
    <mergeCell ref="C36:D36"/>
  </mergeCells>
  <pageMargins left="0.7" right="0.7" top="0.75" bottom="0.75" header="0.3" footer="0.3"/>
  <pageSetup paperSize="9" scale="8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7" zoomScale="115" zoomScaleNormal="115" workbookViewId="0">
      <selection activeCell="B27" sqref="B27"/>
    </sheetView>
  </sheetViews>
  <sheetFormatPr baseColWidth="10" defaultRowHeight="15.75" x14ac:dyDescent="0.25"/>
  <cols>
    <col min="1" max="1" width="11.42578125" style="70" customWidth="1"/>
    <col min="2" max="2" width="11.42578125" style="66" customWidth="1"/>
    <col min="3" max="9" width="11.42578125" style="66"/>
    <col min="10" max="10" width="14" style="66" customWidth="1"/>
    <col min="11" max="11" width="18.28515625" style="66" customWidth="1"/>
    <col min="12" max="12" width="12.7109375" style="66" customWidth="1"/>
    <col min="13" max="16384" width="11.42578125" style="66"/>
  </cols>
  <sheetData>
    <row r="1" spans="1:11" x14ac:dyDescent="0.25">
      <c r="A1" s="67" t="s">
        <v>156</v>
      </c>
      <c r="B1" s="70">
        <v>2022</v>
      </c>
    </row>
    <row r="3" spans="1:11" ht="18" customHeight="1" x14ac:dyDescent="0.25">
      <c r="D3" s="86" t="s">
        <v>700</v>
      </c>
      <c r="E3" s="297" t="str">
        <f>+SOMMAIRE!C23</f>
        <v>Taxe de Développement du Sport</v>
      </c>
      <c r="F3" s="297"/>
      <c r="G3" s="297"/>
      <c r="H3" s="297"/>
      <c r="I3" s="297"/>
    </row>
    <row r="5" spans="1:11" x14ac:dyDescent="0.25">
      <c r="A5" s="85" t="s">
        <v>158</v>
      </c>
      <c r="B5" s="304" t="s">
        <v>159</v>
      </c>
      <c r="C5" s="305"/>
      <c r="D5" s="305"/>
      <c r="E5" s="305"/>
      <c r="F5" s="305"/>
      <c r="G5" s="305"/>
      <c r="H5" s="305"/>
      <c r="I5" s="305"/>
      <c r="J5" s="305"/>
      <c r="K5" s="306"/>
    </row>
    <row r="7" spans="1:11" ht="15.75" customHeight="1" x14ac:dyDescent="0.25">
      <c r="A7" s="294">
        <v>218</v>
      </c>
      <c r="B7" s="146" t="s">
        <v>701</v>
      </c>
      <c r="C7" s="147"/>
      <c r="D7" s="147"/>
      <c r="E7" s="147"/>
      <c r="F7" s="147"/>
      <c r="G7" s="147"/>
      <c r="H7" s="147"/>
      <c r="I7" s="147"/>
      <c r="J7" s="146"/>
      <c r="K7" s="146"/>
    </row>
    <row r="8" spans="1:11" ht="15.75" customHeight="1" x14ac:dyDescent="0.25">
      <c r="A8" s="296"/>
      <c r="B8" s="145" t="s">
        <v>702</v>
      </c>
      <c r="C8" s="148"/>
      <c r="D8" s="148"/>
      <c r="E8" s="148"/>
      <c r="F8" s="148"/>
      <c r="G8" s="148"/>
      <c r="H8" s="148"/>
      <c r="I8" s="148"/>
      <c r="J8" s="105"/>
      <c r="K8" s="105"/>
    </row>
    <row r="9" spans="1:11" ht="15.75" customHeight="1" x14ac:dyDescent="0.25">
      <c r="A9" s="95"/>
      <c r="B9" s="127"/>
      <c r="C9" s="88"/>
      <c r="D9" s="88"/>
      <c r="E9" s="88"/>
      <c r="F9" s="88"/>
      <c r="G9" s="71"/>
      <c r="H9" s="71"/>
      <c r="I9" s="71"/>
    </row>
    <row r="10" spans="1:11" ht="15.75" customHeight="1" x14ac:dyDescent="0.25">
      <c r="A10" s="100"/>
      <c r="B10" s="127"/>
      <c r="C10" s="88"/>
      <c r="D10" s="88"/>
      <c r="E10" s="88"/>
      <c r="F10" s="88"/>
      <c r="G10" s="71"/>
      <c r="H10" s="71"/>
      <c r="I10" s="71"/>
    </row>
    <row r="11" spans="1:11" ht="15.75" customHeight="1" x14ac:dyDescent="0.25">
      <c r="A11" s="120">
        <v>219</v>
      </c>
      <c r="B11" s="145" t="s">
        <v>703</v>
      </c>
      <c r="C11" s="105"/>
      <c r="D11" s="156"/>
      <c r="E11" s="156"/>
      <c r="F11" s="156"/>
      <c r="G11" s="71"/>
      <c r="H11" s="71"/>
      <c r="I11" s="71"/>
    </row>
    <row r="12" spans="1:11" ht="15.75" customHeight="1" x14ac:dyDescent="0.25">
      <c r="A12" s="121"/>
      <c r="B12" s="145"/>
      <c r="C12" s="105"/>
      <c r="D12" s="156"/>
      <c r="E12" s="156"/>
      <c r="F12" s="156"/>
      <c r="G12" s="71"/>
      <c r="H12" s="71"/>
      <c r="I12" s="71"/>
    </row>
    <row r="13" spans="1:11" ht="15.75" customHeight="1" x14ac:dyDescent="0.25">
      <c r="A13" s="121"/>
      <c r="B13" s="127"/>
      <c r="C13" s="66" t="s">
        <v>704</v>
      </c>
      <c r="D13" s="88"/>
      <c r="E13" s="88"/>
      <c r="F13" s="88"/>
      <c r="G13" s="71"/>
      <c r="H13" s="71"/>
      <c r="I13" s="71"/>
    </row>
    <row r="14" spans="1:11" ht="15.75" customHeight="1" x14ac:dyDescent="0.25">
      <c r="A14" s="121"/>
      <c r="B14" s="127"/>
      <c r="C14" s="88" t="s">
        <v>705</v>
      </c>
      <c r="D14" s="88"/>
      <c r="E14" s="88"/>
      <c r="F14" s="88"/>
      <c r="G14" s="71"/>
      <c r="H14" s="71"/>
      <c r="I14" s="71"/>
    </row>
    <row r="15" spans="1:11" ht="15.75" customHeight="1" x14ac:dyDescent="0.25">
      <c r="A15" s="121"/>
      <c r="B15" s="127"/>
      <c r="C15" s="88" t="s">
        <v>706</v>
      </c>
      <c r="D15" s="88"/>
      <c r="E15" s="88"/>
      <c r="F15" s="88"/>
      <c r="G15" s="71"/>
      <c r="H15" s="71"/>
      <c r="I15" s="71"/>
    </row>
    <row r="16" spans="1:11" ht="15.75" customHeight="1" x14ac:dyDescent="0.25">
      <c r="A16" s="121"/>
      <c r="B16" s="127"/>
      <c r="C16" s="88"/>
      <c r="D16" s="88"/>
      <c r="E16" s="88"/>
      <c r="F16" s="88"/>
      <c r="G16" s="71"/>
      <c r="H16" s="71"/>
      <c r="I16" s="71"/>
    </row>
    <row r="17" spans="1:11" ht="15.75" customHeight="1" x14ac:dyDescent="0.25">
      <c r="A17" s="121"/>
      <c r="B17" s="127"/>
      <c r="C17" s="88"/>
      <c r="D17" s="88"/>
      <c r="E17" s="88"/>
      <c r="F17" s="88"/>
      <c r="G17" s="71"/>
      <c r="H17" s="71"/>
      <c r="I17" s="71"/>
    </row>
    <row r="18" spans="1:11" ht="15.75" customHeight="1" x14ac:dyDescent="0.25">
      <c r="A18" s="121"/>
      <c r="B18" s="127"/>
      <c r="C18" s="88"/>
      <c r="D18" s="88"/>
      <c r="E18" s="88"/>
      <c r="F18" s="88"/>
      <c r="G18" s="71"/>
      <c r="H18" s="71"/>
      <c r="I18" s="71"/>
    </row>
    <row r="19" spans="1:11" ht="15.75" customHeight="1" x14ac:dyDescent="0.25">
      <c r="A19" s="121"/>
      <c r="B19" s="127"/>
      <c r="C19" s="150" t="s">
        <v>526</v>
      </c>
      <c r="D19" s="150"/>
      <c r="E19" s="150"/>
      <c r="F19" s="150"/>
      <c r="G19" s="151"/>
      <c r="H19" s="151"/>
      <c r="I19" s="151"/>
      <c r="J19" s="79"/>
      <c r="K19" s="79"/>
    </row>
    <row r="20" spans="1:11" ht="15.75" customHeight="1" x14ac:dyDescent="0.25">
      <c r="A20" s="121"/>
      <c r="B20" s="127"/>
      <c r="C20" s="150" t="s">
        <v>527</v>
      </c>
      <c r="D20" s="150"/>
      <c r="E20" s="150"/>
      <c r="F20" s="150"/>
      <c r="G20" s="151"/>
      <c r="H20" s="151"/>
      <c r="I20" s="151"/>
      <c r="J20" s="79"/>
      <c r="K20" s="79"/>
    </row>
    <row r="21" spans="1:11" ht="15.75" customHeight="1" x14ac:dyDescent="0.25">
      <c r="A21" s="121"/>
      <c r="B21" s="127"/>
      <c r="C21" s="150" t="s">
        <v>528</v>
      </c>
      <c r="D21" s="150"/>
      <c r="E21" s="150"/>
      <c r="F21" s="150"/>
      <c r="G21" s="151"/>
      <c r="H21" s="151"/>
      <c r="I21" s="151"/>
      <c r="J21" s="79"/>
      <c r="K21" s="79"/>
    </row>
    <row r="22" spans="1:11" ht="15.75" customHeight="1" x14ac:dyDescent="0.25">
      <c r="A22" s="121"/>
      <c r="B22" s="127"/>
      <c r="C22" s="88" t="s">
        <v>530</v>
      </c>
      <c r="D22" s="88"/>
      <c r="E22" s="88"/>
      <c r="F22" s="88"/>
      <c r="G22" s="71"/>
      <c r="H22" s="71"/>
      <c r="I22" s="71"/>
    </row>
    <row r="23" spans="1:11" ht="15.75" customHeight="1" x14ac:dyDescent="0.25">
      <c r="A23" s="121"/>
      <c r="B23" s="127"/>
      <c r="C23" s="88" t="s">
        <v>531</v>
      </c>
      <c r="D23" s="88"/>
      <c r="E23" s="88"/>
      <c r="F23" s="88"/>
      <c r="G23" s="71"/>
      <c r="H23" s="71"/>
      <c r="I23" s="71"/>
    </row>
    <row r="24" spans="1:11" ht="15.75" customHeight="1" x14ac:dyDescent="0.25">
      <c r="A24" s="121"/>
      <c r="B24" s="127"/>
      <c r="C24" s="88" t="s">
        <v>529</v>
      </c>
      <c r="D24" s="88"/>
      <c r="E24" s="88"/>
      <c r="F24" s="88"/>
      <c r="G24" s="71"/>
      <c r="H24" s="71"/>
      <c r="I24" s="71"/>
    </row>
    <row r="25" spans="1:11" ht="15.75" customHeight="1" x14ac:dyDescent="0.25">
      <c r="A25" s="121"/>
      <c r="B25" s="127"/>
      <c r="C25" s="88" t="s">
        <v>532</v>
      </c>
      <c r="D25" s="88"/>
      <c r="E25" s="88"/>
      <c r="F25" s="88"/>
      <c r="G25" s="71"/>
      <c r="H25" s="71"/>
      <c r="I25" s="71"/>
    </row>
    <row r="26" spans="1:11" ht="15.75" customHeight="1" x14ac:dyDescent="0.25">
      <c r="A26" s="121"/>
      <c r="B26" s="127"/>
      <c r="C26" s="88" t="s">
        <v>533</v>
      </c>
      <c r="D26" s="88"/>
      <c r="E26" s="88"/>
      <c r="F26" s="88"/>
      <c r="G26" s="71"/>
      <c r="H26" s="71"/>
      <c r="I26" s="71"/>
    </row>
    <row r="27" spans="1:11" ht="15.75" customHeight="1" x14ac:dyDescent="0.25">
      <c r="A27" s="121"/>
      <c r="B27" s="127" t="s">
        <v>535</v>
      </c>
      <c r="C27" s="88"/>
      <c r="D27" s="88"/>
      <c r="E27" s="88"/>
      <c r="F27" s="88"/>
      <c r="G27" s="71"/>
      <c r="H27" s="71"/>
      <c r="I27" s="71"/>
    </row>
    <row r="28" spans="1:11" ht="15.75" customHeight="1" x14ac:dyDescent="0.25">
      <c r="A28" s="122"/>
      <c r="B28" s="88" t="s">
        <v>534</v>
      </c>
      <c r="C28" s="88"/>
      <c r="D28" s="71"/>
      <c r="E28" s="71"/>
      <c r="F28" s="71"/>
      <c r="G28" s="71"/>
      <c r="H28" s="71"/>
      <c r="I28" s="71"/>
    </row>
    <row r="29" spans="1:11" ht="15.75" customHeight="1" x14ac:dyDescent="0.25">
      <c r="A29" s="137"/>
      <c r="B29" s="73" t="s">
        <v>181</v>
      </c>
      <c r="C29" s="73"/>
      <c r="D29" s="123"/>
      <c r="E29" s="71"/>
      <c r="F29" s="71"/>
      <c r="G29" s="71"/>
      <c r="H29" s="71"/>
      <c r="I29" s="71"/>
    </row>
    <row r="30" spans="1:11" ht="15.75" customHeight="1" x14ac:dyDescent="0.25">
      <c r="A30" s="137"/>
      <c r="E30" s="71"/>
      <c r="F30" s="71"/>
      <c r="G30" s="71"/>
      <c r="H30" s="71"/>
      <c r="I30" s="71"/>
    </row>
    <row r="31" spans="1:11" x14ac:dyDescent="0.25">
      <c r="A31" s="294">
        <v>194</v>
      </c>
      <c r="B31" s="69" t="s">
        <v>536</v>
      </c>
    </row>
    <row r="32" spans="1:11" x14ac:dyDescent="0.25">
      <c r="A32" s="296"/>
      <c r="B32" s="69" t="s">
        <v>537</v>
      </c>
      <c r="C32" s="99"/>
    </row>
    <row r="33" spans="1:11" x14ac:dyDescent="0.25">
      <c r="A33" s="95"/>
      <c r="B33" s="73" t="s">
        <v>181</v>
      </c>
    </row>
    <row r="34" spans="1:11" x14ac:dyDescent="0.25">
      <c r="A34" s="100"/>
      <c r="C34" s="112"/>
      <c r="D34" s="75"/>
      <c r="E34" s="75"/>
      <c r="F34" s="75"/>
      <c r="G34" s="75"/>
      <c r="H34" s="75"/>
      <c r="I34" s="75"/>
      <c r="J34" s="75"/>
      <c r="K34" s="75"/>
    </row>
  </sheetData>
  <mergeCells count="4">
    <mergeCell ref="E3:I3"/>
    <mergeCell ref="B5:K5"/>
    <mergeCell ref="A7:A8"/>
    <mergeCell ref="A31:A32"/>
  </mergeCells>
  <pageMargins left="0.7" right="0.7" top="0.75" bottom="0.75" header="0.3" footer="0.3"/>
  <pageSetup paperSize="9" scale="9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2"/>
  <sheetViews>
    <sheetView topLeftCell="A195" zoomScale="115" zoomScaleNormal="115" workbookViewId="0">
      <selection activeCell="E204" sqref="E204"/>
    </sheetView>
  </sheetViews>
  <sheetFormatPr baseColWidth="10" defaultRowHeight="15.75" x14ac:dyDescent="0.25"/>
  <cols>
    <col min="1" max="1" width="11.28515625" style="70" customWidth="1"/>
    <col min="2" max="2" width="11.42578125" style="66" customWidth="1"/>
    <col min="3" max="9" width="11.42578125" style="66"/>
    <col min="10" max="10" width="14" style="66" customWidth="1"/>
    <col min="11" max="11" width="18.28515625" style="66" customWidth="1"/>
    <col min="12" max="12" width="12.7109375" style="66" customWidth="1"/>
    <col min="13" max="16384" width="11.42578125" style="66"/>
  </cols>
  <sheetData>
    <row r="1" spans="1:11" x14ac:dyDescent="0.25">
      <c r="A1" s="67" t="s">
        <v>156</v>
      </c>
      <c r="B1" s="70">
        <v>2022</v>
      </c>
    </row>
    <row r="3" spans="1:11" ht="18" customHeight="1" x14ac:dyDescent="0.25">
      <c r="D3" s="86" t="s">
        <v>908</v>
      </c>
      <c r="E3" s="297" t="str">
        <f>+SOMMAIRE!C25</f>
        <v>Taxe sur la Valeur Ajoutée</v>
      </c>
      <c r="F3" s="297"/>
      <c r="G3" s="297"/>
      <c r="H3" s="297"/>
      <c r="I3" s="297"/>
    </row>
    <row r="5" spans="1:11" x14ac:dyDescent="0.25">
      <c r="A5" s="85" t="s">
        <v>158</v>
      </c>
      <c r="B5" s="304" t="s">
        <v>159</v>
      </c>
      <c r="C5" s="305"/>
      <c r="D5" s="305"/>
      <c r="E5" s="305"/>
      <c r="F5" s="305"/>
      <c r="G5" s="305"/>
      <c r="H5" s="305"/>
      <c r="I5" s="305"/>
      <c r="J5" s="305"/>
      <c r="K5" s="306"/>
    </row>
    <row r="7" spans="1:11" x14ac:dyDescent="0.25">
      <c r="B7" s="66" t="s">
        <v>909</v>
      </c>
    </row>
    <row r="8" spans="1:11" ht="15.75" customHeight="1" x14ac:dyDescent="0.25">
      <c r="A8" s="294">
        <v>223</v>
      </c>
      <c r="B8" s="146" t="s">
        <v>910</v>
      </c>
      <c r="C8" s="147"/>
      <c r="D8" s="147"/>
      <c r="E8" s="147"/>
      <c r="F8" s="147"/>
      <c r="G8" s="147"/>
      <c r="H8" s="147"/>
      <c r="I8" s="147"/>
      <c r="J8" s="146"/>
      <c r="K8" s="146"/>
    </row>
    <row r="9" spans="1:11" ht="15.75" customHeight="1" x14ac:dyDescent="0.25">
      <c r="A9" s="295"/>
      <c r="B9" s="146" t="s">
        <v>911</v>
      </c>
      <c r="C9" s="147"/>
      <c r="D9" s="147"/>
      <c r="E9" s="147"/>
      <c r="F9" s="147"/>
      <c r="G9" s="147"/>
      <c r="H9" s="147"/>
      <c r="I9" s="147"/>
      <c r="J9" s="146"/>
      <c r="K9" s="146"/>
    </row>
    <row r="10" spans="1:11" ht="15.75" customHeight="1" x14ac:dyDescent="0.25">
      <c r="A10" s="296"/>
      <c r="B10" s="207" t="s">
        <v>912</v>
      </c>
      <c r="C10" s="148"/>
      <c r="D10" s="148"/>
      <c r="E10" s="148"/>
      <c r="F10" s="148"/>
      <c r="G10" s="148"/>
      <c r="H10" s="148"/>
      <c r="I10" s="148"/>
      <c r="J10" s="105"/>
      <c r="K10" s="105"/>
    </row>
    <row r="11" spans="1:11" ht="15.75" customHeight="1" x14ac:dyDescent="0.25">
      <c r="A11" s="95"/>
      <c r="B11" s="127"/>
      <c r="C11" s="88"/>
      <c r="D11" s="88"/>
      <c r="E11" s="88"/>
      <c r="F11" s="88"/>
      <c r="G11" s="71"/>
      <c r="H11" s="71"/>
      <c r="I11" s="71"/>
    </row>
    <row r="12" spans="1:11" ht="15.75" customHeight="1" x14ac:dyDescent="0.25">
      <c r="A12" s="100"/>
      <c r="B12" s="127"/>
      <c r="C12" s="88"/>
      <c r="D12" s="88"/>
      <c r="E12" s="88"/>
      <c r="F12" s="88"/>
      <c r="G12" s="71"/>
      <c r="H12" s="71"/>
      <c r="I12" s="71"/>
    </row>
    <row r="13" spans="1:11" ht="15.75" customHeight="1" x14ac:dyDescent="0.25">
      <c r="A13" s="294">
        <v>224</v>
      </c>
      <c r="B13" s="145" t="s">
        <v>913</v>
      </c>
      <c r="C13" s="105"/>
      <c r="D13" s="156"/>
      <c r="E13" s="156"/>
      <c r="F13" s="156"/>
      <c r="G13" s="71"/>
      <c r="H13" s="71"/>
      <c r="I13" s="71"/>
    </row>
    <row r="14" spans="1:11" ht="15.75" customHeight="1" x14ac:dyDescent="0.25">
      <c r="A14" s="295"/>
      <c r="B14" s="127"/>
      <c r="C14" s="66" t="s">
        <v>916</v>
      </c>
      <c r="D14" s="88"/>
      <c r="E14" s="88"/>
      <c r="F14" s="88"/>
      <c r="G14" s="71"/>
      <c r="H14" s="71"/>
      <c r="I14" s="71"/>
    </row>
    <row r="15" spans="1:11" ht="15.75" customHeight="1" x14ac:dyDescent="0.25">
      <c r="A15" s="295"/>
      <c r="B15" s="127"/>
      <c r="C15" s="66" t="s">
        <v>914</v>
      </c>
      <c r="D15" s="88"/>
      <c r="E15" s="88"/>
      <c r="F15" s="88"/>
      <c r="G15" s="71"/>
      <c r="H15" s="71"/>
      <c r="I15" s="71"/>
    </row>
    <row r="16" spans="1:11" ht="15.75" customHeight="1" x14ac:dyDescent="0.25">
      <c r="A16" s="295"/>
      <c r="B16" s="127"/>
      <c r="C16" s="66" t="s">
        <v>915</v>
      </c>
      <c r="D16" s="88"/>
      <c r="E16" s="88"/>
      <c r="F16" s="88"/>
      <c r="G16" s="71"/>
      <c r="H16" s="71"/>
      <c r="I16" s="71"/>
    </row>
    <row r="17" spans="1:11" ht="15.75" customHeight="1" x14ac:dyDescent="0.25">
      <c r="A17" s="295"/>
      <c r="B17" s="127"/>
      <c r="C17" s="88" t="s">
        <v>917</v>
      </c>
      <c r="D17" s="88"/>
      <c r="E17" s="88"/>
      <c r="F17" s="88"/>
      <c r="G17" s="71"/>
      <c r="H17" s="71"/>
      <c r="I17" s="71"/>
    </row>
    <row r="18" spans="1:11" ht="15.75" customHeight="1" x14ac:dyDescent="0.25">
      <c r="A18" s="295"/>
      <c r="B18" s="127"/>
      <c r="C18" s="88" t="s">
        <v>918</v>
      </c>
      <c r="D18" s="88"/>
      <c r="E18" s="88"/>
      <c r="F18" s="88"/>
      <c r="G18" s="71"/>
      <c r="H18" s="71"/>
      <c r="I18" s="71"/>
    </row>
    <row r="19" spans="1:11" ht="15.75" customHeight="1" x14ac:dyDescent="0.25">
      <c r="A19" s="295"/>
      <c r="B19" s="127"/>
      <c r="C19" s="72" t="s">
        <v>163</v>
      </c>
      <c r="D19" s="88" t="s">
        <v>921</v>
      </c>
      <c r="E19" s="88"/>
      <c r="F19" s="88"/>
      <c r="G19" s="71"/>
      <c r="H19" s="71"/>
      <c r="I19" s="71"/>
    </row>
    <row r="20" spans="1:11" ht="15.75" customHeight="1" x14ac:dyDescent="0.25">
      <c r="A20" s="295"/>
      <c r="B20" s="127"/>
      <c r="C20" s="72" t="s">
        <v>168</v>
      </c>
      <c r="D20" s="88" t="s">
        <v>919</v>
      </c>
      <c r="E20" s="88"/>
      <c r="F20" s="88"/>
      <c r="G20" s="71"/>
      <c r="H20" s="71"/>
      <c r="I20" s="71"/>
    </row>
    <row r="21" spans="1:11" ht="15.75" customHeight="1" x14ac:dyDescent="0.25">
      <c r="A21" s="295"/>
      <c r="B21" s="127"/>
      <c r="C21" s="72" t="s">
        <v>173</v>
      </c>
      <c r="D21" s="88" t="s">
        <v>920</v>
      </c>
      <c r="E21" s="88"/>
      <c r="F21" s="88"/>
      <c r="G21" s="71"/>
      <c r="H21" s="71"/>
      <c r="I21" s="71"/>
    </row>
    <row r="22" spans="1:11" ht="15.75" customHeight="1" x14ac:dyDescent="0.25">
      <c r="A22" s="295"/>
      <c r="B22" s="127"/>
      <c r="C22" s="72" t="s">
        <v>315</v>
      </c>
      <c r="D22" s="88" t="s">
        <v>922</v>
      </c>
      <c r="E22" s="88"/>
      <c r="F22" s="88"/>
      <c r="G22" s="71"/>
      <c r="H22" s="71"/>
      <c r="I22" s="71"/>
    </row>
    <row r="23" spans="1:11" ht="15.75" customHeight="1" x14ac:dyDescent="0.25">
      <c r="A23" s="295"/>
      <c r="B23" s="127"/>
      <c r="C23" s="157" t="s">
        <v>925</v>
      </c>
      <c r="D23" s="88"/>
      <c r="E23" s="88"/>
      <c r="F23" s="88"/>
      <c r="G23" s="71"/>
      <c r="H23" s="71"/>
      <c r="I23" s="71"/>
    </row>
    <row r="24" spans="1:11" ht="15.75" customHeight="1" x14ac:dyDescent="0.25">
      <c r="A24" s="295"/>
      <c r="B24" s="127"/>
      <c r="C24" s="89" t="s">
        <v>923</v>
      </c>
      <c r="D24" s="88"/>
      <c r="E24" s="88"/>
      <c r="F24" s="88"/>
      <c r="G24" s="71"/>
      <c r="H24" s="71"/>
      <c r="I24" s="71"/>
    </row>
    <row r="25" spans="1:11" ht="15.75" customHeight="1" x14ac:dyDescent="0.25">
      <c r="A25" s="295"/>
      <c r="B25" s="127"/>
      <c r="C25" s="88" t="s">
        <v>924</v>
      </c>
      <c r="D25" s="88"/>
      <c r="E25" s="88"/>
      <c r="F25" s="88"/>
      <c r="G25" s="71"/>
      <c r="H25" s="71"/>
      <c r="I25" s="71"/>
    </row>
    <row r="26" spans="1:11" ht="15.75" customHeight="1" x14ac:dyDescent="0.25">
      <c r="A26" s="295"/>
      <c r="B26" s="127"/>
      <c r="C26" s="157" t="s">
        <v>927</v>
      </c>
      <c r="D26" s="150"/>
      <c r="E26" s="150"/>
      <c r="F26" s="150"/>
      <c r="G26" s="151"/>
      <c r="H26" s="151"/>
      <c r="I26" s="151"/>
      <c r="J26" s="79"/>
      <c r="K26" s="79"/>
    </row>
    <row r="27" spans="1:11" ht="15.75" customHeight="1" x14ac:dyDescent="0.25">
      <c r="A27" s="295"/>
      <c r="B27" s="127"/>
      <c r="C27" s="157" t="s">
        <v>926</v>
      </c>
      <c r="D27" s="150"/>
      <c r="E27" s="150"/>
      <c r="F27" s="150"/>
      <c r="G27" s="151"/>
      <c r="H27" s="151"/>
      <c r="I27" s="151"/>
      <c r="J27" s="79"/>
      <c r="K27" s="79"/>
    </row>
    <row r="28" spans="1:11" ht="15.75" customHeight="1" x14ac:dyDescent="0.25">
      <c r="A28" s="295"/>
      <c r="B28" s="127"/>
      <c r="C28" s="157" t="s">
        <v>928</v>
      </c>
      <c r="D28" s="150"/>
      <c r="E28" s="150"/>
      <c r="F28" s="150"/>
      <c r="G28" s="151"/>
      <c r="H28" s="151"/>
      <c r="I28" s="151"/>
      <c r="J28" s="79"/>
      <c r="K28" s="79"/>
    </row>
    <row r="29" spans="1:11" ht="15.75" customHeight="1" x14ac:dyDescent="0.25">
      <c r="A29" s="295"/>
      <c r="B29" s="127"/>
      <c r="C29" s="157" t="s">
        <v>929</v>
      </c>
      <c r="D29" s="150"/>
      <c r="E29" s="150"/>
      <c r="F29" s="150"/>
      <c r="G29" s="151"/>
      <c r="H29" s="151"/>
      <c r="I29" s="151"/>
      <c r="J29" s="79"/>
      <c r="K29" s="79"/>
    </row>
    <row r="30" spans="1:11" ht="15.75" customHeight="1" x14ac:dyDescent="0.25">
      <c r="A30" s="295"/>
      <c r="B30" s="127"/>
      <c r="C30" s="88" t="s">
        <v>930</v>
      </c>
      <c r="D30" s="88"/>
      <c r="E30" s="88"/>
      <c r="F30" s="88"/>
      <c r="G30" s="71"/>
      <c r="H30" s="71"/>
      <c r="I30" s="71"/>
    </row>
    <row r="31" spans="1:11" ht="15.75" customHeight="1" x14ac:dyDescent="0.25">
      <c r="A31" s="295"/>
      <c r="B31" s="127"/>
      <c r="C31" s="157" t="s">
        <v>931</v>
      </c>
      <c r="D31" s="88"/>
      <c r="E31" s="88"/>
      <c r="F31" s="88"/>
      <c r="G31" s="71"/>
      <c r="H31" s="71"/>
      <c r="I31" s="71"/>
    </row>
    <row r="32" spans="1:11" ht="15.75" customHeight="1" x14ac:dyDescent="0.25">
      <c r="A32" s="295"/>
      <c r="B32" s="127"/>
      <c r="C32" s="88" t="s">
        <v>932</v>
      </c>
      <c r="D32" s="88"/>
      <c r="E32" s="88"/>
      <c r="F32" s="88"/>
      <c r="G32" s="71"/>
      <c r="H32" s="71"/>
      <c r="I32" s="71"/>
    </row>
    <row r="33" spans="1:9" ht="15.75" customHeight="1" x14ac:dyDescent="0.25">
      <c r="A33" s="295"/>
      <c r="B33" s="127"/>
      <c r="C33" s="72" t="s">
        <v>163</v>
      </c>
      <c r="D33" s="88" t="s">
        <v>938</v>
      </c>
      <c r="E33" s="88"/>
      <c r="F33" s="88"/>
      <c r="G33" s="71"/>
      <c r="H33" s="71"/>
      <c r="I33" s="71"/>
    </row>
    <row r="34" spans="1:9" ht="15.75" customHeight="1" x14ac:dyDescent="0.25">
      <c r="A34" s="295"/>
      <c r="B34" s="127"/>
      <c r="C34" s="72" t="s">
        <v>168</v>
      </c>
      <c r="D34" s="88" t="s">
        <v>933</v>
      </c>
      <c r="E34" s="88"/>
      <c r="F34" s="88"/>
      <c r="G34" s="71"/>
      <c r="H34" s="71"/>
      <c r="I34" s="71"/>
    </row>
    <row r="35" spans="1:9" ht="15.75" customHeight="1" x14ac:dyDescent="0.25">
      <c r="A35" s="295"/>
      <c r="B35" s="127"/>
      <c r="C35" s="72" t="s">
        <v>173</v>
      </c>
      <c r="D35" s="88" t="s">
        <v>934</v>
      </c>
      <c r="E35" s="88"/>
      <c r="F35" s="88"/>
      <c r="G35" s="71"/>
      <c r="H35" s="71"/>
      <c r="I35" s="71"/>
    </row>
    <row r="36" spans="1:9" ht="15.75" customHeight="1" x14ac:dyDescent="0.25">
      <c r="A36" s="295"/>
      <c r="B36" s="127"/>
      <c r="C36" s="72" t="s">
        <v>315</v>
      </c>
      <c r="D36" s="88" t="s">
        <v>939</v>
      </c>
      <c r="E36" s="88"/>
      <c r="F36" s="88"/>
      <c r="G36" s="71"/>
      <c r="H36" s="71"/>
      <c r="I36" s="71"/>
    </row>
    <row r="37" spans="1:9" ht="15.75" customHeight="1" x14ac:dyDescent="0.25">
      <c r="A37" s="295"/>
      <c r="B37" s="127"/>
      <c r="C37" s="72" t="s">
        <v>328</v>
      </c>
      <c r="D37" s="88" t="s">
        <v>940</v>
      </c>
      <c r="E37" s="88"/>
      <c r="F37" s="88"/>
      <c r="G37" s="71"/>
      <c r="H37" s="71"/>
      <c r="I37" s="71"/>
    </row>
    <row r="38" spans="1:9" ht="15.75" customHeight="1" x14ac:dyDescent="0.25">
      <c r="A38" s="295"/>
      <c r="B38" s="127"/>
      <c r="C38" s="72" t="s">
        <v>329</v>
      </c>
      <c r="D38" s="88" t="s">
        <v>941</v>
      </c>
      <c r="E38" s="88"/>
      <c r="F38" s="88"/>
      <c r="G38" s="71"/>
      <c r="H38" s="71"/>
      <c r="I38" s="71"/>
    </row>
    <row r="39" spans="1:9" ht="15.75" customHeight="1" x14ac:dyDescent="0.25">
      <c r="A39" s="295"/>
      <c r="B39" s="127"/>
      <c r="C39" s="72" t="s">
        <v>332</v>
      </c>
      <c r="D39" s="88" t="s">
        <v>942</v>
      </c>
      <c r="E39" s="88"/>
      <c r="F39" s="88"/>
      <c r="G39" s="71"/>
      <c r="H39" s="71"/>
      <c r="I39" s="71"/>
    </row>
    <row r="40" spans="1:9" ht="15.75" customHeight="1" x14ac:dyDescent="0.25">
      <c r="A40" s="295"/>
      <c r="B40" s="127"/>
      <c r="C40" s="72" t="s">
        <v>935</v>
      </c>
      <c r="D40" s="88" t="s">
        <v>943</v>
      </c>
      <c r="E40" s="88"/>
      <c r="F40" s="88"/>
      <c r="G40" s="71"/>
      <c r="H40" s="71"/>
      <c r="I40" s="71"/>
    </row>
    <row r="41" spans="1:9" ht="15.75" customHeight="1" x14ac:dyDescent="0.25">
      <c r="A41" s="295"/>
      <c r="B41" s="127"/>
      <c r="C41" s="72" t="s">
        <v>936</v>
      </c>
      <c r="D41" s="88" t="s">
        <v>944</v>
      </c>
      <c r="E41" s="88"/>
      <c r="F41" s="88"/>
      <c r="G41" s="71"/>
      <c r="H41" s="71"/>
      <c r="I41" s="71"/>
    </row>
    <row r="42" spans="1:9" ht="15.75" customHeight="1" x14ac:dyDescent="0.25">
      <c r="A42" s="295"/>
      <c r="B42" s="127"/>
      <c r="C42" s="72" t="s">
        <v>937</v>
      </c>
      <c r="D42" s="88" t="s">
        <v>947</v>
      </c>
      <c r="E42" s="88"/>
      <c r="F42" s="88"/>
      <c r="G42" s="71"/>
      <c r="H42" s="71"/>
      <c r="I42" s="71"/>
    </row>
    <row r="43" spans="1:9" ht="15.75" customHeight="1" x14ac:dyDescent="0.25">
      <c r="A43" s="295"/>
      <c r="B43" s="127"/>
      <c r="C43" s="72" t="s">
        <v>945</v>
      </c>
      <c r="D43" s="88" t="s">
        <v>948</v>
      </c>
      <c r="E43" s="88"/>
      <c r="F43" s="88"/>
      <c r="G43" s="71"/>
      <c r="H43" s="71"/>
      <c r="I43" s="71"/>
    </row>
    <row r="44" spans="1:9" ht="15.75" customHeight="1" x14ac:dyDescent="0.25">
      <c r="A44" s="295"/>
      <c r="B44" s="127"/>
      <c r="C44" s="72" t="s">
        <v>946</v>
      </c>
      <c r="D44" s="88" t="s">
        <v>949</v>
      </c>
      <c r="E44" s="88"/>
      <c r="F44" s="88"/>
      <c r="G44" s="71"/>
      <c r="H44" s="71"/>
      <c r="I44" s="71"/>
    </row>
    <row r="45" spans="1:9" ht="15.75" customHeight="1" x14ac:dyDescent="0.25">
      <c r="A45" s="295"/>
      <c r="B45" s="127"/>
      <c r="C45" s="88" t="s">
        <v>952</v>
      </c>
      <c r="D45" s="88"/>
      <c r="E45" s="88"/>
      <c r="F45" s="88"/>
      <c r="G45" s="71"/>
      <c r="H45" s="71"/>
      <c r="I45" s="71"/>
    </row>
    <row r="46" spans="1:9" ht="15.75" customHeight="1" x14ac:dyDescent="0.25">
      <c r="A46" s="295"/>
      <c r="B46" s="127"/>
      <c r="C46" s="127" t="s">
        <v>953</v>
      </c>
      <c r="D46" s="88"/>
      <c r="E46" s="88"/>
      <c r="F46" s="88"/>
      <c r="G46" s="71"/>
      <c r="H46" s="71"/>
      <c r="I46" s="71"/>
    </row>
    <row r="47" spans="1:9" ht="15.75" customHeight="1" x14ac:dyDescent="0.25">
      <c r="A47" s="295"/>
      <c r="B47" s="127"/>
      <c r="C47" s="127" t="s">
        <v>950</v>
      </c>
      <c r="D47" s="88"/>
      <c r="E47" s="88"/>
      <c r="F47" s="88"/>
      <c r="G47" s="71"/>
      <c r="H47" s="71"/>
      <c r="I47" s="71"/>
    </row>
    <row r="48" spans="1:9" ht="15.75" customHeight="1" x14ac:dyDescent="0.25">
      <c r="A48" s="295"/>
      <c r="B48" s="127"/>
      <c r="C48" s="127" t="s">
        <v>951</v>
      </c>
      <c r="D48" s="88"/>
      <c r="E48" s="88"/>
      <c r="F48" s="88"/>
      <c r="G48" s="71"/>
      <c r="H48" s="71"/>
      <c r="I48" s="71"/>
    </row>
    <row r="49" spans="1:9" ht="15.75" customHeight="1" x14ac:dyDescent="0.25">
      <c r="A49" s="295"/>
      <c r="B49" s="127"/>
      <c r="C49" s="88" t="s">
        <v>954</v>
      </c>
      <c r="D49" s="88"/>
      <c r="E49" s="88"/>
      <c r="F49" s="88"/>
      <c r="G49" s="71"/>
      <c r="H49" s="71"/>
      <c r="I49" s="71"/>
    </row>
    <row r="50" spans="1:9" ht="15.75" customHeight="1" x14ac:dyDescent="0.25">
      <c r="A50" s="295"/>
      <c r="B50" s="127"/>
      <c r="C50" s="127" t="s">
        <v>955</v>
      </c>
      <c r="D50" s="88"/>
      <c r="E50" s="88"/>
      <c r="F50" s="88"/>
      <c r="G50" s="71"/>
      <c r="H50" s="71"/>
      <c r="I50" s="71"/>
    </row>
    <row r="51" spans="1:9" ht="15.75" customHeight="1" x14ac:dyDescent="0.25">
      <c r="A51" s="295"/>
      <c r="B51" s="127"/>
      <c r="C51" s="88" t="s">
        <v>956</v>
      </c>
      <c r="D51" s="88"/>
      <c r="E51" s="88"/>
      <c r="F51" s="88"/>
      <c r="G51" s="71"/>
      <c r="H51" s="71"/>
      <c r="I51" s="71"/>
    </row>
    <row r="52" spans="1:9" ht="15.75" customHeight="1" x14ac:dyDescent="0.25">
      <c r="A52" s="295"/>
      <c r="B52" s="127"/>
      <c r="C52" s="88" t="s">
        <v>957</v>
      </c>
      <c r="D52" s="88"/>
      <c r="E52" s="88"/>
      <c r="F52" s="88"/>
      <c r="G52" s="71"/>
      <c r="H52" s="71"/>
      <c r="I52" s="71"/>
    </row>
    <row r="53" spans="1:9" ht="15.75" customHeight="1" x14ac:dyDescent="0.25">
      <c r="A53" s="295"/>
      <c r="B53" s="127"/>
      <c r="C53" s="72" t="s">
        <v>163</v>
      </c>
      <c r="D53" s="88" t="s">
        <v>958</v>
      </c>
      <c r="E53" s="88"/>
      <c r="F53" s="88"/>
      <c r="G53" s="71"/>
      <c r="H53" s="71"/>
      <c r="I53" s="71"/>
    </row>
    <row r="54" spans="1:9" ht="15.75" customHeight="1" x14ac:dyDescent="0.25">
      <c r="A54" s="295"/>
      <c r="B54" s="127"/>
      <c r="C54" s="72"/>
      <c r="D54" s="88" t="s">
        <v>959</v>
      </c>
      <c r="E54" s="88"/>
      <c r="F54" s="88"/>
      <c r="G54" s="71"/>
      <c r="H54" s="71"/>
      <c r="I54" s="71"/>
    </row>
    <row r="55" spans="1:9" ht="15.75" customHeight="1" x14ac:dyDescent="0.25">
      <c r="A55" s="295"/>
      <c r="B55" s="127"/>
      <c r="C55" s="72" t="s">
        <v>168</v>
      </c>
      <c r="D55" s="88" t="s">
        <v>960</v>
      </c>
      <c r="E55" s="88"/>
      <c r="F55" s="88"/>
      <c r="G55" s="71"/>
      <c r="H55" s="71"/>
      <c r="I55" s="71"/>
    </row>
    <row r="56" spans="1:9" ht="15.75" customHeight="1" x14ac:dyDescent="0.25">
      <c r="A56" s="295"/>
      <c r="B56" s="127"/>
      <c r="C56" s="88" t="s">
        <v>962</v>
      </c>
      <c r="D56" s="88"/>
      <c r="E56" s="88"/>
      <c r="F56" s="88"/>
      <c r="G56" s="71"/>
      <c r="H56" s="71"/>
      <c r="I56" s="71"/>
    </row>
    <row r="57" spans="1:9" ht="15.75" customHeight="1" x14ac:dyDescent="0.25">
      <c r="A57" s="295"/>
      <c r="B57" s="127"/>
      <c r="C57" s="88" t="s">
        <v>961</v>
      </c>
      <c r="D57" s="88"/>
      <c r="E57" s="88"/>
      <c r="F57" s="88"/>
      <c r="G57" s="71"/>
      <c r="H57" s="71"/>
      <c r="I57" s="71"/>
    </row>
    <row r="58" spans="1:9" ht="15.75" customHeight="1" x14ac:dyDescent="0.25">
      <c r="A58" s="295"/>
      <c r="B58" s="127"/>
      <c r="C58" s="88" t="s">
        <v>964</v>
      </c>
      <c r="D58" s="88"/>
      <c r="E58" s="88"/>
      <c r="F58" s="88"/>
      <c r="G58" s="71"/>
      <c r="H58" s="71"/>
      <c r="I58" s="71"/>
    </row>
    <row r="59" spans="1:9" ht="15.75" customHeight="1" x14ac:dyDescent="0.25">
      <c r="A59" s="296"/>
      <c r="B59" s="88"/>
      <c r="C59" s="88" t="s">
        <v>963</v>
      </c>
      <c r="D59" s="71"/>
      <c r="E59" s="71"/>
      <c r="F59" s="71"/>
      <c r="G59" s="71"/>
      <c r="H59" s="71"/>
      <c r="I59" s="71"/>
    </row>
    <row r="60" spans="1:9" ht="15.75" customHeight="1" x14ac:dyDescent="0.25">
      <c r="A60" s="137"/>
      <c r="E60" s="71"/>
      <c r="F60" s="71"/>
      <c r="G60" s="71"/>
      <c r="H60" s="71"/>
      <c r="I60" s="71"/>
    </row>
    <row r="61" spans="1:9" ht="15.75" customHeight="1" x14ac:dyDescent="0.25">
      <c r="A61" s="137"/>
      <c r="E61" s="71"/>
      <c r="F61" s="71"/>
      <c r="G61" s="71"/>
      <c r="H61" s="71"/>
      <c r="I61" s="71"/>
    </row>
    <row r="62" spans="1:9" x14ac:dyDescent="0.25">
      <c r="A62" s="294">
        <v>225</v>
      </c>
      <c r="B62" s="69"/>
      <c r="C62" s="66" t="s">
        <v>965</v>
      </c>
    </row>
    <row r="63" spans="1:9" x14ac:dyDescent="0.25">
      <c r="A63" s="295"/>
      <c r="B63" s="69"/>
      <c r="C63" s="72" t="s">
        <v>163</v>
      </c>
      <c r="D63" s="66" t="s">
        <v>966</v>
      </c>
    </row>
    <row r="64" spans="1:9" x14ac:dyDescent="0.25">
      <c r="A64" s="295"/>
      <c r="B64" s="69"/>
      <c r="C64" s="72" t="s">
        <v>168</v>
      </c>
      <c r="D64" s="66" t="s">
        <v>968</v>
      </c>
    </row>
    <row r="65" spans="1:11" x14ac:dyDescent="0.25">
      <c r="A65" s="295"/>
      <c r="B65" s="69"/>
      <c r="D65" s="66" t="s">
        <v>969</v>
      </c>
    </row>
    <row r="66" spans="1:11" x14ac:dyDescent="0.25">
      <c r="A66" s="295"/>
      <c r="B66" s="69"/>
      <c r="C66" s="72" t="s">
        <v>173</v>
      </c>
      <c r="D66" s="66" t="s">
        <v>967</v>
      </c>
    </row>
    <row r="67" spans="1:11" x14ac:dyDescent="0.25">
      <c r="A67" s="295"/>
      <c r="B67" s="69"/>
      <c r="C67" s="72" t="s">
        <v>315</v>
      </c>
      <c r="D67" s="66" t="s">
        <v>970</v>
      </c>
    </row>
    <row r="68" spans="1:11" x14ac:dyDescent="0.25">
      <c r="A68" s="295"/>
      <c r="B68" s="69"/>
      <c r="D68" s="66" t="s">
        <v>971</v>
      </c>
    </row>
    <row r="69" spans="1:11" x14ac:dyDescent="0.25">
      <c r="A69" s="295"/>
      <c r="B69" s="69"/>
      <c r="C69" s="66" t="s">
        <v>972</v>
      </c>
    </row>
    <row r="70" spans="1:11" x14ac:dyDescent="0.25">
      <c r="A70" s="295"/>
      <c r="B70" s="69"/>
      <c r="C70" s="66" t="s">
        <v>973</v>
      </c>
    </row>
    <row r="71" spans="1:11" x14ac:dyDescent="0.25">
      <c r="A71" s="295"/>
      <c r="B71" s="69"/>
      <c r="C71" s="66" t="s">
        <v>974</v>
      </c>
    </row>
    <row r="72" spans="1:11" x14ac:dyDescent="0.25">
      <c r="A72" s="295"/>
      <c r="B72" s="69"/>
      <c r="D72" s="87" t="s">
        <v>975</v>
      </c>
    </row>
    <row r="73" spans="1:11" x14ac:dyDescent="0.25">
      <c r="A73" s="295"/>
      <c r="B73" s="69"/>
      <c r="D73" s="77" t="s">
        <v>977</v>
      </c>
      <c r="E73" s="77"/>
      <c r="F73" s="77"/>
      <c r="G73" s="77"/>
      <c r="H73" s="77"/>
      <c r="I73" s="77"/>
      <c r="J73" s="77"/>
      <c r="K73" s="77"/>
    </row>
    <row r="74" spans="1:11" x14ac:dyDescent="0.25">
      <c r="A74" s="295"/>
      <c r="B74" s="69"/>
      <c r="D74" s="77" t="s">
        <v>976</v>
      </c>
      <c r="E74" s="76"/>
      <c r="F74" s="76"/>
      <c r="G74" s="76"/>
      <c r="H74" s="76"/>
    </row>
    <row r="75" spans="1:11" s="75" customFormat="1" x14ac:dyDescent="0.25">
      <c r="A75" s="295"/>
      <c r="B75" s="208"/>
      <c r="C75" s="66" t="s">
        <v>978</v>
      </c>
      <c r="D75" s="104"/>
    </row>
    <row r="76" spans="1:11" s="75" customFormat="1" x14ac:dyDescent="0.25">
      <c r="A76" s="295"/>
      <c r="B76" s="208"/>
      <c r="C76" s="72" t="s">
        <v>163</v>
      </c>
      <c r="D76" s="105" t="s">
        <v>979</v>
      </c>
    </row>
    <row r="77" spans="1:11" s="75" customFormat="1" x14ac:dyDescent="0.25">
      <c r="A77" s="295"/>
      <c r="B77" s="208"/>
      <c r="C77" s="72" t="s">
        <v>168</v>
      </c>
      <c r="D77" s="105" t="s">
        <v>980</v>
      </c>
    </row>
    <row r="78" spans="1:11" s="75" customFormat="1" x14ac:dyDescent="0.25">
      <c r="A78" s="295"/>
      <c r="B78" s="208"/>
      <c r="C78" s="72"/>
      <c r="D78" s="105" t="s">
        <v>981</v>
      </c>
    </row>
    <row r="79" spans="1:11" s="75" customFormat="1" x14ac:dyDescent="0.25">
      <c r="A79" s="295"/>
      <c r="B79" s="208"/>
      <c r="C79" s="72" t="s">
        <v>173</v>
      </c>
      <c r="D79" s="105" t="s">
        <v>982</v>
      </c>
    </row>
    <row r="80" spans="1:11" s="75" customFormat="1" x14ac:dyDescent="0.25">
      <c r="A80" s="295"/>
      <c r="B80" s="208"/>
      <c r="C80" s="72" t="s">
        <v>315</v>
      </c>
      <c r="D80" s="105" t="s">
        <v>983</v>
      </c>
    </row>
    <row r="81" spans="1:11" s="75" customFormat="1" x14ac:dyDescent="0.25">
      <c r="A81" s="295"/>
      <c r="B81" s="208"/>
      <c r="C81" s="72"/>
      <c r="D81" s="105" t="s">
        <v>984</v>
      </c>
    </row>
    <row r="82" spans="1:11" x14ac:dyDescent="0.25">
      <c r="A82" s="296"/>
      <c r="B82" s="69"/>
      <c r="C82" s="99"/>
      <c r="D82" s="105" t="s">
        <v>985</v>
      </c>
    </row>
    <row r="83" spans="1:11" x14ac:dyDescent="0.25">
      <c r="A83" s="95"/>
      <c r="D83" s="104"/>
    </row>
    <row r="84" spans="1:11" x14ac:dyDescent="0.25">
      <c r="A84" s="100"/>
      <c r="D84" s="104"/>
    </row>
    <row r="85" spans="1:11" s="75" customFormat="1" x14ac:dyDescent="0.25">
      <c r="A85" s="209"/>
      <c r="B85" s="69" t="s">
        <v>1808</v>
      </c>
      <c r="D85" s="104"/>
    </row>
    <row r="86" spans="1:11" x14ac:dyDescent="0.25">
      <c r="A86" s="100"/>
      <c r="C86" s="112"/>
      <c r="E86" s="75"/>
      <c r="F86" s="75"/>
      <c r="G86" s="75"/>
      <c r="H86" s="75"/>
      <c r="I86" s="75"/>
      <c r="J86" s="75"/>
      <c r="K86" s="75"/>
    </row>
    <row r="87" spans="1:11" x14ac:dyDescent="0.25">
      <c r="A87" s="294">
        <v>226</v>
      </c>
      <c r="C87" s="66" t="s">
        <v>1790</v>
      </c>
    </row>
    <row r="88" spans="1:11" x14ac:dyDescent="0.25">
      <c r="A88" s="295"/>
      <c r="C88" s="66" t="s">
        <v>1791</v>
      </c>
    </row>
    <row r="89" spans="1:11" x14ac:dyDescent="0.25">
      <c r="A89" s="295"/>
      <c r="C89" s="66" t="s">
        <v>1792</v>
      </c>
      <c r="D89" s="75"/>
    </row>
    <row r="90" spans="1:11" ht="8.1" customHeight="1" x14ac:dyDescent="0.25">
      <c r="A90" s="295"/>
    </row>
    <row r="91" spans="1:11" x14ac:dyDescent="0.25">
      <c r="A91" s="295"/>
      <c r="C91" s="66" t="s">
        <v>1793</v>
      </c>
    </row>
    <row r="92" spans="1:11" x14ac:dyDescent="0.25">
      <c r="A92" s="295"/>
      <c r="C92" s="66" t="s">
        <v>1794</v>
      </c>
    </row>
    <row r="93" spans="1:11" x14ac:dyDescent="0.25">
      <c r="A93" s="295"/>
      <c r="C93" s="66" t="s">
        <v>1795</v>
      </c>
    </row>
    <row r="94" spans="1:11" ht="8.1" customHeight="1" x14ac:dyDescent="0.25">
      <c r="A94" s="295"/>
    </row>
    <row r="95" spans="1:11" x14ac:dyDescent="0.25">
      <c r="A95" s="295"/>
      <c r="C95" s="66" t="s">
        <v>1796</v>
      </c>
    </row>
    <row r="96" spans="1:11" x14ac:dyDescent="0.25">
      <c r="A96" s="295"/>
      <c r="C96" s="66" t="s">
        <v>1797</v>
      </c>
    </row>
    <row r="97" spans="1:3" ht="8.1" customHeight="1" x14ac:dyDescent="0.25">
      <c r="A97" s="295"/>
    </row>
    <row r="98" spans="1:3" x14ac:dyDescent="0.25">
      <c r="A98" s="295"/>
      <c r="C98" s="66" t="s">
        <v>1798</v>
      </c>
    </row>
    <row r="99" spans="1:3" x14ac:dyDescent="0.25">
      <c r="A99" s="295"/>
      <c r="C99" s="66" t="s">
        <v>1799</v>
      </c>
    </row>
    <row r="100" spans="1:3" ht="8.1" customHeight="1" x14ac:dyDescent="0.25">
      <c r="A100" s="295"/>
    </row>
    <row r="101" spans="1:3" x14ac:dyDescent="0.25">
      <c r="A101" s="295"/>
      <c r="C101" s="66" t="s">
        <v>1800</v>
      </c>
    </row>
    <row r="102" spans="1:3" x14ac:dyDescent="0.25">
      <c r="A102" s="295"/>
      <c r="C102" s="66" t="s">
        <v>1801</v>
      </c>
    </row>
    <row r="103" spans="1:3" x14ac:dyDescent="0.25">
      <c r="A103" s="295"/>
      <c r="C103" s="66" t="s">
        <v>1802</v>
      </c>
    </row>
    <row r="104" spans="1:3" x14ac:dyDescent="0.25">
      <c r="A104" s="295"/>
      <c r="C104" s="66" t="s">
        <v>1803</v>
      </c>
    </row>
    <row r="105" spans="1:3" ht="8.1" customHeight="1" x14ac:dyDescent="0.25">
      <c r="A105" s="295"/>
    </row>
    <row r="106" spans="1:3" x14ac:dyDescent="0.25">
      <c r="A106" s="295"/>
      <c r="C106" s="66" t="s">
        <v>1804</v>
      </c>
    </row>
    <row r="107" spans="1:3" x14ac:dyDescent="0.25">
      <c r="A107" s="295"/>
      <c r="C107" s="66" t="s">
        <v>1805</v>
      </c>
    </row>
    <row r="108" spans="1:3" x14ac:dyDescent="0.25">
      <c r="A108" s="295"/>
      <c r="C108" s="66" t="s">
        <v>1806</v>
      </c>
    </row>
    <row r="109" spans="1:3" x14ac:dyDescent="0.25">
      <c r="A109" s="296"/>
      <c r="C109" s="66" t="s">
        <v>1807</v>
      </c>
    </row>
    <row r="112" spans="1:3" x14ac:dyDescent="0.25">
      <c r="A112" s="294">
        <v>227</v>
      </c>
      <c r="B112" s="66" t="s">
        <v>1809</v>
      </c>
    </row>
    <row r="113" spans="1:9" x14ac:dyDescent="0.25">
      <c r="A113" s="295"/>
      <c r="C113" s="66" t="s">
        <v>1810</v>
      </c>
    </row>
    <row r="114" spans="1:9" x14ac:dyDescent="0.25">
      <c r="A114" s="295"/>
      <c r="C114" s="66" t="s">
        <v>1811</v>
      </c>
    </row>
    <row r="115" spans="1:9" x14ac:dyDescent="0.25">
      <c r="A115" s="295"/>
      <c r="C115" s="87" t="s">
        <v>1812</v>
      </c>
    </row>
    <row r="116" spans="1:9" x14ac:dyDescent="0.25">
      <c r="A116" s="296"/>
      <c r="C116" s="66" t="s">
        <v>1813</v>
      </c>
    </row>
    <row r="119" spans="1:9" x14ac:dyDescent="0.25">
      <c r="A119" s="294">
        <v>228</v>
      </c>
      <c r="B119" s="66" t="s">
        <v>1814</v>
      </c>
    </row>
    <row r="120" spans="1:9" x14ac:dyDescent="0.25">
      <c r="A120" s="295"/>
      <c r="B120" s="66" t="s">
        <v>1815</v>
      </c>
    </row>
    <row r="121" spans="1:9" x14ac:dyDescent="0.25">
      <c r="A121" s="296"/>
      <c r="B121" s="88" t="s">
        <v>1816</v>
      </c>
    </row>
    <row r="123" spans="1:9" x14ac:dyDescent="0.25">
      <c r="H123" s="88"/>
    </row>
    <row r="124" spans="1:9" x14ac:dyDescent="0.25">
      <c r="B124" s="69" t="s">
        <v>1817</v>
      </c>
    </row>
    <row r="126" spans="1:9" x14ac:dyDescent="0.25">
      <c r="A126" s="294">
        <v>229</v>
      </c>
      <c r="B126" s="88" t="s">
        <v>1818</v>
      </c>
      <c r="C126" s="88"/>
      <c r="D126" s="88"/>
      <c r="E126" s="88"/>
      <c r="F126" s="88"/>
      <c r="G126" s="88"/>
      <c r="H126" s="88"/>
      <c r="I126" s="88"/>
    </row>
    <row r="127" spans="1:9" x14ac:dyDescent="0.25">
      <c r="A127" s="295"/>
      <c r="C127" s="66" t="s">
        <v>1819</v>
      </c>
    </row>
    <row r="128" spans="1:9" x14ac:dyDescent="0.25">
      <c r="A128" s="295"/>
      <c r="C128" s="108" t="s">
        <v>1820</v>
      </c>
    </row>
    <row r="129" spans="1:4" x14ac:dyDescent="0.25">
      <c r="A129" s="295"/>
      <c r="C129" s="66" t="s">
        <v>1821</v>
      </c>
    </row>
    <row r="130" spans="1:4" ht="8.1" customHeight="1" x14ac:dyDescent="0.25">
      <c r="A130" s="295"/>
    </row>
    <row r="131" spans="1:4" x14ac:dyDescent="0.25">
      <c r="A131" s="295"/>
      <c r="C131" s="66" t="s">
        <v>1822</v>
      </c>
    </row>
    <row r="132" spans="1:4" x14ac:dyDescent="0.25">
      <c r="A132" s="295"/>
      <c r="C132" s="66" t="s">
        <v>1823</v>
      </c>
    </row>
    <row r="133" spans="1:4" x14ac:dyDescent="0.25">
      <c r="A133" s="295"/>
      <c r="C133" s="66" t="s">
        <v>1824</v>
      </c>
    </row>
    <row r="134" spans="1:4" ht="8.1" customHeight="1" x14ac:dyDescent="0.25">
      <c r="A134" s="295"/>
    </row>
    <row r="135" spans="1:4" x14ac:dyDescent="0.25">
      <c r="A135" s="295"/>
      <c r="C135" s="66" t="s">
        <v>1825</v>
      </c>
    </row>
    <row r="136" spans="1:4" x14ac:dyDescent="0.25">
      <c r="A136" s="295"/>
      <c r="C136" s="72" t="s">
        <v>163</v>
      </c>
      <c r="D136" t="s">
        <v>1826</v>
      </c>
    </row>
    <row r="137" spans="1:4" x14ac:dyDescent="0.25">
      <c r="A137" s="295"/>
      <c r="C137" s="72" t="s">
        <v>168</v>
      </c>
      <c r="D137" t="s">
        <v>1827</v>
      </c>
    </row>
    <row r="138" spans="1:4" x14ac:dyDescent="0.25">
      <c r="A138" s="295"/>
      <c r="C138" s="72"/>
      <c r="D138" s="271" t="s">
        <v>1828</v>
      </c>
    </row>
    <row r="139" spans="1:4" x14ac:dyDescent="0.25">
      <c r="A139" s="295"/>
      <c r="C139" s="72"/>
      <c r="D139" s="272" t="s">
        <v>1829</v>
      </c>
    </row>
    <row r="140" spans="1:4" x14ac:dyDescent="0.25">
      <c r="A140" s="295"/>
      <c r="C140" s="72"/>
      <c r="D140" s="271" t="s">
        <v>1830</v>
      </c>
    </row>
    <row r="141" spans="1:4" x14ac:dyDescent="0.25">
      <c r="A141" s="295"/>
      <c r="C141" s="72"/>
      <c r="D141" s="271" t="s">
        <v>1831</v>
      </c>
    </row>
    <row r="142" spans="1:4" x14ac:dyDescent="0.25">
      <c r="A142" s="295"/>
      <c r="C142" s="72"/>
      <c r="D142" s="271" t="s">
        <v>1832</v>
      </c>
    </row>
    <row r="143" spans="1:4" x14ac:dyDescent="0.25">
      <c r="A143" s="295"/>
      <c r="C143" s="72"/>
      <c r="D143" s="271" t="s">
        <v>1833</v>
      </c>
    </row>
    <row r="144" spans="1:4" x14ac:dyDescent="0.25">
      <c r="A144" s="295"/>
      <c r="C144" s="72"/>
      <c r="D144" s="271" t="s">
        <v>1834</v>
      </c>
    </row>
    <row r="145" spans="1:11" x14ac:dyDescent="0.25">
      <c r="A145" s="295"/>
      <c r="C145" s="72"/>
      <c r="D145" s="271" t="s">
        <v>1835</v>
      </c>
    </row>
    <row r="146" spans="1:11" x14ac:dyDescent="0.25">
      <c r="A146" s="295"/>
      <c r="C146" s="72"/>
      <c r="D146" s="271" t="s">
        <v>1836</v>
      </c>
    </row>
    <row r="147" spans="1:11" x14ac:dyDescent="0.25">
      <c r="A147" s="295"/>
      <c r="C147" s="72"/>
      <c r="D147" s="271" t="s">
        <v>1837</v>
      </c>
    </row>
    <row r="148" spans="1:11" x14ac:dyDescent="0.25">
      <c r="A148" s="295"/>
      <c r="C148" s="72"/>
      <c r="D148" s="271" t="s">
        <v>1838</v>
      </c>
    </row>
    <row r="149" spans="1:11" x14ac:dyDescent="0.25">
      <c r="A149" s="295"/>
      <c r="C149" s="72"/>
      <c r="D149" s="271" t="s">
        <v>1839</v>
      </c>
    </row>
    <row r="150" spans="1:11" x14ac:dyDescent="0.25">
      <c r="A150" s="295"/>
      <c r="C150" s="89" t="s">
        <v>1840</v>
      </c>
      <c r="D150" s="271"/>
    </row>
    <row r="151" spans="1:11" x14ac:dyDescent="0.25">
      <c r="A151" s="295"/>
      <c r="C151" s="89" t="s">
        <v>1841</v>
      </c>
      <c r="D151" s="271"/>
    </row>
    <row r="152" spans="1:11" x14ac:dyDescent="0.25">
      <c r="A152" s="295"/>
      <c r="C152" s="273" t="s">
        <v>1842</v>
      </c>
      <c r="D152" s="274"/>
      <c r="E152" s="99"/>
      <c r="F152" s="99"/>
      <c r="G152" s="99"/>
      <c r="H152" s="99"/>
      <c r="I152" s="99"/>
      <c r="J152" s="99"/>
      <c r="K152" s="99"/>
    </row>
    <row r="153" spans="1:11" x14ac:dyDescent="0.25">
      <c r="A153" s="295"/>
      <c r="C153" s="89" t="s">
        <v>1843</v>
      </c>
      <c r="D153" s="271"/>
    </row>
    <row r="154" spans="1:11" ht="8.1" customHeight="1" x14ac:dyDescent="0.25">
      <c r="A154" s="295"/>
      <c r="C154" s="89"/>
      <c r="D154" s="271"/>
    </row>
    <row r="155" spans="1:11" x14ac:dyDescent="0.25">
      <c r="A155" s="295"/>
      <c r="C155" s="89" t="s">
        <v>1844</v>
      </c>
      <c r="D155" s="271"/>
    </row>
    <row r="156" spans="1:11" x14ac:dyDescent="0.25">
      <c r="A156" s="295"/>
      <c r="C156" s="89" t="s">
        <v>1845</v>
      </c>
      <c r="D156" s="271"/>
    </row>
    <row r="157" spans="1:11" x14ac:dyDescent="0.25">
      <c r="A157" s="295"/>
      <c r="C157" s="89" t="s">
        <v>1846</v>
      </c>
      <c r="D157" s="271"/>
    </row>
    <row r="158" spans="1:11" ht="8.1" customHeight="1" x14ac:dyDescent="0.25">
      <c r="A158" s="295"/>
      <c r="C158" s="89"/>
      <c r="D158" s="271"/>
    </row>
    <row r="159" spans="1:11" x14ac:dyDescent="0.25">
      <c r="A159" s="295"/>
      <c r="C159" s="89" t="s">
        <v>1847</v>
      </c>
      <c r="D159" s="271"/>
    </row>
    <row r="160" spans="1:11" x14ac:dyDescent="0.25">
      <c r="A160" s="295"/>
      <c r="C160" s="89" t="s">
        <v>1848</v>
      </c>
      <c r="D160" s="271"/>
    </row>
    <row r="161" spans="1:4" ht="8.1" customHeight="1" x14ac:dyDescent="0.25">
      <c r="A161" s="295"/>
      <c r="C161" s="89"/>
      <c r="D161" s="271"/>
    </row>
    <row r="162" spans="1:4" x14ac:dyDescent="0.25">
      <c r="A162" s="295"/>
      <c r="C162" s="89" t="s">
        <v>1849</v>
      </c>
      <c r="D162" s="271"/>
    </row>
    <row r="163" spans="1:4" ht="8.1" customHeight="1" x14ac:dyDescent="0.25">
      <c r="A163" s="295"/>
      <c r="C163" s="89"/>
      <c r="D163" s="271"/>
    </row>
    <row r="164" spans="1:4" x14ac:dyDescent="0.25">
      <c r="A164" s="295"/>
      <c r="C164" s="89" t="s">
        <v>1850</v>
      </c>
      <c r="D164" s="271"/>
    </row>
    <row r="165" spans="1:4" ht="8.1" customHeight="1" x14ac:dyDescent="0.25">
      <c r="A165" s="295"/>
      <c r="C165" s="89"/>
      <c r="D165" s="271"/>
    </row>
    <row r="166" spans="1:4" x14ac:dyDescent="0.25">
      <c r="A166" s="295"/>
      <c r="C166" s="89" t="s">
        <v>1851</v>
      </c>
      <c r="D166" s="271"/>
    </row>
    <row r="167" spans="1:4" x14ac:dyDescent="0.25">
      <c r="A167" s="295"/>
      <c r="C167" s="89" t="s">
        <v>1852</v>
      </c>
      <c r="D167" s="271"/>
    </row>
    <row r="168" spans="1:4" ht="8.1" customHeight="1" x14ac:dyDescent="0.25">
      <c r="A168" s="295"/>
      <c r="C168" s="89"/>
      <c r="D168" s="271"/>
    </row>
    <row r="169" spans="1:4" x14ac:dyDescent="0.25">
      <c r="A169" s="295"/>
      <c r="C169" s="89" t="s">
        <v>1853</v>
      </c>
      <c r="D169" s="271"/>
    </row>
    <row r="170" spans="1:4" x14ac:dyDescent="0.25">
      <c r="A170" s="295"/>
      <c r="C170" s="89" t="s">
        <v>1854</v>
      </c>
      <c r="D170" s="271"/>
    </row>
    <row r="171" spans="1:4" x14ac:dyDescent="0.25">
      <c r="A171" s="295"/>
      <c r="C171" s="89" t="s">
        <v>1855</v>
      </c>
      <c r="D171" s="271"/>
    </row>
    <row r="172" spans="1:4" x14ac:dyDescent="0.25">
      <c r="A172" s="295"/>
      <c r="C172" s="89" t="s">
        <v>1856</v>
      </c>
      <c r="D172" s="271"/>
    </row>
    <row r="173" spans="1:4" x14ac:dyDescent="0.25">
      <c r="A173" s="295"/>
      <c r="C173" s="89" t="s">
        <v>1857</v>
      </c>
      <c r="D173" s="271"/>
    </row>
    <row r="174" spans="1:4" ht="8.1" customHeight="1" x14ac:dyDescent="0.25">
      <c r="A174" s="295"/>
      <c r="C174" s="89"/>
      <c r="D174" s="271"/>
    </row>
    <row r="175" spans="1:4" x14ac:dyDescent="0.25">
      <c r="A175" s="295"/>
      <c r="C175" s="89" t="s">
        <v>1858</v>
      </c>
      <c r="D175" s="271"/>
    </row>
    <row r="176" spans="1:4" ht="8.1" customHeight="1" x14ac:dyDescent="0.25">
      <c r="A176" s="295"/>
      <c r="C176" s="89"/>
      <c r="D176" s="271"/>
    </row>
    <row r="177" spans="1:4" x14ac:dyDescent="0.25">
      <c r="A177" s="295"/>
      <c r="C177" s="89" t="s">
        <v>1859</v>
      </c>
      <c r="D177" s="271"/>
    </row>
    <row r="178" spans="1:4" ht="8.1" customHeight="1" x14ac:dyDescent="0.25">
      <c r="A178" s="295"/>
      <c r="C178" s="89"/>
      <c r="D178" s="271"/>
    </row>
    <row r="179" spans="1:4" x14ac:dyDescent="0.25">
      <c r="A179" s="295"/>
      <c r="C179" s="89" t="s">
        <v>1860</v>
      </c>
      <c r="D179" s="271"/>
    </row>
    <row r="180" spans="1:4" x14ac:dyDescent="0.25">
      <c r="A180" s="295"/>
      <c r="C180" s="89" t="s">
        <v>1861</v>
      </c>
      <c r="D180" s="271"/>
    </row>
    <row r="181" spans="1:4" ht="8.1" customHeight="1" x14ac:dyDescent="0.25">
      <c r="A181" s="295"/>
      <c r="C181" s="89"/>
      <c r="D181" s="271"/>
    </row>
    <row r="182" spans="1:4" x14ac:dyDescent="0.25">
      <c r="A182" s="295"/>
      <c r="C182" s="89" t="s">
        <v>1862</v>
      </c>
      <c r="D182" s="271"/>
    </row>
    <row r="183" spans="1:4" x14ac:dyDescent="0.25">
      <c r="A183" s="295"/>
      <c r="C183" s="89" t="s">
        <v>1863</v>
      </c>
      <c r="D183" s="271"/>
    </row>
    <row r="184" spans="1:4" ht="8.1" customHeight="1" x14ac:dyDescent="0.25">
      <c r="A184" s="295"/>
      <c r="C184" s="89"/>
      <c r="D184" s="271"/>
    </row>
    <row r="185" spans="1:4" x14ac:dyDescent="0.25">
      <c r="A185" s="295"/>
      <c r="C185" s="89" t="s">
        <v>1864</v>
      </c>
      <c r="D185" s="271"/>
    </row>
    <row r="186" spans="1:4" ht="8.1" customHeight="1" x14ac:dyDescent="0.25">
      <c r="A186" s="295"/>
      <c r="C186" s="89"/>
      <c r="D186" s="271"/>
    </row>
    <row r="187" spans="1:4" x14ac:dyDescent="0.25">
      <c r="A187" s="295"/>
      <c r="C187" s="89" t="s">
        <v>1865</v>
      </c>
      <c r="D187" s="271"/>
    </row>
    <row r="188" spans="1:4" ht="8.1" customHeight="1" x14ac:dyDescent="0.25">
      <c r="A188" s="295"/>
      <c r="C188" s="89"/>
      <c r="D188" s="271"/>
    </row>
    <row r="189" spans="1:4" x14ac:dyDescent="0.25">
      <c r="A189" s="295"/>
      <c r="C189" s="89" t="s">
        <v>1866</v>
      </c>
      <c r="D189" s="271"/>
    </row>
    <row r="190" spans="1:4" ht="8.1" customHeight="1" x14ac:dyDescent="0.25">
      <c r="A190" s="295"/>
      <c r="C190" s="89"/>
      <c r="D190" s="271"/>
    </row>
    <row r="191" spans="1:4" x14ac:dyDescent="0.25">
      <c r="A191" s="295"/>
      <c r="C191" s="89" t="s">
        <v>1867</v>
      </c>
      <c r="D191" s="271"/>
    </row>
    <row r="192" spans="1:4" x14ac:dyDescent="0.25">
      <c r="A192" s="295"/>
      <c r="C192" s="89"/>
      <c r="D192" s="271"/>
    </row>
    <row r="193" spans="1:11" x14ac:dyDescent="0.25">
      <c r="A193" s="295"/>
      <c r="C193" s="89"/>
      <c r="D193" s="271"/>
    </row>
    <row r="194" spans="1:11" x14ac:dyDescent="0.25">
      <c r="A194" s="296"/>
      <c r="C194" s="89"/>
    </row>
    <row r="196" spans="1:11" x14ac:dyDescent="0.25">
      <c r="B196" s="300" t="s">
        <v>1868</v>
      </c>
      <c r="C196" s="300"/>
      <c r="D196" s="300"/>
      <c r="E196" s="300"/>
      <c r="F196" s="300"/>
      <c r="G196" s="300"/>
      <c r="H196" s="300"/>
      <c r="I196" s="300"/>
      <c r="J196" s="300"/>
      <c r="K196" s="300"/>
    </row>
    <row r="198" spans="1:11" x14ac:dyDescent="0.25">
      <c r="B198" s="69" t="s">
        <v>1869</v>
      </c>
    </row>
    <row r="200" spans="1:11" x14ac:dyDescent="0.25">
      <c r="A200" s="294">
        <v>258</v>
      </c>
      <c r="C200" s="66" t="s">
        <v>1871</v>
      </c>
    </row>
    <row r="201" spans="1:11" x14ac:dyDescent="0.25">
      <c r="A201" s="295"/>
      <c r="C201" s="66" t="s">
        <v>1872</v>
      </c>
    </row>
    <row r="202" spans="1:11" x14ac:dyDescent="0.25">
      <c r="A202" s="295"/>
      <c r="C202" s="66" t="s">
        <v>1873</v>
      </c>
    </row>
    <row r="203" spans="1:11" ht="8.1" customHeight="1" x14ac:dyDescent="0.25">
      <c r="A203" s="295"/>
    </row>
    <row r="204" spans="1:11" x14ac:dyDescent="0.25">
      <c r="A204" s="295"/>
    </row>
    <row r="205" spans="1:11" x14ac:dyDescent="0.25">
      <c r="A205" s="295"/>
    </row>
    <row r="206" spans="1:11" x14ac:dyDescent="0.25">
      <c r="A206" s="295"/>
    </row>
    <row r="207" spans="1:11" x14ac:dyDescent="0.25">
      <c r="A207" s="296"/>
      <c r="C207" s="66" t="s">
        <v>1870</v>
      </c>
    </row>
    <row r="208" spans="1:11" x14ac:dyDescent="0.25">
      <c r="A208" s="137"/>
    </row>
    <row r="209" spans="1:10" x14ac:dyDescent="0.25">
      <c r="B209" s="69" t="s">
        <v>1779</v>
      </c>
    </row>
    <row r="211" spans="1:10" x14ac:dyDescent="0.25">
      <c r="A211" s="294">
        <v>263</v>
      </c>
    </row>
    <row r="212" spans="1:10" x14ac:dyDescent="0.25">
      <c r="A212" s="295"/>
      <c r="C212" s="66" t="s">
        <v>1780</v>
      </c>
    </row>
    <row r="213" spans="1:10" x14ac:dyDescent="0.25">
      <c r="A213" s="295"/>
      <c r="C213" s="66" t="s">
        <v>1781</v>
      </c>
    </row>
    <row r="214" spans="1:10" x14ac:dyDescent="0.25">
      <c r="A214" s="295"/>
    </row>
    <row r="215" spans="1:10" x14ac:dyDescent="0.25">
      <c r="A215" s="295"/>
      <c r="C215" s="66" t="s">
        <v>1783</v>
      </c>
    </row>
    <row r="216" spans="1:10" x14ac:dyDescent="0.25">
      <c r="A216" s="295"/>
      <c r="C216" s="66" t="s">
        <v>1782</v>
      </c>
    </row>
    <row r="217" spans="1:10" x14ac:dyDescent="0.25">
      <c r="A217" s="295"/>
    </row>
    <row r="218" spans="1:10" x14ac:dyDescent="0.25">
      <c r="A218" s="295"/>
      <c r="C218" s="66" t="s">
        <v>1784</v>
      </c>
      <c r="D218" s="96" t="s">
        <v>1785</v>
      </c>
      <c r="E218" s="79"/>
      <c r="F218" s="79"/>
      <c r="G218" s="79"/>
      <c r="H218" s="79"/>
      <c r="I218" s="79"/>
      <c r="J218" s="79"/>
    </row>
    <row r="219" spans="1:10" x14ac:dyDescent="0.25">
      <c r="A219" s="295"/>
      <c r="G219" s="66" t="s">
        <v>1787</v>
      </c>
    </row>
    <row r="220" spans="1:10" x14ac:dyDescent="0.25">
      <c r="A220" s="295"/>
      <c r="C220" s="66" t="s">
        <v>1786</v>
      </c>
    </row>
    <row r="221" spans="1:10" x14ac:dyDescent="0.25">
      <c r="A221" s="295"/>
    </row>
    <row r="222" spans="1:10" x14ac:dyDescent="0.25">
      <c r="A222" s="295"/>
    </row>
    <row r="223" spans="1:10" x14ac:dyDescent="0.25">
      <c r="A223" s="295"/>
      <c r="D223" s="83" t="s">
        <v>1788</v>
      </c>
    </row>
    <row r="224" spans="1:10" x14ac:dyDescent="0.25">
      <c r="A224" s="295"/>
    </row>
    <row r="225" spans="1:2" x14ac:dyDescent="0.25">
      <c r="A225" s="295"/>
    </row>
    <row r="226" spans="1:2" x14ac:dyDescent="0.25">
      <c r="A226" s="295"/>
    </row>
    <row r="227" spans="1:2" x14ac:dyDescent="0.25">
      <c r="A227" s="295"/>
    </row>
    <row r="228" spans="1:2" x14ac:dyDescent="0.25">
      <c r="A228" s="295"/>
    </row>
    <row r="229" spans="1:2" x14ac:dyDescent="0.25">
      <c r="A229" s="295"/>
    </row>
    <row r="230" spans="1:2" x14ac:dyDescent="0.25">
      <c r="A230" s="295"/>
    </row>
    <row r="231" spans="1:2" x14ac:dyDescent="0.25">
      <c r="A231" s="296"/>
    </row>
    <row r="232" spans="1:2" x14ac:dyDescent="0.25">
      <c r="B232" s="73" t="s">
        <v>181</v>
      </c>
    </row>
  </sheetData>
  <mergeCells count="12">
    <mergeCell ref="A211:A231"/>
    <mergeCell ref="A87:A109"/>
    <mergeCell ref="E3:I3"/>
    <mergeCell ref="B5:K5"/>
    <mergeCell ref="A8:A10"/>
    <mergeCell ref="A62:A82"/>
    <mergeCell ref="A13:A59"/>
    <mergeCell ref="A112:A116"/>
    <mergeCell ref="A119:A121"/>
    <mergeCell ref="A126:A194"/>
    <mergeCell ref="B196:K196"/>
    <mergeCell ref="A200:A207"/>
  </mergeCells>
  <pageMargins left="0.7" right="0.7" top="0.75" bottom="0.75" header="0.3" footer="0.3"/>
  <pageSetup paperSize="9" scale="97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2"/>
  <sheetViews>
    <sheetView tabSelected="1" zoomScale="115" zoomScaleNormal="115" workbookViewId="0">
      <selection activeCell="B8" sqref="B8"/>
    </sheetView>
  </sheetViews>
  <sheetFormatPr baseColWidth="10" defaultRowHeight="15.75" x14ac:dyDescent="0.25"/>
  <cols>
    <col min="1" max="1" width="11.28515625" style="70" customWidth="1"/>
    <col min="2" max="2" width="11.42578125" style="66" customWidth="1"/>
    <col min="3" max="9" width="11.42578125" style="66"/>
    <col min="10" max="10" width="14" style="66" customWidth="1"/>
    <col min="11" max="11" width="18.28515625" style="66" customWidth="1"/>
    <col min="12" max="12" width="12.7109375" style="66" customWidth="1"/>
    <col min="13" max="16384" width="11.42578125" style="66"/>
  </cols>
  <sheetData>
    <row r="1" spans="1:11" x14ac:dyDescent="0.25">
      <c r="A1" s="67" t="s">
        <v>156</v>
      </c>
      <c r="B1" s="70">
        <v>2022</v>
      </c>
    </row>
    <row r="3" spans="1:11" ht="18" customHeight="1" x14ac:dyDescent="0.25">
      <c r="D3" s="86" t="s">
        <v>1874</v>
      </c>
      <c r="E3" s="297" t="str">
        <f>+SOMMAIRE!C54</f>
        <v>Obligations Comptables</v>
      </c>
      <c r="F3" s="297"/>
      <c r="G3" s="297"/>
      <c r="H3" s="297"/>
      <c r="I3" s="297"/>
    </row>
    <row r="5" spans="1:11" x14ac:dyDescent="0.25">
      <c r="A5" s="85" t="s">
        <v>158</v>
      </c>
      <c r="B5" s="304" t="s">
        <v>159</v>
      </c>
      <c r="C5" s="305"/>
      <c r="D5" s="305"/>
      <c r="E5" s="305"/>
      <c r="F5" s="305"/>
      <c r="G5" s="305"/>
      <c r="H5" s="305"/>
      <c r="I5" s="305"/>
      <c r="J5" s="305"/>
      <c r="K5" s="306"/>
    </row>
    <row r="7" spans="1:11" x14ac:dyDescent="0.25">
      <c r="B7" s="66" t="s">
        <v>909</v>
      </c>
    </row>
    <row r="8" spans="1:11" ht="15.75" customHeight="1" x14ac:dyDescent="0.25">
      <c r="A8" s="294">
        <v>479</v>
      </c>
      <c r="B8" s="342" t="s">
        <v>910</v>
      </c>
      <c r="C8" s="343"/>
      <c r="D8" s="147"/>
      <c r="E8" s="147"/>
      <c r="F8" s="147"/>
      <c r="G8" s="147"/>
      <c r="H8" s="147"/>
      <c r="I8" s="147"/>
      <c r="J8" s="146"/>
      <c r="K8" s="146"/>
    </row>
    <row r="9" spans="1:11" ht="15.75" customHeight="1" x14ac:dyDescent="0.25">
      <c r="A9" s="295"/>
      <c r="B9" s="342" t="s">
        <v>911</v>
      </c>
      <c r="C9" s="343"/>
      <c r="D9" s="147"/>
      <c r="E9" s="147"/>
      <c r="F9" s="147"/>
      <c r="G9" s="147"/>
      <c r="H9" s="147"/>
      <c r="I9" s="147"/>
      <c r="J9" s="146"/>
      <c r="K9" s="146"/>
    </row>
    <row r="10" spans="1:11" ht="15.75" customHeight="1" x14ac:dyDescent="0.25">
      <c r="A10" s="296"/>
      <c r="B10" s="344" t="s">
        <v>912</v>
      </c>
      <c r="C10" s="345"/>
      <c r="D10" s="148"/>
      <c r="E10" s="148"/>
      <c r="F10" s="148"/>
      <c r="G10" s="148"/>
      <c r="H10" s="148"/>
      <c r="I10" s="148"/>
      <c r="J10" s="105"/>
      <c r="K10" s="105"/>
    </row>
    <row r="11" spans="1:11" ht="15.75" customHeight="1" x14ac:dyDescent="0.25">
      <c r="A11" s="95"/>
      <c r="B11" s="127"/>
      <c r="C11" s="88"/>
      <c r="D11" s="88"/>
      <c r="E11" s="88"/>
      <c r="F11" s="88"/>
      <c r="G11" s="71"/>
      <c r="H11" s="71"/>
      <c r="I11" s="71"/>
    </row>
    <row r="12" spans="1:11" ht="15.75" customHeight="1" x14ac:dyDescent="0.25">
      <c r="A12" s="100"/>
      <c r="B12" s="127"/>
      <c r="C12" s="88"/>
      <c r="D12" s="88"/>
      <c r="E12" s="88"/>
      <c r="F12" s="88"/>
      <c r="G12" s="71"/>
      <c r="H12" s="71"/>
      <c r="I12" s="71"/>
    </row>
    <row r="13" spans="1:11" ht="15.75" customHeight="1" x14ac:dyDescent="0.25">
      <c r="A13" s="294">
        <v>480</v>
      </c>
      <c r="B13" s="145" t="s">
        <v>913</v>
      </c>
      <c r="C13" s="105"/>
      <c r="D13" s="156"/>
      <c r="E13" s="156"/>
      <c r="F13" s="156"/>
      <c r="G13" s="71"/>
      <c r="H13" s="71"/>
      <c r="I13" s="71"/>
    </row>
    <row r="14" spans="1:11" ht="15.75" customHeight="1" x14ac:dyDescent="0.25">
      <c r="A14" s="295"/>
      <c r="B14" s="127"/>
      <c r="C14" s="66" t="s">
        <v>916</v>
      </c>
      <c r="D14" s="88"/>
      <c r="E14" s="88"/>
      <c r="F14" s="88"/>
      <c r="G14" s="71"/>
      <c r="H14" s="71"/>
      <c r="I14" s="71"/>
    </row>
    <row r="15" spans="1:11" ht="15.75" customHeight="1" x14ac:dyDescent="0.25">
      <c r="A15" s="295"/>
      <c r="B15" s="127"/>
      <c r="C15" s="66" t="s">
        <v>914</v>
      </c>
      <c r="D15" s="88"/>
      <c r="E15" s="88"/>
      <c r="F15" s="88"/>
      <c r="G15" s="71"/>
      <c r="H15" s="71"/>
      <c r="I15" s="71"/>
    </row>
    <row r="16" spans="1:11" ht="15.75" customHeight="1" x14ac:dyDescent="0.25">
      <c r="A16" s="295"/>
      <c r="B16" s="127"/>
      <c r="C16" s="66" t="s">
        <v>915</v>
      </c>
      <c r="D16" s="88"/>
      <c r="E16" s="88"/>
      <c r="F16" s="88"/>
      <c r="G16" s="71"/>
      <c r="H16" s="71"/>
      <c r="I16" s="71"/>
    </row>
    <row r="17" spans="1:11" ht="15.75" customHeight="1" x14ac:dyDescent="0.25">
      <c r="A17" s="295"/>
      <c r="B17" s="127"/>
      <c r="C17" s="88" t="s">
        <v>917</v>
      </c>
      <c r="D17" s="88"/>
      <c r="E17" s="88"/>
      <c r="F17" s="88"/>
      <c r="G17" s="71"/>
      <c r="H17" s="71"/>
      <c r="I17" s="71"/>
    </row>
    <row r="18" spans="1:11" ht="15.75" customHeight="1" x14ac:dyDescent="0.25">
      <c r="A18" s="295"/>
      <c r="B18" s="127"/>
      <c r="C18" s="88" t="s">
        <v>918</v>
      </c>
      <c r="D18" s="88"/>
      <c r="E18" s="88"/>
      <c r="F18" s="88"/>
      <c r="G18" s="71"/>
      <c r="H18" s="71"/>
      <c r="I18" s="71"/>
    </row>
    <row r="19" spans="1:11" ht="15.75" customHeight="1" x14ac:dyDescent="0.25">
      <c r="A19" s="295"/>
      <c r="B19" s="127"/>
      <c r="C19" s="72" t="s">
        <v>163</v>
      </c>
      <c r="D19" s="88" t="s">
        <v>921</v>
      </c>
      <c r="E19" s="88"/>
      <c r="F19" s="88"/>
      <c r="G19" s="71"/>
      <c r="H19" s="71"/>
      <c r="I19" s="71"/>
    </row>
    <row r="20" spans="1:11" ht="15.75" customHeight="1" x14ac:dyDescent="0.25">
      <c r="A20" s="295"/>
      <c r="B20" s="127"/>
      <c r="C20" s="72" t="s">
        <v>168</v>
      </c>
      <c r="D20" s="88" t="s">
        <v>919</v>
      </c>
      <c r="E20" s="88"/>
      <c r="F20" s="88"/>
      <c r="G20" s="71"/>
      <c r="H20" s="71"/>
      <c r="I20" s="71"/>
    </row>
    <row r="21" spans="1:11" ht="15.75" customHeight="1" x14ac:dyDescent="0.25">
      <c r="A21" s="295"/>
      <c r="B21" s="127"/>
      <c r="C21" s="72" t="s">
        <v>173</v>
      </c>
      <c r="D21" s="88" t="s">
        <v>920</v>
      </c>
      <c r="E21" s="88"/>
      <c r="F21" s="88"/>
      <c r="G21" s="71"/>
      <c r="H21" s="71"/>
      <c r="I21" s="71"/>
    </row>
    <row r="22" spans="1:11" ht="15.75" customHeight="1" x14ac:dyDescent="0.25">
      <c r="A22" s="295"/>
      <c r="B22" s="127"/>
      <c r="C22" s="72" t="s">
        <v>315</v>
      </c>
      <c r="D22" s="88" t="s">
        <v>922</v>
      </c>
      <c r="E22" s="88"/>
      <c r="F22" s="88"/>
      <c r="G22" s="71"/>
      <c r="H22" s="71"/>
      <c r="I22" s="71"/>
    </row>
    <row r="23" spans="1:11" ht="15.75" customHeight="1" x14ac:dyDescent="0.25">
      <c r="A23" s="295"/>
      <c r="B23" s="127"/>
      <c r="C23" s="157" t="s">
        <v>925</v>
      </c>
      <c r="D23" s="88"/>
      <c r="E23" s="88"/>
      <c r="F23" s="88"/>
      <c r="G23" s="71"/>
      <c r="H23" s="71"/>
      <c r="I23" s="71"/>
    </row>
    <row r="24" spans="1:11" ht="15.75" customHeight="1" x14ac:dyDescent="0.25">
      <c r="A24" s="295"/>
      <c r="B24" s="127"/>
      <c r="C24" s="89" t="s">
        <v>923</v>
      </c>
      <c r="D24" s="88"/>
      <c r="E24" s="88"/>
      <c r="F24" s="88"/>
      <c r="G24" s="71"/>
      <c r="H24" s="71"/>
      <c r="I24" s="71"/>
    </row>
    <row r="25" spans="1:11" ht="15.75" customHeight="1" x14ac:dyDescent="0.25">
      <c r="A25" s="295"/>
      <c r="B25" s="127"/>
      <c r="C25" s="88" t="s">
        <v>924</v>
      </c>
      <c r="D25" s="88"/>
      <c r="E25" s="88"/>
      <c r="F25" s="88"/>
      <c r="G25" s="71"/>
      <c r="H25" s="71"/>
      <c r="I25" s="71"/>
    </row>
    <row r="26" spans="1:11" ht="15.75" customHeight="1" x14ac:dyDescent="0.25">
      <c r="A26" s="295"/>
      <c r="B26" s="127"/>
      <c r="C26" s="157" t="s">
        <v>927</v>
      </c>
      <c r="D26" s="150"/>
      <c r="E26" s="150"/>
      <c r="F26" s="150"/>
      <c r="G26" s="151"/>
      <c r="H26" s="151"/>
      <c r="I26" s="151"/>
      <c r="J26" s="79"/>
      <c r="K26" s="79"/>
    </row>
    <row r="27" spans="1:11" ht="15.75" customHeight="1" x14ac:dyDescent="0.25">
      <c r="A27" s="295"/>
      <c r="B27" s="127"/>
      <c r="C27" s="157" t="s">
        <v>926</v>
      </c>
      <c r="D27" s="150"/>
      <c r="E27" s="150"/>
      <c r="F27" s="150"/>
      <c r="G27" s="151"/>
      <c r="H27" s="151"/>
      <c r="I27" s="151"/>
      <c r="J27" s="79"/>
      <c r="K27" s="79"/>
    </row>
    <row r="28" spans="1:11" ht="15.75" customHeight="1" x14ac:dyDescent="0.25">
      <c r="A28" s="295"/>
      <c r="B28" s="127"/>
      <c r="C28" s="157" t="s">
        <v>928</v>
      </c>
      <c r="D28" s="150"/>
      <c r="E28" s="150"/>
      <c r="F28" s="150"/>
      <c r="G28" s="151"/>
      <c r="H28" s="151"/>
      <c r="I28" s="151"/>
      <c r="J28" s="79"/>
      <c r="K28" s="79"/>
    </row>
    <row r="29" spans="1:11" ht="15.75" customHeight="1" x14ac:dyDescent="0.25">
      <c r="A29" s="295"/>
      <c r="B29" s="127"/>
      <c r="C29" s="157" t="s">
        <v>929</v>
      </c>
      <c r="D29" s="150"/>
      <c r="E29" s="150"/>
      <c r="F29" s="150"/>
      <c r="G29" s="151"/>
      <c r="H29" s="151"/>
      <c r="I29" s="151"/>
      <c r="J29" s="79"/>
      <c r="K29" s="79"/>
    </row>
    <row r="30" spans="1:11" ht="15.75" customHeight="1" x14ac:dyDescent="0.25">
      <c r="A30" s="295"/>
      <c r="B30" s="127"/>
      <c r="C30" s="88" t="s">
        <v>930</v>
      </c>
      <c r="D30" s="88"/>
      <c r="E30" s="88"/>
      <c r="F30" s="88"/>
      <c r="G30" s="71"/>
      <c r="H30" s="71"/>
      <c r="I30" s="71"/>
    </row>
    <row r="31" spans="1:11" ht="15.75" customHeight="1" x14ac:dyDescent="0.25">
      <c r="A31" s="295"/>
      <c r="B31" s="127"/>
      <c r="C31" s="157" t="s">
        <v>931</v>
      </c>
      <c r="D31" s="88"/>
      <c r="E31" s="88"/>
      <c r="F31" s="88"/>
      <c r="G31" s="71"/>
      <c r="H31" s="71"/>
      <c r="I31" s="71"/>
    </row>
    <row r="32" spans="1:11" ht="15.75" customHeight="1" x14ac:dyDescent="0.25">
      <c r="A32" s="295"/>
      <c r="B32" s="127"/>
      <c r="C32" s="88" t="s">
        <v>932</v>
      </c>
      <c r="D32" s="88"/>
      <c r="E32" s="88"/>
      <c r="F32" s="88"/>
      <c r="G32" s="71"/>
      <c r="H32" s="71"/>
      <c r="I32" s="71"/>
    </row>
    <row r="33" spans="1:9" ht="15.75" customHeight="1" x14ac:dyDescent="0.25">
      <c r="A33" s="295"/>
      <c r="B33" s="127"/>
      <c r="C33" s="72" t="s">
        <v>163</v>
      </c>
      <c r="D33" s="88" t="s">
        <v>938</v>
      </c>
      <c r="E33" s="88"/>
      <c r="F33" s="88"/>
      <c r="G33" s="71"/>
      <c r="H33" s="71"/>
      <c r="I33" s="71"/>
    </row>
    <row r="34" spans="1:9" ht="15.75" customHeight="1" x14ac:dyDescent="0.25">
      <c r="A34" s="295"/>
      <c r="B34" s="127"/>
      <c r="C34" s="72" t="s">
        <v>168</v>
      </c>
      <c r="D34" s="88" t="s">
        <v>933</v>
      </c>
      <c r="E34" s="88"/>
      <c r="F34" s="88"/>
      <c r="G34" s="71"/>
      <c r="H34" s="71"/>
      <c r="I34" s="71"/>
    </row>
    <row r="35" spans="1:9" ht="15.75" customHeight="1" x14ac:dyDescent="0.25">
      <c r="A35" s="295"/>
      <c r="B35" s="127"/>
      <c r="C35" s="72" t="s">
        <v>173</v>
      </c>
      <c r="D35" s="88" t="s">
        <v>934</v>
      </c>
      <c r="E35" s="88"/>
      <c r="F35" s="88"/>
      <c r="G35" s="71"/>
      <c r="H35" s="71"/>
      <c r="I35" s="71"/>
    </row>
    <row r="36" spans="1:9" ht="15.75" customHeight="1" x14ac:dyDescent="0.25">
      <c r="A36" s="295"/>
      <c r="B36" s="127"/>
      <c r="C36" s="72" t="s">
        <v>315</v>
      </c>
      <c r="D36" s="88" t="s">
        <v>939</v>
      </c>
      <c r="E36" s="88"/>
      <c r="F36" s="88"/>
      <c r="G36" s="71"/>
      <c r="H36" s="71"/>
      <c r="I36" s="71"/>
    </row>
    <row r="37" spans="1:9" ht="15.75" customHeight="1" x14ac:dyDescent="0.25">
      <c r="A37" s="295"/>
      <c r="B37" s="127"/>
      <c r="C37" s="72" t="s">
        <v>328</v>
      </c>
      <c r="D37" s="88" t="s">
        <v>940</v>
      </c>
      <c r="E37" s="88"/>
      <c r="F37" s="88"/>
      <c r="G37" s="71"/>
      <c r="H37" s="71"/>
      <c r="I37" s="71"/>
    </row>
    <row r="38" spans="1:9" ht="15.75" customHeight="1" x14ac:dyDescent="0.25">
      <c r="A38" s="295"/>
      <c r="B38" s="127"/>
      <c r="C38" s="72" t="s">
        <v>329</v>
      </c>
      <c r="D38" s="88" t="s">
        <v>941</v>
      </c>
      <c r="E38" s="88"/>
      <c r="F38" s="88"/>
      <c r="G38" s="71"/>
      <c r="H38" s="71"/>
      <c r="I38" s="71"/>
    </row>
    <row r="39" spans="1:9" ht="15.75" customHeight="1" x14ac:dyDescent="0.25">
      <c r="A39" s="295"/>
      <c r="B39" s="127"/>
      <c r="C39" s="72" t="s">
        <v>332</v>
      </c>
      <c r="D39" s="88" t="s">
        <v>942</v>
      </c>
      <c r="E39" s="88"/>
      <c r="F39" s="88"/>
      <c r="G39" s="71"/>
      <c r="H39" s="71"/>
      <c r="I39" s="71"/>
    </row>
    <row r="40" spans="1:9" ht="15.75" customHeight="1" x14ac:dyDescent="0.25">
      <c r="A40" s="295"/>
      <c r="B40" s="127"/>
      <c r="C40" s="72" t="s">
        <v>935</v>
      </c>
      <c r="D40" s="88" t="s">
        <v>943</v>
      </c>
      <c r="E40" s="88"/>
      <c r="F40" s="88"/>
      <c r="G40" s="71"/>
      <c r="H40" s="71"/>
      <c r="I40" s="71"/>
    </row>
    <row r="41" spans="1:9" ht="15.75" customHeight="1" x14ac:dyDescent="0.25">
      <c r="A41" s="295"/>
      <c r="B41" s="127"/>
      <c r="C41" s="72" t="s">
        <v>936</v>
      </c>
      <c r="D41" s="88" t="s">
        <v>944</v>
      </c>
      <c r="E41" s="88"/>
      <c r="F41" s="88"/>
      <c r="G41" s="71"/>
      <c r="H41" s="71"/>
      <c r="I41" s="71"/>
    </row>
    <row r="42" spans="1:9" ht="15.75" customHeight="1" x14ac:dyDescent="0.25">
      <c r="A42" s="295"/>
      <c r="B42" s="127"/>
      <c r="C42" s="72" t="s">
        <v>937</v>
      </c>
      <c r="D42" s="88" t="s">
        <v>947</v>
      </c>
      <c r="E42" s="88"/>
      <c r="F42" s="88"/>
      <c r="G42" s="71"/>
      <c r="H42" s="71"/>
      <c r="I42" s="71"/>
    </row>
    <row r="43" spans="1:9" ht="15.75" customHeight="1" x14ac:dyDescent="0.25">
      <c r="A43" s="295"/>
      <c r="B43" s="127"/>
      <c r="C43" s="72" t="s">
        <v>945</v>
      </c>
      <c r="D43" s="88" t="s">
        <v>948</v>
      </c>
      <c r="E43" s="88"/>
      <c r="F43" s="88"/>
      <c r="G43" s="71"/>
      <c r="H43" s="71"/>
      <c r="I43" s="71"/>
    </row>
    <row r="44" spans="1:9" ht="15.75" customHeight="1" x14ac:dyDescent="0.25">
      <c r="A44" s="295"/>
      <c r="B44" s="127"/>
      <c r="C44" s="72" t="s">
        <v>946</v>
      </c>
      <c r="D44" s="88" t="s">
        <v>949</v>
      </c>
      <c r="E44" s="88"/>
      <c r="F44" s="88"/>
      <c r="G44" s="71"/>
      <c r="H44" s="71"/>
      <c r="I44" s="71"/>
    </row>
    <row r="45" spans="1:9" ht="15.75" customHeight="1" x14ac:dyDescent="0.25">
      <c r="A45" s="295"/>
      <c r="B45" s="127"/>
      <c r="C45" s="88" t="s">
        <v>952</v>
      </c>
      <c r="D45" s="88"/>
      <c r="E45" s="88"/>
      <c r="F45" s="88"/>
      <c r="G45" s="71"/>
      <c r="H45" s="71"/>
      <c r="I45" s="71"/>
    </row>
    <row r="46" spans="1:9" ht="15.75" customHeight="1" x14ac:dyDescent="0.25">
      <c r="A46" s="295"/>
      <c r="B46" s="127"/>
      <c r="C46" s="127" t="s">
        <v>953</v>
      </c>
      <c r="D46" s="88"/>
      <c r="E46" s="88"/>
      <c r="F46" s="88"/>
      <c r="G46" s="71"/>
      <c r="H46" s="71"/>
      <c r="I46" s="71"/>
    </row>
    <row r="47" spans="1:9" ht="15.75" customHeight="1" x14ac:dyDescent="0.25">
      <c r="A47" s="295"/>
      <c r="B47" s="127"/>
      <c r="C47" s="127" t="s">
        <v>950</v>
      </c>
      <c r="D47" s="88"/>
      <c r="E47" s="88"/>
      <c r="F47" s="88"/>
      <c r="G47" s="71"/>
      <c r="H47" s="71"/>
      <c r="I47" s="71"/>
    </row>
    <row r="48" spans="1:9" ht="15.75" customHeight="1" x14ac:dyDescent="0.25">
      <c r="A48" s="295"/>
      <c r="B48" s="127"/>
      <c r="C48" s="127" t="s">
        <v>951</v>
      </c>
      <c r="D48" s="88"/>
      <c r="E48" s="88"/>
      <c r="F48" s="88"/>
      <c r="G48" s="71"/>
      <c r="H48" s="71"/>
      <c r="I48" s="71"/>
    </row>
    <row r="49" spans="1:9" ht="15.75" customHeight="1" x14ac:dyDescent="0.25">
      <c r="A49" s="295"/>
      <c r="B49" s="127"/>
      <c r="C49" s="88" t="s">
        <v>954</v>
      </c>
      <c r="D49" s="88"/>
      <c r="E49" s="88"/>
      <c r="F49" s="88"/>
      <c r="G49" s="71"/>
      <c r="H49" s="71"/>
      <c r="I49" s="71"/>
    </row>
    <row r="50" spans="1:9" ht="15.75" customHeight="1" x14ac:dyDescent="0.25">
      <c r="A50" s="295"/>
      <c r="B50" s="127"/>
      <c r="C50" s="127" t="s">
        <v>955</v>
      </c>
      <c r="D50" s="88"/>
      <c r="E50" s="88"/>
      <c r="F50" s="88"/>
      <c r="G50" s="71"/>
      <c r="H50" s="71"/>
      <c r="I50" s="71"/>
    </row>
    <row r="51" spans="1:9" ht="15.75" customHeight="1" x14ac:dyDescent="0.25">
      <c r="A51" s="295"/>
      <c r="B51" s="127"/>
      <c r="C51" s="88" t="s">
        <v>956</v>
      </c>
      <c r="D51" s="88"/>
      <c r="E51" s="88"/>
      <c r="F51" s="88"/>
      <c r="G51" s="71"/>
      <c r="H51" s="71"/>
      <c r="I51" s="71"/>
    </row>
    <row r="52" spans="1:9" ht="15.75" customHeight="1" x14ac:dyDescent="0.25">
      <c r="A52" s="295"/>
      <c r="B52" s="127"/>
      <c r="C52" s="88" t="s">
        <v>957</v>
      </c>
      <c r="D52" s="88"/>
      <c r="E52" s="88"/>
      <c r="F52" s="88"/>
      <c r="G52" s="71"/>
      <c r="H52" s="71"/>
      <c r="I52" s="71"/>
    </row>
    <row r="53" spans="1:9" ht="15.75" customHeight="1" x14ac:dyDescent="0.25">
      <c r="A53" s="295"/>
      <c r="B53" s="127"/>
      <c r="C53" s="72" t="s">
        <v>163</v>
      </c>
      <c r="D53" s="88" t="s">
        <v>958</v>
      </c>
      <c r="E53" s="88"/>
      <c r="F53" s="88"/>
      <c r="G53" s="71"/>
      <c r="H53" s="71"/>
      <c r="I53" s="71"/>
    </row>
    <row r="54" spans="1:9" ht="15.75" customHeight="1" x14ac:dyDescent="0.25">
      <c r="A54" s="295"/>
      <c r="B54" s="127"/>
      <c r="C54" s="72"/>
      <c r="D54" s="88" t="s">
        <v>959</v>
      </c>
      <c r="E54" s="88"/>
      <c r="F54" s="88"/>
      <c r="G54" s="71"/>
      <c r="H54" s="71"/>
      <c r="I54" s="71"/>
    </row>
    <row r="55" spans="1:9" ht="15.75" customHeight="1" x14ac:dyDescent="0.25">
      <c r="A55" s="295"/>
      <c r="B55" s="127"/>
      <c r="C55" s="72" t="s">
        <v>168</v>
      </c>
      <c r="D55" s="88" t="s">
        <v>960</v>
      </c>
      <c r="E55" s="88"/>
      <c r="F55" s="88"/>
      <c r="G55" s="71"/>
      <c r="H55" s="71"/>
      <c r="I55" s="71"/>
    </row>
    <row r="56" spans="1:9" ht="15.75" customHeight="1" x14ac:dyDescent="0.25">
      <c r="A56" s="295"/>
      <c r="B56" s="127"/>
      <c r="C56" s="88" t="s">
        <v>962</v>
      </c>
      <c r="D56" s="88"/>
      <c r="E56" s="88"/>
      <c r="F56" s="88"/>
      <c r="G56" s="71"/>
      <c r="H56" s="71"/>
      <c r="I56" s="71"/>
    </row>
    <row r="57" spans="1:9" ht="15.75" customHeight="1" x14ac:dyDescent="0.25">
      <c r="A57" s="295"/>
      <c r="B57" s="127"/>
      <c r="C57" s="88" t="s">
        <v>961</v>
      </c>
      <c r="D57" s="88"/>
      <c r="E57" s="88"/>
      <c r="F57" s="88"/>
      <c r="G57" s="71"/>
      <c r="H57" s="71"/>
      <c r="I57" s="71"/>
    </row>
    <row r="58" spans="1:9" ht="15.75" customHeight="1" x14ac:dyDescent="0.25">
      <c r="A58" s="295"/>
      <c r="B58" s="127"/>
      <c r="C58" s="88" t="s">
        <v>964</v>
      </c>
      <c r="D58" s="88"/>
      <c r="E58" s="88"/>
      <c r="F58" s="88"/>
      <c r="G58" s="71"/>
      <c r="H58" s="71"/>
      <c r="I58" s="71"/>
    </row>
    <row r="59" spans="1:9" ht="15.75" customHeight="1" x14ac:dyDescent="0.25">
      <c r="A59" s="296"/>
      <c r="B59" s="88"/>
      <c r="C59" s="88" t="s">
        <v>963</v>
      </c>
      <c r="D59" s="71"/>
      <c r="E59" s="71"/>
      <c r="F59" s="71"/>
      <c r="G59" s="71"/>
      <c r="H59" s="71"/>
      <c r="I59" s="71"/>
    </row>
    <row r="60" spans="1:9" ht="15.75" customHeight="1" x14ac:dyDescent="0.25">
      <c r="A60" s="137"/>
      <c r="E60" s="71"/>
      <c r="F60" s="71"/>
      <c r="G60" s="71"/>
      <c r="H60" s="71"/>
      <c r="I60" s="71"/>
    </row>
    <row r="61" spans="1:9" ht="15.75" customHeight="1" x14ac:dyDescent="0.25">
      <c r="A61" s="137"/>
      <c r="E61" s="71"/>
      <c r="F61" s="71"/>
      <c r="G61" s="71"/>
      <c r="H61" s="71"/>
      <c r="I61" s="71"/>
    </row>
    <row r="62" spans="1:9" x14ac:dyDescent="0.25">
      <c r="A62" s="294">
        <v>225</v>
      </c>
      <c r="B62" s="69"/>
      <c r="C62" s="66" t="s">
        <v>965</v>
      </c>
    </row>
    <row r="63" spans="1:9" x14ac:dyDescent="0.25">
      <c r="A63" s="295"/>
      <c r="B63" s="69"/>
      <c r="C63" s="72" t="s">
        <v>163</v>
      </c>
      <c r="D63" s="66" t="s">
        <v>966</v>
      </c>
    </row>
    <row r="64" spans="1:9" x14ac:dyDescent="0.25">
      <c r="A64" s="295"/>
      <c r="B64" s="69"/>
      <c r="C64" s="72" t="s">
        <v>168</v>
      </c>
      <c r="D64" s="66" t="s">
        <v>968</v>
      </c>
    </row>
    <row r="65" spans="1:11" x14ac:dyDescent="0.25">
      <c r="A65" s="295"/>
      <c r="B65" s="69"/>
      <c r="D65" s="66" t="s">
        <v>969</v>
      </c>
    </row>
    <row r="66" spans="1:11" x14ac:dyDescent="0.25">
      <c r="A66" s="295"/>
      <c r="B66" s="69"/>
      <c r="C66" s="72" t="s">
        <v>173</v>
      </c>
      <c r="D66" s="66" t="s">
        <v>967</v>
      </c>
    </row>
    <row r="67" spans="1:11" x14ac:dyDescent="0.25">
      <c r="A67" s="295"/>
      <c r="B67" s="69"/>
      <c r="C67" s="72" t="s">
        <v>315</v>
      </c>
      <c r="D67" s="66" t="s">
        <v>970</v>
      </c>
    </row>
    <row r="68" spans="1:11" x14ac:dyDescent="0.25">
      <c r="A68" s="295"/>
      <c r="B68" s="69"/>
      <c r="D68" s="66" t="s">
        <v>971</v>
      </c>
    </row>
    <row r="69" spans="1:11" x14ac:dyDescent="0.25">
      <c r="A69" s="295"/>
      <c r="B69" s="69"/>
      <c r="C69" s="66" t="s">
        <v>972</v>
      </c>
    </row>
    <row r="70" spans="1:11" x14ac:dyDescent="0.25">
      <c r="A70" s="295"/>
      <c r="B70" s="69"/>
      <c r="C70" s="66" t="s">
        <v>973</v>
      </c>
    </row>
    <row r="71" spans="1:11" x14ac:dyDescent="0.25">
      <c r="A71" s="295"/>
      <c r="B71" s="69"/>
      <c r="C71" s="66" t="s">
        <v>974</v>
      </c>
    </row>
    <row r="72" spans="1:11" x14ac:dyDescent="0.25">
      <c r="A72" s="295"/>
      <c r="B72" s="69"/>
      <c r="D72" s="87" t="s">
        <v>975</v>
      </c>
    </row>
    <row r="73" spans="1:11" x14ac:dyDescent="0.25">
      <c r="A73" s="295"/>
      <c r="B73" s="69"/>
      <c r="D73" s="77" t="s">
        <v>977</v>
      </c>
      <c r="E73" s="77"/>
      <c r="F73" s="77"/>
      <c r="G73" s="77"/>
      <c r="H73" s="77"/>
      <c r="I73" s="77"/>
      <c r="J73" s="77"/>
      <c r="K73" s="77"/>
    </row>
    <row r="74" spans="1:11" x14ac:dyDescent="0.25">
      <c r="A74" s="295"/>
      <c r="B74" s="69"/>
      <c r="D74" s="77" t="s">
        <v>976</v>
      </c>
      <c r="E74" s="76"/>
      <c r="F74" s="76"/>
      <c r="G74" s="76"/>
      <c r="H74" s="76"/>
    </row>
    <row r="75" spans="1:11" s="75" customFormat="1" x14ac:dyDescent="0.25">
      <c r="A75" s="295"/>
      <c r="B75" s="208"/>
      <c r="C75" s="66" t="s">
        <v>978</v>
      </c>
      <c r="D75" s="104"/>
    </row>
    <row r="76" spans="1:11" s="75" customFormat="1" x14ac:dyDescent="0.25">
      <c r="A76" s="295"/>
      <c r="B76" s="208"/>
      <c r="C76" s="72" t="s">
        <v>163</v>
      </c>
      <c r="D76" s="105" t="s">
        <v>979</v>
      </c>
    </row>
    <row r="77" spans="1:11" s="75" customFormat="1" x14ac:dyDescent="0.25">
      <c r="A77" s="295"/>
      <c r="B77" s="208"/>
      <c r="C77" s="72" t="s">
        <v>168</v>
      </c>
      <c r="D77" s="105" t="s">
        <v>980</v>
      </c>
    </row>
    <row r="78" spans="1:11" s="75" customFormat="1" x14ac:dyDescent="0.25">
      <c r="A78" s="295"/>
      <c r="B78" s="208"/>
      <c r="C78" s="72"/>
      <c r="D78" s="105" t="s">
        <v>981</v>
      </c>
    </row>
    <row r="79" spans="1:11" s="75" customFormat="1" x14ac:dyDescent="0.25">
      <c r="A79" s="295"/>
      <c r="B79" s="208"/>
      <c r="C79" s="72" t="s">
        <v>173</v>
      </c>
      <c r="D79" s="105" t="s">
        <v>982</v>
      </c>
    </row>
    <row r="80" spans="1:11" s="75" customFormat="1" x14ac:dyDescent="0.25">
      <c r="A80" s="295"/>
      <c r="B80" s="208"/>
      <c r="C80" s="72" t="s">
        <v>315</v>
      </c>
      <c r="D80" s="105" t="s">
        <v>983</v>
      </c>
    </row>
    <row r="81" spans="1:11" s="75" customFormat="1" x14ac:dyDescent="0.25">
      <c r="A81" s="295"/>
      <c r="B81" s="208"/>
      <c r="C81" s="72"/>
      <c r="D81" s="105" t="s">
        <v>984</v>
      </c>
    </row>
    <row r="82" spans="1:11" x14ac:dyDescent="0.25">
      <c r="A82" s="296"/>
      <c r="B82" s="69"/>
      <c r="C82" s="99"/>
      <c r="D82" s="105" t="s">
        <v>985</v>
      </c>
    </row>
    <row r="83" spans="1:11" x14ac:dyDescent="0.25">
      <c r="A83" s="95"/>
      <c r="D83" s="104"/>
    </row>
    <row r="84" spans="1:11" x14ac:dyDescent="0.25">
      <c r="A84" s="100"/>
      <c r="D84" s="104"/>
    </row>
    <row r="85" spans="1:11" s="75" customFormat="1" x14ac:dyDescent="0.25">
      <c r="A85" s="209"/>
      <c r="B85" s="69" t="s">
        <v>1808</v>
      </c>
      <c r="D85" s="104"/>
    </row>
    <row r="86" spans="1:11" x14ac:dyDescent="0.25">
      <c r="A86" s="100"/>
      <c r="C86" s="112"/>
      <c r="E86" s="75"/>
      <c r="F86" s="75"/>
      <c r="G86" s="75"/>
      <c r="H86" s="75"/>
      <c r="I86" s="75"/>
      <c r="J86" s="75"/>
      <c r="K86" s="75"/>
    </row>
    <row r="87" spans="1:11" x14ac:dyDescent="0.25">
      <c r="A87" s="294">
        <v>226</v>
      </c>
      <c r="C87" s="66" t="s">
        <v>1790</v>
      </c>
    </row>
    <row r="88" spans="1:11" x14ac:dyDescent="0.25">
      <c r="A88" s="295"/>
      <c r="C88" s="66" t="s">
        <v>1791</v>
      </c>
    </row>
    <row r="89" spans="1:11" x14ac:dyDescent="0.25">
      <c r="A89" s="295"/>
      <c r="C89" s="66" t="s">
        <v>1792</v>
      </c>
      <c r="D89" s="75"/>
    </row>
    <row r="90" spans="1:11" ht="8.1" customHeight="1" x14ac:dyDescent="0.25">
      <c r="A90" s="295"/>
    </row>
    <row r="91" spans="1:11" x14ac:dyDescent="0.25">
      <c r="A91" s="295"/>
      <c r="C91" s="66" t="s">
        <v>1793</v>
      </c>
    </row>
    <row r="92" spans="1:11" x14ac:dyDescent="0.25">
      <c r="A92" s="295"/>
      <c r="C92" s="66" t="s">
        <v>1794</v>
      </c>
    </row>
    <row r="93" spans="1:11" x14ac:dyDescent="0.25">
      <c r="A93" s="295"/>
      <c r="C93" s="66" t="s">
        <v>1795</v>
      </c>
    </row>
    <row r="94" spans="1:11" ht="8.1" customHeight="1" x14ac:dyDescent="0.25">
      <c r="A94" s="295"/>
    </row>
    <row r="95" spans="1:11" x14ac:dyDescent="0.25">
      <c r="A95" s="295"/>
      <c r="C95" s="66" t="s">
        <v>1796</v>
      </c>
    </row>
    <row r="96" spans="1:11" x14ac:dyDescent="0.25">
      <c r="A96" s="295"/>
      <c r="C96" s="66" t="s">
        <v>1797</v>
      </c>
    </row>
    <row r="97" spans="1:3" ht="8.1" customHeight="1" x14ac:dyDescent="0.25">
      <c r="A97" s="295"/>
    </row>
    <row r="98" spans="1:3" x14ac:dyDescent="0.25">
      <c r="A98" s="295"/>
      <c r="C98" s="66" t="s">
        <v>1798</v>
      </c>
    </row>
    <row r="99" spans="1:3" x14ac:dyDescent="0.25">
      <c r="A99" s="295"/>
      <c r="C99" s="66" t="s">
        <v>1799</v>
      </c>
    </row>
    <row r="100" spans="1:3" ht="8.1" customHeight="1" x14ac:dyDescent="0.25">
      <c r="A100" s="295"/>
    </row>
    <row r="101" spans="1:3" x14ac:dyDescent="0.25">
      <c r="A101" s="295"/>
      <c r="C101" s="66" t="s">
        <v>1800</v>
      </c>
    </row>
    <row r="102" spans="1:3" x14ac:dyDescent="0.25">
      <c r="A102" s="295"/>
      <c r="C102" s="66" t="s">
        <v>1801</v>
      </c>
    </row>
    <row r="103" spans="1:3" x14ac:dyDescent="0.25">
      <c r="A103" s="295"/>
      <c r="C103" s="66" t="s">
        <v>1802</v>
      </c>
    </row>
    <row r="104" spans="1:3" x14ac:dyDescent="0.25">
      <c r="A104" s="295"/>
      <c r="C104" s="66" t="s">
        <v>1803</v>
      </c>
    </row>
    <row r="105" spans="1:3" ht="8.1" customHeight="1" x14ac:dyDescent="0.25">
      <c r="A105" s="295"/>
    </row>
    <row r="106" spans="1:3" x14ac:dyDescent="0.25">
      <c r="A106" s="295"/>
      <c r="C106" s="66" t="s">
        <v>1804</v>
      </c>
    </row>
    <row r="107" spans="1:3" x14ac:dyDescent="0.25">
      <c r="A107" s="295"/>
      <c r="C107" s="66" t="s">
        <v>1805</v>
      </c>
    </row>
    <row r="108" spans="1:3" x14ac:dyDescent="0.25">
      <c r="A108" s="295"/>
      <c r="C108" s="66" t="s">
        <v>1806</v>
      </c>
    </row>
    <row r="109" spans="1:3" x14ac:dyDescent="0.25">
      <c r="A109" s="296"/>
      <c r="C109" s="66" t="s">
        <v>1807</v>
      </c>
    </row>
    <row r="112" spans="1:3" x14ac:dyDescent="0.25">
      <c r="A112" s="294">
        <v>227</v>
      </c>
      <c r="B112" s="66" t="s">
        <v>1809</v>
      </c>
    </row>
    <row r="113" spans="1:9" x14ac:dyDescent="0.25">
      <c r="A113" s="295"/>
      <c r="C113" s="66" t="s">
        <v>1810</v>
      </c>
    </row>
    <row r="114" spans="1:9" x14ac:dyDescent="0.25">
      <c r="A114" s="295"/>
      <c r="C114" s="66" t="s">
        <v>1811</v>
      </c>
    </row>
    <row r="115" spans="1:9" x14ac:dyDescent="0.25">
      <c r="A115" s="295"/>
      <c r="C115" s="87" t="s">
        <v>1812</v>
      </c>
    </row>
    <row r="116" spans="1:9" x14ac:dyDescent="0.25">
      <c r="A116" s="296"/>
      <c r="C116" s="66" t="s">
        <v>1813</v>
      </c>
    </row>
    <row r="119" spans="1:9" x14ac:dyDescent="0.25">
      <c r="A119" s="294">
        <v>228</v>
      </c>
      <c r="B119" s="66" t="s">
        <v>1814</v>
      </c>
    </row>
    <row r="120" spans="1:9" x14ac:dyDescent="0.25">
      <c r="A120" s="295"/>
      <c r="B120" s="66" t="s">
        <v>1815</v>
      </c>
    </row>
    <row r="121" spans="1:9" x14ac:dyDescent="0.25">
      <c r="A121" s="296"/>
      <c r="B121" s="88" t="s">
        <v>1816</v>
      </c>
    </row>
    <row r="123" spans="1:9" x14ac:dyDescent="0.25">
      <c r="H123" s="88"/>
    </row>
    <row r="124" spans="1:9" x14ac:dyDescent="0.25">
      <c r="B124" s="69" t="s">
        <v>1817</v>
      </c>
    </row>
    <row r="126" spans="1:9" x14ac:dyDescent="0.25">
      <c r="A126" s="294">
        <v>229</v>
      </c>
      <c r="B126" s="88" t="s">
        <v>1818</v>
      </c>
      <c r="C126" s="88"/>
      <c r="D126" s="88"/>
      <c r="E126" s="88"/>
      <c r="F126" s="88"/>
      <c r="G126" s="88"/>
      <c r="H126" s="88"/>
      <c r="I126" s="88"/>
    </row>
    <row r="127" spans="1:9" x14ac:dyDescent="0.25">
      <c r="A127" s="295"/>
      <c r="C127" s="66" t="s">
        <v>1819</v>
      </c>
    </row>
    <row r="128" spans="1:9" x14ac:dyDescent="0.25">
      <c r="A128" s="295"/>
      <c r="C128" s="108" t="s">
        <v>1820</v>
      </c>
    </row>
    <row r="129" spans="1:4" x14ac:dyDescent="0.25">
      <c r="A129" s="295"/>
      <c r="C129" s="66" t="s">
        <v>1821</v>
      </c>
    </row>
    <row r="130" spans="1:4" ht="8.1" customHeight="1" x14ac:dyDescent="0.25">
      <c r="A130" s="295"/>
    </row>
    <row r="131" spans="1:4" x14ac:dyDescent="0.25">
      <c r="A131" s="295"/>
      <c r="C131" s="66" t="s">
        <v>1822</v>
      </c>
    </row>
    <row r="132" spans="1:4" x14ac:dyDescent="0.25">
      <c r="A132" s="295"/>
      <c r="C132" s="66" t="s">
        <v>1823</v>
      </c>
    </row>
    <row r="133" spans="1:4" x14ac:dyDescent="0.25">
      <c r="A133" s="295"/>
      <c r="C133" s="66" t="s">
        <v>1824</v>
      </c>
    </row>
    <row r="134" spans="1:4" ht="8.1" customHeight="1" x14ac:dyDescent="0.25">
      <c r="A134" s="295"/>
    </row>
    <row r="135" spans="1:4" x14ac:dyDescent="0.25">
      <c r="A135" s="295"/>
      <c r="C135" s="66" t="s">
        <v>1825</v>
      </c>
    </row>
    <row r="136" spans="1:4" x14ac:dyDescent="0.25">
      <c r="A136" s="295"/>
      <c r="C136" s="72" t="s">
        <v>163</v>
      </c>
      <c r="D136" t="s">
        <v>1826</v>
      </c>
    </row>
    <row r="137" spans="1:4" x14ac:dyDescent="0.25">
      <c r="A137" s="295"/>
      <c r="C137" s="72" t="s">
        <v>168</v>
      </c>
      <c r="D137" t="s">
        <v>1827</v>
      </c>
    </row>
    <row r="138" spans="1:4" x14ac:dyDescent="0.25">
      <c r="A138" s="295"/>
      <c r="C138" s="72"/>
      <c r="D138" s="271" t="s">
        <v>1828</v>
      </c>
    </row>
    <row r="139" spans="1:4" x14ac:dyDescent="0.25">
      <c r="A139" s="295"/>
      <c r="C139" s="72"/>
      <c r="D139" s="272" t="s">
        <v>1829</v>
      </c>
    </row>
    <row r="140" spans="1:4" x14ac:dyDescent="0.25">
      <c r="A140" s="295"/>
      <c r="C140" s="72"/>
      <c r="D140" s="271" t="s">
        <v>1830</v>
      </c>
    </row>
    <row r="141" spans="1:4" x14ac:dyDescent="0.25">
      <c r="A141" s="295"/>
      <c r="C141" s="72"/>
      <c r="D141" s="271" t="s">
        <v>1831</v>
      </c>
    </row>
    <row r="142" spans="1:4" x14ac:dyDescent="0.25">
      <c r="A142" s="295"/>
      <c r="C142" s="72"/>
      <c r="D142" s="271" t="s">
        <v>1832</v>
      </c>
    </row>
    <row r="143" spans="1:4" x14ac:dyDescent="0.25">
      <c r="A143" s="295"/>
      <c r="C143" s="72"/>
      <c r="D143" s="271" t="s">
        <v>1833</v>
      </c>
    </row>
    <row r="144" spans="1:4" x14ac:dyDescent="0.25">
      <c r="A144" s="295"/>
      <c r="C144" s="72"/>
      <c r="D144" s="271" t="s">
        <v>1834</v>
      </c>
    </row>
    <row r="145" spans="1:11" x14ac:dyDescent="0.25">
      <c r="A145" s="295"/>
      <c r="C145" s="72"/>
      <c r="D145" s="271" t="s">
        <v>1835</v>
      </c>
    </row>
    <row r="146" spans="1:11" x14ac:dyDescent="0.25">
      <c r="A146" s="295"/>
      <c r="C146" s="72"/>
      <c r="D146" s="271" t="s">
        <v>1836</v>
      </c>
    </row>
    <row r="147" spans="1:11" x14ac:dyDescent="0.25">
      <c r="A147" s="295"/>
      <c r="C147" s="72"/>
      <c r="D147" s="271" t="s">
        <v>1837</v>
      </c>
    </row>
    <row r="148" spans="1:11" x14ac:dyDescent="0.25">
      <c r="A148" s="295"/>
      <c r="C148" s="72"/>
      <c r="D148" s="271" t="s">
        <v>1838</v>
      </c>
    </row>
    <row r="149" spans="1:11" x14ac:dyDescent="0.25">
      <c r="A149" s="295"/>
      <c r="C149" s="72"/>
      <c r="D149" s="271" t="s">
        <v>1839</v>
      </c>
    </row>
    <row r="150" spans="1:11" x14ac:dyDescent="0.25">
      <c r="A150" s="295"/>
      <c r="C150" s="89" t="s">
        <v>1840</v>
      </c>
      <c r="D150" s="271"/>
    </row>
    <row r="151" spans="1:11" x14ac:dyDescent="0.25">
      <c r="A151" s="295"/>
      <c r="C151" s="89" t="s">
        <v>1841</v>
      </c>
      <c r="D151" s="271"/>
    </row>
    <row r="152" spans="1:11" x14ac:dyDescent="0.25">
      <c r="A152" s="295"/>
      <c r="C152" s="273" t="s">
        <v>1842</v>
      </c>
      <c r="D152" s="274"/>
      <c r="E152" s="99"/>
      <c r="F152" s="99"/>
      <c r="G152" s="99"/>
      <c r="H152" s="99"/>
      <c r="I152" s="99"/>
      <c r="J152" s="99"/>
      <c r="K152" s="99"/>
    </row>
    <row r="153" spans="1:11" x14ac:dyDescent="0.25">
      <c r="A153" s="295"/>
      <c r="C153" s="89" t="s">
        <v>1843</v>
      </c>
      <c r="D153" s="271"/>
    </row>
    <row r="154" spans="1:11" ht="8.1" customHeight="1" x14ac:dyDescent="0.25">
      <c r="A154" s="295"/>
      <c r="C154" s="89"/>
      <c r="D154" s="271"/>
    </row>
    <row r="155" spans="1:11" x14ac:dyDescent="0.25">
      <c r="A155" s="295"/>
      <c r="C155" s="89" t="s">
        <v>1844</v>
      </c>
      <c r="D155" s="271"/>
    </row>
    <row r="156" spans="1:11" x14ac:dyDescent="0.25">
      <c r="A156" s="295"/>
      <c r="C156" s="89" t="s">
        <v>1845</v>
      </c>
      <c r="D156" s="271"/>
    </row>
    <row r="157" spans="1:11" x14ac:dyDescent="0.25">
      <c r="A157" s="295"/>
      <c r="C157" s="89" t="s">
        <v>1846</v>
      </c>
      <c r="D157" s="271"/>
    </row>
    <row r="158" spans="1:11" ht="8.1" customHeight="1" x14ac:dyDescent="0.25">
      <c r="A158" s="295"/>
      <c r="C158" s="89"/>
      <c r="D158" s="271"/>
    </row>
    <row r="159" spans="1:11" x14ac:dyDescent="0.25">
      <c r="A159" s="295"/>
      <c r="C159" s="89" t="s">
        <v>1847</v>
      </c>
      <c r="D159" s="271"/>
    </row>
    <row r="160" spans="1:11" x14ac:dyDescent="0.25">
      <c r="A160" s="295"/>
      <c r="C160" s="89" t="s">
        <v>1848</v>
      </c>
      <c r="D160" s="271"/>
    </row>
    <row r="161" spans="1:4" ht="8.1" customHeight="1" x14ac:dyDescent="0.25">
      <c r="A161" s="295"/>
      <c r="C161" s="89"/>
      <c r="D161" s="271"/>
    </row>
    <row r="162" spans="1:4" x14ac:dyDescent="0.25">
      <c r="A162" s="295"/>
      <c r="C162" s="89" t="s">
        <v>1849</v>
      </c>
      <c r="D162" s="271"/>
    </row>
    <row r="163" spans="1:4" ht="8.1" customHeight="1" x14ac:dyDescent="0.25">
      <c r="A163" s="295"/>
      <c r="C163" s="89"/>
      <c r="D163" s="271"/>
    </row>
    <row r="164" spans="1:4" x14ac:dyDescent="0.25">
      <c r="A164" s="295"/>
      <c r="C164" s="89" t="s">
        <v>1850</v>
      </c>
      <c r="D164" s="271"/>
    </row>
    <row r="165" spans="1:4" ht="8.1" customHeight="1" x14ac:dyDescent="0.25">
      <c r="A165" s="295"/>
      <c r="C165" s="89"/>
      <c r="D165" s="271"/>
    </row>
    <row r="166" spans="1:4" x14ac:dyDescent="0.25">
      <c r="A166" s="295"/>
      <c r="C166" s="89" t="s">
        <v>1851</v>
      </c>
      <c r="D166" s="271"/>
    </row>
    <row r="167" spans="1:4" x14ac:dyDescent="0.25">
      <c r="A167" s="295"/>
      <c r="C167" s="89" t="s">
        <v>1852</v>
      </c>
      <c r="D167" s="271"/>
    </row>
    <row r="168" spans="1:4" ht="8.1" customHeight="1" x14ac:dyDescent="0.25">
      <c r="A168" s="295"/>
      <c r="C168" s="89"/>
      <c r="D168" s="271"/>
    </row>
    <row r="169" spans="1:4" x14ac:dyDescent="0.25">
      <c r="A169" s="295"/>
      <c r="C169" s="89" t="s">
        <v>1853</v>
      </c>
      <c r="D169" s="271"/>
    </row>
    <row r="170" spans="1:4" x14ac:dyDescent="0.25">
      <c r="A170" s="295"/>
      <c r="C170" s="89" t="s">
        <v>1854</v>
      </c>
      <c r="D170" s="271"/>
    </row>
    <row r="171" spans="1:4" x14ac:dyDescent="0.25">
      <c r="A171" s="295"/>
      <c r="C171" s="89" t="s">
        <v>1855</v>
      </c>
      <c r="D171" s="271"/>
    </row>
    <row r="172" spans="1:4" x14ac:dyDescent="0.25">
      <c r="A172" s="295"/>
      <c r="C172" s="89" t="s">
        <v>1856</v>
      </c>
      <c r="D172" s="271"/>
    </row>
    <row r="173" spans="1:4" x14ac:dyDescent="0.25">
      <c r="A173" s="295"/>
      <c r="C173" s="89" t="s">
        <v>1857</v>
      </c>
      <c r="D173" s="271"/>
    </row>
    <row r="174" spans="1:4" ht="8.1" customHeight="1" x14ac:dyDescent="0.25">
      <c r="A174" s="295"/>
      <c r="C174" s="89"/>
      <c r="D174" s="271"/>
    </row>
    <row r="175" spans="1:4" x14ac:dyDescent="0.25">
      <c r="A175" s="295"/>
      <c r="C175" s="89" t="s">
        <v>1858</v>
      </c>
      <c r="D175" s="271"/>
    </row>
    <row r="176" spans="1:4" ht="8.1" customHeight="1" x14ac:dyDescent="0.25">
      <c r="A176" s="295"/>
      <c r="C176" s="89"/>
      <c r="D176" s="271"/>
    </row>
    <row r="177" spans="1:4" x14ac:dyDescent="0.25">
      <c r="A177" s="295"/>
      <c r="C177" s="89" t="s">
        <v>1859</v>
      </c>
      <c r="D177" s="271"/>
    </row>
    <row r="178" spans="1:4" ht="8.1" customHeight="1" x14ac:dyDescent="0.25">
      <c r="A178" s="295"/>
      <c r="C178" s="89"/>
      <c r="D178" s="271"/>
    </row>
    <row r="179" spans="1:4" x14ac:dyDescent="0.25">
      <c r="A179" s="295"/>
      <c r="C179" s="89" t="s">
        <v>1860</v>
      </c>
      <c r="D179" s="271"/>
    </row>
    <row r="180" spans="1:4" x14ac:dyDescent="0.25">
      <c r="A180" s="295"/>
      <c r="C180" s="89" t="s">
        <v>1861</v>
      </c>
      <c r="D180" s="271"/>
    </row>
    <row r="181" spans="1:4" ht="8.1" customHeight="1" x14ac:dyDescent="0.25">
      <c r="A181" s="295"/>
      <c r="C181" s="89"/>
      <c r="D181" s="271"/>
    </row>
    <row r="182" spans="1:4" x14ac:dyDescent="0.25">
      <c r="A182" s="295"/>
      <c r="C182" s="89" t="s">
        <v>1862</v>
      </c>
      <c r="D182" s="271"/>
    </row>
    <row r="183" spans="1:4" x14ac:dyDescent="0.25">
      <c r="A183" s="295"/>
      <c r="C183" s="89" t="s">
        <v>1863</v>
      </c>
      <c r="D183" s="271"/>
    </row>
    <row r="184" spans="1:4" ht="8.1" customHeight="1" x14ac:dyDescent="0.25">
      <c r="A184" s="295"/>
      <c r="C184" s="89"/>
      <c r="D184" s="271"/>
    </row>
    <row r="185" spans="1:4" x14ac:dyDescent="0.25">
      <c r="A185" s="295"/>
      <c r="C185" s="89" t="s">
        <v>1864</v>
      </c>
      <c r="D185" s="271"/>
    </row>
    <row r="186" spans="1:4" ht="8.1" customHeight="1" x14ac:dyDescent="0.25">
      <c r="A186" s="295"/>
      <c r="C186" s="89"/>
      <c r="D186" s="271"/>
    </row>
    <row r="187" spans="1:4" x14ac:dyDescent="0.25">
      <c r="A187" s="295"/>
      <c r="C187" s="89" t="s">
        <v>1865</v>
      </c>
      <c r="D187" s="271"/>
    </row>
    <row r="188" spans="1:4" ht="8.1" customHeight="1" x14ac:dyDescent="0.25">
      <c r="A188" s="295"/>
      <c r="C188" s="89"/>
      <c r="D188" s="271"/>
    </row>
    <row r="189" spans="1:4" x14ac:dyDescent="0.25">
      <c r="A189" s="295"/>
      <c r="C189" s="89" t="s">
        <v>1866</v>
      </c>
      <c r="D189" s="271"/>
    </row>
    <row r="190" spans="1:4" ht="8.1" customHeight="1" x14ac:dyDescent="0.25">
      <c r="A190" s="295"/>
      <c r="C190" s="89"/>
      <c r="D190" s="271"/>
    </row>
    <row r="191" spans="1:4" x14ac:dyDescent="0.25">
      <c r="A191" s="295"/>
      <c r="C191" s="89" t="s">
        <v>1867</v>
      </c>
      <c r="D191" s="271"/>
    </row>
    <row r="192" spans="1:4" x14ac:dyDescent="0.25">
      <c r="A192" s="295"/>
      <c r="C192" s="89"/>
      <c r="D192" s="271"/>
    </row>
    <row r="193" spans="1:11" x14ac:dyDescent="0.25">
      <c r="A193" s="295"/>
      <c r="C193" s="89"/>
      <c r="D193" s="271"/>
    </row>
    <row r="194" spans="1:11" x14ac:dyDescent="0.25">
      <c r="A194" s="296"/>
      <c r="C194" s="89"/>
    </row>
    <row r="196" spans="1:11" x14ac:dyDescent="0.25">
      <c r="B196" s="300" t="s">
        <v>1868</v>
      </c>
      <c r="C196" s="300"/>
      <c r="D196" s="300"/>
      <c r="E196" s="300"/>
      <c r="F196" s="300"/>
      <c r="G196" s="300"/>
      <c r="H196" s="300"/>
      <c r="I196" s="300"/>
      <c r="J196" s="300"/>
      <c r="K196" s="300"/>
    </row>
    <row r="198" spans="1:11" x14ac:dyDescent="0.25">
      <c r="B198" s="69" t="s">
        <v>1869</v>
      </c>
    </row>
    <row r="200" spans="1:11" x14ac:dyDescent="0.25">
      <c r="A200" s="294">
        <v>258</v>
      </c>
      <c r="C200" s="66" t="s">
        <v>1871</v>
      </c>
    </row>
    <row r="201" spans="1:11" x14ac:dyDescent="0.25">
      <c r="A201" s="295"/>
      <c r="C201" s="66" t="s">
        <v>1872</v>
      </c>
    </row>
    <row r="202" spans="1:11" x14ac:dyDescent="0.25">
      <c r="A202" s="295"/>
      <c r="C202" s="66" t="s">
        <v>1873</v>
      </c>
    </row>
    <row r="203" spans="1:11" ht="8.1" customHeight="1" x14ac:dyDescent="0.25">
      <c r="A203" s="295"/>
    </row>
    <row r="204" spans="1:11" x14ac:dyDescent="0.25">
      <c r="A204" s="295"/>
    </row>
    <row r="205" spans="1:11" x14ac:dyDescent="0.25">
      <c r="A205" s="295"/>
    </row>
    <row r="206" spans="1:11" x14ac:dyDescent="0.25">
      <c r="A206" s="295"/>
    </row>
    <row r="207" spans="1:11" x14ac:dyDescent="0.25">
      <c r="A207" s="296"/>
      <c r="C207" s="66" t="s">
        <v>1870</v>
      </c>
    </row>
    <row r="208" spans="1:11" x14ac:dyDescent="0.25">
      <c r="A208" s="137"/>
    </row>
    <row r="209" spans="1:10" x14ac:dyDescent="0.25">
      <c r="B209" s="69" t="s">
        <v>1779</v>
      </c>
    </row>
    <row r="211" spans="1:10" x14ac:dyDescent="0.25">
      <c r="A211" s="294">
        <v>263</v>
      </c>
    </row>
    <row r="212" spans="1:10" x14ac:dyDescent="0.25">
      <c r="A212" s="295"/>
      <c r="C212" s="66" t="s">
        <v>1780</v>
      </c>
    </row>
    <row r="213" spans="1:10" x14ac:dyDescent="0.25">
      <c r="A213" s="295"/>
      <c r="C213" s="66" t="s">
        <v>1781</v>
      </c>
    </row>
    <row r="214" spans="1:10" x14ac:dyDescent="0.25">
      <c r="A214" s="295"/>
    </row>
    <row r="215" spans="1:10" x14ac:dyDescent="0.25">
      <c r="A215" s="295"/>
      <c r="C215" s="66" t="s">
        <v>1783</v>
      </c>
    </row>
    <row r="216" spans="1:10" x14ac:dyDescent="0.25">
      <c r="A216" s="295"/>
      <c r="C216" s="66" t="s">
        <v>1782</v>
      </c>
    </row>
    <row r="217" spans="1:10" x14ac:dyDescent="0.25">
      <c r="A217" s="295"/>
    </row>
    <row r="218" spans="1:10" x14ac:dyDescent="0.25">
      <c r="A218" s="295"/>
      <c r="C218" s="66" t="s">
        <v>1784</v>
      </c>
      <c r="D218" s="96" t="s">
        <v>1785</v>
      </c>
      <c r="E218" s="79"/>
      <c r="F218" s="79"/>
      <c r="G218" s="79"/>
      <c r="H218" s="79"/>
      <c r="I218" s="79"/>
      <c r="J218" s="79"/>
    </row>
    <row r="219" spans="1:10" x14ac:dyDescent="0.25">
      <c r="A219" s="295"/>
      <c r="G219" s="66" t="s">
        <v>1787</v>
      </c>
    </row>
    <row r="220" spans="1:10" x14ac:dyDescent="0.25">
      <c r="A220" s="295"/>
      <c r="C220" s="66" t="s">
        <v>1786</v>
      </c>
    </row>
    <row r="221" spans="1:10" x14ac:dyDescent="0.25">
      <c r="A221" s="295"/>
    </row>
    <row r="222" spans="1:10" x14ac:dyDescent="0.25">
      <c r="A222" s="295"/>
    </row>
    <row r="223" spans="1:10" x14ac:dyDescent="0.25">
      <c r="A223" s="295"/>
      <c r="D223" s="83" t="s">
        <v>1788</v>
      </c>
    </row>
    <row r="224" spans="1:10" x14ac:dyDescent="0.25">
      <c r="A224" s="295"/>
    </row>
    <row r="225" spans="1:2" x14ac:dyDescent="0.25">
      <c r="A225" s="295"/>
    </row>
    <row r="226" spans="1:2" x14ac:dyDescent="0.25">
      <c r="A226" s="295"/>
    </row>
    <row r="227" spans="1:2" x14ac:dyDescent="0.25">
      <c r="A227" s="295"/>
    </row>
    <row r="228" spans="1:2" x14ac:dyDescent="0.25">
      <c r="A228" s="295"/>
    </row>
    <row r="229" spans="1:2" x14ac:dyDescent="0.25">
      <c r="A229" s="295"/>
    </row>
    <row r="230" spans="1:2" x14ac:dyDescent="0.25">
      <c r="A230" s="295"/>
    </row>
    <row r="231" spans="1:2" x14ac:dyDescent="0.25">
      <c r="A231" s="296"/>
    </row>
    <row r="232" spans="1:2" x14ac:dyDescent="0.25">
      <c r="B232" s="73" t="s">
        <v>181</v>
      </c>
    </row>
  </sheetData>
  <mergeCells count="12">
    <mergeCell ref="A112:A116"/>
    <mergeCell ref="A119:A121"/>
    <mergeCell ref="A126:A194"/>
    <mergeCell ref="B196:K196"/>
    <mergeCell ref="A200:A207"/>
    <mergeCell ref="A211:A231"/>
    <mergeCell ref="E3:I3"/>
    <mergeCell ref="B5:K5"/>
    <mergeCell ref="A8:A10"/>
    <mergeCell ref="A13:A59"/>
    <mergeCell ref="A62:A82"/>
    <mergeCell ref="A87:A109"/>
  </mergeCells>
  <pageMargins left="0.7" right="0.7" top="0.75" bottom="0.75" header="0.3" footer="0.3"/>
  <pageSetup paperSize="9" scale="97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3" sqref="I1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4"/>
  <sheetViews>
    <sheetView view="pageBreakPreview" topLeftCell="A353" zoomScale="110" zoomScaleNormal="130" zoomScaleSheetLayoutView="110" workbookViewId="0">
      <selection activeCell="D359" sqref="D359"/>
    </sheetView>
  </sheetViews>
  <sheetFormatPr baseColWidth="10" defaultRowHeight="15.75" x14ac:dyDescent="0.25"/>
  <cols>
    <col min="1" max="1" width="11.42578125" style="68" customWidth="1"/>
    <col min="2" max="2" width="11.42578125" style="66" customWidth="1"/>
    <col min="3" max="9" width="11.42578125" style="66"/>
    <col min="10" max="10" width="14" style="66" customWidth="1"/>
    <col min="11" max="11" width="14.140625" style="66" customWidth="1"/>
    <col min="12" max="12" width="12.7109375" style="66" customWidth="1"/>
    <col min="13" max="13" width="14" style="66" bestFit="1" customWidth="1"/>
    <col min="14" max="16384" width="11.42578125" style="66"/>
  </cols>
  <sheetData>
    <row r="1" spans="1:11" x14ac:dyDescent="0.25">
      <c r="A1" s="67" t="s">
        <v>156</v>
      </c>
      <c r="B1" s="68">
        <v>2023</v>
      </c>
    </row>
    <row r="3" spans="1:11" ht="18" customHeight="1" x14ac:dyDescent="0.25">
      <c r="D3" s="86" t="s">
        <v>157</v>
      </c>
      <c r="E3" s="297" t="str">
        <f>+SOMMAIRE!C7</f>
        <v>Impôt sur les Sociétés</v>
      </c>
      <c r="F3" s="297"/>
      <c r="G3" s="297"/>
      <c r="H3" s="297"/>
    </row>
    <row r="5" spans="1:11" x14ac:dyDescent="0.25">
      <c r="A5" s="85" t="s">
        <v>158</v>
      </c>
      <c r="B5" s="304" t="s">
        <v>159</v>
      </c>
      <c r="C5" s="305"/>
      <c r="D5" s="305"/>
      <c r="E5" s="305"/>
      <c r="F5" s="305"/>
      <c r="G5" s="305"/>
      <c r="H5" s="305"/>
      <c r="I5" s="305"/>
      <c r="J5" s="305"/>
      <c r="K5" s="306"/>
    </row>
    <row r="7" spans="1:11" ht="15.75" customHeight="1" x14ac:dyDescent="0.25">
      <c r="A7" s="294">
        <v>2</v>
      </c>
      <c r="B7" s="298" t="s">
        <v>160</v>
      </c>
      <c r="C7" s="298"/>
      <c r="D7" s="298"/>
      <c r="E7" s="298"/>
      <c r="F7" s="298"/>
      <c r="G7" s="298"/>
      <c r="H7" s="298"/>
      <c r="I7" s="298"/>
    </row>
    <row r="8" spans="1:11" x14ac:dyDescent="0.25">
      <c r="A8" s="296"/>
      <c r="B8" s="298"/>
      <c r="C8" s="298"/>
      <c r="D8" s="298"/>
      <c r="E8" s="298"/>
      <c r="F8" s="298"/>
      <c r="G8" s="298"/>
      <c r="H8" s="298"/>
      <c r="I8" s="298"/>
    </row>
    <row r="9" spans="1:11" x14ac:dyDescent="0.25">
      <c r="B9" s="71"/>
      <c r="C9" s="71"/>
      <c r="D9" s="71"/>
      <c r="E9" s="71"/>
      <c r="F9" s="71"/>
      <c r="G9" s="71"/>
      <c r="H9" s="71"/>
      <c r="I9" s="71"/>
    </row>
    <row r="10" spans="1:11" x14ac:dyDescent="0.25">
      <c r="A10" s="70"/>
      <c r="B10" s="211"/>
      <c r="C10" s="71"/>
      <c r="D10" s="71"/>
      <c r="E10" s="71"/>
      <c r="F10" s="71"/>
      <c r="G10" s="71"/>
      <c r="H10" s="71"/>
      <c r="I10" s="71"/>
    </row>
    <row r="11" spans="1:11" x14ac:dyDescent="0.25">
      <c r="A11" s="294">
        <v>3</v>
      </c>
      <c r="B11" s="69" t="s">
        <v>1557</v>
      </c>
    </row>
    <row r="12" spans="1:11" x14ac:dyDescent="0.25">
      <c r="A12" s="295"/>
      <c r="B12" s="69" t="s">
        <v>161</v>
      </c>
    </row>
    <row r="13" spans="1:11" x14ac:dyDescent="0.25">
      <c r="A13" s="295"/>
      <c r="C13" s="66" t="s">
        <v>162</v>
      </c>
    </row>
    <row r="14" spans="1:11" x14ac:dyDescent="0.25">
      <c r="A14" s="295"/>
      <c r="C14" s="72" t="s">
        <v>163</v>
      </c>
      <c r="D14" s="66" t="s">
        <v>166</v>
      </c>
    </row>
    <row r="15" spans="1:11" x14ac:dyDescent="0.25">
      <c r="A15" s="295"/>
      <c r="D15" s="66" t="s">
        <v>164</v>
      </c>
    </row>
    <row r="16" spans="1:11" x14ac:dyDescent="0.25">
      <c r="A16" s="295"/>
      <c r="D16" s="66" t="s">
        <v>165</v>
      </c>
    </row>
    <row r="17" spans="1:5" x14ac:dyDescent="0.25">
      <c r="A17" s="295"/>
      <c r="D17" s="66" t="s">
        <v>167</v>
      </c>
    </row>
    <row r="18" spans="1:5" x14ac:dyDescent="0.25">
      <c r="A18" s="295"/>
      <c r="C18" s="72" t="s">
        <v>168</v>
      </c>
      <c r="D18" s="66" t="s">
        <v>169</v>
      </c>
    </row>
    <row r="19" spans="1:5" x14ac:dyDescent="0.25">
      <c r="A19" s="295"/>
      <c r="C19" s="72"/>
      <c r="D19" s="66" t="s">
        <v>170</v>
      </c>
    </row>
    <row r="20" spans="1:5" x14ac:dyDescent="0.25">
      <c r="A20" s="295"/>
      <c r="D20" s="87" t="s">
        <v>171</v>
      </c>
    </row>
    <row r="21" spans="1:5" x14ac:dyDescent="0.25">
      <c r="A21" s="295"/>
      <c r="C21" s="72" t="s">
        <v>173</v>
      </c>
      <c r="D21" s="66" t="s">
        <v>172</v>
      </c>
    </row>
    <row r="22" spans="1:5" x14ac:dyDescent="0.25">
      <c r="A22" s="295"/>
    </row>
    <row r="23" spans="1:5" x14ac:dyDescent="0.25">
      <c r="A23" s="295"/>
      <c r="C23" s="66" t="s">
        <v>174</v>
      </c>
    </row>
    <row r="24" spans="1:5" x14ac:dyDescent="0.25">
      <c r="A24" s="295"/>
      <c r="C24" s="72" t="s">
        <v>163</v>
      </c>
      <c r="D24" s="66" t="s">
        <v>175</v>
      </c>
    </row>
    <row r="25" spans="1:5" x14ac:dyDescent="0.25">
      <c r="A25" s="295"/>
      <c r="C25" s="72"/>
      <c r="D25" s="66" t="s">
        <v>188</v>
      </c>
    </row>
    <row r="26" spans="1:5" x14ac:dyDescent="0.25">
      <c r="A26" s="295"/>
      <c r="D26" s="66" t="s">
        <v>189</v>
      </c>
    </row>
    <row r="27" spans="1:5" x14ac:dyDescent="0.25">
      <c r="A27" s="295"/>
      <c r="C27" s="72" t="s">
        <v>168</v>
      </c>
      <c r="D27" s="66" t="s">
        <v>176</v>
      </c>
    </row>
    <row r="28" spans="1:5" x14ac:dyDescent="0.25">
      <c r="A28" s="295"/>
      <c r="D28" s="66" t="s">
        <v>177</v>
      </c>
    </row>
    <row r="29" spans="1:5" x14ac:dyDescent="0.25">
      <c r="A29" s="295"/>
      <c r="D29" s="66" t="s">
        <v>178</v>
      </c>
    </row>
    <row r="30" spans="1:5" x14ac:dyDescent="0.25">
      <c r="A30" s="295"/>
      <c r="D30" s="66" t="s">
        <v>179</v>
      </c>
    </row>
    <row r="31" spans="1:5" x14ac:dyDescent="0.25">
      <c r="A31" s="295"/>
      <c r="C31" s="72" t="s">
        <v>173</v>
      </c>
      <c r="D31" s="66" t="s">
        <v>180</v>
      </c>
    </row>
    <row r="32" spans="1:5" x14ac:dyDescent="0.25">
      <c r="A32" s="296"/>
      <c r="D32" s="73" t="s">
        <v>181</v>
      </c>
      <c r="E32" s="73"/>
    </row>
    <row r="34" spans="1:11" x14ac:dyDescent="0.25">
      <c r="A34" s="294">
        <v>3</v>
      </c>
      <c r="C34" s="66" t="s">
        <v>182</v>
      </c>
    </row>
    <row r="35" spans="1:11" x14ac:dyDescent="0.25">
      <c r="A35" s="295"/>
      <c r="C35" s="72" t="s">
        <v>163</v>
      </c>
      <c r="D35" s="66" t="s">
        <v>183</v>
      </c>
    </row>
    <row r="36" spans="1:11" x14ac:dyDescent="0.25">
      <c r="A36" s="295"/>
      <c r="C36" s="72" t="s">
        <v>168</v>
      </c>
      <c r="D36" s="66" t="s">
        <v>184</v>
      </c>
    </row>
    <row r="37" spans="1:11" x14ac:dyDescent="0.25">
      <c r="A37" s="295"/>
      <c r="C37" s="72" t="s">
        <v>173</v>
      </c>
      <c r="D37" s="66" t="s">
        <v>185</v>
      </c>
    </row>
    <row r="38" spans="1:11" x14ac:dyDescent="0.25">
      <c r="A38" s="296"/>
      <c r="B38" s="72" t="s">
        <v>186</v>
      </c>
      <c r="C38" s="66" t="s">
        <v>187</v>
      </c>
    </row>
    <row r="40" spans="1:11" ht="15.75" customHeight="1" x14ac:dyDescent="0.25">
      <c r="B40" s="69"/>
    </row>
    <row r="41" spans="1:11" x14ac:dyDescent="0.25">
      <c r="A41" s="294">
        <v>4</v>
      </c>
      <c r="B41" s="69" t="s">
        <v>1030</v>
      </c>
    </row>
    <row r="42" spans="1:11" x14ac:dyDescent="0.25">
      <c r="A42" s="295"/>
      <c r="B42" s="69" t="s">
        <v>190</v>
      </c>
    </row>
    <row r="43" spans="1:11" x14ac:dyDescent="0.25">
      <c r="A43" s="295"/>
      <c r="C43" s="73" t="s">
        <v>181</v>
      </c>
      <c r="D43" s="73"/>
      <c r="E43" s="75"/>
    </row>
    <row r="44" spans="1:11" x14ac:dyDescent="0.25">
      <c r="A44" s="295"/>
      <c r="C44" s="66" t="s">
        <v>191</v>
      </c>
    </row>
    <row r="45" spans="1:11" x14ac:dyDescent="0.25">
      <c r="A45" s="295"/>
      <c r="C45" s="66" t="s">
        <v>192</v>
      </c>
    </row>
    <row r="46" spans="1:11" ht="29.25" customHeight="1" x14ac:dyDescent="0.25">
      <c r="A46" s="296"/>
      <c r="C46" s="299" t="s">
        <v>193</v>
      </c>
      <c r="D46" s="299"/>
      <c r="E46" s="299"/>
      <c r="F46" s="299"/>
      <c r="G46" s="299"/>
      <c r="H46" s="299"/>
      <c r="I46" s="299"/>
      <c r="J46" s="299"/>
      <c r="K46" s="299"/>
    </row>
    <row r="48" spans="1:11" ht="15.75" customHeight="1" x14ac:dyDescent="0.25">
      <c r="A48" s="70"/>
      <c r="B48" s="69"/>
    </row>
    <row r="49" spans="1:4" x14ac:dyDescent="0.25">
      <c r="A49" s="294">
        <v>5</v>
      </c>
      <c r="B49" s="69" t="s">
        <v>1558</v>
      </c>
    </row>
    <row r="50" spans="1:4" x14ac:dyDescent="0.25">
      <c r="A50" s="295"/>
      <c r="C50" s="66" t="s">
        <v>198</v>
      </c>
    </row>
    <row r="51" spans="1:4" x14ac:dyDescent="0.25">
      <c r="A51" s="295"/>
      <c r="C51" s="66" t="s">
        <v>199</v>
      </c>
    </row>
    <row r="52" spans="1:4" x14ac:dyDescent="0.25">
      <c r="A52" s="295"/>
      <c r="C52" s="66" t="s">
        <v>200</v>
      </c>
    </row>
    <row r="53" spans="1:4" x14ac:dyDescent="0.25">
      <c r="A53" s="295"/>
    </row>
    <row r="54" spans="1:4" x14ac:dyDescent="0.25">
      <c r="A54" s="295"/>
      <c r="C54" s="66" t="s">
        <v>194</v>
      </c>
    </row>
    <row r="55" spans="1:4" x14ac:dyDescent="0.25">
      <c r="A55" s="295"/>
      <c r="C55" s="72" t="s">
        <v>163</v>
      </c>
      <c r="D55" s="66" t="s">
        <v>195</v>
      </c>
    </row>
    <row r="56" spans="1:4" x14ac:dyDescent="0.25">
      <c r="A56" s="295"/>
      <c r="D56" s="66" t="s">
        <v>196</v>
      </c>
    </row>
    <row r="57" spans="1:4" x14ac:dyDescent="0.25">
      <c r="A57" s="295"/>
      <c r="C57" s="72" t="s">
        <v>168</v>
      </c>
      <c r="D57" s="66" t="s">
        <v>197</v>
      </c>
    </row>
    <row r="58" spans="1:4" x14ac:dyDescent="0.25">
      <c r="A58" s="296"/>
      <c r="C58" s="73" t="s">
        <v>181</v>
      </c>
      <c r="D58" s="74"/>
    </row>
    <row r="60" spans="1:4" x14ac:dyDescent="0.25">
      <c r="A60" s="70"/>
    </row>
    <row r="61" spans="1:4" x14ac:dyDescent="0.25">
      <c r="A61" s="70"/>
    </row>
    <row r="62" spans="1:4" x14ac:dyDescent="0.25">
      <c r="A62" s="70"/>
    </row>
    <row r="63" spans="1:4" x14ac:dyDescent="0.25">
      <c r="A63" s="70"/>
    </row>
    <row r="64" spans="1:4" x14ac:dyDescent="0.25">
      <c r="A64" s="70"/>
    </row>
    <row r="65" spans="1:13" x14ac:dyDescent="0.25">
      <c r="A65" s="294">
        <v>6</v>
      </c>
      <c r="C65" s="66" t="s">
        <v>1559</v>
      </c>
    </row>
    <row r="66" spans="1:13" x14ac:dyDescent="0.25">
      <c r="A66" s="295"/>
      <c r="C66" s="66" t="s">
        <v>1560</v>
      </c>
    </row>
    <row r="67" spans="1:13" ht="8.1" customHeight="1" x14ac:dyDescent="0.25">
      <c r="A67" s="295"/>
    </row>
    <row r="68" spans="1:13" x14ac:dyDescent="0.25">
      <c r="A68" s="295"/>
      <c r="C68" s="66" t="s">
        <v>1561</v>
      </c>
    </row>
    <row r="69" spans="1:13" x14ac:dyDescent="0.25">
      <c r="A69" s="295"/>
      <c r="C69" s="72" t="s">
        <v>163</v>
      </c>
      <c r="D69" s="66" t="s">
        <v>1562</v>
      </c>
    </row>
    <row r="70" spans="1:13" x14ac:dyDescent="0.25">
      <c r="A70" s="295"/>
      <c r="C70" s="72" t="s">
        <v>168</v>
      </c>
      <c r="D70" s="66" t="s">
        <v>1563</v>
      </c>
    </row>
    <row r="71" spans="1:13" x14ac:dyDescent="0.25">
      <c r="A71" s="295"/>
      <c r="C71" s="72" t="s">
        <v>173</v>
      </c>
      <c r="D71" s="66" t="s">
        <v>1564</v>
      </c>
    </row>
    <row r="72" spans="1:13" x14ac:dyDescent="0.25">
      <c r="A72" s="295"/>
      <c r="C72" s="72"/>
      <c r="D72" s="79" t="s">
        <v>1565</v>
      </c>
      <c r="F72" s="248"/>
      <c r="G72" s="248"/>
      <c r="H72" s="248"/>
      <c r="I72" s="248"/>
    </row>
    <row r="73" spans="1:13" x14ac:dyDescent="0.25">
      <c r="A73" s="295"/>
      <c r="C73" s="72" t="s">
        <v>315</v>
      </c>
      <c r="D73" s="66" t="s">
        <v>1566</v>
      </c>
    </row>
    <row r="74" spans="1:13" x14ac:dyDescent="0.25">
      <c r="A74" s="295"/>
      <c r="C74" s="72" t="s">
        <v>328</v>
      </c>
      <c r="D74" s="66" t="s">
        <v>1567</v>
      </c>
    </row>
    <row r="75" spans="1:13" x14ac:dyDescent="0.25">
      <c r="A75" s="295"/>
      <c r="C75" s="72" t="s">
        <v>329</v>
      </c>
      <c r="D75" s="66" t="s">
        <v>1568</v>
      </c>
    </row>
    <row r="76" spans="1:13" x14ac:dyDescent="0.25">
      <c r="A76" s="295"/>
      <c r="C76" s="72" t="s">
        <v>332</v>
      </c>
      <c r="D76" s="87" t="s">
        <v>1569</v>
      </c>
      <c r="M76" s="270"/>
    </row>
    <row r="77" spans="1:13" x14ac:dyDescent="0.25">
      <c r="A77" s="295"/>
      <c r="C77" s="72" t="s">
        <v>935</v>
      </c>
      <c r="D77" s="66" t="s">
        <v>1570</v>
      </c>
    </row>
    <row r="78" spans="1:13" ht="8.1" customHeight="1" x14ac:dyDescent="0.25">
      <c r="A78" s="295"/>
      <c r="C78" s="72"/>
    </row>
    <row r="79" spans="1:13" x14ac:dyDescent="0.25">
      <c r="A79" s="295"/>
      <c r="C79" s="76" t="s">
        <v>1571</v>
      </c>
      <c r="D79" s="76"/>
      <c r="E79" s="76"/>
      <c r="F79" s="76"/>
      <c r="G79" s="76"/>
      <c r="H79" s="76"/>
    </row>
    <row r="80" spans="1:13" x14ac:dyDescent="0.25">
      <c r="A80" s="295"/>
      <c r="C80" s="72" t="s">
        <v>163</v>
      </c>
      <c r="D80" s="66" t="s">
        <v>1572</v>
      </c>
    </row>
    <row r="81" spans="1:6" x14ac:dyDescent="0.25">
      <c r="A81" s="295"/>
      <c r="C81" s="72"/>
      <c r="D81" s="66" t="s">
        <v>1574</v>
      </c>
    </row>
    <row r="82" spans="1:6" x14ac:dyDescent="0.25">
      <c r="A82" s="295"/>
      <c r="C82" s="72"/>
      <c r="D82" s="66" t="s">
        <v>1573</v>
      </c>
    </row>
    <row r="83" spans="1:6" x14ac:dyDescent="0.25">
      <c r="A83" s="295"/>
      <c r="C83" s="72" t="s">
        <v>168</v>
      </c>
      <c r="D83" s="66" t="s">
        <v>1575</v>
      </c>
    </row>
    <row r="84" spans="1:6" x14ac:dyDescent="0.25">
      <c r="A84" s="295"/>
      <c r="C84" s="72"/>
      <c r="D84" s="66" t="s">
        <v>1576</v>
      </c>
    </row>
    <row r="85" spans="1:6" x14ac:dyDescent="0.25">
      <c r="A85" s="295"/>
      <c r="D85" s="66" t="s">
        <v>1577</v>
      </c>
    </row>
    <row r="86" spans="1:6" x14ac:dyDescent="0.25">
      <c r="A86" s="295"/>
      <c r="D86" s="66" t="s">
        <v>1579</v>
      </c>
    </row>
    <row r="87" spans="1:6" x14ac:dyDescent="0.25">
      <c r="A87" s="295"/>
      <c r="D87" s="99" t="s">
        <v>1578</v>
      </c>
    </row>
    <row r="88" spans="1:6" ht="8.1" customHeight="1" x14ac:dyDescent="0.25">
      <c r="A88" s="295"/>
      <c r="D88" s="99"/>
    </row>
    <row r="89" spans="1:6" x14ac:dyDescent="0.25">
      <c r="A89" s="295"/>
      <c r="C89" s="76" t="s">
        <v>1580</v>
      </c>
      <c r="D89" s="76"/>
      <c r="E89" s="76"/>
      <c r="F89" s="76"/>
    </row>
    <row r="90" spans="1:6" x14ac:dyDescent="0.25">
      <c r="A90" s="295"/>
      <c r="C90" s="72" t="s">
        <v>163</v>
      </c>
      <c r="D90" s="66" t="s">
        <v>1582</v>
      </c>
    </row>
    <row r="91" spans="1:6" x14ac:dyDescent="0.25">
      <c r="A91" s="295"/>
      <c r="D91" s="66" t="s">
        <v>1581</v>
      </c>
    </row>
    <row r="92" spans="1:6" x14ac:dyDescent="0.25">
      <c r="A92" s="295"/>
      <c r="C92" s="72" t="s">
        <v>168</v>
      </c>
      <c r="D92" s="66" t="s">
        <v>1583</v>
      </c>
    </row>
    <row r="93" spans="1:6" x14ac:dyDescent="0.25">
      <c r="A93" s="295"/>
      <c r="C93" s="72"/>
      <c r="D93" s="66" t="s">
        <v>1584</v>
      </c>
    </row>
    <row r="94" spans="1:6" x14ac:dyDescent="0.25">
      <c r="A94" s="295"/>
      <c r="C94" s="72" t="s">
        <v>173</v>
      </c>
    </row>
    <row r="95" spans="1:6" x14ac:dyDescent="0.25">
      <c r="A95" s="295"/>
      <c r="C95" s="73" t="s">
        <v>181</v>
      </c>
      <c r="D95" s="74"/>
    </row>
    <row r="96" spans="1:6" x14ac:dyDescent="0.25">
      <c r="A96" s="296"/>
    </row>
    <row r="97" spans="1:11" x14ac:dyDescent="0.25">
      <c r="A97" s="70"/>
    </row>
    <row r="98" spans="1:11" x14ac:dyDescent="0.25">
      <c r="A98" s="70"/>
    </row>
    <row r="99" spans="1:11" x14ac:dyDescent="0.25">
      <c r="A99" s="70"/>
      <c r="B99" s="300" t="s">
        <v>1585</v>
      </c>
      <c r="C99" s="300"/>
      <c r="D99" s="300"/>
      <c r="E99" s="300"/>
      <c r="F99" s="300"/>
      <c r="G99" s="300"/>
      <c r="H99" s="300"/>
      <c r="I99" s="300"/>
      <c r="J99" s="300"/>
      <c r="K99" s="300"/>
    </row>
    <row r="100" spans="1:11" x14ac:dyDescent="0.25">
      <c r="A100" s="70"/>
      <c r="B100" s="69" t="s">
        <v>1586</v>
      </c>
    </row>
    <row r="101" spans="1:11" x14ac:dyDescent="0.25">
      <c r="A101" s="294">
        <v>8</v>
      </c>
      <c r="C101" s="76" t="s">
        <v>201</v>
      </c>
      <c r="D101" s="76"/>
      <c r="E101" s="76"/>
      <c r="F101" s="76"/>
      <c r="G101" s="76"/>
      <c r="H101" s="76"/>
      <c r="I101" s="76"/>
    </row>
    <row r="102" spans="1:11" ht="8.1" customHeight="1" x14ac:dyDescent="0.25">
      <c r="A102" s="295"/>
      <c r="C102" s="75"/>
      <c r="D102" s="75"/>
      <c r="E102" s="75"/>
      <c r="F102" s="75"/>
      <c r="G102" s="75"/>
      <c r="H102" s="75"/>
      <c r="I102" s="75"/>
      <c r="J102" s="75"/>
    </row>
    <row r="103" spans="1:11" x14ac:dyDescent="0.25">
      <c r="A103" s="295"/>
      <c r="C103" s="66" t="s">
        <v>202</v>
      </c>
    </row>
    <row r="104" spans="1:11" x14ac:dyDescent="0.25">
      <c r="A104" s="295"/>
      <c r="C104" s="66" t="s">
        <v>203</v>
      </c>
    </row>
    <row r="105" spans="1:11" ht="8.1" customHeight="1" x14ac:dyDescent="0.25">
      <c r="A105" s="295"/>
    </row>
    <row r="106" spans="1:11" x14ac:dyDescent="0.25">
      <c r="A106" s="295"/>
      <c r="C106" s="77" t="s">
        <v>204</v>
      </c>
      <c r="D106" s="77"/>
      <c r="E106" s="77"/>
      <c r="F106" s="77"/>
      <c r="G106" s="77"/>
      <c r="H106" s="77"/>
      <c r="I106" s="77"/>
      <c r="J106" s="77"/>
      <c r="K106" s="77"/>
    </row>
    <row r="107" spans="1:11" x14ac:dyDescent="0.25">
      <c r="A107" s="295"/>
      <c r="C107" s="66" t="s">
        <v>205</v>
      </c>
    </row>
    <row r="108" spans="1:11" ht="8.1" customHeight="1" x14ac:dyDescent="0.25">
      <c r="A108" s="295"/>
    </row>
    <row r="109" spans="1:11" x14ac:dyDescent="0.25">
      <c r="A109" s="295"/>
      <c r="C109" s="76" t="s">
        <v>207</v>
      </c>
      <c r="D109" s="76"/>
      <c r="E109" s="76"/>
      <c r="F109" s="76"/>
      <c r="G109" s="76"/>
      <c r="H109" s="76"/>
      <c r="I109" s="76"/>
      <c r="J109" s="76"/>
    </row>
    <row r="110" spans="1:11" x14ac:dyDescent="0.25">
      <c r="A110" s="295"/>
      <c r="C110" s="76" t="s">
        <v>206</v>
      </c>
      <c r="D110" s="76"/>
      <c r="E110" s="76"/>
      <c r="F110" s="76"/>
      <c r="G110" s="76"/>
      <c r="H110" s="76"/>
    </row>
    <row r="111" spans="1:11" ht="8.1" customHeight="1" x14ac:dyDescent="0.25">
      <c r="A111" s="295"/>
    </row>
    <row r="112" spans="1:11" x14ac:dyDescent="0.25">
      <c r="A112" s="295"/>
      <c r="C112" s="66" t="s">
        <v>367</v>
      </c>
    </row>
    <row r="113" spans="1:11" x14ac:dyDescent="0.25">
      <c r="A113" s="295"/>
      <c r="C113" s="79" t="s">
        <v>366</v>
      </c>
    </row>
    <row r="114" spans="1:11" x14ac:dyDescent="0.25">
      <c r="A114" s="295"/>
      <c r="C114" s="79" t="s">
        <v>365</v>
      </c>
    </row>
    <row r="115" spans="1:11" ht="8.1" customHeight="1" x14ac:dyDescent="0.25">
      <c r="A115" s="295"/>
    </row>
    <row r="116" spans="1:11" x14ac:dyDescent="0.25">
      <c r="A116" s="295"/>
      <c r="C116" s="76" t="s">
        <v>208</v>
      </c>
      <c r="D116" s="76"/>
      <c r="E116" s="76"/>
      <c r="F116" s="76"/>
      <c r="G116" s="76"/>
      <c r="H116" s="76"/>
      <c r="I116" s="76"/>
      <c r="J116" s="76"/>
      <c r="K116" s="76"/>
    </row>
    <row r="117" spans="1:11" x14ac:dyDescent="0.25">
      <c r="A117" s="296"/>
      <c r="C117" s="76" t="s">
        <v>209</v>
      </c>
      <c r="D117" s="76"/>
    </row>
    <row r="118" spans="1:11" x14ac:dyDescent="0.25">
      <c r="B118" s="73" t="s">
        <v>181</v>
      </c>
      <c r="C118" s="74"/>
    </row>
    <row r="119" spans="1:11" x14ac:dyDescent="0.25">
      <c r="A119" s="70"/>
    </row>
    <row r="120" spans="1:11" x14ac:dyDescent="0.25">
      <c r="A120" s="294">
        <v>16</v>
      </c>
      <c r="B120" s="69" t="s">
        <v>210</v>
      </c>
    </row>
    <row r="121" spans="1:11" x14ac:dyDescent="0.25">
      <c r="A121" s="295"/>
      <c r="C121" s="76" t="s">
        <v>211</v>
      </c>
      <c r="D121" s="76"/>
      <c r="E121" s="76"/>
      <c r="F121" s="76"/>
      <c r="G121" s="76"/>
      <c r="H121" s="76"/>
      <c r="I121" s="76"/>
      <c r="J121" s="76"/>
      <c r="K121" s="76"/>
    </row>
    <row r="122" spans="1:11" x14ac:dyDescent="0.25">
      <c r="A122" s="295"/>
      <c r="C122" s="76" t="s">
        <v>212</v>
      </c>
      <c r="D122" s="76"/>
      <c r="E122" s="76"/>
      <c r="F122" s="76"/>
      <c r="G122" s="76"/>
      <c r="H122" s="76"/>
      <c r="I122" s="76"/>
      <c r="J122" s="76"/>
      <c r="K122" s="76"/>
    </row>
    <row r="123" spans="1:11" x14ac:dyDescent="0.25">
      <c r="A123" s="295"/>
      <c r="C123" s="76" t="s">
        <v>213</v>
      </c>
      <c r="D123" s="76"/>
      <c r="E123" s="76"/>
      <c r="F123" s="76"/>
      <c r="G123" s="76"/>
      <c r="H123" s="76"/>
      <c r="I123" s="76"/>
    </row>
    <row r="124" spans="1:11" x14ac:dyDescent="0.25">
      <c r="A124" s="295"/>
      <c r="C124" s="66" t="s">
        <v>214</v>
      </c>
    </row>
    <row r="125" spans="1:11" x14ac:dyDescent="0.25">
      <c r="A125" s="295"/>
      <c r="C125" s="66" t="s">
        <v>215</v>
      </c>
    </row>
    <row r="126" spans="1:11" x14ac:dyDescent="0.25">
      <c r="A126" s="295"/>
      <c r="C126" s="76" t="s">
        <v>216</v>
      </c>
      <c r="D126" s="76"/>
      <c r="E126" s="76"/>
      <c r="F126" s="76"/>
      <c r="G126" s="76"/>
      <c r="H126" s="76"/>
      <c r="I126" s="76"/>
      <c r="J126" s="76"/>
      <c r="K126" s="76"/>
    </row>
    <row r="127" spans="1:11" x14ac:dyDescent="0.25">
      <c r="A127" s="295"/>
      <c r="C127" s="76" t="s">
        <v>217</v>
      </c>
      <c r="D127" s="76"/>
      <c r="E127" s="76"/>
      <c r="F127" s="76"/>
      <c r="G127" s="76"/>
      <c r="H127" s="76"/>
      <c r="I127" s="76"/>
      <c r="J127" s="76"/>
      <c r="K127" s="76"/>
    </row>
    <row r="128" spans="1:11" x14ac:dyDescent="0.25">
      <c r="A128" s="295"/>
      <c r="C128" s="76" t="s">
        <v>218</v>
      </c>
      <c r="D128" s="76"/>
      <c r="E128" s="76"/>
      <c r="F128" s="76"/>
      <c r="G128" s="76"/>
    </row>
    <row r="129" spans="1:11" x14ac:dyDescent="0.25">
      <c r="A129" s="295"/>
      <c r="C129" s="66" t="s">
        <v>219</v>
      </c>
    </row>
    <row r="130" spans="1:11" x14ac:dyDescent="0.25">
      <c r="A130" s="295"/>
      <c r="C130" s="66" t="s">
        <v>220</v>
      </c>
    </row>
    <row r="131" spans="1:11" x14ac:dyDescent="0.25">
      <c r="A131" s="295"/>
      <c r="C131" s="66" t="s">
        <v>221</v>
      </c>
    </row>
    <row r="132" spans="1:11" x14ac:dyDescent="0.25">
      <c r="A132" s="295"/>
      <c r="C132" s="66" t="s">
        <v>222</v>
      </c>
    </row>
    <row r="133" spans="1:11" x14ac:dyDescent="0.25">
      <c r="A133" s="295"/>
      <c r="C133" s="66" t="s">
        <v>223</v>
      </c>
    </row>
    <row r="134" spans="1:11" ht="8.1" customHeight="1" x14ac:dyDescent="0.25">
      <c r="A134" s="295"/>
    </row>
    <row r="135" spans="1:11" x14ac:dyDescent="0.25">
      <c r="A135" s="296"/>
      <c r="C135" s="78" t="s">
        <v>224</v>
      </c>
      <c r="D135" s="78"/>
      <c r="E135" s="78"/>
      <c r="F135" s="78"/>
      <c r="G135" s="78"/>
      <c r="H135" s="78"/>
      <c r="I135" s="78"/>
      <c r="J135" s="78"/>
      <c r="K135" s="78"/>
    </row>
    <row r="137" spans="1:11" x14ac:dyDescent="0.25">
      <c r="B137" s="69" t="s">
        <v>225</v>
      </c>
    </row>
    <row r="138" spans="1:11" x14ac:dyDescent="0.25">
      <c r="A138" s="294">
        <v>17</v>
      </c>
      <c r="C138" s="66" t="s">
        <v>232</v>
      </c>
      <c r="F138" s="79"/>
      <c r="G138" s="79"/>
      <c r="H138" s="79"/>
      <c r="I138" s="79"/>
      <c r="J138" s="79"/>
      <c r="K138" s="79"/>
    </row>
    <row r="139" spans="1:11" x14ac:dyDescent="0.25">
      <c r="A139" s="295"/>
      <c r="C139" s="76" t="s">
        <v>226</v>
      </c>
      <c r="D139" s="76"/>
      <c r="E139" s="76"/>
      <c r="F139" s="76"/>
      <c r="G139" s="76"/>
      <c r="H139" s="76"/>
      <c r="I139" s="76"/>
      <c r="J139" s="76"/>
    </row>
    <row r="140" spans="1:11" x14ac:dyDescent="0.25">
      <c r="A140" s="295"/>
      <c r="C140" s="76" t="s">
        <v>227</v>
      </c>
      <c r="D140" s="76"/>
      <c r="E140" s="76"/>
      <c r="F140" s="76"/>
      <c r="G140" s="76"/>
      <c r="H140" s="76"/>
      <c r="I140" s="76"/>
      <c r="J140" s="76"/>
      <c r="K140" s="76"/>
    </row>
    <row r="141" spans="1:11" x14ac:dyDescent="0.25">
      <c r="A141" s="295"/>
      <c r="C141" s="66" t="s">
        <v>228</v>
      </c>
    </row>
    <row r="142" spans="1:11" x14ac:dyDescent="0.25">
      <c r="A142" s="295"/>
      <c r="C142" s="66" t="s">
        <v>229</v>
      </c>
      <c r="H142" s="76"/>
      <c r="I142" s="76"/>
      <c r="J142" s="76"/>
      <c r="K142" s="76"/>
    </row>
    <row r="143" spans="1:11" x14ac:dyDescent="0.25">
      <c r="A143" s="295"/>
      <c r="C143" s="76" t="s">
        <v>230</v>
      </c>
      <c r="D143" s="76"/>
      <c r="E143" s="76"/>
      <c r="F143" s="76"/>
    </row>
    <row r="144" spans="1:11" x14ac:dyDescent="0.25">
      <c r="A144" s="295"/>
      <c r="C144" s="66" t="s">
        <v>231</v>
      </c>
    </row>
    <row r="145" spans="1:11" x14ac:dyDescent="0.25">
      <c r="A145" s="295"/>
      <c r="C145" s="79" t="s">
        <v>233</v>
      </c>
      <c r="D145" s="79"/>
      <c r="E145" s="79"/>
      <c r="F145" s="79"/>
      <c r="G145" s="79"/>
      <c r="H145" s="79"/>
      <c r="I145" s="79"/>
      <c r="J145" s="79"/>
      <c r="K145" s="79"/>
    </row>
    <row r="146" spans="1:11" x14ac:dyDescent="0.25">
      <c r="A146" s="295"/>
      <c r="C146" s="79" t="s">
        <v>234</v>
      </c>
      <c r="D146" s="79"/>
      <c r="E146" s="79"/>
      <c r="F146" s="79"/>
      <c r="G146" s="79"/>
      <c r="H146" s="79"/>
      <c r="I146" s="79"/>
      <c r="J146" s="79"/>
      <c r="K146" s="79"/>
    </row>
    <row r="147" spans="1:11" ht="8.1" customHeight="1" x14ac:dyDescent="0.25">
      <c r="A147" s="295"/>
    </row>
    <row r="148" spans="1:11" x14ac:dyDescent="0.25">
      <c r="A148" s="295"/>
      <c r="C148" s="66" t="s">
        <v>235</v>
      </c>
    </row>
    <row r="149" spans="1:11" x14ac:dyDescent="0.25">
      <c r="A149" s="295"/>
      <c r="C149" s="72" t="s">
        <v>163</v>
      </c>
      <c r="D149" s="76" t="s">
        <v>237</v>
      </c>
      <c r="E149" s="76"/>
      <c r="F149" s="76"/>
      <c r="G149" s="76"/>
      <c r="H149" s="76"/>
      <c r="I149" s="76"/>
      <c r="J149" s="76"/>
      <c r="K149" s="76"/>
    </row>
    <row r="150" spans="1:11" x14ac:dyDescent="0.25">
      <c r="A150" s="295"/>
      <c r="D150" s="76" t="s">
        <v>236</v>
      </c>
      <c r="E150" s="76"/>
      <c r="F150" s="76"/>
      <c r="G150" s="76"/>
      <c r="H150" s="76"/>
      <c r="I150" s="76"/>
    </row>
    <row r="151" spans="1:11" x14ac:dyDescent="0.25">
      <c r="A151" s="296"/>
      <c r="B151" s="73" t="s">
        <v>181</v>
      </c>
      <c r="C151" s="74"/>
    </row>
    <row r="153" spans="1:11" x14ac:dyDescent="0.25">
      <c r="A153" s="70"/>
    </row>
    <row r="154" spans="1:11" x14ac:dyDescent="0.25">
      <c r="A154" s="294">
        <v>18</v>
      </c>
    </row>
    <row r="155" spans="1:11" x14ac:dyDescent="0.25">
      <c r="A155" s="295"/>
    </row>
    <row r="156" spans="1:11" x14ac:dyDescent="0.25">
      <c r="A156" s="295"/>
    </row>
    <row r="157" spans="1:11" x14ac:dyDescent="0.25">
      <c r="A157" s="296"/>
    </row>
    <row r="158" spans="1:11" x14ac:dyDescent="0.25">
      <c r="A158" s="70"/>
    </row>
    <row r="159" spans="1:11" x14ac:dyDescent="0.25">
      <c r="A159" s="70"/>
    </row>
    <row r="160" spans="1:11" x14ac:dyDescent="0.25">
      <c r="A160" s="70"/>
    </row>
    <row r="161" spans="1:4" x14ac:dyDescent="0.25">
      <c r="A161" s="70"/>
    </row>
    <row r="162" spans="1:4" x14ac:dyDescent="0.25">
      <c r="A162" s="294">
        <v>19</v>
      </c>
      <c r="C162" s="66" t="s">
        <v>1587</v>
      </c>
    </row>
    <row r="163" spans="1:4" x14ac:dyDescent="0.25">
      <c r="A163" s="295"/>
      <c r="C163" s="66" t="s">
        <v>1588</v>
      </c>
    </row>
    <row r="164" spans="1:4" x14ac:dyDescent="0.25">
      <c r="A164" s="295"/>
      <c r="C164" s="66" t="s">
        <v>1589</v>
      </c>
    </row>
    <row r="165" spans="1:4" x14ac:dyDescent="0.25">
      <c r="A165" s="295"/>
      <c r="C165" s="66" t="s">
        <v>1590</v>
      </c>
    </row>
    <row r="166" spans="1:4" ht="8.1" customHeight="1" x14ac:dyDescent="0.25">
      <c r="A166" s="295"/>
    </row>
    <row r="167" spans="1:4" x14ac:dyDescent="0.25">
      <c r="A167" s="295"/>
      <c r="C167" s="66" t="s">
        <v>1593</v>
      </c>
      <c r="D167" s="66" t="s">
        <v>1592</v>
      </c>
    </row>
    <row r="168" spans="1:4" x14ac:dyDescent="0.25">
      <c r="A168" s="295"/>
      <c r="D168" s="66" t="s">
        <v>1591</v>
      </c>
    </row>
    <row r="169" spans="1:4" x14ac:dyDescent="0.25">
      <c r="A169" s="295"/>
      <c r="C169" s="72" t="s">
        <v>168</v>
      </c>
      <c r="D169" s="66" t="s">
        <v>1597</v>
      </c>
    </row>
    <row r="170" spans="1:4" x14ac:dyDescent="0.25">
      <c r="A170" s="295"/>
      <c r="D170" s="66" t="s">
        <v>1594</v>
      </c>
    </row>
    <row r="171" spans="1:4" x14ac:dyDescent="0.25">
      <c r="A171" s="295"/>
      <c r="D171" s="66" t="s">
        <v>1595</v>
      </c>
    </row>
    <row r="172" spans="1:4" x14ac:dyDescent="0.25">
      <c r="A172" s="295"/>
      <c r="D172" s="66" t="s">
        <v>1596</v>
      </c>
    </row>
    <row r="173" spans="1:4" x14ac:dyDescent="0.25">
      <c r="A173" s="295"/>
      <c r="C173" s="72" t="s">
        <v>173</v>
      </c>
      <c r="D173" s="66" t="s">
        <v>1598</v>
      </c>
    </row>
    <row r="174" spans="1:4" x14ac:dyDescent="0.25">
      <c r="A174" s="295"/>
      <c r="D174" s="66" t="s">
        <v>1599</v>
      </c>
    </row>
    <row r="175" spans="1:4" x14ac:dyDescent="0.25">
      <c r="A175" s="295"/>
      <c r="C175" s="72" t="s">
        <v>315</v>
      </c>
      <c r="D175" s="66" t="s">
        <v>1601</v>
      </c>
    </row>
    <row r="176" spans="1:4" x14ac:dyDescent="0.25">
      <c r="A176" s="295"/>
      <c r="D176" s="66" t="s">
        <v>1600</v>
      </c>
    </row>
    <row r="177" spans="1:11" x14ac:dyDescent="0.25">
      <c r="A177" s="295"/>
      <c r="D177" s="66" t="s">
        <v>1602</v>
      </c>
    </row>
    <row r="178" spans="1:11" x14ac:dyDescent="0.25">
      <c r="A178" s="295"/>
      <c r="D178" s="239" t="s">
        <v>1603</v>
      </c>
      <c r="E178" s="239"/>
      <c r="F178" s="239"/>
      <c r="G178" s="239"/>
      <c r="H178" s="239"/>
      <c r="I178" s="239"/>
      <c r="J178" s="239"/>
      <c r="K178" s="239"/>
    </row>
    <row r="179" spans="1:11" x14ac:dyDescent="0.25">
      <c r="A179" s="295"/>
      <c r="C179" s="72" t="s">
        <v>328</v>
      </c>
      <c r="D179" s="66" t="s">
        <v>1605</v>
      </c>
    </row>
    <row r="180" spans="1:11" x14ac:dyDescent="0.25">
      <c r="A180" s="295"/>
      <c r="D180" s="66" t="s">
        <v>1604</v>
      </c>
    </row>
    <row r="181" spans="1:11" x14ac:dyDescent="0.25">
      <c r="A181" s="295"/>
      <c r="D181" s="83" t="s">
        <v>1607</v>
      </c>
    </row>
    <row r="182" spans="1:11" x14ac:dyDescent="0.25">
      <c r="A182" s="295"/>
      <c r="D182" s="66" t="s">
        <v>1606</v>
      </c>
    </row>
    <row r="183" spans="1:11" x14ac:dyDescent="0.25">
      <c r="A183" s="295"/>
      <c r="D183" s="83" t="s">
        <v>1609</v>
      </c>
    </row>
    <row r="184" spans="1:11" x14ac:dyDescent="0.25">
      <c r="A184" s="295"/>
      <c r="D184" s="83" t="s">
        <v>1608</v>
      </c>
    </row>
    <row r="185" spans="1:11" x14ac:dyDescent="0.25">
      <c r="A185" s="295"/>
      <c r="D185" s="83" t="s">
        <v>1610</v>
      </c>
    </row>
    <row r="186" spans="1:11" x14ac:dyDescent="0.25">
      <c r="A186" s="295"/>
      <c r="D186" s="83" t="s">
        <v>1611</v>
      </c>
    </row>
    <row r="187" spans="1:11" x14ac:dyDescent="0.25">
      <c r="A187" s="295"/>
      <c r="D187" s="83" t="s">
        <v>1612</v>
      </c>
    </row>
    <row r="188" spans="1:11" x14ac:dyDescent="0.25">
      <c r="A188" s="295"/>
      <c r="D188" s="83" t="s">
        <v>1613</v>
      </c>
    </row>
    <row r="189" spans="1:11" x14ac:dyDescent="0.25">
      <c r="A189" s="295"/>
      <c r="D189" s="83" t="s">
        <v>1614</v>
      </c>
    </row>
    <row r="190" spans="1:11" x14ac:dyDescent="0.25">
      <c r="A190" s="295"/>
      <c r="D190" s="83" t="s">
        <v>1615</v>
      </c>
    </row>
    <row r="191" spans="1:11" x14ac:dyDescent="0.25">
      <c r="A191" s="295"/>
      <c r="D191" s="83" t="s">
        <v>1616</v>
      </c>
    </row>
    <row r="192" spans="1:11" x14ac:dyDescent="0.25">
      <c r="A192" s="295"/>
      <c r="D192" s="83" t="s">
        <v>1617</v>
      </c>
    </row>
    <row r="193" spans="1:11" x14ac:dyDescent="0.25">
      <c r="A193" s="296"/>
    </row>
    <row r="194" spans="1:11" x14ac:dyDescent="0.25">
      <c r="A194" s="294">
        <v>19</v>
      </c>
      <c r="C194" s="72" t="s">
        <v>329</v>
      </c>
      <c r="D194" s="66" t="s">
        <v>1618</v>
      </c>
    </row>
    <row r="195" spans="1:11" x14ac:dyDescent="0.25">
      <c r="A195" s="295"/>
      <c r="D195" s="66" t="s">
        <v>1620</v>
      </c>
    </row>
    <row r="196" spans="1:11" x14ac:dyDescent="0.25">
      <c r="A196" s="295"/>
      <c r="D196" s="66" t="s">
        <v>1619</v>
      </c>
    </row>
    <row r="197" spans="1:11" ht="8.1" customHeight="1" x14ac:dyDescent="0.25">
      <c r="A197" s="295"/>
    </row>
    <row r="198" spans="1:11" x14ac:dyDescent="0.25">
      <c r="A198" s="295"/>
      <c r="C198" s="79" t="s">
        <v>1621</v>
      </c>
      <c r="D198" s="79"/>
      <c r="E198" s="79"/>
      <c r="F198" s="79"/>
      <c r="G198" s="79"/>
      <c r="H198" s="79"/>
      <c r="I198" s="79"/>
      <c r="J198" s="79"/>
      <c r="K198" s="79"/>
    </row>
    <row r="199" spans="1:11" x14ac:dyDescent="0.25">
      <c r="A199" s="295"/>
      <c r="C199" s="79" t="s">
        <v>1624</v>
      </c>
      <c r="D199" s="79"/>
      <c r="E199" s="79"/>
      <c r="F199" s="79"/>
      <c r="G199" s="79"/>
      <c r="H199" s="79"/>
      <c r="I199" s="79"/>
      <c r="J199" s="79"/>
      <c r="K199" s="80"/>
    </row>
    <row r="200" spans="1:11" x14ac:dyDescent="0.25">
      <c r="A200" s="295"/>
      <c r="C200" s="80" t="s">
        <v>1622</v>
      </c>
      <c r="D200" s="80"/>
      <c r="E200" s="80"/>
      <c r="F200" s="80"/>
      <c r="G200" s="80"/>
      <c r="H200" s="80"/>
      <c r="I200" s="80"/>
      <c r="J200" s="80"/>
      <c r="K200" s="80"/>
    </row>
    <row r="201" spans="1:11" x14ac:dyDescent="0.25">
      <c r="A201" s="296"/>
      <c r="C201" s="248" t="s">
        <v>1623</v>
      </c>
      <c r="D201" s="248"/>
      <c r="E201" s="248"/>
      <c r="F201" s="248"/>
    </row>
    <row r="202" spans="1:11" x14ac:dyDescent="0.25">
      <c r="A202" s="70"/>
    </row>
    <row r="203" spans="1:11" x14ac:dyDescent="0.25">
      <c r="A203" s="70"/>
    </row>
    <row r="204" spans="1:11" x14ac:dyDescent="0.25">
      <c r="A204" s="70"/>
      <c r="B204" s="69" t="s">
        <v>1625</v>
      </c>
    </row>
    <row r="205" spans="1:11" ht="10.5" customHeight="1" x14ac:dyDescent="0.25">
      <c r="A205" s="70"/>
      <c r="B205" s="69"/>
    </row>
    <row r="206" spans="1:11" x14ac:dyDescent="0.25">
      <c r="A206" s="294">
        <v>20</v>
      </c>
      <c r="C206" s="66" t="s">
        <v>1626</v>
      </c>
    </row>
    <row r="207" spans="1:11" x14ac:dyDescent="0.25">
      <c r="A207" s="295"/>
      <c r="C207" s="72" t="s">
        <v>163</v>
      </c>
      <c r="D207" s="66" t="s">
        <v>1627</v>
      </c>
    </row>
    <row r="208" spans="1:11" x14ac:dyDescent="0.25">
      <c r="A208" s="295"/>
      <c r="C208" s="72" t="s">
        <v>168</v>
      </c>
      <c r="D208" s="215" t="s">
        <v>1628</v>
      </c>
    </row>
    <row r="209" spans="1:11" x14ac:dyDescent="0.25">
      <c r="A209" s="295"/>
      <c r="C209" s="72" t="s">
        <v>173</v>
      </c>
      <c r="D209" s="66" t="s">
        <v>1629</v>
      </c>
    </row>
    <row r="210" spans="1:11" x14ac:dyDescent="0.25">
      <c r="A210" s="295"/>
      <c r="C210" s="72" t="s">
        <v>315</v>
      </c>
      <c r="D210" s="66" t="s">
        <v>1630</v>
      </c>
    </row>
    <row r="211" spans="1:11" x14ac:dyDescent="0.25">
      <c r="A211" s="295"/>
      <c r="C211" s="72"/>
      <c r="D211" s="66" t="s">
        <v>1631</v>
      </c>
    </row>
    <row r="212" spans="1:11" x14ac:dyDescent="0.25">
      <c r="A212" s="295"/>
      <c r="C212" s="72" t="s">
        <v>328</v>
      </c>
      <c r="D212" s="66" t="s">
        <v>1632</v>
      </c>
    </row>
    <row r="213" spans="1:11" x14ac:dyDescent="0.25">
      <c r="A213" s="295"/>
      <c r="C213" s="72" t="s">
        <v>329</v>
      </c>
      <c r="D213" s="66" t="s">
        <v>1633</v>
      </c>
    </row>
    <row r="214" spans="1:11" x14ac:dyDescent="0.25">
      <c r="A214" s="295"/>
      <c r="C214" s="72" t="s">
        <v>332</v>
      </c>
      <c r="D214" s="66" t="s">
        <v>1634</v>
      </c>
    </row>
    <row r="215" spans="1:11" x14ac:dyDescent="0.25">
      <c r="A215" s="295"/>
      <c r="C215" s="72"/>
      <c r="D215" s="66" t="s">
        <v>1635</v>
      </c>
    </row>
    <row r="216" spans="1:11" ht="8.1" customHeight="1" x14ac:dyDescent="0.25">
      <c r="A216" s="295"/>
      <c r="C216" s="72"/>
    </row>
    <row r="217" spans="1:11" x14ac:dyDescent="0.25">
      <c r="A217" s="295"/>
      <c r="C217" s="66" t="s">
        <v>1636</v>
      </c>
    </row>
    <row r="218" spans="1:11" x14ac:dyDescent="0.25">
      <c r="A218" s="295"/>
      <c r="C218" s="66" t="s">
        <v>1637</v>
      </c>
    </row>
    <row r="219" spans="1:11" ht="8.1" customHeight="1" x14ac:dyDescent="0.25">
      <c r="A219" s="295"/>
    </row>
    <row r="220" spans="1:11" x14ac:dyDescent="0.25">
      <c r="A220" s="295"/>
      <c r="C220" s="66" t="s">
        <v>1638</v>
      </c>
    </row>
    <row r="221" spans="1:11" x14ac:dyDescent="0.25">
      <c r="A221" s="296"/>
      <c r="C221" s="66" t="s">
        <v>1639</v>
      </c>
    </row>
    <row r="222" spans="1:11" x14ac:dyDescent="0.25">
      <c r="A222" s="70"/>
    </row>
    <row r="223" spans="1:11" x14ac:dyDescent="0.25">
      <c r="B223" s="69"/>
    </row>
    <row r="224" spans="1:11" x14ac:dyDescent="0.25">
      <c r="A224" s="294">
        <v>21</v>
      </c>
      <c r="B224" s="80" t="s">
        <v>238</v>
      </c>
      <c r="C224" s="80"/>
      <c r="D224" s="80"/>
      <c r="E224" s="80"/>
      <c r="F224" s="80"/>
      <c r="G224" s="80"/>
      <c r="H224" s="80"/>
      <c r="I224" s="80"/>
      <c r="J224" s="80"/>
      <c r="K224" s="80"/>
    </row>
    <row r="225" spans="1:11" x14ac:dyDescent="0.25">
      <c r="A225" s="296"/>
      <c r="B225" s="80" t="s">
        <v>239</v>
      </c>
      <c r="C225" s="80"/>
      <c r="D225" s="77"/>
      <c r="E225" s="77"/>
      <c r="F225" s="77"/>
      <c r="G225" s="77"/>
      <c r="H225" s="77"/>
      <c r="I225" s="77"/>
      <c r="J225" s="79"/>
      <c r="K225" s="79"/>
    </row>
    <row r="227" spans="1:11" x14ac:dyDescent="0.25">
      <c r="A227" s="70"/>
      <c r="B227" s="69" t="s">
        <v>1640</v>
      </c>
    </row>
    <row r="228" spans="1:11" x14ac:dyDescent="0.25">
      <c r="A228" s="294">
        <v>22</v>
      </c>
    </row>
    <row r="229" spans="1:11" x14ac:dyDescent="0.25">
      <c r="A229" s="295"/>
    </row>
    <row r="230" spans="1:11" x14ac:dyDescent="0.25">
      <c r="A230" s="296"/>
    </row>
    <row r="231" spans="1:11" x14ac:dyDescent="0.25">
      <c r="A231" s="70"/>
    </row>
    <row r="232" spans="1:11" x14ac:dyDescent="0.25">
      <c r="A232" s="294">
        <v>23</v>
      </c>
    </row>
    <row r="233" spans="1:11" x14ac:dyDescent="0.25">
      <c r="A233" s="295"/>
    </row>
    <row r="234" spans="1:11" x14ac:dyDescent="0.25">
      <c r="A234" s="296"/>
    </row>
    <row r="235" spans="1:11" x14ac:dyDescent="0.25">
      <c r="A235" s="70"/>
    </row>
    <row r="236" spans="1:11" x14ac:dyDescent="0.25">
      <c r="A236" s="294">
        <v>24</v>
      </c>
      <c r="B236" s="66" t="s">
        <v>240</v>
      </c>
    </row>
    <row r="237" spans="1:11" x14ac:dyDescent="0.25">
      <c r="A237" s="295"/>
      <c r="C237" s="66" t="s">
        <v>241</v>
      </c>
    </row>
    <row r="238" spans="1:11" x14ac:dyDescent="0.25">
      <c r="A238" s="295"/>
      <c r="C238" s="66" t="s">
        <v>242</v>
      </c>
    </row>
    <row r="239" spans="1:11" x14ac:dyDescent="0.25">
      <c r="A239" s="296"/>
      <c r="C239" s="66" t="s">
        <v>243</v>
      </c>
    </row>
    <row r="241" spans="1:11" x14ac:dyDescent="0.25">
      <c r="A241" s="81">
        <v>25</v>
      </c>
      <c r="B241" s="75" t="s">
        <v>244</v>
      </c>
      <c r="C241" s="82"/>
      <c r="D241" s="73" t="s">
        <v>181</v>
      </c>
      <c r="E241" s="74"/>
    </row>
    <row r="242" spans="1:11" x14ac:dyDescent="0.25">
      <c r="B242" s="73" t="s">
        <v>181</v>
      </c>
      <c r="C242" s="74"/>
    </row>
    <row r="243" spans="1:11" s="75" customFormat="1" x14ac:dyDescent="0.25">
      <c r="A243" s="201"/>
      <c r="C243" s="82"/>
    </row>
    <row r="244" spans="1:11" s="75" customFormat="1" x14ac:dyDescent="0.25">
      <c r="A244" s="198">
        <v>28</v>
      </c>
      <c r="B244" s="200"/>
      <c r="C244" s="82"/>
    </row>
    <row r="245" spans="1:11" s="75" customFormat="1" x14ac:dyDescent="0.25">
      <c r="A245" s="199"/>
      <c r="B245" s="116"/>
      <c r="C245" s="82"/>
    </row>
    <row r="246" spans="1:11" s="75" customFormat="1" x14ac:dyDescent="0.25">
      <c r="A246" s="201"/>
      <c r="C246" s="82"/>
    </row>
    <row r="247" spans="1:11" s="75" customFormat="1" x14ac:dyDescent="0.25">
      <c r="A247" s="201"/>
      <c r="C247" s="82"/>
    </row>
    <row r="248" spans="1:11" s="75" customFormat="1" x14ac:dyDescent="0.25">
      <c r="A248" s="294">
        <v>32</v>
      </c>
      <c r="B248" s="75" t="s">
        <v>1271</v>
      </c>
      <c r="C248" s="82"/>
    </row>
    <row r="249" spans="1:11" s="75" customFormat="1" x14ac:dyDescent="0.25">
      <c r="A249" s="295"/>
      <c r="C249" s="66" t="s">
        <v>1272</v>
      </c>
    </row>
    <row r="250" spans="1:11" s="75" customFormat="1" x14ac:dyDescent="0.25">
      <c r="A250" s="295"/>
      <c r="C250" s="66" t="s">
        <v>1273</v>
      </c>
    </row>
    <row r="251" spans="1:11" s="75" customFormat="1" x14ac:dyDescent="0.25">
      <c r="A251" s="295"/>
      <c r="C251" s="99" t="s">
        <v>1274</v>
      </c>
      <c r="D251" s="222"/>
      <c r="E251" s="222"/>
      <c r="F251" s="222"/>
      <c r="G251" s="222"/>
      <c r="H251" s="222"/>
      <c r="I251" s="222"/>
      <c r="J251" s="222"/>
      <c r="K251" s="222"/>
    </row>
    <row r="252" spans="1:11" s="75" customFormat="1" x14ac:dyDescent="0.25">
      <c r="A252" s="295"/>
      <c r="C252" s="223" t="s">
        <v>1287</v>
      </c>
      <c r="D252" s="110"/>
      <c r="E252" s="110"/>
      <c r="F252" s="110"/>
      <c r="G252" s="222"/>
      <c r="H252" s="222"/>
      <c r="I252" s="222"/>
      <c r="J252" s="222"/>
      <c r="K252" s="222"/>
    </row>
    <row r="253" spans="1:11" s="75" customFormat="1" x14ac:dyDescent="0.25">
      <c r="A253" s="295"/>
      <c r="C253" s="66" t="s">
        <v>1279</v>
      </c>
    </row>
    <row r="254" spans="1:11" s="75" customFormat="1" x14ac:dyDescent="0.25">
      <c r="A254" s="295"/>
      <c r="C254" s="66" t="s">
        <v>1280</v>
      </c>
    </row>
    <row r="255" spans="1:11" s="75" customFormat="1" x14ac:dyDescent="0.25">
      <c r="A255" s="295"/>
      <c r="C255" s="66" t="s">
        <v>1281</v>
      </c>
    </row>
    <row r="256" spans="1:11" s="75" customFormat="1" x14ac:dyDescent="0.25">
      <c r="A256" s="295"/>
      <c r="C256" s="66" t="s">
        <v>1275</v>
      </c>
    </row>
    <row r="257" spans="1:11" s="75" customFormat="1" x14ac:dyDescent="0.25">
      <c r="A257" s="295"/>
      <c r="C257" s="66" t="s">
        <v>1276</v>
      </c>
    </row>
    <row r="258" spans="1:11" s="75" customFormat="1" x14ac:dyDescent="0.25">
      <c r="A258" s="295"/>
      <c r="C258" s="66" t="s">
        <v>1278</v>
      </c>
    </row>
    <row r="259" spans="1:11" s="75" customFormat="1" x14ac:dyDescent="0.25">
      <c r="A259" s="296"/>
      <c r="C259" s="79" t="s">
        <v>1277</v>
      </c>
    </row>
    <row r="261" spans="1:11" x14ac:dyDescent="0.25">
      <c r="A261" s="70"/>
    </row>
    <row r="262" spans="1:11" x14ac:dyDescent="0.25">
      <c r="A262" s="294">
        <v>33</v>
      </c>
      <c r="B262" s="66" t="s">
        <v>1285</v>
      </c>
    </row>
    <row r="263" spans="1:11" x14ac:dyDescent="0.25">
      <c r="A263" s="295"/>
      <c r="C263" s="66" t="s">
        <v>1286</v>
      </c>
    </row>
    <row r="264" spans="1:11" x14ac:dyDescent="0.25">
      <c r="A264" s="295"/>
      <c r="B264" s="66" t="s">
        <v>1282</v>
      </c>
    </row>
    <row r="265" spans="1:11" x14ac:dyDescent="0.25">
      <c r="A265" s="295"/>
      <c r="B265" s="66" t="s">
        <v>1283</v>
      </c>
    </row>
    <row r="266" spans="1:11" ht="5.0999999999999996" customHeight="1" x14ac:dyDescent="0.25">
      <c r="A266" s="295"/>
    </row>
    <row r="267" spans="1:11" x14ac:dyDescent="0.25">
      <c r="A267" s="296"/>
      <c r="C267" s="87" t="s">
        <v>1284</v>
      </c>
      <c r="D267" s="87"/>
      <c r="E267" s="87"/>
      <c r="F267" s="87"/>
      <c r="G267" s="87"/>
      <c r="H267" s="87"/>
      <c r="I267" s="87"/>
      <c r="J267" s="87"/>
      <c r="K267" s="87"/>
    </row>
    <row r="268" spans="1:11" x14ac:dyDescent="0.25">
      <c r="A268" s="70"/>
    </row>
    <row r="269" spans="1:11" x14ac:dyDescent="0.25">
      <c r="A269" s="70"/>
    </row>
    <row r="270" spans="1:11" x14ac:dyDescent="0.25">
      <c r="A270" s="198">
        <v>34</v>
      </c>
      <c r="B270" s="200" t="s">
        <v>771</v>
      </c>
      <c r="C270" s="117"/>
      <c r="D270" s="79"/>
      <c r="E270" s="79"/>
      <c r="F270" s="79"/>
      <c r="G270" s="79"/>
      <c r="H270" s="79"/>
      <c r="I270" s="79"/>
      <c r="J270" s="79"/>
      <c r="K270" s="79"/>
    </row>
    <row r="271" spans="1:11" x14ac:dyDescent="0.25">
      <c r="A271" s="199"/>
      <c r="B271" s="116" t="s">
        <v>417</v>
      </c>
      <c r="C271" s="117"/>
      <c r="D271" s="79"/>
      <c r="E271" s="79"/>
      <c r="F271" s="79"/>
      <c r="G271" s="79"/>
      <c r="H271" s="79"/>
      <c r="I271" s="79"/>
      <c r="J271" s="79"/>
      <c r="K271" s="79"/>
    </row>
    <row r="272" spans="1:11" x14ac:dyDescent="0.25">
      <c r="A272" s="70"/>
    </row>
    <row r="273" spans="1:8" x14ac:dyDescent="0.25">
      <c r="A273" s="70"/>
    </row>
    <row r="274" spans="1:8" x14ac:dyDescent="0.25">
      <c r="A274" s="70"/>
      <c r="B274" s="66" t="s">
        <v>772</v>
      </c>
    </row>
    <row r="275" spans="1:8" ht="6.75" customHeight="1" x14ac:dyDescent="0.25">
      <c r="A275" s="70"/>
    </row>
    <row r="276" spans="1:8" x14ac:dyDescent="0.25">
      <c r="A276" s="294">
        <v>35</v>
      </c>
      <c r="B276" s="66" t="s">
        <v>773</v>
      </c>
    </row>
    <row r="277" spans="1:8" x14ac:dyDescent="0.25">
      <c r="A277" s="295"/>
      <c r="B277" s="77" t="s">
        <v>774</v>
      </c>
      <c r="C277" s="76"/>
      <c r="D277" s="76"/>
      <c r="E277" s="76"/>
      <c r="F277" s="76"/>
      <c r="G277" s="76"/>
      <c r="H277" s="76"/>
    </row>
    <row r="278" spans="1:8" s="75" customFormat="1" ht="9.75" customHeight="1" x14ac:dyDescent="0.25">
      <c r="A278" s="295"/>
      <c r="B278" s="104"/>
    </row>
    <row r="279" spans="1:8" x14ac:dyDescent="0.25">
      <c r="A279" s="295"/>
      <c r="B279" s="66" t="s">
        <v>775</v>
      </c>
    </row>
    <row r="280" spans="1:8" x14ac:dyDescent="0.25">
      <c r="A280" s="296"/>
      <c r="B280" s="66" t="s">
        <v>776</v>
      </c>
    </row>
    <row r="281" spans="1:8" x14ac:dyDescent="0.25">
      <c r="A281" s="70"/>
    </row>
    <row r="282" spans="1:8" x14ac:dyDescent="0.25">
      <c r="A282" s="294">
        <v>36</v>
      </c>
      <c r="B282" s="66" t="s">
        <v>777</v>
      </c>
    </row>
    <row r="283" spans="1:8" x14ac:dyDescent="0.25">
      <c r="A283" s="295"/>
      <c r="B283" s="66" t="s">
        <v>778</v>
      </c>
    </row>
    <row r="284" spans="1:8" x14ac:dyDescent="0.25">
      <c r="A284" s="296"/>
      <c r="B284" s="99" t="s">
        <v>779</v>
      </c>
    </row>
    <row r="285" spans="1:8" x14ac:dyDescent="0.25">
      <c r="A285" s="70"/>
    </row>
    <row r="286" spans="1:8" x14ac:dyDescent="0.25">
      <c r="A286" s="70"/>
    </row>
    <row r="287" spans="1:8" x14ac:dyDescent="0.25">
      <c r="A287" s="70"/>
      <c r="B287" s="66" t="s">
        <v>780</v>
      </c>
    </row>
    <row r="288" spans="1:8" ht="8.25" customHeight="1" x14ac:dyDescent="0.25">
      <c r="A288" s="70"/>
    </row>
    <row r="289" spans="1:11" x14ac:dyDescent="0.25">
      <c r="A289" s="294">
        <v>37</v>
      </c>
      <c r="B289" s="77" t="s">
        <v>781</v>
      </c>
      <c r="C289" s="76"/>
      <c r="D289" s="76"/>
      <c r="E289" s="76"/>
      <c r="F289" s="76"/>
      <c r="G289" s="76"/>
      <c r="H289" s="76"/>
      <c r="I289" s="76"/>
      <c r="J289" s="76"/>
      <c r="K289" s="76"/>
    </row>
    <row r="290" spans="1:11" x14ac:dyDescent="0.25">
      <c r="A290" s="296"/>
      <c r="B290" s="77" t="s">
        <v>782</v>
      </c>
      <c r="C290" s="76"/>
      <c r="D290" s="76"/>
    </row>
    <row r="291" spans="1:11" x14ac:dyDescent="0.25">
      <c r="A291" s="70"/>
    </row>
    <row r="292" spans="1:11" x14ac:dyDescent="0.25">
      <c r="A292" s="294">
        <v>38</v>
      </c>
      <c r="C292" s="66" t="s">
        <v>783</v>
      </c>
    </row>
    <row r="293" spans="1:11" x14ac:dyDescent="0.25">
      <c r="A293" s="295"/>
    </row>
    <row r="294" spans="1:11" x14ac:dyDescent="0.25">
      <c r="A294" s="295"/>
    </row>
    <row r="295" spans="1:11" x14ac:dyDescent="0.25">
      <c r="A295" s="295"/>
      <c r="C295" s="66" t="s">
        <v>791</v>
      </c>
    </row>
    <row r="296" spans="1:11" x14ac:dyDescent="0.25">
      <c r="A296" s="295"/>
      <c r="B296" s="66" t="s">
        <v>792</v>
      </c>
    </row>
    <row r="297" spans="1:11" x14ac:dyDescent="0.25">
      <c r="A297" s="295"/>
      <c r="B297" s="66" t="s">
        <v>784</v>
      </c>
    </row>
    <row r="298" spans="1:11" x14ac:dyDescent="0.25">
      <c r="A298" s="295"/>
      <c r="B298" s="66" t="s">
        <v>785</v>
      </c>
    </row>
    <row r="299" spans="1:11" x14ac:dyDescent="0.25">
      <c r="A299" s="295"/>
      <c r="B299" s="66" t="s">
        <v>786</v>
      </c>
    </row>
    <row r="300" spans="1:11" x14ac:dyDescent="0.25">
      <c r="A300" s="296"/>
      <c r="B300" s="73" t="s">
        <v>787</v>
      </c>
    </row>
    <row r="301" spans="1:11" x14ac:dyDescent="0.25">
      <c r="A301" s="70"/>
    </row>
    <row r="302" spans="1:11" x14ac:dyDescent="0.25">
      <c r="A302" s="70"/>
      <c r="B302" s="73" t="s">
        <v>788</v>
      </c>
    </row>
    <row r="303" spans="1:11" x14ac:dyDescent="0.25">
      <c r="A303" s="70"/>
    </row>
    <row r="304" spans="1:11" x14ac:dyDescent="0.25">
      <c r="A304" s="70"/>
    </row>
    <row r="305" spans="1:11" x14ac:dyDescent="0.25">
      <c r="A305" s="294">
        <v>42</v>
      </c>
      <c r="C305" s="66" t="s">
        <v>789</v>
      </c>
    </row>
    <row r="306" spans="1:11" x14ac:dyDescent="0.25">
      <c r="A306" s="295"/>
      <c r="C306" s="66" t="s">
        <v>786</v>
      </c>
    </row>
    <row r="307" spans="1:11" x14ac:dyDescent="0.25">
      <c r="A307" s="295"/>
      <c r="C307" s="66" t="s">
        <v>786</v>
      </c>
    </row>
    <row r="308" spans="1:11" x14ac:dyDescent="0.25">
      <c r="A308" s="295"/>
      <c r="C308" s="66" t="s">
        <v>790</v>
      </c>
    </row>
    <row r="309" spans="1:11" x14ac:dyDescent="0.25">
      <c r="A309" s="295"/>
      <c r="B309" s="66" t="s">
        <v>793</v>
      </c>
    </row>
    <row r="310" spans="1:11" x14ac:dyDescent="0.25">
      <c r="A310" s="295"/>
      <c r="B310" s="66" t="s">
        <v>794</v>
      </c>
    </row>
    <row r="311" spans="1:11" x14ac:dyDescent="0.25">
      <c r="A311" s="295"/>
      <c r="B311" s="66" t="s">
        <v>795</v>
      </c>
    </row>
    <row r="312" spans="1:11" x14ac:dyDescent="0.25">
      <c r="A312" s="295"/>
      <c r="B312" s="66" t="s">
        <v>796</v>
      </c>
    </row>
    <row r="313" spans="1:11" x14ac:dyDescent="0.25">
      <c r="A313" s="295"/>
      <c r="C313" s="76" t="s">
        <v>797</v>
      </c>
      <c r="D313" s="76"/>
      <c r="E313" s="76"/>
      <c r="F313" s="76"/>
      <c r="G313" s="76"/>
      <c r="H313" s="76"/>
      <c r="I313" s="76"/>
      <c r="J313" s="76"/>
      <c r="K313" s="76"/>
    </row>
    <row r="314" spans="1:11" x14ac:dyDescent="0.25">
      <c r="A314" s="295"/>
      <c r="B314" s="66" t="s">
        <v>798</v>
      </c>
    </row>
    <row r="315" spans="1:11" x14ac:dyDescent="0.25">
      <c r="A315" s="295"/>
      <c r="B315" s="66" t="s">
        <v>799</v>
      </c>
    </row>
    <row r="316" spans="1:11" x14ac:dyDescent="0.25">
      <c r="A316" s="295"/>
      <c r="B316" s="66" t="s">
        <v>800</v>
      </c>
    </row>
    <row r="317" spans="1:11" x14ac:dyDescent="0.25">
      <c r="A317" s="295"/>
      <c r="B317" s="66" t="s">
        <v>802</v>
      </c>
      <c r="D317" s="76"/>
      <c r="E317" s="76"/>
      <c r="F317" s="76"/>
      <c r="G317" s="76"/>
      <c r="H317" s="76"/>
      <c r="I317" s="76"/>
      <c r="J317" s="76"/>
      <c r="K317" s="76"/>
    </row>
    <row r="318" spans="1:11" x14ac:dyDescent="0.25">
      <c r="A318" s="296"/>
      <c r="B318" s="66" t="s">
        <v>801</v>
      </c>
    </row>
    <row r="319" spans="1:11" x14ac:dyDescent="0.25">
      <c r="A319" s="70"/>
    </row>
    <row r="320" spans="1:11" x14ac:dyDescent="0.25">
      <c r="A320" s="70"/>
    </row>
    <row r="321" spans="1:11" x14ac:dyDescent="0.25">
      <c r="A321" s="70"/>
      <c r="B321" s="66" t="s">
        <v>803</v>
      </c>
    </row>
    <row r="322" spans="1:11" x14ac:dyDescent="0.25">
      <c r="A322" s="294">
        <v>43</v>
      </c>
      <c r="C322" s="66" t="s">
        <v>804</v>
      </c>
    </row>
    <row r="323" spans="1:11" x14ac:dyDescent="0.25">
      <c r="A323" s="295"/>
      <c r="B323" s="66" t="s">
        <v>805</v>
      </c>
    </row>
    <row r="324" spans="1:11" x14ac:dyDescent="0.25">
      <c r="A324" s="295"/>
      <c r="C324" s="66" t="s">
        <v>806</v>
      </c>
    </row>
    <row r="325" spans="1:11" x14ac:dyDescent="0.25">
      <c r="A325" s="295"/>
      <c r="B325" s="66" t="s">
        <v>807</v>
      </c>
    </row>
    <row r="326" spans="1:11" x14ac:dyDescent="0.25">
      <c r="A326" s="295"/>
      <c r="B326" s="66" t="s">
        <v>808</v>
      </c>
    </row>
    <row r="327" spans="1:11" x14ac:dyDescent="0.25">
      <c r="A327" s="295"/>
      <c r="C327" s="66" t="s">
        <v>809</v>
      </c>
    </row>
    <row r="328" spans="1:11" x14ac:dyDescent="0.25">
      <c r="A328" s="295"/>
      <c r="D328" s="66" t="s">
        <v>810</v>
      </c>
    </row>
    <row r="329" spans="1:11" x14ac:dyDescent="0.25">
      <c r="A329" s="295"/>
      <c r="D329" s="66" t="s">
        <v>811</v>
      </c>
    </row>
    <row r="330" spans="1:11" x14ac:dyDescent="0.25">
      <c r="A330" s="295"/>
      <c r="D330" s="66" t="s">
        <v>812</v>
      </c>
    </row>
    <row r="331" spans="1:11" x14ac:dyDescent="0.25">
      <c r="A331" s="295"/>
      <c r="C331" s="66" t="s">
        <v>813</v>
      </c>
    </row>
    <row r="332" spans="1:11" x14ac:dyDescent="0.25">
      <c r="A332" s="295"/>
      <c r="B332" s="66" t="s">
        <v>814</v>
      </c>
    </row>
    <row r="333" spans="1:11" x14ac:dyDescent="0.25">
      <c r="A333" s="295"/>
      <c r="C333" s="66" t="s">
        <v>815</v>
      </c>
    </row>
    <row r="334" spans="1:11" x14ac:dyDescent="0.25">
      <c r="A334" s="295"/>
      <c r="B334" s="66" t="s">
        <v>816</v>
      </c>
    </row>
    <row r="335" spans="1:11" x14ac:dyDescent="0.25">
      <c r="A335" s="295"/>
      <c r="B335" s="66" t="s">
        <v>817</v>
      </c>
    </row>
    <row r="336" spans="1:11" x14ac:dyDescent="0.25">
      <c r="A336" s="295"/>
      <c r="C336" s="78" t="s">
        <v>818</v>
      </c>
      <c r="D336" s="76"/>
      <c r="E336" s="76"/>
      <c r="F336" s="76"/>
      <c r="G336" s="76"/>
      <c r="H336" s="76"/>
      <c r="I336" s="76"/>
      <c r="J336" s="76"/>
      <c r="K336" s="76"/>
    </row>
    <row r="337" spans="1:11" x14ac:dyDescent="0.25">
      <c r="A337" s="295"/>
      <c r="B337" s="79" t="s">
        <v>819</v>
      </c>
    </row>
    <row r="338" spans="1:11" x14ac:dyDescent="0.25">
      <c r="A338" s="296"/>
      <c r="C338" s="66" t="s">
        <v>820</v>
      </c>
    </row>
    <row r="339" spans="1:11" x14ac:dyDescent="0.25">
      <c r="A339" s="70"/>
    </row>
    <row r="340" spans="1:11" x14ac:dyDescent="0.25">
      <c r="A340" s="70"/>
      <c r="B340" s="73" t="s">
        <v>788</v>
      </c>
    </row>
    <row r="341" spans="1:11" x14ac:dyDescent="0.25">
      <c r="A341" s="70"/>
    </row>
    <row r="342" spans="1:11" x14ac:dyDescent="0.25">
      <c r="A342" s="70"/>
    </row>
    <row r="343" spans="1:11" x14ac:dyDescent="0.25">
      <c r="B343" s="69" t="s">
        <v>1641</v>
      </c>
    </row>
    <row r="344" spans="1:11" x14ac:dyDescent="0.25">
      <c r="A344" s="70"/>
      <c r="B344" s="69"/>
    </row>
    <row r="345" spans="1:11" x14ac:dyDescent="0.25">
      <c r="A345" s="294">
        <v>46</v>
      </c>
      <c r="C345" s="66" t="s">
        <v>245</v>
      </c>
    </row>
    <row r="346" spans="1:11" x14ac:dyDescent="0.25">
      <c r="A346" s="295"/>
      <c r="C346" s="72" t="s">
        <v>163</v>
      </c>
      <c r="D346" s="66" t="s">
        <v>247</v>
      </c>
    </row>
    <row r="347" spans="1:11" x14ac:dyDescent="0.25">
      <c r="A347" s="295"/>
      <c r="D347" s="84" t="s">
        <v>306</v>
      </c>
      <c r="E347" s="76"/>
      <c r="F347" s="76"/>
      <c r="G347" s="76"/>
      <c r="H347" s="76"/>
      <c r="I347" s="76"/>
      <c r="J347" s="76"/>
      <c r="K347" s="76"/>
    </row>
    <row r="348" spans="1:11" x14ac:dyDescent="0.25">
      <c r="A348" s="295"/>
      <c r="D348" s="84" t="s">
        <v>246</v>
      </c>
      <c r="E348" s="76"/>
      <c r="F348" s="76"/>
      <c r="G348" s="76"/>
      <c r="H348" s="76"/>
      <c r="I348" s="76"/>
      <c r="J348" s="76"/>
    </row>
    <row r="349" spans="1:11" x14ac:dyDescent="0.25">
      <c r="A349" s="295"/>
      <c r="C349" s="72" t="s">
        <v>168</v>
      </c>
      <c r="D349" s="75" t="s">
        <v>248</v>
      </c>
      <c r="E349" s="75"/>
      <c r="F349" s="75"/>
      <c r="G349" s="75"/>
      <c r="H349" s="75"/>
      <c r="I349" s="75"/>
      <c r="J349" s="75"/>
      <c r="K349" s="75"/>
    </row>
    <row r="350" spans="1:11" x14ac:dyDescent="0.25">
      <c r="A350" s="295"/>
      <c r="C350" s="72"/>
      <c r="D350" s="75"/>
      <c r="E350" s="75"/>
      <c r="F350" s="75"/>
      <c r="G350" s="75"/>
      <c r="H350" s="75"/>
      <c r="I350" s="75"/>
      <c r="J350" s="75"/>
      <c r="K350" s="75"/>
    </row>
    <row r="351" spans="1:11" x14ac:dyDescent="0.25">
      <c r="A351" s="295"/>
      <c r="C351" s="66" t="s">
        <v>1642</v>
      </c>
      <c r="D351" s="75"/>
      <c r="E351" s="75"/>
      <c r="F351" s="75"/>
      <c r="G351" s="75"/>
      <c r="H351" s="75"/>
      <c r="I351" s="75"/>
      <c r="J351" s="75"/>
      <c r="K351" s="75"/>
    </row>
    <row r="352" spans="1:11" x14ac:dyDescent="0.25">
      <c r="A352" s="295"/>
      <c r="C352" s="66" t="s">
        <v>1643</v>
      </c>
      <c r="D352" s="75"/>
      <c r="E352" s="75"/>
      <c r="F352" s="75"/>
      <c r="G352" s="75"/>
      <c r="H352" s="75"/>
      <c r="I352" s="75"/>
      <c r="J352" s="75"/>
      <c r="K352" s="75"/>
    </row>
    <row r="353" spans="1:11" x14ac:dyDescent="0.25">
      <c r="A353" s="296"/>
      <c r="C353" s="66" t="s">
        <v>1644</v>
      </c>
    </row>
    <row r="354" spans="1:11" x14ac:dyDescent="0.25">
      <c r="A354" s="137"/>
      <c r="C354" s="72"/>
      <c r="G354" s="75"/>
      <c r="H354" s="75"/>
      <c r="I354" s="75"/>
      <c r="J354" s="75"/>
    </row>
    <row r="355" spans="1:11" x14ac:dyDescent="0.25">
      <c r="A355" s="294">
        <v>47</v>
      </c>
      <c r="C355" s="77" t="s">
        <v>294</v>
      </c>
      <c r="D355" s="77"/>
      <c r="E355" s="77"/>
      <c r="F355" s="77"/>
      <c r="G355" s="77"/>
      <c r="H355" s="77"/>
      <c r="I355" s="77"/>
      <c r="J355" s="77"/>
    </row>
    <row r="356" spans="1:11" x14ac:dyDescent="0.25">
      <c r="A356" s="295"/>
      <c r="D356" s="96" t="s">
        <v>296</v>
      </c>
      <c r="E356" s="79"/>
      <c r="F356" s="79"/>
      <c r="G356" s="79"/>
      <c r="H356" s="79"/>
      <c r="I356" s="79"/>
      <c r="J356" s="79"/>
    </row>
    <row r="357" spans="1:11" x14ac:dyDescent="0.25">
      <c r="A357" s="295"/>
      <c r="D357" s="66" t="s">
        <v>295</v>
      </c>
    </row>
    <row r="358" spans="1:11" x14ac:dyDescent="0.25">
      <c r="A358" s="295"/>
      <c r="D358" s="98" t="s">
        <v>297</v>
      </c>
      <c r="E358" s="79"/>
      <c r="F358" s="79"/>
      <c r="G358" s="79"/>
      <c r="H358" s="79"/>
      <c r="I358" s="79"/>
      <c r="J358" s="79"/>
      <c r="K358" s="79"/>
    </row>
    <row r="359" spans="1:11" x14ac:dyDescent="0.25">
      <c r="A359" s="295"/>
      <c r="D359" s="79" t="s">
        <v>298</v>
      </c>
      <c r="E359" s="79"/>
      <c r="F359" s="79"/>
      <c r="G359" s="79"/>
      <c r="H359" s="79"/>
    </row>
    <row r="360" spans="1:11" ht="8.1" customHeight="1" x14ac:dyDescent="0.25">
      <c r="A360" s="295"/>
      <c r="D360" s="79"/>
      <c r="E360" s="79"/>
      <c r="F360" s="79"/>
      <c r="G360" s="79"/>
      <c r="H360" s="79"/>
    </row>
    <row r="361" spans="1:11" x14ac:dyDescent="0.25">
      <c r="A361" s="295"/>
      <c r="C361" s="66" t="s">
        <v>299</v>
      </c>
    </row>
    <row r="362" spans="1:11" x14ac:dyDescent="0.25">
      <c r="A362" s="295"/>
      <c r="C362" s="66" t="s">
        <v>300</v>
      </c>
    </row>
    <row r="363" spans="1:11" x14ac:dyDescent="0.25">
      <c r="A363" s="295"/>
      <c r="C363" s="66" t="s">
        <v>1645</v>
      </c>
    </row>
    <row r="364" spans="1:11" x14ac:dyDescent="0.25">
      <c r="A364" s="295"/>
      <c r="C364" s="79" t="s">
        <v>302</v>
      </c>
    </row>
    <row r="365" spans="1:11" x14ac:dyDescent="0.25">
      <c r="A365" s="295"/>
      <c r="C365" s="79" t="s">
        <v>301</v>
      </c>
    </row>
    <row r="366" spans="1:11" ht="8.1" customHeight="1" x14ac:dyDescent="0.25">
      <c r="A366" s="295"/>
      <c r="C366" s="79"/>
    </row>
    <row r="367" spans="1:11" x14ac:dyDescent="0.25">
      <c r="A367" s="295"/>
      <c r="C367" s="92" t="s">
        <v>1655</v>
      </c>
      <c r="D367" s="92"/>
      <c r="E367" s="92"/>
      <c r="F367" s="92"/>
      <c r="G367" s="92"/>
      <c r="H367" s="92"/>
      <c r="I367" s="92"/>
      <c r="J367" s="92"/>
    </row>
    <row r="368" spans="1:11" x14ac:dyDescent="0.25">
      <c r="A368" s="295"/>
      <c r="C368" s="104" t="s">
        <v>1291</v>
      </c>
      <c r="D368" s="104"/>
      <c r="E368" s="104"/>
      <c r="F368" s="104"/>
      <c r="G368" s="104"/>
      <c r="H368" s="104"/>
      <c r="I368" s="104"/>
      <c r="J368" s="104"/>
    </row>
    <row r="369" spans="1:11" ht="8.1" customHeight="1" x14ac:dyDescent="0.25">
      <c r="A369" s="295"/>
    </row>
    <row r="370" spans="1:11" x14ac:dyDescent="0.25">
      <c r="A370" s="295"/>
      <c r="C370" s="239" t="s">
        <v>1646</v>
      </c>
    </row>
    <row r="371" spans="1:11" x14ac:dyDescent="0.25">
      <c r="A371" s="295"/>
      <c r="C371" s="66" t="s">
        <v>1647</v>
      </c>
    </row>
    <row r="372" spans="1:11" x14ac:dyDescent="0.25">
      <c r="A372" s="295"/>
      <c r="C372" s="92" t="s">
        <v>1656</v>
      </c>
      <c r="D372" s="92"/>
      <c r="E372" s="92"/>
      <c r="F372" s="92"/>
      <c r="G372" s="92"/>
      <c r="H372" s="92"/>
      <c r="I372" s="92"/>
      <c r="J372" s="92"/>
      <c r="K372" s="92"/>
    </row>
    <row r="373" spans="1:11" x14ac:dyDescent="0.25">
      <c r="A373" s="295"/>
      <c r="C373" s="92" t="s">
        <v>1686</v>
      </c>
      <c r="D373" s="92"/>
      <c r="E373" s="92"/>
      <c r="F373" s="92"/>
    </row>
    <row r="374" spans="1:11" ht="8.1" customHeight="1" x14ac:dyDescent="0.25">
      <c r="A374" s="295"/>
    </row>
    <row r="375" spans="1:11" x14ac:dyDescent="0.25">
      <c r="A375" s="295"/>
      <c r="C375" s="66" t="s">
        <v>1648</v>
      </c>
    </row>
    <row r="376" spans="1:11" x14ac:dyDescent="0.25">
      <c r="A376" s="295"/>
      <c r="C376" s="66" t="s">
        <v>1649</v>
      </c>
    </row>
    <row r="377" spans="1:11" x14ac:dyDescent="0.25">
      <c r="A377" s="295"/>
      <c r="C377" s="66" t="s">
        <v>1650</v>
      </c>
    </row>
    <row r="378" spans="1:11" x14ac:dyDescent="0.25">
      <c r="A378" s="295"/>
      <c r="C378" s="66" t="s">
        <v>1651</v>
      </c>
    </row>
    <row r="379" spans="1:11" x14ac:dyDescent="0.25">
      <c r="A379" s="295"/>
      <c r="C379" s="239" t="s">
        <v>1652</v>
      </c>
    </row>
    <row r="380" spans="1:11" x14ac:dyDescent="0.25">
      <c r="A380" s="295"/>
      <c r="C380" s="66" t="s">
        <v>1653</v>
      </c>
    </row>
    <row r="381" spans="1:11" x14ac:dyDescent="0.25">
      <c r="A381" s="295"/>
      <c r="C381" s="66" t="s">
        <v>1654</v>
      </c>
    </row>
    <row r="382" spans="1:11" x14ac:dyDescent="0.25">
      <c r="A382" s="295"/>
    </row>
    <row r="383" spans="1:11" x14ac:dyDescent="0.25">
      <c r="A383" s="295"/>
      <c r="C383" s="79" t="s">
        <v>303</v>
      </c>
      <c r="D383" s="79"/>
      <c r="E383" s="79"/>
      <c r="F383" s="79"/>
      <c r="G383" s="79"/>
      <c r="H383" s="79"/>
      <c r="I383" s="79"/>
      <c r="J383" s="77"/>
      <c r="K383" s="77"/>
    </row>
    <row r="384" spans="1:11" x14ac:dyDescent="0.25">
      <c r="A384" s="295"/>
      <c r="C384" s="77" t="s">
        <v>305</v>
      </c>
      <c r="D384" s="77"/>
      <c r="E384" s="77"/>
      <c r="F384" s="77"/>
      <c r="G384" s="79"/>
      <c r="H384" s="79"/>
      <c r="I384" s="79"/>
      <c r="J384" s="79"/>
      <c r="K384" s="79"/>
    </row>
    <row r="385" spans="1:3" x14ac:dyDescent="0.25">
      <c r="A385" s="296"/>
      <c r="C385" s="66" t="s">
        <v>304</v>
      </c>
    </row>
    <row r="386" spans="1:3" x14ac:dyDescent="0.25">
      <c r="B386" s="75"/>
      <c r="C386" s="82"/>
    </row>
    <row r="387" spans="1:3" x14ac:dyDescent="0.25">
      <c r="A387" s="70"/>
    </row>
    <row r="388" spans="1:3" x14ac:dyDescent="0.25">
      <c r="A388" s="294">
        <v>48</v>
      </c>
      <c r="C388" s="66" t="s">
        <v>1658</v>
      </c>
    </row>
    <row r="389" spans="1:3" x14ac:dyDescent="0.25">
      <c r="A389" s="295"/>
      <c r="C389" s="66" t="s">
        <v>1659</v>
      </c>
    </row>
    <row r="390" spans="1:3" x14ac:dyDescent="0.25">
      <c r="A390" s="295"/>
      <c r="C390" s="66" t="s">
        <v>1660</v>
      </c>
    </row>
    <row r="391" spans="1:3" x14ac:dyDescent="0.25">
      <c r="A391" s="295"/>
      <c r="C391" s="66" t="s">
        <v>1661</v>
      </c>
    </row>
    <row r="392" spans="1:3" x14ac:dyDescent="0.25">
      <c r="A392" s="295"/>
      <c r="C392" s="66" t="s">
        <v>1662</v>
      </c>
    </row>
    <row r="393" spans="1:3" ht="8.1" customHeight="1" x14ac:dyDescent="0.25">
      <c r="A393" s="295"/>
    </row>
    <row r="394" spans="1:3" x14ac:dyDescent="0.25">
      <c r="A394" s="295"/>
      <c r="C394" s="66" t="s">
        <v>1663</v>
      </c>
    </row>
    <row r="395" spans="1:3" x14ac:dyDescent="0.25">
      <c r="A395" s="295"/>
      <c r="C395" s="99" t="s">
        <v>1664</v>
      </c>
    </row>
    <row r="396" spans="1:3" ht="8.1" customHeight="1" x14ac:dyDescent="0.25">
      <c r="A396" s="295"/>
      <c r="C396" s="99"/>
    </row>
    <row r="397" spans="1:3" x14ac:dyDescent="0.25">
      <c r="A397" s="296"/>
      <c r="C397" s="66" t="s">
        <v>1665</v>
      </c>
    </row>
    <row r="398" spans="1:3" ht="15.75" customHeight="1" x14ac:dyDescent="0.25">
      <c r="A398" s="70"/>
    </row>
    <row r="399" spans="1:3" ht="8.1" customHeight="1" x14ac:dyDescent="0.25">
      <c r="A399" s="70"/>
    </row>
    <row r="400" spans="1:3" x14ac:dyDescent="0.25">
      <c r="A400" s="70"/>
      <c r="B400" s="69" t="s">
        <v>1666</v>
      </c>
    </row>
    <row r="401" spans="1:5" ht="8.1" customHeight="1" x14ac:dyDescent="0.25">
      <c r="A401" s="70"/>
    </row>
    <row r="402" spans="1:5" x14ac:dyDescent="0.25">
      <c r="B402" s="69" t="s">
        <v>1657</v>
      </c>
    </row>
    <row r="403" spans="1:5" ht="8.1" customHeight="1" x14ac:dyDescent="0.25">
      <c r="A403" s="70"/>
      <c r="B403" s="69"/>
    </row>
    <row r="404" spans="1:5" ht="15.75" customHeight="1" x14ac:dyDescent="0.25">
      <c r="A404" s="294">
        <v>49</v>
      </c>
      <c r="B404" s="69"/>
      <c r="C404" s="66" t="s">
        <v>1667</v>
      </c>
    </row>
    <row r="405" spans="1:5" ht="15.75" customHeight="1" x14ac:dyDescent="0.25">
      <c r="A405" s="295"/>
      <c r="B405" s="69"/>
      <c r="C405" s="66" t="s">
        <v>1668</v>
      </c>
    </row>
    <row r="406" spans="1:5" ht="15.75" customHeight="1" x14ac:dyDescent="0.25">
      <c r="A406" s="295"/>
      <c r="B406" s="69"/>
      <c r="C406" s="66" t="s">
        <v>1669</v>
      </c>
    </row>
    <row r="407" spans="1:5" ht="8.1" customHeight="1" x14ac:dyDescent="0.25">
      <c r="A407" s="295"/>
      <c r="B407" s="69"/>
    </row>
    <row r="408" spans="1:5" ht="15.75" customHeight="1" x14ac:dyDescent="0.25">
      <c r="A408" s="295"/>
      <c r="B408" s="69"/>
      <c r="C408" s="66" t="s">
        <v>1671</v>
      </c>
    </row>
    <row r="409" spans="1:5" ht="15.75" customHeight="1" x14ac:dyDescent="0.25">
      <c r="A409" s="296"/>
      <c r="B409" s="69"/>
      <c r="C409" s="66" t="s">
        <v>1670</v>
      </c>
    </row>
    <row r="410" spans="1:5" ht="15.75" customHeight="1" x14ac:dyDescent="0.25">
      <c r="A410" s="70"/>
      <c r="B410" s="69"/>
    </row>
    <row r="411" spans="1:5" ht="15.75" customHeight="1" x14ac:dyDescent="0.25">
      <c r="A411" s="70"/>
      <c r="B411" s="69" t="s">
        <v>1677</v>
      </c>
    </row>
    <row r="412" spans="1:5" ht="8.1" customHeight="1" x14ac:dyDescent="0.25">
      <c r="A412" s="70"/>
      <c r="B412" s="69"/>
    </row>
    <row r="413" spans="1:5" x14ac:dyDescent="0.25">
      <c r="A413" s="294">
        <v>50</v>
      </c>
      <c r="B413" s="66" t="s">
        <v>1672</v>
      </c>
      <c r="D413" s="102"/>
      <c r="E413" s="102"/>
    </row>
    <row r="414" spans="1:5" x14ac:dyDescent="0.25">
      <c r="A414" s="295"/>
      <c r="C414" s="87" t="s">
        <v>307</v>
      </c>
    </row>
    <row r="415" spans="1:5" x14ac:dyDescent="0.25">
      <c r="A415" s="295"/>
      <c r="C415" s="72" t="s">
        <v>163</v>
      </c>
      <c r="D415" s="66" t="s">
        <v>308</v>
      </c>
    </row>
    <row r="416" spans="1:5" x14ac:dyDescent="0.25">
      <c r="A416" s="295"/>
      <c r="D416" s="66" t="s">
        <v>309</v>
      </c>
    </row>
    <row r="417" spans="1:11" x14ac:dyDescent="0.25">
      <c r="A417" s="295"/>
      <c r="D417" s="66" t="s">
        <v>310</v>
      </c>
    </row>
    <row r="418" spans="1:11" x14ac:dyDescent="0.25">
      <c r="A418" s="295"/>
      <c r="D418" s="66" t="s">
        <v>311</v>
      </c>
    </row>
    <row r="419" spans="1:11" x14ac:dyDescent="0.25">
      <c r="A419" s="295"/>
      <c r="D419" s="249" t="s">
        <v>1679</v>
      </c>
      <c r="E419" s="102"/>
      <c r="F419" s="102"/>
      <c r="G419" s="102"/>
      <c r="H419" s="102"/>
      <c r="I419" s="102"/>
      <c r="J419" s="102"/>
      <c r="K419" s="102"/>
    </row>
    <row r="420" spans="1:11" x14ac:dyDescent="0.25">
      <c r="A420" s="295"/>
      <c r="D420" s="249" t="s">
        <v>1673</v>
      </c>
      <c r="E420" s="102"/>
      <c r="F420" s="102"/>
      <c r="G420" s="102"/>
      <c r="H420" s="102"/>
      <c r="I420" s="102"/>
      <c r="J420" s="102"/>
      <c r="K420" s="102"/>
    </row>
    <row r="421" spans="1:11" x14ac:dyDescent="0.25">
      <c r="A421" s="295"/>
      <c r="D421" s="249" t="s">
        <v>1674</v>
      </c>
      <c r="E421" s="102"/>
      <c r="F421" s="102"/>
      <c r="G421" s="102"/>
      <c r="H421" s="102"/>
      <c r="I421" s="102"/>
      <c r="J421" s="102"/>
      <c r="K421" s="102"/>
    </row>
    <row r="422" spans="1:11" x14ac:dyDescent="0.25">
      <c r="A422" s="295"/>
      <c r="D422" s="249" t="s">
        <v>1675</v>
      </c>
      <c r="E422" s="102"/>
      <c r="F422" s="102"/>
      <c r="G422" s="102"/>
      <c r="H422" s="102"/>
      <c r="I422" s="102"/>
      <c r="J422" s="102"/>
      <c r="K422" s="102"/>
    </row>
    <row r="423" spans="1:11" x14ac:dyDescent="0.25">
      <c r="A423" s="295"/>
      <c r="D423" s="249" t="s">
        <v>1680</v>
      </c>
      <c r="E423" s="102"/>
      <c r="F423" s="102"/>
      <c r="G423" s="102"/>
      <c r="H423" s="102"/>
      <c r="I423" s="102"/>
      <c r="J423" s="102"/>
      <c r="K423" s="102"/>
    </row>
    <row r="424" spans="1:11" x14ac:dyDescent="0.25">
      <c r="A424" s="295"/>
      <c r="D424" s="102" t="s">
        <v>1676</v>
      </c>
      <c r="E424" s="102"/>
      <c r="F424" s="102"/>
    </row>
    <row r="425" spans="1:11" x14ac:dyDescent="0.25">
      <c r="A425" s="295"/>
      <c r="C425" s="72" t="s">
        <v>168</v>
      </c>
      <c r="D425" s="76" t="s">
        <v>312</v>
      </c>
      <c r="E425" s="76"/>
      <c r="F425" s="76"/>
      <c r="G425" s="76"/>
      <c r="H425" s="76"/>
    </row>
    <row r="426" spans="1:11" x14ac:dyDescent="0.25">
      <c r="A426" s="295"/>
      <c r="C426" s="72" t="s">
        <v>173</v>
      </c>
      <c r="D426" s="66" t="s">
        <v>313</v>
      </c>
    </row>
    <row r="427" spans="1:11" x14ac:dyDescent="0.25">
      <c r="A427" s="295"/>
      <c r="D427" s="66" t="s">
        <v>314</v>
      </c>
    </row>
    <row r="428" spans="1:11" x14ac:dyDescent="0.25">
      <c r="A428" s="295"/>
      <c r="C428" s="72" t="s">
        <v>315</v>
      </c>
      <c r="D428" s="76" t="s">
        <v>316</v>
      </c>
      <c r="E428" s="76"/>
      <c r="F428" s="76"/>
      <c r="G428" s="76"/>
      <c r="H428" s="76"/>
      <c r="I428" s="76"/>
    </row>
    <row r="429" spans="1:11" x14ac:dyDescent="0.25">
      <c r="A429" s="295"/>
      <c r="C429" s="66" t="s">
        <v>317</v>
      </c>
    </row>
    <row r="430" spans="1:11" x14ac:dyDescent="0.25">
      <c r="A430" s="295"/>
      <c r="C430" s="72" t="s">
        <v>163</v>
      </c>
      <c r="D430" s="66" t="s">
        <v>318</v>
      </c>
    </row>
    <row r="431" spans="1:11" x14ac:dyDescent="0.25">
      <c r="A431" s="295"/>
      <c r="D431" s="83" t="s">
        <v>320</v>
      </c>
    </row>
    <row r="432" spans="1:11" x14ac:dyDescent="0.25">
      <c r="A432" s="295"/>
      <c r="D432" s="84" t="s">
        <v>321</v>
      </c>
      <c r="E432" s="76"/>
      <c r="F432" s="76"/>
      <c r="G432" s="76"/>
      <c r="H432" s="76"/>
      <c r="I432" s="76"/>
      <c r="J432" s="76"/>
    </row>
    <row r="433" spans="1:11" x14ac:dyDescent="0.25">
      <c r="A433" s="295"/>
      <c r="D433" s="66" t="s">
        <v>322</v>
      </c>
    </row>
    <row r="434" spans="1:11" x14ac:dyDescent="0.25">
      <c r="A434" s="295"/>
      <c r="D434" s="83" t="s">
        <v>319</v>
      </c>
    </row>
    <row r="435" spans="1:11" x14ac:dyDescent="0.25">
      <c r="A435" s="295"/>
      <c r="C435" s="72" t="s">
        <v>168</v>
      </c>
      <c r="D435" s="97" t="s">
        <v>323</v>
      </c>
    </row>
    <row r="436" spans="1:11" x14ac:dyDescent="0.25">
      <c r="A436" s="295"/>
      <c r="C436" s="72" t="s">
        <v>173</v>
      </c>
      <c r="D436" s="77" t="s">
        <v>324</v>
      </c>
      <c r="E436" s="77"/>
      <c r="F436" s="77"/>
      <c r="G436" s="77"/>
      <c r="H436" s="77"/>
      <c r="I436" s="77"/>
      <c r="J436" s="77"/>
      <c r="K436" s="77"/>
    </row>
    <row r="437" spans="1:11" x14ac:dyDescent="0.25">
      <c r="A437" s="295"/>
      <c r="D437" s="77" t="s">
        <v>325</v>
      </c>
      <c r="E437" s="77"/>
      <c r="F437" s="77"/>
      <c r="G437" s="77"/>
    </row>
    <row r="438" spans="1:11" x14ac:dyDescent="0.25">
      <c r="A438" s="295"/>
      <c r="C438" s="72" t="s">
        <v>315</v>
      </c>
      <c r="D438" s="66" t="s">
        <v>326</v>
      </c>
    </row>
    <row r="439" spans="1:11" x14ac:dyDescent="0.25">
      <c r="A439" s="295"/>
      <c r="C439" s="72" t="s">
        <v>328</v>
      </c>
      <c r="D439" s="66" t="s">
        <v>327</v>
      </c>
    </row>
    <row r="440" spans="1:11" x14ac:dyDescent="0.25">
      <c r="A440" s="295"/>
      <c r="C440" s="72" t="s">
        <v>329</v>
      </c>
      <c r="D440" s="66" t="s">
        <v>330</v>
      </c>
    </row>
    <row r="441" spans="1:11" x14ac:dyDescent="0.25">
      <c r="A441" s="295"/>
      <c r="C441" s="72" t="s">
        <v>332</v>
      </c>
      <c r="D441" s="66" t="s">
        <v>331</v>
      </c>
    </row>
    <row r="442" spans="1:11" ht="8.1" customHeight="1" x14ac:dyDescent="0.25">
      <c r="A442" s="295"/>
      <c r="C442" s="72"/>
    </row>
    <row r="443" spans="1:11" x14ac:dyDescent="0.25">
      <c r="A443" s="295"/>
      <c r="C443" s="66" t="s">
        <v>333</v>
      </c>
    </row>
    <row r="444" spans="1:11" x14ac:dyDescent="0.25">
      <c r="A444" s="295"/>
      <c r="C444" s="66" t="s">
        <v>334</v>
      </c>
    </row>
    <row r="445" spans="1:11" x14ac:dyDescent="0.25">
      <c r="A445" s="295"/>
      <c r="C445" s="66" t="s">
        <v>335</v>
      </c>
    </row>
    <row r="446" spans="1:11" x14ac:dyDescent="0.25">
      <c r="A446" s="295"/>
      <c r="C446" s="66" t="s">
        <v>336</v>
      </c>
    </row>
    <row r="447" spans="1:11" x14ac:dyDescent="0.25">
      <c r="A447" s="295"/>
      <c r="C447" s="66" t="s">
        <v>337</v>
      </c>
    </row>
    <row r="448" spans="1:11" x14ac:dyDescent="0.25">
      <c r="A448" s="296"/>
      <c r="C448" s="66" t="s">
        <v>338</v>
      </c>
    </row>
    <row r="449" spans="1:11" x14ac:dyDescent="0.25">
      <c r="A449" s="95"/>
    </row>
    <row r="450" spans="1:11" x14ac:dyDescent="0.25">
      <c r="A450" s="100"/>
      <c r="B450" s="69" t="s">
        <v>1678</v>
      </c>
    </row>
    <row r="451" spans="1:11" ht="8.1" customHeight="1" x14ac:dyDescent="0.25">
      <c r="A451" s="100"/>
      <c r="B451" s="69"/>
    </row>
    <row r="452" spans="1:11" x14ac:dyDescent="0.25">
      <c r="A452" s="294">
        <v>50</v>
      </c>
      <c r="C452" s="66" t="s">
        <v>340</v>
      </c>
    </row>
    <row r="453" spans="1:11" x14ac:dyDescent="0.25">
      <c r="A453" s="295"/>
      <c r="C453" s="87" t="s">
        <v>339</v>
      </c>
    </row>
    <row r="454" spans="1:11" ht="8.1" customHeight="1" x14ac:dyDescent="0.25">
      <c r="A454" s="295"/>
    </row>
    <row r="455" spans="1:11" x14ac:dyDescent="0.25">
      <c r="A455" s="295"/>
      <c r="C455" s="66" t="s">
        <v>342</v>
      </c>
    </row>
    <row r="456" spans="1:11" x14ac:dyDescent="0.25">
      <c r="A456" s="295"/>
      <c r="C456" s="66" t="s">
        <v>343</v>
      </c>
    </row>
    <row r="457" spans="1:11" x14ac:dyDescent="0.25">
      <c r="A457" s="295"/>
      <c r="C457" s="66" t="s">
        <v>341</v>
      </c>
    </row>
    <row r="458" spans="1:11" x14ac:dyDescent="0.25">
      <c r="A458" s="295"/>
      <c r="C458" s="79" t="s">
        <v>344</v>
      </c>
      <c r="D458" s="79"/>
      <c r="E458" s="79"/>
      <c r="F458" s="79"/>
      <c r="G458" s="79"/>
      <c r="H458" s="79"/>
      <c r="I458" s="79"/>
      <c r="J458" s="79"/>
      <c r="K458" s="79"/>
    </row>
    <row r="459" spans="1:11" x14ac:dyDescent="0.25">
      <c r="A459" s="295"/>
      <c r="C459" s="79" t="s">
        <v>345</v>
      </c>
      <c r="D459" s="79"/>
      <c r="E459" s="79"/>
      <c r="F459" s="79"/>
      <c r="G459" s="79"/>
      <c r="H459" s="79"/>
      <c r="I459" s="79"/>
      <c r="J459" s="79"/>
      <c r="K459" s="79"/>
    </row>
    <row r="460" spans="1:11" x14ac:dyDescent="0.25">
      <c r="A460" s="295"/>
      <c r="C460" s="66" t="s">
        <v>346</v>
      </c>
    </row>
    <row r="461" spans="1:11" ht="8.1" customHeight="1" x14ac:dyDescent="0.25">
      <c r="A461" s="295"/>
    </row>
    <row r="462" spans="1:11" x14ac:dyDescent="0.25">
      <c r="A462" s="295"/>
      <c r="C462" s="79" t="s">
        <v>347</v>
      </c>
      <c r="D462" s="79"/>
      <c r="E462" s="79"/>
      <c r="F462" s="79"/>
      <c r="G462" s="79"/>
      <c r="H462" s="79"/>
      <c r="I462" s="79"/>
      <c r="J462" s="79"/>
      <c r="K462" s="79"/>
    </row>
    <row r="463" spans="1:11" x14ac:dyDescent="0.25">
      <c r="A463" s="295"/>
      <c r="C463" s="79" t="s">
        <v>348</v>
      </c>
      <c r="D463" s="79"/>
      <c r="E463" s="79"/>
      <c r="F463" s="79"/>
      <c r="G463" s="79"/>
      <c r="H463" s="79"/>
      <c r="I463" s="79"/>
      <c r="J463" s="79"/>
      <c r="K463" s="79"/>
    </row>
    <row r="464" spans="1:11" ht="8.1" customHeight="1" x14ac:dyDescent="0.25">
      <c r="A464" s="295"/>
    </row>
    <row r="465" spans="1:11" x14ac:dyDescent="0.25">
      <c r="A465" s="295"/>
      <c r="C465" s="78" t="s">
        <v>350</v>
      </c>
      <c r="D465" s="78"/>
      <c r="E465" s="78"/>
      <c r="F465" s="78"/>
      <c r="G465" s="78"/>
      <c r="H465" s="78"/>
      <c r="I465" s="78"/>
      <c r="J465" s="78"/>
      <c r="K465" s="78"/>
    </row>
    <row r="466" spans="1:11" x14ac:dyDescent="0.25">
      <c r="A466" s="295"/>
      <c r="C466" s="76" t="s">
        <v>351</v>
      </c>
      <c r="D466" s="76"/>
      <c r="E466" s="76"/>
      <c r="F466" s="76"/>
      <c r="G466" s="76"/>
      <c r="H466" s="76"/>
      <c r="I466" s="76"/>
      <c r="J466" s="76"/>
      <c r="K466" s="76"/>
    </row>
    <row r="467" spans="1:11" x14ac:dyDescent="0.25">
      <c r="A467" s="295"/>
      <c r="C467" s="76" t="s">
        <v>349</v>
      </c>
      <c r="D467" s="76"/>
    </row>
    <row r="468" spans="1:11" ht="8.1" customHeight="1" x14ac:dyDescent="0.25">
      <c r="A468" s="295"/>
    </row>
    <row r="469" spans="1:11" x14ac:dyDescent="0.25">
      <c r="A469" s="295"/>
      <c r="C469" s="66" t="s">
        <v>352</v>
      </c>
    </row>
    <row r="470" spans="1:11" x14ac:dyDescent="0.25">
      <c r="A470" s="295"/>
      <c r="C470" s="66" t="s">
        <v>353</v>
      </c>
    </row>
    <row r="471" spans="1:11" x14ac:dyDescent="0.25">
      <c r="A471" s="296"/>
      <c r="C471" s="66" t="s">
        <v>354</v>
      </c>
    </row>
    <row r="472" spans="1:11" x14ac:dyDescent="0.25">
      <c r="A472" s="70"/>
    </row>
    <row r="473" spans="1:11" x14ac:dyDescent="0.25">
      <c r="B473" s="66" t="s">
        <v>249</v>
      </c>
    </row>
    <row r="474" spans="1:11" x14ac:dyDescent="0.25">
      <c r="B474" s="66" t="s">
        <v>250</v>
      </c>
    </row>
    <row r="475" spans="1:11" x14ac:dyDescent="0.25">
      <c r="A475" s="70"/>
    </row>
    <row r="476" spans="1:11" x14ac:dyDescent="0.25">
      <c r="A476" s="70"/>
      <c r="B476" s="69" t="s">
        <v>1708</v>
      </c>
    </row>
    <row r="477" spans="1:11" ht="8.1" customHeight="1" x14ac:dyDescent="0.25">
      <c r="A477" s="70"/>
    </row>
    <row r="478" spans="1:11" x14ac:dyDescent="0.25">
      <c r="A478" s="294">
        <v>51</v>
      </c>
      <c r="B478" s="70"/>
      <c r="C478" s="66" t="s">
        <v>1697</v>
      </c>
    </row>
    <row r="479" spans="1:11" x14ac:dyDescent="0.25">
      <c r="A479" s="295"/>
      <c r="B479" s="70"/>
      <c r="C479" s="66" t="s">
        <v>1698</v>
      </c>
    </row>
    <row r="480" spans="1:11" x14ac:dyDescent="0.25">
      <c r="A480" s="295"/>
      <c r="B480" s="70"/>
      <c r="C480" s="87" t="s">
        <v>1789</v>
      </c>
    </row>
    <row r="481" spans="1:3" ht="8.1" customHeight="1" x14ac:dyDescent="0.25">
      <c r="A481" s="295"/>
      <c r="B481" s="70"/>
    </row>
    <row r="482" spans="1:3" x14ac:dyDescent="0.25">
      <c r="A482" s="295"/>
      <c r="B482" s="70"/>
      <c r="C482" s="66" t="s">
        <v>1699</v>
      </c>
    </row>
    <row r="483" spans="1:3" ht="8.1" customHeight="1" x14ac:dyDescent="0.25">
      <c r="A483" s="295"/>
      <c r="B483" s="70"/>
    </row>
    <row r="484" spans="1:3" x14ac:dyDescent="0.25">
      <c r="A484" s="295"/>
      <c r="B484" s="70"/>
      <c r="C484" s="66" t="s">
        <v>1700</v>
      </c>
    </row>
    <row r="485" spans="1:3" x14ac:dyDescent="0.25">
      <c r="A485" s="295"/>
      <c r="B485" s="70"/>
      <c r="C485" s="66" t="s">
        <v>1701</v>
      </c>
    </row>
    <row r="486" spans="1:3" x14ac:dyDescent="0.25">
      <c r="A486" s="295"/>
      <c r="B486" s="70"/>
      <c r="C486" s="66" t="s">
        <v>1702</v>
      </c>
    </row>
    <row r="487" spans="1:3" x14ac:dyDescent="0.25">
      <c r="A487" s="295"/>
      <c r="B487" s="70"/>
      <c r="C487" s="66" t="s">
        <v>1703</v>
      </c>
    </row>
    <row r="488" spans="1:3" x14ac:dyDescent="0.25">
      <c r="A488" s="295"/>
      <c r="B488" s="70"/>
    </row>
    <row r="489" spans="1:3" x14ac:dyDescent="0.25">
      <c r="A489" s="295"/>
      <c r="B489" s="70"/>
      <c r="C489" s="66" t="s">
        <v>1704</v>
      </c>
    </row>
    <row r="490" spans="1:3" x14ac:dyDescent="0.25">
      <c r="A490" s="295"/>
      <c r="B490" s="70"/>
      <c r="C490" s="66" t="s">
        <v>1705</v>
      </c>
    </row>
    <row r="491" spans="1:3" x14ac:dyDescent="0.25">
      <c r="A491" s="295"/>
      <c r="B491" s="70"/>
      <c r="C491" s="66" t="s">
        <v>1706</v>
      </c>
    </row>
    <row r="492" spans="1:3" x14ac:dyDescent="0.25">
      <c r="A492" s="296"/>
      <c r="B492" s="70"/>
      <c r="C492" s="66" t="s">
        <v>1707</v>
      </c>
    </row>
    <row r="493" spans="1:3" x14ac:dyDescent="0.25">
      <c r="A493" s="137"/>
      <c r="B493" s="73" t="s">
        <v>181</v>
      </c>
      <c r="C493" s="74"/>
    </row>
    <row r="494" spans="1:3" x14ac:dyDescent="0.25">
      <c r="A494" s="137"/>
      <c r="B494" s="70"/>
    </row>
    <row r="495" spans="1:3" x14ac:dyDescent="0.25">
      <c r="A495" s="137"/>
      <c r="B495" s="70"/>
    </row>
    <row r="496" spans="1:3" x14ac:dyDescent="0.25">
      <c r="A496" s="70"/>
      <c r="B496" s="69" t="s">
        <v>355</v>
      </c>
      <c r="C496" s="70"/>
    </row>
    <row r="497" spans="1:6" ht="15.75" customHeight="1" x14ac:dyDescent="0.25">
      <c r="A497" s="302" t="s">
        <v>364</v>
      </c>
      <c r="B497" s="70"/>
      <c r="C497" s="89" t="s">
        <v>357</v>
      </c>
    </row>
    <row r="498" spans="1:6" x14ac:dyDescent="0.25">
      <c r="A498" s="303"/>
      <c r="B498" s="70"/>
      <c r="C498" s="89" t="s">
        <v>356</v>
      </c>
    </row>
    <row r="499" spans="1:6" x14ac:dyDescent="0.25">
      <c r="A499" s="303"/>
      <c r="B499" s="70"/>
      <c r="C499" s="89"/>
      <c r="D499" s="83" t="s">
        <v>358</v>
      </c>
    </row>
    <row r="500" spans="1:6" x14ac:dyDescent="0.25">
      <c r="A500" s="303"/>
      <c r="B500" s="70"/>
      <c r="C500" s="89"/>
      <c r="D500" s="83" t="s">
        <v>359</v>
      </c>
    </row>
    <row r="501" spans="1:6" x14ac:dyDescent="0.25">
      <c r="A501" s="303"/>
      <c r="B501" s="70"/>
      <c r="C501" s="89"/>
      <c r="D501" s="83" t="s">
        <v>360</v>
      </c>
    </row>
    <row r="502" spans="1:6" x14ac:dyDescent="0.25">
      <c r="A502" s="303"/>
      <c r="C502" s="114" t="s">
        <v>361</v>
      </c>
      <c r="D502" s="76"/>
      <c r="E502" s="76"/>
      <c r="F502" s="76"/>
    </row>
    <row r="503" spans="1:6" x14ac:dyDescent="0.25">
      <c r="A503" s="303"/>
      <c r="C503" s="72" t="s">
        <v>163</v>
      </c>
      <c r="D503" s="66" t="s">
        <v>362</v>
      </c>
    </row>
    <row r="504" spans="1:6" x14ac:dyDescent="0.25">
      <c r="A504" s="303"/>
      <c r="C504" s="72" t="s">
        <v>168</v>
      </c>
      <c r="D504" s="99" t="s">
        <v>363</v>
      </c>
    </row>
    <row r="505" spans="1:6" x14ac:dyDescent="0.25">
      <c r="A505" s="303"/>
      <c r="C505" s="72" t="s">
        <v>173</v>
      </c>
      <c r="D505" s="66" t="s">
        <v>721</v>
      </c>
    </row>
    <row r="506" spans="1:6" x14ac:dyDescent="0.25">
      <c r="A506" s="303"/>
      <c r="C506" s="89"/>
      <c r="D506" s="66" t="s">
        <v>722</v>
      </c>
    </row>
    <row r="507" spans="1:6" x14ac:dyDescent="0.25">
      <c r="A507" s="303"/>
      <c r="C507" s="72" t="s">
        <v>315</v>
      </c>
      <c r="D507" s="66" t="s">
        <v>723</v>
      </c>
    </row>
    <row r="508" spans="1:6" x14ac:dyDescent="0.25">
      <c r="A508" s="303"/>
      <c r="B508" s="301" t="s">
        <v>726</v>
      </c>
      <c r="C508" s="301"/>
      <c r="D508" s="66" t="s">
        <v>724</v>
      </c>
    </row>
    <row r="509" spans="1:6" x14ac:dyDescent="0.25">
      <c r="A509" s="303"/>
      <c r="B509" s="301"/>
      <c r="C509" s="301"/>
      <c r="D509" s="66" t="s">
        <v>725</v>
      </c>
    </row>
    <row r="510" spans="1:6" x14ac:dyDescent="0.25">
      <c r="A510" s="192"/>
      <c r="B510" s="193"/>
      <c r="C510" s="193"/>
    </row>
    <row r="511" spans="1:6" x14ac:dyDescent="0.25">
      <c r="B511" s="301" t="s">
        <v>727</v>
      </c>
      <c r="C511" s="301"/>
      <c r="D511" s="66" t="s">
        <v>1288</v>
      </c>
    </row>
    <row r="512" spans="1:6" x14ac:dyDescent="0.25">
      <c r="B512" s="301"/>
      <c r="C512" s="301"/>
      <c r="D512" s="66" t="s">
        <v>728</v>
      </c>
    </row>
    <row r="513" spans="2:8" x14ac:dyDescent="0.25">
      <c r="B513" s="301"/>
      <c r="C513" s="301"/>
      <c r="D513" s="66" t="s">
        <v>1289</v>
      </c>
    </row>
    <row r="514" spans="2:8" x14ac:dyDescent="0.25">
      <c r="B514" s="301"/>
      <c r="C514" s="301"/>
      <c r="D514" s="66" t="s">
        <v>1290</v>
      </c>
      <c r="E514" s="76" t="s">
        <v>729</v>
      </c>
      <c r="F514" s="76"/>
      <c r="G514" s="76"/>
      <c r="H514" s="76"/>
    </row>
  </sheetData>
  <mergeCells count="41">
    <mergeCell ref="B508:C509"/>
    <mergeCell ref="A497:A509"/>
    <mergeCell ref="B511:C512"/>
    <mergeCell ref="B513:C514"/>
    <mergeCell ref="B5:K5"/>
    <mergeCell ref="A413:A448"/>
    <mergeCell ref="A452:A471"/>
    <mergeCell ref="A355:A385"/>
    <mergeCell ref="A276:A280"/>
    <mergeCell ref="A282:A284"/>
    <mergeCell ref="A289:A290"/>
    <mergeCell ref="A292:A300"/>
    <mergeCell ref="A305:A318"/>
    <mergeCell ref="A322:A338"/>
    <mergeCell ref="A248:A259"/>
    <mergeCell ref="A262:A267"/>
    <mergeCell ref="E3:H3"/>
    <mergeCell ref="B7:I8"/>
    <mergeCell ref="A7:A8"/>
    <mergeCell ref="A345:A353"/>
    <mergeCell ref="A11:A32"/>
    <mergeCell ref="A34:A38"/>
    <mergeCell ref="C46:K46"/>
    <mergeCell ref="A41:A46"/>
    <mergeCell ref="A49:A58"/>
    <mergeCell ref="A236:A239"/>
    <mergeCell ref="A120:A135"/>
    <mergeCell ref="A224:A225"/>
    <mergeCell ref="A65:A96"/>
    <mergeCell ref="B99:K99"/>
    <mergeCell ref="A101:A117"/>
    <mergeCell ref="A154:A157"/>
    <mergeCell ref="A162:A193"/>
    <mergeCell ref="A138:A151"/>
    <mergeCell ref="A404:A409"/>
    <mergeCell ref="A478:A492"/>
    <mergeCell ref="A194:A201"/>
    <mergeCell ref="A206:A221"/>
    <mergeCell ref="A228:A230"/>
    <mergeCell ref="A232:A234"/>
    <mergeCell ref="A388:A397"/>
  </mergeCells>
  <pageMargins left="0.7" right="0.7" top="0.75" bottom="0.75" header="0.3" footer="0.3"/>
  <pageSetup paperSize="9" scale="79" orientation="landscape" r:id="rId1"/>
  <rowBreaks count="9" manualBreakCount="9">
    <brk id="32" max="10" man="1"/>
    <brk id="161" max="10" man="1"/>
    <brk id="193" max="10" man="1"/>
    <brk id="226" max="10" man="1"/>
    <brk id="354" max="10" man="1"/>
    <brk id="386" max="10" man="1"/>
    <brk id="410" max="10" man="1"/>
    <brk id="448" max="10" man="1"/>
    <brk id="492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topLeftCell="A122" zoomScale="130" zoomScaleNormal="130" workbookViewId="0">
      <selection activeCell="D126" sqref="D126"/>
    </sheetView>
  </sheetViews>
  <sheetFormatPr baseColWidth="10" defaultRowHeight="15.75" x14ac:dyDescent="0.25"/>
  <cols>
    <col min="1" max="1" width="11.42578125" style="70" customWidth="1"/>
    <col min="2" max="2" width="11.42578125" style="66" customWidth="1"/>
    <col min="3" max="9" width="11.42578125" style="66"/>
    <col min="10" max="10" width="14" style="66" customWidth="1"/>
    <col min="11" max="11" width="13.140625" style="66" customWidth="1"/>
    <col min="12" max="12" width="12.7109375" style="66" customWidth="1"/>
    <col min="13" max="16384" width="11.42578125" style="66"/>
  </cols>
  <sheetData>
    <row r="1" spans="1:11" x14ac:dyDescent="0.25">
      <c r="A1" s="67" t="s">
        <v>156</v>
      </c>
      <c r="B1" s="70">
        <f>'NOTE 1 - IS'!B1</f>
        <v>2023</v>
      </c>
    </row>
    <row r="3" spans="1:11" ht="18" customHeight="1" x14ac:dyDescent="0.25">
      <c r="D3" s="86" t="s">
        <v>251</v>
      </c>
      <c r="E3" s="297" t="str">
        <f>+SOMMAIRE!C8</f>
        <v>Impôts sur les Bénéfices d'Affaires</v>
      </c>
      <c r="F3" s="297"/>
      <c r="G3" s="297"/>
      <c r="H3" s="297"/>
    </row>
    <row r="5" spans="1:11" x14ac:dyDescent="0.25">
      <c r="A5" s="85" t="s">
        <v>158</v>
      </c>
      <c r="B5" s="304" t="s">
        <v>159</v>
      </c>
      <c r="C5" s="305"/>
      <c r="D5" s="305"/>
      <c r="E5" s="305"/>
      <c r="F5" s="305"/>
      <c r="G5" s="305"/>
      <c r="H5" s="305"/>
      <c r="I5" s="305"/>
      <c r="J5" s="305"/>
      <c r="K5" s="306"/>
    </row>
    <row r="7" spans="1:11" ht="15.75" customHeight="1" x14ac:dyDescent="0.25">
      <c r="A7" s="294">
        <v>54</v>
      </c>
      <c r="B7" s="88" t="s">
        <v>253</v>
      </c>
      <c r="C7" s="71"/>
      <c r="D7" s="71"/>
      <c r="E7" s="71"/>
      <c r="F7" s="71"/>
      <c r="G7" s="71"/>
      <c r="H7" s="71"/>
      <c r="I7" s="71"/>
    </row>
    <row r="8" spans="1:11" x14ac:dyDescent="0.25">
      <c r="A8" s="296"/>
      <c r="B8" s="88" t="s">
        <v>461</v>
      </c>
      <c r="C8" s="71"/>
      <c r="D8" s="71"/>
      <c r="E8" s="71"/>
      <c r="F8" s="71"/>
      <c r="G8" s="71"/>
      <c r="H8" s="71"/>
      <c r="I8" s="71"/>
    </row>
    <row r="9" spans="1:11" x14ac:dyDescent="0.25">
      <c r="B9" s="71"/>
      <c r="C9" s="71"/>
      <c r="D9" s="71"/>
      <c r="E9" s="71"/>
      <c r="F9" s="71"/>
      <c r="G9" s="71"/>
      <c r="H9" s="71"/>
      <c r="I9" s="71"/>
    </row>
    <row r="10" spans="1:11" x14ac:dyDescent="0.25">
      <c r="B10" s="69" t="s">
        <v>1682</v>
      </c>
      <c r="C10" s="71"/>
      <c r="D10" s="71"/>
      <c r="E10" s="71"/>
      <c r="F10" s="71"/>
      <c r="G10" s="71"/>
      <c r="H10" s="71"/>
      <c r="I10" s="71"/>
    </row>
    <row r="11" spans="1:11" ht="8.1" customHeight="1" x14ac:dyDescent="0.25">
      <c r="B11" s="71"/>
      <c r="C11" s="71"/>
      <c r="D11" s="71"/>
      <c r="E11" s="71"/>
      <c r="F11" s="71"/>
      <c r="G11" s="71"/>
      <c r="H11" s="71"/>
      <c r="I11" s="71"/>
    </row>
    <row r="12" spans="1:11" x14ac:dyDescent="0.25">
      <c r="A12" s="294">
        <v>55</v>
      </c>
      <c r="B12" s="69" t="s">
        <v>254</v>
      </c>
    </row>
    <row r="13" spans="1:11" x14ac:dyDescent="0.25">
      <c r="A13" s="295"/>
      <c r="B13" s="69" t="s">
        <v>255</v>
      </c>
    </row>
    <row r="14" spans="1:11" x14ac:dyDescent="0.25">
      <c r="A14" s="295"/>
      <c r="C14" s="66" t="s">
        <v>256</v>
      </c>
    </row>
    <row r="15" spans="1:11" x14ac:dyDescent="0.25">
      <c r="A15" s="295"/>
      <c r="C15" s="89" t="s">
        <v>257</v>
      </c>
    </row>
    <row r="16" spans="1:11" x14ac:dyDescent="0.25">
      <c r="A16" s="295"/>
      <c r="C16" s="66" t="s">
        <v>258</v>
      </c>
    </row>
    <row r="17" spans="1:11" x14ac:dyDescent="0.25">
      <c r="A17" s="295"/>
      <c r="C17" s="66" t="s">
        <v>259</v>
      </c>
    </row>
    <row r="18" spans="1:11" x14ac:dyDescent="0.25">
      <c r="A18" s="295"/>
      <c r="C18" s="66" t="s">
        <v>260</v>
      </c>
    </row>
    <row r="19" spans="1:11" x14ac:dyDescent="0.25">
      <c r="A19" s="295"/>
      <c r="C19" s="89" t="s">
        <v>261</v>
      </c>
    </row>
    <row r="20" spans="1:11" x14ac:dyDescent="0.25">
      <c r="A20" s="295"/>
      <c r="C20" s="89" t="s">
        <v>262</v>
      </c>
      <c r="D20" s="89"/>
      <c r="E20" s="89"/>
      <c r="F20" s="89"/>
      <c r="G20" s="89"/>
      <c r="H20" s="89"/>
      <c r="I20" s="89"/>
      <c r="J20" s="89"/>
      <c r="K20" s="89"/>
    </row>
    <row r="21" spans="1:11" x14ac:dyDescent="0.25">
      <c r="A21" s="295"/>
      <c r="C21" s="89" t="s">
        <v>263</v>
      </c>
      <c r="D21" s="89"/>
      <c r="E21" s="89"/>
      <c r="F21" s="89"/>
      <c r="G21" s="101"/>
      <c r="H21" s="101"/>
      <c r="I21" s="101"/>
      <c r="J21" s="101"/>
      <c r="K21" s="101"/>
    </row>
    <row r="22" spans="1:11" x14ac:dyDescent="0.25">
      <c r="A22" s="295"/>
      <c r="C22" s="101" t="s">
        <v>264</v>
      </c>
      <c r="D22" s="102"/>
      <c r="E22" s="102"/>
      <c r="F22" s="102"/>
      <c r="G22" s="102"/>
      <c r="H22" s="102"/>
      <c r="I22" s="102"/>
      <c r="J22" s="102"/>
      <c r="K22" s="102"/>
    </row>
    <row r="23" spans="1:11" x14ac:dyDescent="0.25">
      <c r="A23" s="295"/>
      <c r="C23" s="101" t="s">
        <v>505</v>
      </c>
      <c r="D23" s="102"/>
      <c r="E23" s="102"/>
      <c r="F23" s="102"/>
      <c r="G23" s="102"/>
      <c r="H23" s="102"/>
    </row>
    <row r="24" spans="1:11" x14ac:dyDescent="0.25">
      <c r="A24" s="296"/>
    </row>
    <row r="25" spans="1:11" x14ac:dyDescent="0.25">
      <c r="A25" s="72"/>
    </row>
    <row r="26" spans="1:11" x14ac:dyDescent="0.25">
      <c r="A26" s="294">
        <v>56</v>
      </c>
      <c r="B26" s="66" t="s">
        <v>1426</v>
      </c>
    </row>
    <row r="27" spans="1:11" x14ac:dyDescent="0.25">
      <c r="A27" s="295"/>
      <c r="C27" s="66" t="s">
        <v>1427</v>
      </c>
    </row>
    <row r="28" spans="1:11" x14ac:dyDescent="0.25">
      <c r="A28" s="295"/>
      <c r="C28" s="66" t="s">
        <v>1428</v>
      </c>
    </row>
    <row r="29" spans="1:11" x14ac:dyDescent="0.25">
      <c r="A29" s="295"/>
      <c r="C29" s="66" t="s">
        <v>1429</v>
      </c>
    </row>
    <row r="30" spans="1:11" x14ac:dyDescent="0.25">
      <c r="A30" s="295"/>
      <c r="C30" s="66" t="s">
        <v>1430</v>
      </c>
    </row>
    <row r="31" spans="1:11" x14ac:dyDescent="0.25">
      <c r="A31" s="295"/>
      <c r="C31" s="66" t="s">
        <v>1431</v>
      </c>
    </row>
    <row r="32" spans="1:11" x14ac:dyDescent="0.25">
      <c r="A32" s="296"/>
      <c r="C32" s="66" t="s">
        <v>1432</v>
      </c>
    </row>
    <row r="33" spans="1:11" x14ac:dyDescent="0.25">
      <c r="A33" s="72"/>
    </row>
    <row r="34" spans="1:11" x14ac:dyDescent="0.25">
      <c r="A34" s="294">
        <v>57</v>
      </c>
      <c r="B34" s="66" t="s">
        <v>265</v>
      </c>
      <c r="C34" s="72"/>
    </row>
    <row r="35" spans="1:11" x14ac:dyDescent="0.25">
      <c r="A35" s="295"/>
      <c r="B35" s="66" t="s">
        <v>266</v>
      </c>
    </row>
    <row r="36" spans="1:11" ht="28.5" customHeight="1" x14ac:dyDescent="0.25">
      <c r="A36" s="296"/>
      <c r="B36" s="307" t="s">
        <v>1425</v>
      </c>
      <c r="C36" s="308"/>
      <c r="D36" s="308"/>
      <c r="E36" s="308"/>
      <c r="F36" s="308"/>
      <c r="G36" s="308"/>
      <c r="H36" s="308"/>
      <c r="I36" s="308"/>
      <c r="J36" s="308"/>
      <c r="K36" s="308"/>
    </row>
    <row r="37" spans="1:11" x14ac:dyDescent="0.25">
      <c r="A37" s="66"/>
      <c r="B37" s="91" t="s">
        <v>369</v>
      </c>
      <c r="C37" s="91"/>
      <c r="D37" s="91"/>
      <c r="E37" s="91"/>
      <c r="F37" s="91"/>
      <c r="G37" s="91"/>
      <c r="H37" s="91"/>
      <c r="I37" s="91"/>
      <c r="J37" s="91"/>
    </row>
    <row r="38" spans="1:11" x14ac:dyDescent="0.25">
      <c r="A38" s="66"/>
      <c r="B38" s="91" t="s">
        <v>368</v>
      </c>
      <c r="C38" s="91"/>
      <c r="D38" s="91"/>
      <c r="E38" s="91"/>
      <c r="F38" s="91"/>
      <c r="G38" s="91"/>
      <c r="H38" s="91"/>
      <c r="I38" s="91"/>
      <c r="J38" s="91"/>
    </row>
    <row r="39" spans="1:11" x14ac:dyDescent="0.25">
      <c r="A39" s="66"/>
    </row>
    <row r="40" spans="1:11" x14ac:dyDescent="0.25">
      <c r="A40" s="294">
        <v>58</v>
      </c>
      <c r="B40" s="69" t="s">
        <v>267</v>
      </c>
    </row>
    <row r="41" spans="1:11" x14ac:dyDescent="0.25">
      <c r="A41" s="295"/>
      <c r="C41" s="76" t="s">
        <v>268</v>
      </c>
      <c r="D41" s="76"/>
      <c r="E41" s="76"/>
      <c r="F41" s="76"/>
      <c r="G41" s="76"/>
      <c r="H41" s="76"/>
    </row>
    <row r="42" spans="1:11" x14ac:dyDescent="0.25">
      <c r="A42" s="295"/>
      <c r="C42" s="76" t="s">
        <v>282</v>
      </c>
      <c r="D42" s="76"/>
      <c r="E42" s="76"/>
      <c r="F42" s="76"/>
      <c r="G42" s="76"/>
      <c r="H42" s="76"/>
      <c r="I42" s="76"/>
      <c r="J42" s="76"/>
      <c r="K42" s="76"/>
    </row>
    <row r="43" spans="1:11" x14ac:dyDescent="0.25">
      <c r="A43" s="295"/>
      <c r="C43" s="76" t="s">
        <v>281</v>
      </c>
      <c r="D43" s="76"/>
      <c r="E43" s="76"/>
      <c r="F43" s="76"/>
      <c r="G43" s="76"/>
    </row>
    <row r="44" spans="1:11" x14ac:dyDescent="0.25">
      <c r="A44" s="295"/>
      <c r="C44" s="66" t="s">
        <v>1466</v>
      </c>
    </row>
    <row r="45" spans="1:11" x14ac:dyDescent="0.25">
      <c r="A45" s="295"/>
      <c r="C45" s="66" t="s">
        <v>1467</v>
      </c>
    </row>
    <row r="46" spans="1:11" x14ac:dyDescent="0.25">
      <c r="A46" s="295"/>
      <c r="C46" s="66" t="s">
        <v>1468</v>
      </c>
    </row>
    <row r="47" spans="1:11" x14ac:dyDescent="0.25">
      <c r="A47" s="295"/>
      <c r="C47" s="66" t="s">
        <v>1469</v>
      </c>
    </row>
    <row r="48" spans="1:11" x14ac:dyDescent="0.25">
      <c r="A48" s="296"/>
      <c r="C48" s="76" t="s">
        <v>269</v>
      </c>
      <c r="D48" s="76"/>
      <c r="E48" s="76"/>
      <c r="F48" s="76"/>
      <c r="G48" s="76"/>
      <c r="H48" s="76"/>
    </row>
    <row r="51" spans="1:11" x14ac:dyDescent="0.25">
      <c r="A51" s="294">
        <v>59</v>
      </c>
      <c r="B51" s="66" t="s">
        <v>1470</v>
      </c>
    </row>
    <row r="52" spans="1:11" x14ac:dyDescent="0.25">
      <c r="A52" s="295"/>
      <c r="B52" s="66" t="s">
        <v>1471</v>
      </c>
    </row>
    <row r="53" spans="1:11" x14ac:dyDescent="0.25">
      <c r="A53" s="296"/>
      <c r="B53" s="66" t="s">
        <v>1472</v>
      </c>
    </row>
    <row r="56" spans="1:11" x14ac:dyDescent="0.25">
      <c r="B56" s="69" t="s">
        <v>1681</v>
      </c>
    </row>
    <row r="58" spans="1:11" x14ac:dyDescent="0.25">
      <c r="A58" s="294">
        <v>60</v>
      </c>
      <c r="C58" s="92" t="s">
        <v>271</v>
      </c>
      <c r="D58" s="92"/>
      <c r="E58" s="92"/>
      <c r="F58" s="92"/>
      <c r="G58" s="92"/>
      <c r="H58" s="92"/>
      <c r="I58" s="92"/>
      <c r="J58" s="92"/>
      <c r="K58" s="92"/>
    </row>
    <row r="59" spans="1:11" x14ac:dyDescent="0.25">
      <c r="A59" s="295"/>
      <c r="C59" s="92" t="s">
        <v>270</v>
      </c>
      <c r="D59" s="92"/>
      <c r="E59" s="92"/>
      <c r="F59" s="92"/>
    </row>
    <row r="60" spans="1:11" x14ac:dyDescent="0.25">
      <c r="A60" s="295"/>
      <c r="C60" s="79" t="s">
        <v>272</v>
      </c>
    </row>
    <row r="61" spans="1:11" x14ac:dyDescent="0.25">
      <c r="A61" s="295"/>
      <c r="C61" s="72" t="s">
        <v>163</v>
      </c>
      <c r="D61" s="79" t="s">
        <v>273</v>
      </c>
    </row>
    <row r="62" spans="1:11" x14ac:dyDescent="0.25">
      <c r="A62" s="295"/>
      <c r="C62" s="72" t="s">
        <v>168</v>
      </c>
      <c r="D62" s="79" t="s">
        <v>274</v>
      </c>
    </row>
    <row r="63" spans="1:11" x14ac:dyDescent="0.25">
      <c r="A63" s="295"/>
      <c r="C63" s="66" t="s">
        <v>275</v>
      </c>
    </row>
    <row r="64" spans="1:11" x14ac:dyDescent="0.25">
      <c r="A64" s="295"/>
      <c r="D64" s="83" t="s">
        <v>1433</v>
      </c>
    </row>
    <row r="65" spans="1:11" x14ac:dyDescent="0.25">
      <c r="A65" s="295"/>
      <c r="D65" s="66" t="s">
        <v>276</v>
      </c>
    </row>
    <row r="66" spans="1:11" x14ac:dyDescent="0.25">
      <c r="A66" s="295"/>
      <c r="D66" s="66" t="s">
        <v>277</v>
      </c>
    </row>
    <row r="67" spans="1:11" ht="5.0999999999999996" customHeight="1" x14ac:dyDescent="0.25">
      <c r="A67" s="295"/>
    </row>
    <row r="68" spans="1:11" x14ac:dyDescent="0.25">
      <c r="A68" s="295"/>
      <c r="D68" s="238" t="s">
        <v>1435</v>
      </c>
      <c r="E68" s="239"/>
      <c r="F68" s="239"/>
      <c r="G68" s="239"/>
      <c r="H68" s="239"/>
      <c r="I68" s="239"/>
      <c r="J68" s="239"/>
      <c r="K68" s="239"/>
    </row>
    <row r="69" spans="1:11" x14ac:dyDescent="0.25">
      <c r="A69" s="295"/>
      <c r="D69" s="66" t="s">
        <v>1434</v>
      </c>
    </row>
    <row r="70" spans="1:11" ht="5.0999999999999996" customHeight="1" x14ac:dyDescent="0.25">
      <c r="A70" s="295"/>
    </row>
    <row r="71" spans="1:11" x14ac:dyDescent="0.25">
      <c r="A71" s="295"/>
      <c r="D71" s="84" t="s">
        <v>1436</v>
      </c>
      <c r="E71" s="76"/>
      <c r="F71" s="76"/>
      <c r="G71" s="76"/>
      <c r="H71" s="76"/>
      <c r="I71" s="76"/>
      <c r="J71" s="76"/>
      <c r="K71" s="76"/>
    </row>
    <row r="72" spans="1:11" x14ac:dyDescent="0.25">
      <c r="A72" s="295"/>
      <c r="D72" s="76" t="s">
        <v>279</v>
      </c>
      <c r="E72" s="76"/>
      <c r="F72" s="76"/>
      <c r="G72" s="76"/>
      <c r="H72" s="76"/>
      <c r="I72" s="76"/>
      <c r="J72" s="76"/>
      <c r="K72" s="76"/>
    </row>
    <row r="73" spans="1:11" x14ac:dyDescent="0.25">
      <c r="A73" s="295"/>
      <c r="D73" s="76" t="s">
        <v>278</v>
      </c>
      <c r="E73" s="76"/>
      <c r="F73" s="76"/>
      <c r="G73" s="76"/>
    </row>
    <row r="74" spans="1:11" x14ac:dyDescent="0.25">
      <c r="A74" s="295"/>
      <c r="C74" s="93" t="s">
        <v>1437</v>
      </c>
      <c r="D74" s="93"/>
      <c r="E74" s="93"/>
      <c r="F74" s="93"/>
      <c r="G74" s="93"/>
      <c r="H74" s="93"/>
      <c r="I74" s="93"/>
      <c r="J74" s="93"/>
      <c r="K74" s="93"/>
    </row>
    <row r="75" spans="1:11" x14ac:dyDescent="0.25">
      <c r="A75" s="295"/>
      <c r="C75" s="93" t="s">
        <v>1438</v>
      </c>
      <c r="D75" s="93"/>
      <c r="E75" s="93"/>
      <c r="F75" s="93"/>
      <c r="G75" s="93"/>
      <c r="H75" s="93"/>
      <c r="I75" s="93"/>
      <c r="J75" s="93"/>
      <c r="K75" s="93"/>
    </row>
    <row r="76" spans="1:11" x14ac:dyDescent="0.25">
      <c r="A76" s="295"/>
      <c r="C76" s="76" t="s">
        <v>1439</v>
      </c>
      <c r="D76" s="76"/>
      <c r="E76" s="76"/>
      <c r="F76" s="76"/>
      <c r="G76" s="76"/>
      <c r="H76" s="76"/>
      <c r="I76" s="76"/>
      <c r="J76" s="76"/>
      <c r="K76" s="76"/>
    </row>
    <row r="77" spans="1:11" x14ac:dyDescent="0.25">
      <c r="A77" s="295"/>
      <c r="C77" s="76" t="s">
        <v>1440</v>
      </c>
      <c r="D77" s="76"/>
      <c r="E77" s="76"/>
      <c r="F77" s="76"/>
      <c r="G77" s="76"/>
      <c r="H77" s="76"/>
      <c r="I77" s="76"/>
      <c r="J77" s="76"/>
      <c r="K77" s="76"/>
    </row>
    <row r="78" spans="1:11" x14ac:dyDescent="0.25">
      <c r="A78" s="295"/>
      <c r="C78" s="76" t="s">
        <v>1441</v>
      </c>
      <c r="D78" s="76"/>
      <c r="E78" s="76"/>
    </row>
    <row r="79" spans="1:11" ht="5.0999999999999996" customHeight="1" x14ac:dyDescent="0.25">
      <c r="A79" s="295"/>
    </row>
    <row r="80" spans="1:11" x14ac:dyDescent="0.25">
      <c r="A80" s="295"/>
      <c r="C80" s="66" t="s">
        <v>1442</v>
      </c>
    </row>
    <row r="81" spans="1:11" x14ac:dyDescent="0.25">
      <c r="A81" s="295"/>
      <c r="C81" s="66" t="s">
        <v>1443</v>
      </c>
    </row>
    <row r="82" spans="1:11" x14ac:dyDescent="0.25">
      <c r="A82" s="295"/>
      <c r="C82" s="66" t="s">
        <v>1444</v>
      </c>
    </row>
    <row r="83" spans="1:11" x14ac:dyDescent="0.25">
      <c r="A83" s="295"/>
      <c r="C83" s="66" t="s">
        <v>1445</v>
      </c>
    </row>
    <row r="84" spans="1:11" x14ac:dyDescent="0.25">
      <c r="A84" s="295"/>
      <c r="C84" s="66" t="s">
        <v>1446</v>
      </c>
    </row>
    <row r="85" spans="1:11" ht="5.0999999999999996" customHeight="1" x14ac:dyDescent="0.25">
      <c r="A85" s="295"/>
    </row>
    <row r="86" spans="1:11" x14ac:dyDescent="0.25">
      <c r="A86" s="295"/>
      <c r="C86" s="108" t="s">
        <v>1447</v>
      </c>
    </row>
    <row r="87" spans="1:11" ht="5.0999999999999996" customHeight="1" x14ac:dyDescent="0.25">
      <c r="A87" s="295"/>
    </row>
    <row r="88" spans="1:11" x14ac:dyDescent="0.25">
      <c r="A88" s="296"/>
      <c r="C88" s="66" t="s">
        <v>1448</v>
      </c>
    </row>
    <row r="89" spans="1:11" ht="15.75" customHeight="1" x14ac:dyDescent="0.25"/>
    <row r="90" spans="1:11" x14ac:dyDescent="0.25">
      <c r="A90" s="294">
        <v>61</v>
      </c>
      <c r="B90" s="69" t="s">
        <v>283</v>
      </c>
    </row>
    <row r="91" spans="1:11" x14ac:dyDescent="0.25">
      <c r="A91" s="295"/>
      <c r="C91" s="66" t="s">
        <v>285</v>
      </c>
    </row>
    <row r="92" spans="1:11" x14ac:dyDescent="0.25">
      <c r="A92" s="295"/>
      <c r="C92" s="66" t="s">
        <v>284</v>
      </c>
    </row>
    <row r="93" spans="1:11" x14ac:dyDescent="0.25">
      <c r="A93" s="295"/>
      <c r="C93" s="66" t="s">
        <v>286</v>
      </c>
    </row>
    <row r="94" spans="1:11" x14ac:dyDescent="0.25">
      <c r="A94" s="295"/>
      <c r="C94" s="66" t="s">
        <v>287</v>
      </c>
    </row>
    <row r="95" spans="1:11" ht="15.75" customHeight="1" x14ac:dyDescent="0.25">
      <c r="A95" s="296"/>
      <c r="C95" s="66" t="s">
        <v>288</v>
      </c>
      <c r="D95" s="94"/>
      <c r="E95" s="94"/>
      <c r="F95" s="94"/>
      <c r="G95" s="94"/>
      <c r="H95" s="94"/>
      <c r="I95" s="94"/>
      <c r="J95" s="94"/>
      <c r="K95" s="94"/>
    </row>
    <row r="97" spans="1:11" x14ac:dyDescent="0.25">
      <c r="A97" s="294">
        <v>62</v>
      </c>
      <c r="C97" s="66" t="s">
        <v>1449</v>
      </c>
    </row>
    <row r="98" spans="1:11" x14ac:dyDescent="0.25">
      <c r="A98" s="295"/>
      <c r="C98" s="66" t="s">
        <v>1450</v>
      </c>
    </row>
    <row r="99" spans="1:11" x14ac:dyDescent="0.25">
      <c r="A99" s="295"/>
      <c r="C99" s="66" t="s">
        <v>1451</v>
      </c>
    </row>
    <row r="100" spans="1:11" x14ac:dyDescent="0.25">
      <c r="A100" s="295"/>
      <c r="C100" s="66" t="s">
        <v>1452</v>
      </c>
    </row>
    <row r="101" spans="1:11" x14ac:dyDescent="0.25">
      <c r="A101" s="295"/>
      <c r="C101" s="66" t="s">
        <v>1453</v>
      </c>
    </row>
    <row r="102" spans="1:11" x14ac:dyDescent="0.25">
      <c r="A102" s="295"/>
      <c r="C102" s="66" t="s">
        <v>1454</v>
      </c>
    </row>
    <row r="103" spans="1:11" x14ac:dyDescent="0.25">
      <c r="A103" s="295"/>
      <c r="C103" s="66" t="s">
        <v>1455</v>
      </c>
    </row>
    <row r="104" spans="1:11" x14ac:dyDescent="0.25">
      <c r="A104" s="295"/>
      <c r="C104" s="66" t="s">
        <v>1456</v>
      </c>
    </row>
    <row r="105" spans="1:11" x14ac:dyDescent="0.25">
      <c r="A105" s="295"/>
      <c r="C105" s="66" t="s">
        <v>1457</v>
      </c>
    </row>
    <row r="106" spans="1:11" x14ac:dyDescent="0.25">
      <c r="A106" s="296"/>
      <c r="C106" s="66" t="s">
        <v>1458</v>
      </c>
    </row>
    <row r="109" spans="1:11" x14ac:dyDescent="0.25">
      <c r="B109" s="69" t="s">
        <v>1683</v>
      </c>
    </row>
    <row r="111" spans="1:11" x14ac:dyDescent="0.25">
      <c r="A111" s="294">
        <v>63</v>
      </c>
      <c r="B111" s="69"/>
      <c r="C111" s="66" t="s">
        <v>290</v>
      </c>
    </row>
    <row r="112" spans="1:11" ht="28.5" customHeight="1" x14ac:dyDescent="0.25">
      <c r="A112" s="296"/>
      <c r="C112" s="298" t="s">
        <v>291</v>
      </c>
      <c r="D112" s="298"/>
      <c r="E112" s="298"/>
      <c r="F112" s="298"/>
      <c r="G112" s="298"/>
      <c r="H112" s="298"/>
      <c r="I112" s="298"/>
      <c r="J112" s="298"/>
      <c r="K112" s="298"/>
    </row>
    <row r="113" spans="1:11" x14ac:dyDescent="0.25">
      <c r="A113" s="95"/>
    </row>
    <row r="114" spans="1:11" x14ac:dyDescent="0.25">
      <c r="A114" s="294">
        <v>64</v>
      </c>
      <c r="C114" s="66" t="s">
        <v>292</v>
      </c>
    </row>
    <row r="115" spans="1:11" x14ac:dyDescent="0.25">
      <c r="A115" s="295"/>
      <c r="C115" s="66" t="s">
        <v>293</v>
      </c>
    </row>
    <row r="116" spans="1:11" ht="8.1" customHeight="1" x14ac:dyDescent="0.25">
      <c r="A116" s="295"/>
    </row>
    <row r="117" spans="1:11" x14ac:dyDescent="0.25">
      <c r="A117" s="295"/>
      <c r="C117" s="66" t="s">
        <v>370</v>
      </c>
    </row>
    <row r="118" spans="1:11" x14ac:dyDescent="0.25">
      <c r="A118" s="295"/>
      <c r="C118" s="72" t="s">
        <v>163</v>
      </c>
      <c r="D118" s="66" t="s">
        <v>1464</v>
      </c>
    </row>
    <row r="119" spans="1:11" x14ac:dyDescent="0.25">
      <c r="A119" s="295"/>
      <c r="D119" s="66" t="s">
        <v>371</v>
      </c>
    </row>
    <row r="120" spans="1:11" x14ac:dyDescent="0.25">
      <c r="A120" s="295"/>
      <c r="C120" s="72" t="s">
        <v>168</v>
      </c>
      <c r="D120" s="66" t="s">
        <v>372</v>
      </c>
    </row>
    <row r="121" spans="1:11" x14ac:dyDescent="0.25">
      <c r="A121" s="295"/>
      <c r="C121" s="72"/>
      <c r="D121" s="66" t="s">
        <v>373</v>
      </c>
    </row>
    <row r="122" spans="1:11" x14ac:dyDescent="0.25">
      <c r="A122" s="295"/>
      <c r="C122" s="72" t="s">
        <v>173</v>
      </c>
      <c r="D122" s="76" t="s">
        <v>374</v>
      </c>
      <c r="E122" s="76"/>
      <c r="F122" s="76"/>
      <c r="G122" s="76"/>
      <c r="H122" s="76"/>
      <c r="I122" s="76"/>
      <c r="J122" s="76"/>
      <c r="K122" s="76"/>
    </row>
    <row r="123" spans="1:11" x14ac:dyDescent="0.25">
      <c r="A123" s="295"/>
      <c r="C123" s="72"/>
      <c r="D123" s="205" t="s">
        <v>375</v>
      </c>
      <c r="E123" s="205"/>
      <c r="F123" s="205"/>
      <c r="G123" s="205"/>
      <c r="H123" s="205"/>
      <c r="I123" s="205"/>
      <c r="J123" s="205"/>
      <c r="K123" s="205"/>
    </row>
    <row r="124" spans="1:11" x14ac:dyDescent="0.25">
      <c r="A124" s="295"/>
      <c r="C124" s="72"/>
      <c r="D124" s="92" t="s">
        <v>1684</v>
      </c>
      <c r="E124" s="92"/>
      <c r="F124" s="92"/>
      <c r="G124" s="92"/>
      <c r="H124" s="92"/>
      <c r="I124" s="92"/>
      <c r="J124" s="92"/>
      <c r="K124" s="92"/>
    </row>
    <row r="125" spans="1:11" x14ac:dyDescent="0.25">
      <c r="A125" s="295"/>
      <c r="C125" s="72"/>
      <c r="D125" s="92" t="s">
        <v>1685</v>
      </c>
      <c r="E125" s="92"/>
      <c r="F125" s="92"/>
      <c r="G125" s="92"/>
      <c r="H125" s="92"/>
      <c r="I125" s="92"/>
      <c r="J125" s="72"/>
      <c r="K125" s="72"/>
    </row>
    <row r="126" spans="1:11" ht="8.1" customHeight="1" x14ac:dyDescent="0.25">
      <c r="A126" s="295"/>
      <c r="C126" s="72"/>
      <c r="D126" s="72"/>
      <c r="E126" s="72"/>
      <c r="F126" s="72"/>
      <c r="G126" s="72"/>
      <c r="H126" s="72"/>
      <c r="I126" s="72"/>
      <c r="J126" s="72"/>
      <c r="K126" s="72"/>
    </row>
    <row r="127" spans="1:11" x14ac:dyDescent="0.25">
      <c r="A127" s="295"/>
      <c r="C127" s="104" t="s">
        <v>376</v>
      </c>
      <c r="D127" s="77" t="s">
        <v>377</v>
      </c>
      <c r="E127" s="77"/>
      <c r="F127" s="77"/>
      <c r="G127" s="77"/>
      <c r="H127" s="77"/>
      <c r="I127" s="77"/>
      <c r="J127" s="77"/>
    </row>
    <row r="128" spans="1:11" x14ac:dyDescent="0.25">
      <c r="A128" s="295"/>
      <c r="C128" s="72" t="s">
        <v>168</v>
      </c>
      <c r="D128" s="80" t="s">
        <v>378</v>
      </c>
      <c r="E128" s="80"/>
      <c r="F128" s="80"/>
      <c r="G128" s="80"/>
      <c r="H128" s="80"/>
      <c r="I128" s="80"/>
      <c r="J128" s="105"/>
      <c r="K128" s="105"/>
    </row>
    <row r="129" spans="1:11" x14ac:dyDescent="0.25">
      <c r="A129" s="295"/>
      <c r="C129" s="72"/>
      <c r="D129" s="105" t="s">
        <v>379</v>
      </c>
      <c r="E129" s="80"/>
      <c r="F129" s="80"/>
      <c r="G129" s="80"/>
      <c r="H129" s="80"/>
      <c r="I129" s="80"/>
      <c r="J129" s="80"/>
      <c r="K129" s="80"/>
    </row>
    <row r="130" spans="1:11" x14ac:dyDescent="0.25">
      <c r="A130" s="295"/>
      <c r="C130" s="72"/>
      <c r="D130" s="241" t="s">
        <v>380</v>
      </c>
      <c r="E130" s="241"/>
      <c r="F130" s="241"/>
      <c r="G130" s="241"/>
      <c r="H130" s="241"/>
      <c r="I130" s="241"/>
      <c r="J130" s="241"/>
      <c r="K130" s="241"/>
    </row>
    <row r="131" spans="1:11" x14ac:dyDescent="0.25">
      <c r="A131" s="295"/>
      <c r="C131" s="72"/>
      <c r="D131" s="80" t="s">
        <v>1463</v>
      </c>
      <c r="E131" s="105"/>
      <c r="F131" s="105"/>
      <c r="G131" s="105"/>
      <c r="H131" s="105"/>
      <c r="I131" s="105"/>
      <c r="J131" s="105"/>
      <c r="K131" s="105"/>
    </row>
    <row r="132" spans="1:11" x14ac:dyDescent="0.25">
      <c r="A132" s="295"/>
      <c r="C132" s="72"/>
      <c r="D132" s="105" t="s">
        <v>381</v>
      </c>
      <c r="E132" s="105"/>
      <c r="F132" s="105"/>
      <c r="G132" s="105"/>
      <c r="H132" s="105"/>
      <c r="I132" s="105"/>
      <c r="J132" s="105"/>
      <c r="K132" s="105"/>
    </row>
    <row r="133" spans="1:11" x14ac:dyDescent="0.25">
      <c r="A133" s="295"/>
      <c r="C133" s="72"/>
      <c r="D133" s="240" t="s">
        <v>382</v>
      </c>
      <c r="E133" s="240"/>
      <c r="F133" s="240"/>
      <c r="G133" s="240"/>
      <c r="H133" s="240"/>
      <c r="I133" s="240"/>
      <c r="J133" s="240"/>
      <c r="K133" s="240"/>
    </row>
    <row r="134" spans="1:11" ht="8.1" customHeight="1" x14ac:dyDescent="0.25">
      <c r="A134" s="295"/>
      <c r="C134" s="72"/>
      <c r="D134" s="72"/>
      <c r="E134" s="72"/>
      <c r="F134" s="72"/>
      <c r="G134" s="72"/>
      <c r="H134" s="72"/>
      <c r="I134" s="72"/>
      <c r="J134" s="72"/>
      <c r="K134" s="72"/>
    </row>
    <row r="135" spans="1:11" x14ac:dyDescent="0.25">
      <c r="A135" s="295"/>
      <c r="C135" s="106" t="s">
        <v>383</v>
      </c>
      <c r="D135" s="104"/>
      <c r="E135" s="104"/>
      <c r="F135" s="104"/>
      <c r="G135" s="104"/>
      <c r="H135" s="104"/>
      <c r="I135" s="104"/>
      <c r="J135" s="104"/>
      <c r="K135" s="79"/>
    </row>
    <row r="136" spans="1:11" x14ac:dyDescent="0.25">
      <c r="A136" s="296"/>
      <c r="C136" s="107" t="s">
        <v>384</v>
      </c>
      <c r="D136" s="104"/>
      <c r="E136" s="104"/>
      <c r="F136" s="104"/>
      <c r="G136" s="104"/>
      <c r="H136" s="104"/>
      <c r="I136" s="104"/>
      <c r="J136" s="104"/>
      <c r="K136" s="79"/>
    </row>
    <row r="138" spans="1:11" x14ac:dyDescent="0.25">
      <c r="A138" s="294">
        <v>65</v>
      </c>
      <c r="B138" s="66" t="s">
        <v>385</v>
      </c>
      <c r="C138" s="75"/>
      <c r="D138" s="75"/>
      <c r="E138" s="75"/>
      <c r="F138" s="75"/>
      <c r="G138" s="75"/>
      <c r="H138" s="75"/>
      <c r="I138" s="75"/>
    </row>
    <row r="139" spans="1:11" x14ac:dyDescent="0.25">
      <c r="A139" s="295"/>
      <c r="C139" s="108" t="s">
        <v>386</v>
      </c>
      <c r="D139" s="108"/>
      <c r="E139" s="108"/>
      <c r="F139" s="108"/>
      <c r="G139" s="108"/>
      <c r="H139" s="108"/>
      <c r="I139" s="108"/>
      <c r="J139" s="108"/>
      <c r="K139" s="108"/>
    </row>
    <row r="140" spans="1:11" x14ac:dyDescent="0.25">
      <c r="A140" s="295"/>
      <c r="C140" s="108" t="s">
        <v>1462</v>
      </c>
      <c r="D140" s="108"/>
      <c r="E140" s="108"/>
      <c r="F140" s="108"/>
      <c r="G140" s="108"/>
      <c r="H140" s="108"/>
      <c r="I140" s="108"/>
      <c r="J140" s="108"/>
      <c r="K140" s="108"/>
    </row>
    <row r="141" spans="1:11" x14ac:dyDescent="0.25">
      <c r="A141" s="295"/>
      <c r="C141" s="242" t="s">
        <v>1459</v>
      </c>
      <c r="D141" s="242"/>
      <c r="E141" s="242"/>
      <c r="F141" s="242"/>
      <c r="G141" s="242"/>
      <c r="H141" s="242"/>
      <c r="I141" s="242"/>
      <c r="J141" s="242"/>
      <c r="K141" s="242"/>
    </row>
    <row r="142" spans="1:11" x14ac:dyDescent="0.25">
      <c r="A142" s="295"/>
      <c r="C142" s="109" t="s">
        <v>1460</v>
      </c>
      <c r="D142" s="108"/>
      <c r="E142" s="108"/>
      <c r="F142" s="108"/>
      <c r="G142" s="108"/>
      <c r="H142" s="108"/>
      <c r="I142" s="108"/>
      <c r="J142" s="108"/>
      <c r="K142" s="108"/>
    </row>
    <row r="143" spans="1:11" x14ac:dyDescent="0.25">
      <c r="A143" s="295"/>
      <c r="C143" s="109" t="s">
        <v>1461</v>
      </c>
      <c r="D143" s="108"/>
      <c r="E143" s="108"/>
      <c r="F143" s="108"/>
      <c r="G143" s="108"/>
      <c r="H143" s="108"/>
      <c r="I143" s="108"/>
      <c r="J143" s="108"/>
      <c r="K143" s="108"/>
    </row>
    <row r="144" spans="1:11" x14ac:dyDescent="0.25">
      <c r="A144" s="295"/>
      <c r="C144" s="109"/>
      <c r="D144" s="108"/>
      <c r="E144" s="108"/>
      <c r="F144" s="108"/>
      <c r="G144" s="108"/>
      <c r="H144" s="108"/>
      <c r="I144" s="108"/>
      <c r="J144" s="108"/>
      <c r="K144" s="108"/>
    </row>
    <row r="145" spans="1:11" x14ac:dyDescent="0.25">
      <c r="A145" s="295"/>
      <c r="C145" s="66" t="s">
        <v>388</v>
      </c>
    </row>
    <row r="146" spans="1:11" x14ac:dyDescent="0.25">
      <c r="A146" s="296"/>
      <c r="C146" s="116" t="s">
        <v>387</v>
      </c>
      <c r="D146" s="243"/>
      <c r="E146" s="243"/>
      <c r="F146" s="243"/>
      <c r="G146" s="243"/>
      <c r="H146" s="243"/>
      <c r="I146" s="243"/>
      <c r="J146" s="243"/>
      <c r="K146" s="244"/>
    </row>
    <row r="149" spans="1:11" x14ac:dyDescent="0.25">
      <c r="B149" s="69" t="s">
        <v>1687</v>
      </c>
    </row>
    <row r="151" spans="1:11" x14ac:dyDescent="0.25">
      <c r="A151" s="294">
        <v>66</v>
      </c>
      <c r="B151" s="66" t="s">
        <v>1465</v>
      </c>
    </row>
    <row r="152" spans="1:11" x14ac:dyDescent="0.25">
      <c r="A152" s="295"/>
      <c r="B152" s="102" t="s">
        <v>1695</v>
      </c>
      <c r="C152" s="102"/>
      <c r="D152" s="102"/>
      <c r="E152" s="102"/>
      <c r="F152" s="102"/>
      <c r="G152" s="102"/>
      <c r="H152" s="102"/>
      <c r="I152" s="102"/>
      <c r="J152" s="102"/>
      <c r="K152" s="102"/>
    </row>
    <row r="153" spans="1:11" x14ac:dyDescent="0.25">
      <c r="A153" s="295"/>
      <c r="B153" s="249" t="s">
        <v>1694</v>
      </c>
      <c r="C153" s="102"/>
      <c r="D153" s="102"/>
      <c r="E153" s="102"/>
      <c r="F153" s="102"/>
      <c r="G153" s="102"/>
      <c r="H153" s="102"/>
      <c r="I153" s="102"/>
      <c r="J153" s="102"/>
      <c r="K153" s="102"/>
    </row>
    <row r="154" spans="1:11" x14ac:dyDescent="0.25">
      <c r="A154" s="296"/>
      <c r="B154" s="102" t="s">
        <v>1696</v>
      </c>
      <c r="C154" s="102"/>
    </row>
    <row r="157" spans="1:11" x14ac:dyDescent="0.25">
      <c r="A157" s="294">
        <v>67</v>
      </c>
      <c r="B157" s="69"/>
      <c r="C157" s="66" t="s">
        <v>1688</v>
      </c>
    </row>
    <row r="158" spans="1:11" x14ac:dyDescent="0.25">
      <c r="A158" s="295"/>
      <c r="C158" s="66" t="s">
        <v>1689</v>
      </c>
    </row>
    <row r="159" spans="1:11" x14ac:dyDescent="0.25">
      <c r="A159" s="295"/>
      <c r="C159" s="66" t="s">
        <v>389</v>
      </c>
    </row>
    <row r="160" spans="1:11" x14ac:dyDescent="0.25">
      <c r="A160" s="295"/>
      <c r="C160" s="79" t="s">
        <v>1690</v>
      </c>
    </row>
    <row r="161" spans="1:11" x14ac:dyDescent="0.25">
      <c r="A161" s="295"/>
      <c r="C161" s="79" t="s">
        <v>1691</v>
      </c>
    </row>
    <row r="162" spans="1:11" x14ac:dyDescent="0.25">
      <c r="A162" s="295"/>
      <c r="C162" s="66" t="s">
        <v>1692</v>
      </c>
    </row>
    <row r="163" spans="1:11" x14ac:dyDescent="0.25">
      <c r="A163" s="295"/>
      <c r="C163" s="66" t="s">
        <v>1693</v>
      </c>
    </row>
    <row r="164" spans="1:11" x14ac:dyDescent="0.25">
      <c r="A164" s="295"/>
      <c r="C164" s="76" t="s">
        <v>390</v>
      </c>
      <c r="D164" s="76"/>
      <c r="E164" s="76"/>
      <c r="F164" s="76"/>
      <c r="G164" s="76"/>
      <c r="H164" s="76"/>
      <c r="I164" s="76"/>
      <c r="J164" s="76"/>
      <c r="K164" s="76"/>
    </row>
    <row r="165" spans="1:11" x14ac:dyDescent="0.25">
      <c r="A165" s="295"/>
      <c r="C165" s="76" t="s">
        <v>391</v>
      </c>
      <c r="D165" s="76"/>
      <c r="E165" s="76"/>
      <c r="F165" s="76"/>
      <c r="G165" s="76"/>
      <c r="H165" s="76"/>
      <c r="I165" s="76"/>
      <c r="J165" s="76"/>
      <c r="K165" s="76"/>
    </row>
    <row r="166" spans="1:11" x14ac:dyDescent="0.25">
      <c r="A166" s="296"/>
      <c r="C166" s="76" t="s">
        <v>392</v>
      </c>
      <c r="D166" s="76"/>
      <c r="E166" s="76"/>
      <c r="F166" s="76"/>
    </row>
  </sheetData>
  <mergeCells count="18">
    <mergeCell ref="C112:K112"/>
    <mergeCell ref="E3:H3"/>
    <mergeCell ref="B5:K5"/>
    <mergeCell ref="A7:A8"/>
    <mergeCell ref="A58:A88"/>
    <mergeCell ref="B36:K36"/>
    <mergeCell ref="A26:A32"/>
    <mergeCell ref="A97:A106"/>
    <mergeCell ref="A51:A53"/>
    <mergeCell ref="A157:A166"/>
    <mergeCell ref="A114:A136"/>
    <mergeCell ref="A138:A146"/>
    <mergeCell ref="A12:A24"/>
    <mergeCell ref="A34:A36"/>
    <mergeCell ref="A40:A48"/>
    <mergeCell ref="A90:A95"/>
    <mergeCell ref="A111:A112"/>
    <mergeCell ref="A151:A154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6"/>
  <sheetViews>
    <sheetView topLeftCell="A121" zoomScale="120" zoomScaleNormal="120" workbookViewId="0">
      <selection activeCell="D111" sqref="D111"/>
    </sheetView>
  </sheetViews>
  <sheetFormatPr baseColWidth="10" defaultRowHeight="15.75" x14ac:dyDescent="0.25"/>
  <cols>
    <col min="1" max="1" width="11.42578125" style="70" customWidth="1"/>
    <col min="2" max="2" width="11" style="66" customWidth="1"/>
    <col min="3" max="9" width="11.42578125" style="66"/>
    <col min="10" max="10" width="14" style="66" customWidth="1"/>
    <col min="11" max="11" width="14.5703125" style="66" customWidth="1"/>
    <col min="12" max="12" width="12.7109375" style="66" customWidth="1"/>
    <col min="13" max="16384" width="11.42578125" style="66"/>
  </cols>
  <sheetData>
    <row r="1" spans="1:11" x14ac:dyDescent="0.25">
      <c r="A1" s="67" t="s">
        <v>156</v>
      </c>
      <c r="B1" s="70">
        <f>'NOTE 2 - IBA'!B1</f>
        <v>2023</v>
      </c>
    </row>
    <row r="3" spans="1:11" ht="18" customHeight="1" x14ac:dyDescent="0.25">
      <c r="D3" s="86" t="s">
        <v>393</v>
      </c>
      <c r="E3" s="297" t="str">
        <f>+SOMMAIRE!C9</f>
        <v xml:space="preserve">Impôt sur le Revenu des Capitaux Mobiliers </v>
      </c>
      <c r="F3" s="297"/>
      <c r="G3" s="297"/>
      <c r="H3" s="297"/>
      <c r="I3" s="297"/>
    </row>
    <row r="5" spans="1:11" x14ac:dyDescent="0.25">
      <c r="A5" s="85" t="s">
        <v>158</v>
      </c>
      <c r="B5" s="304" t="s">
        <v>159</v>
      </c>
      <c r="C5" s="305"/>
      <c r="D5" s="305"/>
      <c r="E5" s="305"/>
      <c r="F5" s="305"/>
      <c r="G5" s="305"/>
      <c r="H5" s="305"/>
      <c r="I5" s="305"/>
      <c r="J5" s="305"/>
      <c r="K5" s="306"/>
    </row>
    <row r="7" spans="1:11" x14ac:dyDescent="0.25">
      <c r="C7" s="69" t="s">
        <v>1031</v>
      </c>
    </row>
    <row r="8" spans="1:11" ht="15.75" customHeight="1" x14ac:dyDescent="0.25">
      <c r="A8" s="294">
        <v>68</v>
      </c>
      <c r="B8" s="88" t="s">
        <v>394</v>
      </c>
      <c r="C8" s="71"/>
      <c r="D8" s="71"/>
      <c r="E8" s="71"/>
      <c r="F8" s="71"/>
      <c r="G8" s="71"/>
      <c r="H8" s="71"/>
      <c r="I8" s="71"/>
    </row>
    <row r="9" spans="1:11" ht="15.75" customHeight="1" x14ac:dyDescent="0.25">
      <c r="A9" s="295"/>
      <c r="B9" s="88"/>
      <c r="C9" s="66" t="s">
        <v>395</v>
      </c>
      <c r="D9" s="71"/>
      <c r="E9" s="71"/>
      <c r="F9" s="71"/>
      <c r="G9" s="71"/>
      <c r="H9" s="71"/>
      <c r="I9" s="71"/>
    </row>
    <row r="10" spans="1:11" ht="15.75" customHeight="1" x14ac:dyDescent="0.25">
      <c r="A10" s="295"/>
      <c r="B10" s="88"/>
      <c r="C10" s="76" t="s">
        <v>396</v>
      </c>
      <c r="D10" s="111"/>
      <c r="E10" s="111"/>
      <c r="F10" s="111"/>
      <c r="G10" s="111"/>
      <c r="H10" s="111"/>
      <c r="I10" s="71"/>
    </row>
    <row r="11" spans="1:11" ht="15.75" customHeight="1" x14ac:dyDescent="0.25">
      <c r="A11" s="296"/>
      <c r="B11" s="88"/>
      <c r="C11" s="66" t="s">
        <v>397</v>
      </c>
      <c r="D11" s="71"/>
      <c r="E11" s="71"/>
      <c r="F11" s="71"/>
      <c r="G11" s="71"/>
      <c r="H11" s="71"/>
      <c r="I11" s="71"/>
    </row>
    <row r="12" spans="1:11" x14ac:dyDescent="0.25">
      <c r="B12" s="71"/>
      <c r="C12" s="71"/>
      <c r="D12" s="71"/>
      <c r="E12" s="71"/>
      <c r="F12" s="71"/>
      <c r="G12" s="71"/>
      <c r="H12" s="71"/>
      <c r="I12" s="71"/>
    </row>
    <row r="13" spans="1:11" x14ac:dyDescent="0.25">
      <c r="B13" s="71"/>
      <c r="C13" s="71"/>
      <c r="D13" s="71"/>
      <c r="E13" s="71"/>
      <c r="F13" s="71"/>
      <c r="G13" s="71"/>
      <c r="H13" s="71"/>
      <c r="I13" s="71"/>
    </row>
    <row r="14" spans="1:11" x14ac:dyDescent="0.25">
      <c r="B14" s="69" t="s">
        <v>1712</v>
      </c>
      <c r="C14" s="71"/>
      <c r="D14" s="71"/>
      <c r="E14" s="71"/>
      <c r="F14" s="71"/>
      <c r="G14" s="71"/>
      <c r="H14" s="71"/>
      <c r="I14" s="71"/>
    </row>
    <row r="15" spans="1:11" x14ac:dyDescent="0.25">
      <c r="B15" s="250" t="s">
        <v>1711</v>
      </c>
      <c r="C15" s="71"/>
      <c r="D15" s="71"/>
      <c r="E15" s="71"/>
      <c r="F15" s="71"/>
      <c r="G15" s="71"/>
      <c r="H15" s="71"/>
      <c r="I15" s="71"/>
    </row>
    <row r="16" spans="1:11" x14ac:dyDescent="0.25">
      <c r="B16" s="251" t="s">
        <v>1709</v>
      </c>
      <c r="C16" s="71"/>
      <c r="D16" s="71"/>
      <c r="E16" s="71"/>
      <c r="F16" s="71"/>
      <c r="G16" s="71"/>
      <c r="H16" s="71"/>
      <c r="I16" s="71"/>
    </row>
    <row r="17" spans="1:11" x14ac:dyDescent="0.25">
      <c r="A17" s="294">
        <v>69</v>
      </c>
      <c r="B17" s="69" t="s">
        <v>398</v>
      </c>
    </row>
    <row r="18" spans="1:11" x14ac:dyDescent="0.25">
      <c r="A18" s="295"/>
      <c r="B18" s="69"/>
      <c r="C18" s="66" t="s">
        <v>399</v>
      </c>
    </row>
    <row r="19" spans="1:11" x14ac:dyDescent="0.25">
      <c r="A19" s="295"/>
      <c r="C19" s="66" t="s">
        <v>986</v>
      </c>
    </row>
    <row r="20" spans="1:11" x14ac:dyDescent="0.25">
      <c r="A20" s="295"/>
      <c r="C20" s="89" t="s">
        <v>401</v>
      </c>
    </row>
    <row r="21" spans="1:11" x14ac:dyDescent="0.25">
      <c r="A21" s="295"/>
      <c r="C21" s="66" t="s">
        <v>400</v>
      </c>
    </row>
    <row r="22" spans="1:11" x14ac:dyDescent="0.25">
      <c r="A22" s="295"/>
      <c r="C22" s="66" t="s">
        <v>402</v>
      </c>
    </row>
    <row r="23" spans="1:11" x14ac:dyDescent="0.25">
      <c r="A23" s="295"/>
      <c r="C23" s="66" t="s">
        <v>404</v>
      </c>
    </row>
    <row r="24" spans="1:11" x14ac:dyDescent="0.25">
      <c r="A24" s="295"/>
      <c r="C24" s="89" t="s">
        <v>403</v>
      </c>
    </row>
    <row r="25" spans="1:11" x14ac:dyDescent="0.25">
      <c r="A25" s="295"/>
      <c r="C25" s="89" t="s">
        <v>405</v>
      </c>
      <c r="D25" s="89"/>
      <c r="E25" s="89"/>
      <c r="F25" s="89"/>
      <c r="G25" s="89"/>
      <c r="H25" s="89"/>
      <c r="I25" s="89"/>
      <c r="J25" s="89"/>
      <c r="K25" s="89"/>
    </row>
    <row r="26" spans="1:11" x14ac:dyDescent="0.25">
      <c r="A26" s="295"/>
      <c r="C26" s="112" t="s">
        <v>406</v>
      </c>
      <c r="D26" s="112"/>
      <c r="E26" s="112"/>
      <c r="F26" s="112"/>
      <c r="G26" s="112"/>
      <c r="H26" s="112"/>
      <c r="I26" s="112"/>
      <c r="J26" s="112"/>
      <c r="K26" s="112"/>
    </row>
    <row r="27" spans="1:11" x14ac:dyDescent="0.25">
      <c r="A27" s="295"/>
      <c r="C27" s="112" t="s">
        <v>407</v>
      </c>
      <c r="D27" s="75"/>
      <c r="E27" s="75"/>
      <c r="F27" s="75"/>
      <c r="G27" s="75"/>
      <c r="H27" s="75"/>
      <c r="I27" s="75"/>
      <c r="J27" s="75"/>
      <c r="K27" s="75"/>
    </row>
    <row r="28" spans="1:11" x14ac:dyDescent="0.25">
      <c r="A28" s="295"/>
      <c r="C28" s="112" t="s">
        <v>408</v>
      </c>
      <c r="D28" s="75"/>
      <c r="E28" s="75"/>
      <c r="F28" s="75"/>
      <c r="G28" s="75"/>
      <c r="H28" s="75"/>
      <c r="I28" s="75"/>
      <c r="J28" s="75"/>
      <c r="K28" s="75"/>
    </row>
    <row r="29" spans="1:11" x14ac:dyDescent="0.25">
      <c r="A29" s="295"/>
      <c r="C29" s="112" t="s">
        <v>410</v>
      </c>
      <c r="D29" s="75"/>
      <c r="E29" s="75"/>
      <c r="F29" s="75"/>
      <c r="G29" s="75"/>
      <c r="H29" s="75"/>
      <c r="I29" s="75"/>
      <c r="J29" s="75"/>
      <c r="K29" s="75"/>
    </row>
    <row r="30" spans="1:11" x14ac:dyDescent="0.25">
      <c r="A30" s="295"/>
      <c r="C30" s="113" t="s">
        <v>409</v>
      </c>
      <c r="D30" s="75"/>
      <c r="E30" s="75"/>
      <c r="F30" s="75"/>
      <c r="G30" s="75"/>
      <c r="H30" s="75"/>
      <c r="I30" s="75"/>
      <c r="J30" s="75"/>
      <c r="K30" s="75"/>
    </row>
    <row r="31" spans="1:11" x14ac:dyDescent="0.25">
      <c r="A31" s="295"/>
      <c r="C31" s="113" t="s">
        <v>411</v>
      </c>
      <c r="D31" s="75"/>
      <c r="E31" s="75"/>
      <c r="F31" s="75"/>
      <c r="G31" s="75"/>
      <c r="H31" s="75"/>
      <c r="I31" s="75"/>
      <c r="J31" s="75"/>
      <c r="K31" s="75"/>
    </row>
    <row r="32" spans="1:11" x14ac:dyDescent="0.25">
      <c r="A32" s="295"/>
      <c r="C32" s="114" t="s">
        <v>413</v>
      </c>
      <c r="D32" s="76"/>
      <c r="E32" s="76"/>
      <c r="F32" s="76"/>
      <c r="G32" s="76"/>
      <c r="H32" s="76"/>
      <c r="I32" s="76"/>
      <c r="J32" s="76"/>
      <c r="K32" s="76"/>
    </row>
    <row r="33" spans="1:11" x14ac:dyDescent="0.25">
      <c r="A33" s="295"/>
      <c r="C33" s="115" t="s">
        <v>412</v>
      </c>
      <c r="D33" s="76"/>
      <c r="E33" s="75"/>
      <c r="F33" s="75"/>
      <c r="G33" s="75"/>
      <c r="H33" s="75"/>
      <c r="I33" s="75"/>
      <c r="J33" s="75"/>
      <c r="K33" s="75"/>
    </row>
    <row r="34" spans="1:11" x14ac:dyDescent="0.25">
      <c r="A34" s="295"/>
      <c r="C34" s="66" t="s">
        <v>419</v>
      </c>
      <c r="E34" s="75"/>
      <c r="F34" s="75"/>
      <c r="G34" s="75"/>
      <c r="H34" s="75"/>
      <c r="I34" s="75"/>
      <c r="J34" s="75"/>
      <c r="K34" s="75"/>
    </row>
    <row r="35" spans="1:11" x14ac:dyDescent="0.25">
      <c r="A35" s="295"/>
      <c r="C35" s="91" t="s">
        <v>418</v>
      </c>
      <c r="E35" s="75"/>
      <c r="F35" s="75"/>
      <c r="G35" s="75"/>
      <c r="H35" s="75"/>
      <c r="I35" s="75"/>
      <c r="J35" s="75"/>
      <c r="K35" s="75"/>
    </row>
    <row r="36" spans="1:11" x14ac:dyDescent="0.25">
      <c r="A36" s="295"/>
      <c r="C36" s="66" t="s">
        <v>415</v>
      </c>
      <c r="E36" s="75"/>
      <c r="F36" s="75"/>
      <c r="G36" s="75"/>
      <c r="H36" s="75"/>
      <c r="I36" s="75"/>
      <c r="J36" s="75"/>
      <c r="K36" s="75"/>
    </row>
    <row r="37" spans="1:11" x14ac:dyDescent="0.25">
      <c r="A37" s="295"/>
      <c r="C37" s="79" t="s">
        <v>414</v>
      </c>
      <c r="E37" s="75"/>
      <c r="F37" s="75"/>
      <c r="G37" s="75"/>
      <c r="H37" s="75"/>
      <c r="I37" s="75"/>
      <c r="J37" s="75"/>
      <c r="K37" s="75"/>
    </row>
    <row r="38" spans="1:11" x14ac:dyDescent="0.25">
      <c r="A38" s="295"/>
      <c r="C38" s="66" t="s">
        <v>416</v>
      </c>
      <c r="E38" s="75"/>
      <c r="F38" s="75"/>
      <c r="G38" s="75"/>
      <c r="H38" s="75"/>
      <c r="I38" s="75"/>
      <c r="J38" s="75"/>
      <c r="K38" s="75"/>
    </row>
    <row r="39" spans="1:11" x14ac:dyDescent="0.25">
      <c r="A39" s="295"/>
      <c r="C39" s="73" t="s">
        <v>181</v>
      </c>
      <c r="E39" s="75"/>
      <c r="F39" s="75"/>
      <c r="G39" s="75"/>
      <c r="H39" s="75"/>
      <c r="I39" s="75"/>
      <c r="J39" s="75"/>
      <c r="K39" s="75"/>
    </row>
    <row r="40" spans="1:11" x14ac:dyDescent="0.25">
      <c r="A40" s="295"/>
      <c r="E40" s="75"/>
      <c r="F40" s="75"/>
      <c r="G40" s="75"/>
      <c r="H40" s="75"/>
      <c r="I40" s="75"/>
      <c r="J40" s="75"/>
      <c r="K40" s="75"/>
    </row>
    <row r="41" spans="1:11" x14ac:dyDescent="0.25">
      <c r="A41" s="295"/>
      <c r="C41" s="66" t="s">
        <v>993</v>
      </c>
      <c r="E41" s="75"/>
      <c r="F41" s="75"/>
      <c r="G41" s="75"/>
      <c r="H41" s="75"/>
      <c r="I41" s="75"/>
      <c r="J41" s="75"/>
      <c r="K41" s="75"/>
    </row>
    <row r="42" spans="1:11" x14ac:dyDescent="0.25">
      <c r="A42" s="295"/>
      <c r="C42" s="66" t="s">
        <v>987</v>
      </c>
      <c r="E42" s="75"/>
      <c r="F42" s="75"/>
      <c r="G42" s="75"/>
      <c r="H42" s="75"/>
      <c r="I42" s="75"/>
      <c r="J42" s="75"/>
      <c r="K42" s="75"/>
    </row>
    <row r="43" spans="1:11" x14ac:dyDescent="0.25">
      <c r="A43" s="295"/>
      <c r="C43" s="72" t="s">
        <v>163</v>
      </c>
      <c r="D43" s="66" t="s">
        <v>994</v>
      </c>
      <c r="E43" s="75"/>
      <c r="F43" s="75"/>
      <c r="G43" s="75"/>
      <c r="H43" s="75"/>
      <c r="I43" s="75"/>
      <c r="J43" s="75"/>
      <c r="K43" s="75"/>
    </row>
    <row r="44" spans="1:11" x14ac:dyDescent="0.25">
      <c r="A44" s="295"/>
      <c r="C44" s="72" t="s">
        <v>168</v>
      </c>
      <c r="D44" s="66" t="s">
        <v>995</v>
      </c>
      <c r="E44" s="75"/>
      <c r="F44" s="75"/>
      <c r="G44" s="75"/>
      <c r="H44" s="75"/>
      <c r="I44" s="75"/>
      <c r="J44" s="75"/>
      <c r="K44" s="75"/>
    </row>
    <row r="45" spans="1:11" x14ac:dyDescent="0.25">
      <c r="A45" s="295"/>
      <c r="C45" s="72" t="s">
        <v>173</v>
      </c>
      <c r="D45" s="66" t="s">
        <v>996</v>
      </c>
      <c r="E45" s="75"/>
      <c r="F45" s="75"/>
      <c r="G45" s="75"/>
      <c r="H45" s="75"/>
      <c r="I45" s="75"/>
      <c r="J45" s="75"/>
      <c r="K45" s="75"/>
    </row>
    <row r="46" spans="1:11" x14ac:dyDescent="0.25">
      <c r="A46" s="295"/>
      <c r="C46" s="72"/>
      <c r="D46" s="66" t="s">
        <v>997</v>
      </c>
      <c r="E46" s="75"/>
      <c r="F46" s="75"/>
      <c r="G46" s="75"/>
      <c r="H46" s="75"/>
      <c r="I46" s="75"/>
      <c r="J46" s="75"/>
      <c r="K46" s="75"/>
    </row>
    <row r="47" spans="1:11" x14ac:dyDescent="0.25">
      <c r="A47" s="295"/>
      <c r="C47" s="112" t="s">
        <v>998</v>
      </c>
      <c r="E47" s="75"/>
      <c r="F47" s="75"/>
      <c r="G47" s="75"/>
      <c r="H47" s="75"/>
      <c r="I47" s="75"/>
      <c r="J47" s="75"/>
      <c r="K47" s="75"/>
    </row>
    <row r="48" spans="1:11" x14ac:dyDescent="0.25">
      <c r="A48" s="295"/>
      <c r="C48" s="112" t="s">
        <v>1032</v>
      </c>
      <c r="E48" s="75"/>
      <c r="F48" s="75"/>
      <c r="G48" s="75"/>
      <c r="H48" s="75"/>
      <c r="I48" s="75"/>
      <c r="J48" s="75"/>
      <c r="K48" s="75"/>
    </row>
    <row r="49" spans="1:11" x14ac:dyDescent="0.25">
      <c r="A49" s="295"/>
      <c r="C49" s="73" t="s">
        <v>181</v>
      </c>
      <c r="E49" s="75"/>
      <c r="F49" s="75"/>
      <c r="G49" s="75"/>
      <c r="H49" s="75"/>
      <c r="I49" s="75"/>
      <c r="J49" s="75"/>
      <c r="K49" s="75"/>
    </row>
    <row r="50" spans="1:11" x14ac:dyDescent="0.25">
      <c r="A50" s="295"/>
      <c r="C50" s="112"/>
      <c r="E50" s="75"/>
      <c r="F50" s="75"/>
      <c r="G50" s="75"/>
      <c r="H50" s="75"/>
      <c r="I50" s="75"/>
      <c r="J50" s="75"/>
      <c r="K50" s="75"/>
    </row>
    <row r="51" spans="1:11" x14ac:dyDescent="0.25">
      <c r="A51" s="295"/>
      <c r="C51" s="112" t="s">
        <v>1033</v>
      </c>
      <c r="E51" s="75"/>
      <c r="F51" s="75"/>
      <c r="G51" s="75"/>
      <c r="H51" s="75"/>
      <c r="I51" s="75"/>
      <c r="J51" s="75"/>
      <c r="K51" s="75"/>
    </row>
    <row r="52" spans="1:11" x14ac:dyDescent="0.25">
      <c r="A52" s="295"/>
      <c r="C52" s="112" t="s">
        <v>1034</v>
      </c>
      <c r="E52" s="75"/>
      <c r="F52" s="75"/>
      <c r="G52" s="75"/>
      <c r="H52" s="75"/>
      <c r="I52" s="75"/>
      <c r="J52" s="75"/>
      <c r="K52" s="75"/>
    </row>
    <row r="53" spans="1:11" x14ac:dyDescent="0.25">
      <c r="A53" s="295"/>
      <c r="C53" s="112"/>
      <c r="D53" s="66" t="s">
        <v>1035</v>
      </c>
      <c r="E53" s="75"/>
      <c r="F53" s="75"/>
      <c r="G53" s="75"/>
      <c r="H53" s="75"/>
      <c r="I53" s="75"/>
      <c r="J53" s="75"/>
      <c r="K53" s="75"/>
    </row>
    <row r="54" spans="1:11" x14ac:dyDescent="0.25">
      <c r="A54" s="295"/>
      <c r="C54" s="112" t="s">
        <v>1036</v>
      </c>
      <c r="E54" s="75"/>
      <c r="F54" s="75"/>
      <c r="G54" s="75"/>
      <c r="H54" s="75"/>
      <c r="I54" s="75"/>
      <c r="J54" s="75"/>
      <c r="K54" s="75"/>
    </row>
    <row r="55" spans="1:11" x14ac:dyDescent="0.25">
      <c r="A55" s="296"/>
      <c r="C55" s="112" t="s">
        <v>1037</v>
      </c>
      <c r="D55" s="73"/>
    </row>
    <row r="56" spans="1:11" x14ac:dyDescent="0.25">
      <c r="A56" s="72"/>
    </row>
    <row r="57" spans="1:11" x14ac:dyDescent="0.25">
      <c r="A57" s="72"/>
    </row>
    <row r="58" spans="1:11" x14ac:dyDescent="0.25">
      <c r="A58" s="294">
        <v>70</v>
      </c>
      <c r="C58" s="112" t="s">
        <v>762</v>
      </c>
    </row>
    <row r="59" spans="1:11" x14ac:dyDescent="0.25">
      <c r="A59" s="295"/>
      <c r="C59" s="66" t="s">
        <v>763</v>
      </c>
    </row>
    <row r="60" spans="1:11" x14ac:dyDescent="0.25">
      <c r="A60" s="295"/>
      <c r="C60" s="112" t="s">
        <v>764</v>
      </c>
    </row>
    <row r="61" spans="1:11" x14ac:dyDescent="0.25">
      <c r="A61" s="295"/>
      <c r="C61" s="112" t="s">
        <v>765</v>
      </c>
      <c r="D61" s="112"/>
      <c r="E61" s="112"/>
      <c r="F61" s="112"/>
      <c r="G61" s="112"/>
    </row>
    <row r="62" spans="1:11" x14ac:dyDescent="0.25">
      <c r="A62" s="295"/>
      <c r="C62" s="112"/>
      <c r="D62" s="112"/>
      <c r="E62" s="112"/>
      <c r="F62" s="112"/>
      <c r="G62" s="112"/>
    </row>
    <row r="63" spans="1:11" x14ac:dyDescent="0.25">
      <c r="A63" s="295"/>
      <c r="C63" s="112" t="s">
        <v>766</v>
      </c>
      <c r="D63" s="112"/>
      <c r="E63" s="112"/>
      <c r="F63" s="112"/>
      <c r="G63" s="112"/>
    </row>
    <row r="64" spans="1:11" x14ac:dyDescent="0.25">
      <c r="A64" s="295"/>
      <c r="C64" s="112" t="s">
        <v>767</v>
      </c>
      <c r="D64" s="112"/>
      <c r="E64" s="112"/>
      <c r="F64" s="112"/>
      <c r="G64" s="112"/>
    </row>
    <row r="65" spans="1:10" x14ac:dyDescent="0.25">
      <c r="A65" s="296"/>
      <c r="C65" s="112" t="s">
        <v>768</v>
      </c>
      <c r="D65" s="112"/>
      <c r="E65" s="112"/>
      <c r="F65" s="112"/>
      <c r="G65" s="112"/>
    </row>
    <row r="66" spans="1:10" x14ac:dyDescent="0.25">
      <c r="A66" s="66"/>
      <c r="B66" s="91"/>
      <c r="C66" s="112"/>
      <c r="D66" s="112"/>
      <c r="E66" s="112"/>
      <c r="F66" s="112"/>
      <c r="G66" s="112"/>
      <c r="H66" s="91"/>
      <c r="I66" s="91"/>
      <c r="J66" s="91"/>
    </row>
    <row r="67" spans="1:10" x14ac:dyDescent="0.25">
      <c r="A67" s="66"/>
      <c r="B67" s="91"/>
      <c r="C67" s="112"/>
      <c r="D67" s="112"/>
      <c r="E67" s="112"/>
      <c r="F67" s="112"/>
      <c r="G67" s="112"/>
      <c r="H67" s="91"/>
      <c r="I67" s="91"/>
      <c r="J67" s="91"/>
    </row>
    <row r="68" spans="1:10" x14ac:dyDescent="0.25">
      <c r="A68" s="66"/>
      <c r="B68" s="252" t="s">
        <v>1710</v>
      </c>
      <c r="C68" s="112"/>
      <c r="D68" s="112"/>
      <c r="E68" s="112"/>
      <c r="F68" s="112"/>
      <c r="G68" s="112"/>
    </row>
    <row r="69" spans="1:10" x14ac:dyDescent="0.25">
      <c r="A69" s="294">
        <v>71</v>
      </c>
      <c r="B69" s="66" t="s">
        <v>822</v>
      </c>
    </row>
    <row r="70" spans="1:10" x14ac:dyDescent="0.25">
      <c r="A70" s="295"/>
      <c r="B70" s="66" t="s">
        <v>821</v>
      </c>
    </row>
    <row r="71" spans="1:10" s="75" customFormat="1" x14ac:dyDescent="0.25">
      <c r="A71" s="295"/>
      <c r="C71" s="75" t="s">
        <v>770</v>
      </c>
    </row>
    <row r="72" spans="1:10" s="75" customFormat="1" x14ac:dyDescent="0.25">
      <c r="A72" s="295"/>
      <c r="C72" s="72" t="s">
        <v>163</v>
      </c>
      <c r="D72" s="75" t="s">
        <v>988</v>
      </c>
    </row>
    <row r="73" spans="1:10" s="75" customFormat="1" x14ac:dyDescent="0.25">
      <c r="A73" s="295"/>
      <c r="D73" s="75" t="s">
        <v>823</v>
      </c>
    </row>
    <row r="74" spans="1:10" s="75" customFormat="1" x14ac:dyDescent="0.25">
      <c r="A74" s="295"/>
      <c r="C74" s="72" t="s">
        <v>168</v>
      </c>
      <c r="D74" s="75" t="s">
        <v>989</v>
      </c>
    </row>
    <row r="75" spans="1:10" s="75" customFormat="1" x14ac:dyDescent="0.25">
      <c r="A75" s="295"/>
      <c r="D75" s="75" t="s">
        <v>824</v>
      </c>
    </row>
    <row r="76" spans="1:10" s="75" customFormat="1" x14ac:dyDescent="0.25">
      <c r="A76" s="295"/>
      <c r="C76" s="72" t="s">
        <v>173</v>
      </c>
      <c r="D76" s="75" t="s">
        <v>990</v>
      </c>
    </row>
    <row r="77" spans="1:10" s="75" customFormat="1" x14ac:dyDescent="0.25">
      <c r="A77" s="295"/>
      <c r="C77" s="72" t="s">
        <v>315</v>
      </c>
      <c r="D77" s="75" t="s">
        <v>991</v>
      </c>
    </row>
    <row r="78" spans="1:10" s="75" customFormat="1" x14ac:dyDescent="0.25">
      <c r="A78" s="295"/>
      <c r="C78" s="72" t="s">
        <v>328</v>
      </c>
      <c r="D78" s="75" t="s">
        <v>992</v>
      </c>
    </row>
    <row r="79" spans="1:10" s="75" customFormat="1" x14ac:dyDescent="0.25">
      <c r="A79" s="295"/>
      <c r="C79" s="75" t="s">
        <v>1021</v>
      </c>
    </row>
    <row r="80" spans="1:10" s="75" customFormat="1" x14ac:dyDescent="0.25">
      <c r="A80" s="295"/>
      <c r="C80" s="142" t="s">
        <v>1022</v>
      </c>
    </row>
    <row r="81" spans="1:11" s="75" customFormat="1" ht="6.75" customHeight="1" x14ac:dyDescent="0.25">
      <c r="A81" s="295"/>
    </row>
    <row r="82" spans="1:11" x14ac:dyDescent="0.25">
      <c r="A82" s="295"/>
      <c r="C82" s="75" t="s">
        <v>1023</v>
      </c>
      <c r="D82" s="75"/>
    </row>
    <row r="83" spans="1:11" x14ac:dyDescent="0.25">
      <c r="A83" s="295"/>
      <c r="C83" s="75" t="s">
        <v>1025</v>
      </c>
      <c r="D83" s="75"/>
    </row>
    <row r="84" spans="1:11" x14ac:dyDescent="0.25">
      <c r="A84" s="295"/>
      <c r="C84" s="75" t="s">
        <v>1026</v>
      </c>
      <c r="D84" s="75"/>
    </row>
    <row r="85" spans="1:11" x14ac:dyDescent="0.25">
      <c r="A85" s="295"/>
      <c r="C85" s="75" t="s">
        <v>1027</v>
      </c>
      <c r="D85" s="75"/>
    </row>
    <row r="86" spans="1:11" x14ac:dyDescent="0.25">
      <c r="A86" s="295"/>
      <c r="C86" s="75" t="s">
        <v>1024</v>
      </c>
      <c r="D86" s="75"/>
    </row>
    <row r="87" spans="1:11" x14ac:dyDescent="0.25">
      <c r="A87" s="295"/>
      <c r="C87" s="75" t="s">
        <v>1028</v>
      </c>
      <c r="D87" s="75"/>
    </row>
    <row r="88" spans="1:11" x14ac:dyDescent="0.25">
      <c r="A88" s="296"/>
      <c r="C88" s="66" t="s">
        <v>1029</v>
      </c>
      <c r="D88" s="75"/>
      <c r="E88" s="75"/>
      <c r="F88" s="75"/>
      <c r="G88" s="75"/>
      <c r="H88" s="75"/>
    </row>
    <row r="91" spans="1:11" x14ac:dyDescent="0.25">
      <c r="B91" s="253" t="s">
        <v>1715</v>
      </c>
      <c r="C91" s="229"/>
      <c r="D91" s="229"/>
      <c r="E91" s="229"/>
      <c r="F91" s="229"/>
      <c r="G91" s="229"/>
      <c r="H91" s="229"/>
      <c r="I91" s="229"/>
      <c r="J91" s="229"/>
      <c r="K91" s="229"/>
    </row>
    <row r="92" spans="1:11" x14ac:dyDescent="0.25">
      <c r="B92" s="252" t="s">
        <v>1716</v>
      </c>
      <c r="C92" s="69"/>
    </row>
    <row r="93" spans="1:11" x14ac:dyDescent="0.25">
      <c r="A93" s="294">
        <v>72</v>
      </c>
      <c r="B93" s="66" t="s">
        <v>1038</v>
      </c>
      <c r="C93" s="104"/>
      <c r="D93" s="104"/>
      <c r="E93" s="104"/>
      <c r="F93" s="104"/>
      <c r="G93" s="104"/>
      <c r="H93" s="104"/>
      <c r="I93" s="104"/>
      <c r="J93" s="104"/>
      <c r="K93" s="104"/>
    </row>
    <row r="94" spans="1:11" x14ac:dyDescent="0.25">
      <c r="A94" s="295"/>
      <c r="C94" s="75" t="s">
        <v>1040</v>
      </c>
      <c r="D94" s="104"/>
      <c r="E94" s="104"/>
      <c r="F94" s="104"/>
      <c r="G94" s="75"/>
      <c r="H94" s="75"/>
      <c r="I94" s="75"/>
      <c r="J94" s="75"/>
      <c r="K94" s="75"/>
    </row>
    <row r="95" spans="1:11" x14ac:dyDescent="0.25">
      <c r="A95" s="295"/>
      <c r="C95" s="66" t="s">
        <v>1039</v>
      </c>
    </row>
    <row r="96" spans="1:11" s="75" customFormat="1" x14ac:dyDescent="0.25">
      <c r="A96" s="296"/>
      <c r="C96" s="213" t="s">
        <v>1041</v>
      </c>
    </row>
    <row r="97" spans="1:11" ht="15.75" customHeight="1" x14ac:dyDescent="0.25"/>
    <row r="98" spans="1:11" ht="15.75" customHeight="1" x14ac:dyDescent="0.25"/>
    <row r="99" spans="1:11" ht="15.75" customHeight="1" x14ac:dyDescent="0.25">
      <c r="B99" s="252" t="s">
        <v>1714</v>
      </c>
    </row>
    <row r="100" spans="1:11" x14ac:dyDescent="0.25">
      <c r="A100" s="294">
        <v>73</v>
      </c>
      <c r="C100" s="66" t="s">
        <v>1042</v>
      </c>
    </row>
    <row r="101" spans="1:11" x14ac:dyDescent="0.25">
      <c r="A101" s="295"/>
      <c r="C101" s="72" t="s">
        <v>163</v>
      </c>
      <c r="D101" s="66" t="s">
        <v>1043</v>
      </c>
    </row>
    <row r="102" spans="1:11" x14ac:dyDescent="0.25">
      <c r="A102" s="295"/>
      <c r="C102" s="72"/>
      <c r="D102" s="66" t="s">
        <v>1044</v>
      </c>
    </row>
    <row r="103" spans="1:11" x14ac:dyDescent="0.25">
      <c r="A103" s="295"/>
      <c r="C103" s="72" t="s">
        <v>168</v>
      </c>
      <c r="D103" s="66" t="s">
        <v>1045</v>
      </c>
    </row>
    <row r="104" spans="1:11" x14ac:dyDescent="0.25">
      <c r="A104" s="295"/>
      <c r="C104" s="72"/>
      <c r="D104" s="66" t="s">
        <v>1046</v>
      </c>
    </row>
    <row r="105" spans="1:11" x14ac:dyDescent="0.25">
      <c r="A105" s="295"/>
      <c r="C105" s="72"/>
      <c r="D105" s="212" t="s">
        <v>1047</v>
      </c>
    </row>
    <row r="106" spans="1:11" ht="6.95" customHeight="1" x14ac:dyDescent="0.25">
      <c r="A106" s="295"/>
      <c r="C106" s="72"/>
      <c r="D106" s="212"/>
    </row>
    <row r="107" spans="1:11" x14ac:dyDescent="0.25">
      <c r="A107" s="295"/>
      <c r="C107" s="72"/>
      <c r="D107" s="214" t="s">
        <v>1473</v>
      </c>
    </row>
    <row r="108" spans="1:11" x14ac:dyDescent="0.25">
      <c r="A108" s="295"/>
      <c r="C108" s="72"/>
      <c r="D108" s="214" t="s">
        <v>1048</v>
      </c>
    </row>
    <row r="109" spans="1:11" ht="6.95" customHeight="1" x14ac:dyDescent="0.25">
      <c r="A109" s="295"/>
      <c r="C109" s="72"/>
      <c r="D109" s="214"/>
    </row>
    <row r="110" spans="1:11" x14ac:dyDescent="0.25">
      <c r="A110" s="295"/>
      <c r="C110" s="72" t="s">
        <v>173</v>
      </c>
      <c r="D110" s="249" t="s">
        <v>1717</v>
      </c>
      <c r="E110" s="249"/>
      <c r="F110" s="249"/>
      <c r="G110" s="249"/>
      <c r="H110" s="249"/>
      <c r="I110" s="249"/>
      <c r="J110" s="249"/>
      <c r="K110" s="249"/>
    </row>
    <row r="111" spans="1:11" x14ac:dyDescent="0.25">
      <c r="A111" s="295"/>
      <c r="C111" s="72"/>
      <c r="D111" s="249" t="s">
        <v>1718</v>
      </c>
      <c r="E111" s="249"/>
      <c r="F111" s="249"/>
      <c r="G111" s="249"/>
      <c r="H111" s="249"/>
      <c r="I111" s="249"/>
      <c r="J111" s="249"/>
      <c r="K111" s="249"/>
    </row>
    <row r="112" spans="1:11" x14ac:dyDescent="0.25">
      <c r="A112" s="295"/>
      <c r="C112" s="72"/>
      <c r="D112" s="249" t="s">
        <v>1719</v>
      </c>
      <c r="E112" s="249"/>
      <c r="F112" s="249"/>
      <c r="G112" s="249"/>
      <c r="H112" s="249"/>
      <c r="I112" s="249"/>
      <c r="J112" s="249"/>
      <c r="K112" s="249"/>
    </row>
    <row r="113" spans="1:11" x14ac:dyDescent="0.25">
      <c r="A113" s="295"/>
      <c r="C113" s="72"/>
      <c r="D113" s="249" t="s">
        <v>1720</v>
      </c>
      <c r="E113" s="249"/>
      <c r="F113" s="249"/>
      <c r="G113" s="249"/>
      <c r="H113" s="249"/>
      <c r="I113" s="249"/>
      <c r="J113" s="249"/>
      <c r="K113" s="249"/>
    </row>
    <row r="114" spans="1:11" x14ac:dyDescent="0.25">
      <c r="A114" s="295"/>
      <c r="C114" s="72"/>
      <c r="D114" s="256" t="s">
        <v>1721</v>
      </c>
      <c r="E114" s="254"/>
      <c r="F114" s="254"/>
      <c r="G114" s="254"/>
      <c r="H114" s="254"/>
      <c r="I114" s="254"/>
      <c r="J114" s="254"/>
      <c r="K114" s="254"/>
    </row>
    <row r="115" spans="1:11" x14ac:dyDescent="0.25">
      <c r="A115" s="295"/>
      <c r="C115" s="72"/>
      <c r="D115" s="256" t="s">
        <v>1722</v>
      </c>
      <c r="E115" s="255"/>
      <c r="F115" s="255"/>
      <c r="G115" s="255"/>
      <c r="H115" s="255"/>
      <c r="I115" s="255"/>
      <c r="J115" s="255"/>
      <c r="K115" s="255"/>
    </row>
    <row r="116" spans="1:11" x14ac:dyDescent="0.25">
      <c r="A116" s="295"/>
      <c r="C116" s="72"/>
      <c r="D116" s="254" t="s">
        <v>1723</v>
      </c>
      <c r="E116" s="254"/>
      <c r="F116" s="254"/>
      <c r="G116" s="254"/>
      <c r="H116" s="254"/>
      <c r="I116" s="254"/>
      <c r="J116" s="254"/>
      <c r="K116" s="254"/>
    </row>
    <row r="117" spans="1:11" x14ac:dyDescent="0.25">
      <c r="A117" s="295"/>
      <c r="C117" s="72"/>
      <c r="D117" s="249" t="s">
        <v>1724</v>
      </c>
      <c r="E117" s="249"/>
      <c r="F117" s="249"/>
      <c r="G117" s="249"/>
      <c r="H117" s="249"/>
      <c r="I117" s="249"/>
      <c r="J117" s="249"/>
      <c r="K117" s="249"/>
    </row>
    <row r="118" spans="1:11" ht="9.75" customHeight="1" x14ac:dyDescent="0.25">
      <c r="A118" s="295"/>
      <c r="C118" s="72"/>
    </row>
    <row r="119" spans="1:11" x14ac:dyDescent="0.25">
      <c r="A119" s="295"/>
      <c r="C119" s="79" t="s">
        <v>1049</v>
      </c>
    </row>
    <row r="120" spans="1:11" x14ac:dyDescent="0.25">
      <c r="A120" s="295"/>
      <c r="C120" s="87" t="s">
        <v>1052</v>
      </c>
    </row>
    <row r="121" spans="1:11" x14ac:dyDescent="0.25">
      <c r="A121" s="295"/>
      <c r="C121" s="66" t="s">
        <v>1050</v>
      </c>
    </row>
    <row r="122" spans="1:11" ht="15.75" customHeight="1" x14ac:dyDescent="0.25">
      <c r="A122" s="296"/>
      <c r="C122" s="66" t="s">
        <v>1051</v>
      </c>
      <c r="D122" s="94"/>
      <c r="E122" s="94"/>
      <c r="F122" s="94"/>
      <c r="G122" s="94"/>
      <c r="H122" s="94"/>
      <c r="I122" s="94"/>
      <c r="J122" s="94"/>
      <c r="K122" s="94"/>
    </row>
    <row r="125" spans="1:11" x14ac:dyDescent="0.25">
      <c r="B125" s="252" t="s">
        <v>1713</v>
      </c>
    </row>
    <row r="126" spans="1:11" ht="15.75" customHeight="1" x14ac:dyDescent="0.25">
      <c r="A126" s="294">
        <v>74</v>
      </c>
      <c r="B126" s="69"/>
      <c r="C126" s="66" t="s">
        <v>1053</v>
      </c>
    </row>
    <row r="127" spans="1:11" ht="15.75" customHeight="1" x14ac:dyDescent="0.25">
      <c r="A127" s="295"/>
      <c r="B127" s="69"/>
      <c r="C127" s="72" t="s">
        <v>163</v>
      </c>
      <c r="D127" s="66" t="s">
        <v>1054</v>
      </c>
    </row>
    <row r="128" spans="1:11" ht="15.75" customHeight="1" x14ac:dyDescent="0.25">
      <c r="A128" s="295"/>
      <c r="B128" s="69"/>
      <c r="C128" s="72" t="s">
        <v>168</v>
      </c>
      <c r="D128" s="66" t="s">
        <v>1055</v>
      </c>
    </row>
    <row r="129" spans="1:11" ht="15.75" customHeight="1" x14ac:dyDescent="0.25">
      <c r="A129" s="295"/>
      <c r="B129" s="69"/>
      <c r="C129" s="88" t="s">
        <v>1056</v>
      </c>
    </row>
    <row r="130" spans="1:11" ht="15.75" customHeight="1" x14ac:dyDescent="0.25">
      <c r="A130" s="295"/>
      <c r="B130" s="69"/>
      <c r="C130" s="66" t="s">
        <v>1057</v>
      </c>
    </row>
    <row r="131" spans="1:11" ht="15.75" customHeight="1" x14ac:dyDescent="0.25">
      <c r="A131" s="295"/>
      <c r="B131" s="69"/>
      <c r="C131" s="87" t="s">
        <v>1058</v>
      </c>
    </row>
    <row r="132" spans="1:11" ht="15.75" customHeight="1" x14ac:dyDescent="0.25">
      <c r="A132" s="295"/>
      <c r="B132" s="69"/>
      <c r="C132" s="66" t="s">
        <v>1059</v>
      </c>
    </row>
    <row r="133" spans="1:11" ht="15.75" customHeight="1" x14ac:dyDescent="0.25">
      <c r="A133" s="295"/>
      <c r="B133" s="69"/>
      <c r="C133" s="66" t="s">
        <v>1060</v>
      </c>
    </row>
    <row r="134" spans="1:11" ht="15.75" customHeight="1" x14ac:dyDescent="0.25">
      <c r="A134" s="295"/>
      <c r="B134" s="69"/>
      <c r="C134" s="66" t="s">
        <v>1061</v>
      </c>
    </row>
    <row r="135" spans="1:11" ht="15.75" customHeight="1" x14ac:dyDescent="0.25">
      <c r="A135" s="295"/>
      <c r="B135" s="69"/>
      <c r="C135" s="66" t="s">
        <v>1062</v>
      </c>
    </row>
    <row r="136" spans="1:11" ht="15.75" customHeight="1" x14ac:dyDescent="0.25">
      <c r="A136" s="295"/>
      <c r="B136" s="69"/>
      <c r="C136" s="66" t="s">
        <v>1063</v>
      </c>
    </row>
    <row r="137" spans="1:11" ht="15.75" customHeight="1" x14ac:dyDescent="0.25">
      <c r="A137" s="295"/>
      <c r="B137" s="69"/>
      <c r="C137" s="66" t="s">
        <v>1064</v>
      </c>
    </row>
    <row r="138" spans="1:11" ht="15.75" customHeight="1" x14ac:dyDescent="0.25">
      <c r="A138" s="296"/>
      <c r="C138" s="88" t="s">
        <v>1065</v>
      </c>
      <c r="D138" s="71"/>
      <c r="E138" s="71"/>
      <c r="F138" s="71"/>
      <c r="G138" s="71"/>
      <c r="H138" s="71"/>
      <c r="I138" s="71"/>
      <c r="J138" s="71"/>
      <c r="K138" s="71"/>
    </row>
    <row r="139" spans="1:11" x14ac:dyDescent="0.25">
      <c r="A139" s="95"/>
    </row>
    <row r="140" spans="1:11" x14ac:dyDescent="0.25">
      <c r="A140" s="100"/>
    </row>
    <row r="141" spans="1:11" x14ac:dyDescent="0.25">
      <c r="A141" s="138"/>
      <c r="B141" s="69" t="s">
        <v>1066</v>
      </c>
    </row>
    <row r="142" spans="1:11" x14ac:dyDescent="0.25">
      <c r="A142" s="294">
        <v>75</v>
      </c>
    </row>
    <row r="143" spans="1:11" x14ac:dyDescent="0.25">
      <c r="A143" s="295"/>
      <c r="B143" s="73" t="s">
        <v>181</v>
      </c>
    </row>
    <row r="144" spans="1:11" x14ac:dyDescent="0.25">
      <c r="A144" s="296"/>
      <c r="C144" s="107"/>
      <c r="D144" s="104"/>
      <c r="E144" s="104"/>
      <c r="F144" s="104"/>
      <c r="G144" s="104"/>
      <c r="H144" s="104"/>
      <c r="I144" s="104"/>
      <c r="J144" s="104"/>
      <c r="K144" s="79"/>
    </row>
    <row r="147" spans="1:11" x14ac:dyDescent="0.25">
      <c r="B147" s="69" t="s">
        <v>1067</v>
      </c>
    </row>
    <row r="148" spans="1:11" x14ac:dyDescent="0.25">
      <c r="A148" s="294">
        <v>76</v>
      </c>
      <c r="B148" s="104"/>
      <c r="C148" s="108" t="s">
        <v>1068</v>
      </c>
      <c r="D148" s="75"/>
      <c r="E148" s="75"/>
      <c r="F148" s="75"/>
      <c r="G148" s="75"/>
      <c r="H148" s="75"/>
      <c r="I148" s="75"/>
    </row>
    <row r="149" spans="1:11" x14ac:dyDescent="0.25">
      <c r="A149" s="295"/>
      <c r="C149" s="66" t="s">
        <v>1070</v>
      </c>
      <c r="D149" s="108"/>
      <c r="E149" s="108"/>
      <c r="F149" s="108"/>
      <c r="G149" s="108"/>
      <c r="H149" s="108"/>
      <c r="I149" s="108"/>
      <c r="J149" s="108"/>
      <c r="K149" s="108"/>
    </row>
    <row r="150" spans="1:11" x14ac:dyDescent="0.25">
      <c r="A150" s="295"/>
      <c r="C150" s="215" t="s">
        <v>1069</v>
      </c>
      <c r="D150" s="108"/>
      <c r="E150" s="108"/>
      <c r="F150" s="108"/>
      <c r="G150" s="108"/>
      <c r="H150" s="108"/>
      <c r="I150" s="108"/>
      <c r="J150" s="108"/>
      <c r="K150" s="108"/>
    </row>
    <row r="151" spans="1:11" ht="5.0999999999999996" customHeight="1" x14ac:dyDescent="0.25">
      <c r="A151" s="295"/>
      <c r="C151" s="108" t="s">
        <v>708</v>
      </c>
      <c r="D151" s="108"/>
      <c r="E151" s="108"/>
      <c r="F151" s="108"/>
      <c r="G151" s="108"/>
      <c r="H151" s="108"/>
      <c r="I151" s="108"/>
      <c r="J151" s="108"/>
      <c r="K151" s="108"/>
    </row>
    <row r="152" spans="1:11" x14ac:dyDescent="0.25">
      <c r="A152" s="295"/>
      <c r="C152" s="66" t="s">
        <v>1071</v>
      </c>
      <c r="D152" s="108"/>
      <c r="E152" s="108"/>
      <c r="F152" s="108"/>
      <c r="G152" s="108"/>
      <c r="H152" s="108"/>
      <c r="I152" s="108"/>
      <c r="J152" s="108"/>
      <c r="K152" s="108"/>
    </row>
    <row r="153" spans="1:11" x14ac:dyDescent="0.25">
      <c r="A153" s="295"/>
      <c r="C153" s="72" t="s">
        <v>163</v>
      </c>
      <c r="D153" s="108" t="s">
        <v>1072</v>
      </c>
      <c r="E153" s="108"/>
      <c r="F153" s="108"/>
      <c r="G153" s="108"/>
      <c r="H153" s="108"/>
      <c r="I153" s="108"/>
      <c r="J153" s="108"/>
      <c r="K153" s="108"/>
    </row>
    <row r="154" spans="1:11" x14ac:dyDescent="0.25">
      <c r="A154" s="295"/>
      <c r="C154" s="72" t="s">
        <v>168</v>
      </c>
      <c r="D154" s="108" t="s">
        <v>1073</v>
      </c>
      <c r="E154" s="108"/>
      <c r="F154" s="108"/>
      <c r="G154" s="108"/>
      <c r="H154" s="108"/>
      <c r="I154" s="108"/>
      <c r="J154" s="108"/>
      <c r="K154" s="108"/>
    </row>
    <row r="155" spans="1:11" x14ac:dyDescent="0.25">
      <c r="A155" s="295"/>
      <c r="C155" s="72" t="s">
        <v>173</v>
      </c>
      <c r="D155" s="108" t="s">
        <v>1075</v>
      </c>
      <c r="E155" s="108"/>
      <c r="F155" s="108"/>
      <c r="G155" s="108"/>
      <c r="H155" s="108"/>
      <c r="I155" s="108"/>
      <c r="J155" s="108"/>
      <c r="K155" s="108"/>
    </row>
    <row r="156" spans="1:11" x14ac:dyDescent="0.25">
      <c r="A156" s="295"/>
      <c r="C156" s="72"/>
      <c r="D156" s="108" t="s">
        <v>1074</v>
      </c>
      <c r="E156" s="108"/>
      <c r="F156" s="108"/>
      <c r="G156" s="108"/>
      <c r="H156" s="108"/>
      <c r="I156" s="108"/>
      <c r="J156" s="108"/>
      <c r="K156" s="108"/>
    </row>
    <row r="157" spans="1:11" x14ac:dyDescent="0.25">
      <c r="A157" s="295"/>
      <c r="C157" s="72" t="s">
        <v>315</v>
      </c>
      <c r="D157" s="108" t="s">
        <v>1076</v>
      </c>
      <c r="E157" s="108"/>
      <c r="F157" s="108"/>
      <c r="G157" s="108"/>
      <c r="H157" s="108"/>
      <c r="I157" s="108"/>
      <c r="J157" s="108"/>
      <c r="K157" s="108"/>
    </row>
    <row r="158" spans="1:11" x14ac:dyDescent="0.25">
      <c r="A158" s="295"/>
      <c r="C158" s="72"/>
      <c r="D158" s="108" t="s">
        <v>1077</v>
      </c>
      <c r="E158" s="108"/>
      <c r="F158" s="108"/>
      <c r="G158" s="108"/>
      <c r="H158" s="108"/>
      <c r="I158" s="108"/>
      <c r="J158" s="108"/>
      <c r="K158" s="108"/>
    </row>
    <row r="159" spans="1:11" x14ac:dyDescent="0.25">
      <c r="A159" s="295"/>
      <c r="C159" s="72"/>
      <c r="D159" s="108" t="s">
        <v>1078</v>
      </c>
      <c r="E159" s="108"/>
      <c r="F159" s="108"/>
      <c r="G159" s="108"/>
      <c r="H159" s="108"/>
      <c r="I159" s="108"/>
      <c r="J159" s="108"/>
      <c r="K159" s="108"/>
    </row>
    <row r="160" spans="1:11" x14ac:dyDescent="0.25">
      <c r="A160" s="295"/>
      <c r="C160" s="72"/>
      <c r="D160" s="108" t="s">
        <v>1079</v>
      </c>
      <c r="E160" s="108"/>
      <c r="F160" s="108"/>
      <c r="G160" s="108"/>
      <c r="H160" s="108"/>
      <c r="I160" s="108"/>
      <c r="J160" s="108"/>
      <c r="K160" s="108"/>
    </row>
    <row r="161" spans="1:11" x14ac:dyDescent="0.25">
      <c r="A161" s="295"/>
      <c r="C161" s="72" t="s">
        <v>328</v>
      </c>
      <c r="D161" s="108" t="s">
        <v>1080</v>
      </c>
      <c r="E161" s="108"/>
      <c r="F161" s="108"/>
      <c r="G161" s="108"/>
      <c r="H161" s="108"/>
      <c r="I161" s="108"/>
      <c r="J161" s="108"/>
      <c r="K161" s="108"/>
    </row>
    <row r="162" spans="1:11" x14ac:dyDescent="0.25">
      <c r="A162" s="295"/>
      <c r="C162" s="72"/>
      <c r="D162" s="108" t="s">
        <v>1081</v>
      </c>
      <c r="E162" s="108"/>
      <c r="F162" s="108"/>
      <c r="G162" s="108"/>
      <c r="H162" s="108"/>
      <c r="I162" s="108"/>
      <c r="J162" s="108"/>
      <c r="K162" s="108"/>
    </row>
    <row r="163" spans="1:11" x14ac:dyDescent="0.25">
      <c r="A163" s="295"/>
      <c r="C163" s="72"/>
      <c r="D163" s="108" t="s">
        <v>1082</v>
      </c>
      <c r="E163" s="108"/>
      <c r="F163" s="108"/>
      <c r="G163" s="108"/>
      <c r="H163" s="108"/>
      <c r="I163" s="108"/>
      <c r="J163" s="108"/>
      <c r="K163" s="108"/>
    </row>
    <row r="164" spans="1:11" ht="5.0999999999999996" customHeight="1" x14ac:dyDescent="0.25">
      <c r="A164" s="295"/>
      <c r="C164" s="72"/>
      <c r="D164" s="108"/>
      <c r="E164" s="108"/>
      <c r="F164" s="108"/>
      <c r="G164" s="108"/>
      <c r="H164" s="108"/>
      <c r="I164" s="108"/>
      <c r="J164" s="108"/>
      <c r="K164" s="108"/>
    </row>
    <row r="165" spans="1:11" x14ac:dyDescent="0.25">
      <c r="A165" s="295"/>
      <c r="C165" s="66" t="s">
        <v>1083</v>
      </c>
    </row>
    <row r="166" spans="1:11" x14ac:dyDescent="0.25">
      <c r="A166" s="295"/>
      <c r="C166" s="66" t="s">
        <v>1084</v>
      </c>
    </row>
    <row r="167" spans="1:11" x14ac:dyDescent="0.25">
      <c r="A167" s="295"/>
      <c r="C167" s="66" t="s">
        <v>1085</v>
      </c>
    </row>
    <row r="168" spans="1:11" x14ac:dyDescent="0.25">
      <c r="A168" s="295"/>
      <c r="C168" s="66" t="s">
        <v>1086</v>
      </c>
    </row>
    <row r="169" spans="1:11" x14ac:dyDescent="0.25">
      <c r="A169" s="295"/>
      <c r="C169" s="99" t="s">
        <v>1087</v>
      </c>
    </row>
    <row r="170" spans="1:11" x14ac:dyDescent="0.25">
      <c r="A170" s="295"/>
      <c r="C170" s="66" t="s">
        <v>1088</v>
      </c>
    </row>
    <row r="171" spans="1:11" x14ac:dyDescent="0.25">
      <c r="A171" s="295"/>
      <c r="C171" s="66" t="s">
        <v>1089</v>
      </c>
    </row>
    <row r="172" spans="1:11" x14ac:dyDescent="0.25">
      <c r="A172" s="296"/>
      <c r="C172" s="66" t="s">
        <v>1090</v>
      </c>
      <c r="D172" s="75"/>
      <c r="E172" s="75"/>
      <c r="F172" s="75"/>
      <c r="G172" s="75"/>
      <c r="H172" s="75"/>
      <c r="I172" s="75"/>
      <c r="J172" s="75"/>
    </row>
    <row r="175" spans="1:11" x14ac:dyDescent="0.25">
      <c r="B175" s="69" t="s">
        <v>1091</v>
      </c>
    </row>
    <row r="176" spans="1:11" x14ac:dyDescent="0.25">
      <c r="A176" s="294">
        <v>77</v>
      </c>
      <c r="B176" s="66" t="s">
        <v>1092</v>
      </c>
    </row>
    <row r="177" spans="1:11" x14ac:dyDescent="0.25">
      <c r="A177" s="295"/>
      <c r="B177" s="66" t="s">
        <v>1093</v>
      </c>
    </row>
    <row r="178" spans="1:11" x14ac:dyDescent="0.25">
      <c r="A178" s="295"/>
      <c r="B178" s="66" t="s">
        <v>1094</v>
      </c>
    </row>
    <row r="179" spans="1:11" x14ac:dyDescent="0.25">
      <c r="A179" s="295"/>
      <c r="B179" s="66" t="s">
        <v>1095</v>
      </c>
    </row>
    <row r="180" spans="1:11" x14ac:dyDescent="0.25">
      <c r="A180" s="296"/>
      <c r="B180" s="66" t="s">
        <v>1096</v>
      </c>
    </row>
    <row r="183" spans="1:11" ht="28.5" customHeight="1" x14ac:dyDescent="0.25">
      <c r="B183" s="312" t="s">
        <v>1097</v>
      </c>
      <c r="C183" s="312"/>
      <c r="D183" s="312"/>
      <c r="E183" s="312"/>
      <c r="F183" s="312"/>
      <c r="G183" s="312"/>
      <c r="H183" s="312"/>
      <c r="I183" s="312"/>
      <c r="J183" s="312"/>
      <c r="K183" s="312"/>
    </row>
    <row r="184" spans="1:11" x14ac:dyDescent="0.25">
      <c r="A184" s="294">
        <v>78</v>
      </c>
      <c r="B184" s="66" t="s">
        <v>1038</v>
      </c>
    </row>
    <row r="185" spans="1:11" x14ac:dyDescent="0.25">
      <c r="A185" s="295"/>
      <c r="C185" s="66" t="s">
        <v>1098</v>
      </c>
      <c r="F185" s="79"/>
      <c r="G185" s="79"/>
      <c r="H185" s="79"/>
      <c r="I185" s="79"/>
      <c r="J185" s="79"/>
      <c r="K185" s="79"/>
    </row>
    <row r="186" spans="1:11" x14ac:dyDescent="0.25">
      <c r="A186" s="295"/>
      <c r="C186" s="66" t="s">
        <v>1099</v>
      </c>
    </row>
    <row r="187" spans="1:11" ht="5.0999999999999996" customHeight="1" x14ac:dyDescent="0.25">
      <c r="A187" s="295"/>
    </row>
    <row r="188" spans="1:11" x14ac:dyDescent="0.25">
      <c r="A188" s="295"/>
      <c r="C188" s="66" t="s">
        <v>1100</v>
      </c>
    </row>
    <row r="189" spans="1:11" x14ac:dyDescent="0.25">
      <c r="A189" s="295"/>
      <c r="C189" s="99" t="s">
        <v>1101</v>
      </c>
    </row>
    <row r="190" spans="1:11" x14ac:dyDescent="0.25">
      <c r="A190" s="295"/>
      <c r="C190" s="66" t="s">
        <v>1102</v>
      </c>
    </row>
    <row r="191" spans="1:11" ht="5.0999999999999996" customHeight="1" x14ac:dyDescent="0.25">
      <c r="A191" s="295"/>
    </row>
    <row r="192" spans="1:11" x14ac:dyDescent="0.25">
      <c r="A192" s="295"/>
      <c r="C192" s="66" t="s">
        <v>1103</v>
      </c>
    </row>
    <row r="193" spans="1:11" x14ac:dyDescent="0.25">
      <c r="A193" s="295"/>
      <c r="C193" s="66" t="s">
        <v>1104</v>
      </c>
    </row>
    <row r="194" spans="1:11" ht="5.0999999999999996" customHeight="1" x14ac:dyDescent="0.25">
      <c r="A194" s="295"/>
    </row>
    <row r="195" spans="1:11" x14ac:dyDescent="0.25">
      <c r="A195" s="295"/>
      <c r="C195" s="66" t="s">
        <v>1105</v>
      </c>
    </row>
    <row r="196" spans="1:11" x14ac:dyDescent="0.25">
      <c r="A196" s="295"/>
      <c r="C196" s="99" t="s">
        <v>1106</v>
      </c>
    </row>
    <row r="197" spans="1:11" x14ac:dyDescent="0.25">
      <c r="A197" s="295"/>
      <c r="C197" s="66" t="s">
        <v>1107</v>
      </c>
    </row>
    <row r="198" spans="1:11" ht="5.0999999999999996" customHeight="1" x14ac:dyDescent="0.25">
      <c r="A198" s="295"/>
    </row>
    <row r="199" spans="1:11" x14ac:dyDescent="0.25">
      <c r="A199" s="295"/>
      <c r="C199" s="66" t="s">
        <v>1108</v>
      </c>
    </row>
    <row r="200" spans="1:11" x14ac:dyDescent="0.25">
      <c r="A200" s="296"/>
      <c r="B200" s="99"/>
      <c r="C200" s="99" t="s">
        <v>1109</v>
      </c>
    </row>
    <row r="203" spans="1:11" x14ac:dyDescent="0.25">
      <c r="B203" s="69" t="s">
        <v>1110</v>
      </c>
    </row>
    <row r="204" spans="1:11" s="75" customFormat="1" x14ac:dyDescent="0.25">
      <c r="A204" s="309">
        <v>79</v>
      </c>
      <c r="B204" s="105" t="s">
        <v>1038</v>
      </c>
      <c r="C204" s="105"/>
      <c r="D204" s="105"/>
      <c r="E204" s="105"/>
      <c r="F204" s="105"/>
      <c r="G204" s="105"/>
      <c r="H204" s="105"/>
      <c r="I204" s="105"/>
      <c r="J204" s="105"/>
      <c r="K204" s="105"/>
    </row>
    <row r="205" spans="1:11" s="75" customFormat="1" x14ac:dyDescent="0.25">
      <c r="A205" s="310"/>
      <c r="B205" s="105"/>
      <c r="C205" s="216" t="s">
        <v>1111</v>
      </c>
      <c r="D205" s="105"/>
      <c r="E205" s="105"/>
      <c r="F205" s="105"/>
      <c r="G205" s="105"/>
      <c r="H205" s="105"/>
      <c r="I205" s="105"/>
      <c r="J205" s="105"/>
      <c r="K205" s="105"/>
    </row>
    <row r="206" spans="1:11" s="75" customFormat="1" x14ac:dyDescent="0.25">
      <c r="A206" s="310"/>
      <c r="B206" s="105"/>
      <c r="C206" s="105" t="s">
        <v>1112</v>
      </c>
      <c r="D206" s="105"/>
      <c r="E206" s="105"/>
      <c r="F206" s="105"/>
      <c r="G206" s="105"/>
      <c r="H206" s="105"/>
      <c r="I206" s="105"/>
      <c r="J206" s="105"/>
      <c r="K206" s="105"/>
    </row>
    <row r="207" spans="1:11" s="75" customFormat="1" x14ac:dyDescent="0.25">
      <c r="A207" s="311"/>
      <c r="B207" s="105"/>
      <c r="C207" s="105" t="s">
        <v>1113</v>
      </c>
      <c r="D207" s="104"/>
      <c r="E207" s="104"/>
      <c r="F207" s="104"/>
      <c r="G207" s="104"/>
      <c r="H207" s="104"/>
      <c r="I207" s="104"/>
      <c r="J207" s="104"/>
      <c r="K207" s="104"/>
    </row>
    <row r="210" spans="1:4" x14ac:dyDescent="0.25">
      <c r="B210" s="69" t="s">
        <v>769</v>
      </c>
    </row>
    <row r="211" spans="1:4" x14ac:dyDescent="0.25">
      <c r="A211" s="294">
        <v>80</v>
      </c>
      <c r="B211" s="66" t="s">
        <v>1038</v>
      </c>
    </row>
    <row r="212" spans="1:4" x14ac:dyDescent="0.25">
      <c r="A212" s="295"/>
      <c r="C212" s="66" t="s">
        <v>1114</v>
      </c>
    </row>
    <row r="213" spans="1:4" ht="5.0999999999999996" customHeight="1" x14ac:dyDescent="0.25">
      <c r="A213" s="295"/>
    </row>
    <row r="214" spans="1:4" x14ac:dyDescent="0.25">
      <c r="A214" s="295"/>
      <c r="C214" s="66" t="s">
        <v>1116</v>
      </c>
    </row>
    <row r="215" spans="1:4" x14ac:dyDescent="0.25">
      <c r="A215" s="295"/>
      <c r="C215" s="66" t="s">
        <v>1115</v>
      </c>
    </row>
    <row r="216" spans="1:4" ht="5.0999999999999996" customHeight="1" x14ac:dyDescent="0.25">
      <c r="A216" s="295"/>
    </row>
    <row r="217" spans="1:4" x14ac:dyDescent="0.25">
      <c r="A217" s="295"/>
      <c r="C217" s="66" t="s">
        <v>1117</v>
      </c>
    </row>
    <row r="218" spans="1:4" x14ac:dyDescent="0.25">
      <c r="A218" s="295"/>
      <c r="C218" s="66" t="s">
        <v>1118</v>
      </c>
    </row>
    <row r="219" spans="1:4" ht="5.0999999999999996" customHeight="1" x14ac:dyDescent="0.25">
      <c r="A219" s="295"/>
    </row>
    <row r="220" spans="1:4" x14ac:dyDescent="0.25">
      <c r="A220" s="295"/>
      <c r="C220" s="66" t="s">
        <v>1119</v>
      </c>
    </row>
    <row r="221" spans="1:4" x14ac:dyDescent="0.25">
      <c r="A221" s="295"/>
      <c r="C221" s="87" t="s">
        <v>1120</v>
      </c>
    </row>
    <row r="222" spans="1:4" x14ac:dyDescent="0.25">
      <c r="A222" s="295"/>
      <c r="C222" s="72" t="s">
        <v>163</v>
      </c>
      <c r="D222" s="66" t="s">
        <v>1122</v>
      </c>
    </row>
    <row r="223" spans="1:4" x14ac:dyDescent="0.25">
      <c r="A223" s="295"/>
      <c r="C223" s="72"/>
      <c r="D223" s="66" t="s">
        <v>1121</v>
      </c>
    </row>
    <row r="224" spans="1:4" x14ac:dyDescent="0.25">
      <c r="A224" s="295"/>
      <c r="C224" s="72" t="s">
        <v>168</v>
      </c>
      <c r="D224" s="66" t="s">
        <v>1124</v>
      </c>
    </row>
    <row r="225" spans="1:4" x14ac:dyDescent="0.25">
      <c r="A225" s="295"/>
      <c r="C225" s="72"/>
      <c r="D225" s="66" t="s">
        <v>1123</v>
      </c>
    </row>
    <row r="226" spans="1:4" x14ac:dyDescent="0.25">
      <c r="A226" s="295"/>
      <c r="C226" s="66" t="s">
        <v>1125</v>
      </c>
    </row>
    <row r="227" spans="1:4" ht="5.0999999999999996" customHeight="1" x14ac:dyDescent="0.25">
      <c r="A227" s="295"/>
    </row>
    <row r="228" spans="1:4" x14ac:dyDescent="0.25">
      <c r="A228" s="295"/>
      <c r="C228" s="66" t="s">
        <v>1126</v>
      </c>
    </row>
    <row r="229" spans="1:4" x14ac:dyDescent="0.25">
      <c r="A229" s="295"/>
      <c r="C229" s="66" t="s">
        <v>1127</v>
      </c>
    </row>
    <row r="230" spans="1:4" ht="5.0999999999999996" customHeight="1" x14ac:dyDescent="0.25">
      <c r="A230" s="295"/>
    </row>
    <row r="231" spans="1:4" x14ac:dyDescent="0.25">
      <c r="A231" s="295"/>
      <c r="C231" s="66" t="s">
        <v>1128</v>
      </c>
    </row>
    <row r="232" spans="1:4" ht="5.0999999999999996" customHeight="1" x14ac:dyDescent="0.25">
      <c r="A232" s="295"/>
    </row>
    <row r="233" spans="1:4" x14ac:dyDescent="0.25">
      <c r="A233" s="295"/>
      <c r="C233" s="66" t="s">
        <v>1129</v>
      </c>
    </row>
    <row r="234" spans="1:4" x14ac:dyDescent="0.25">
      <c r="A234" s="295"/>
      <c r="C234" s="99" t="s">
        <v>1130</v>
      </c>
    </row>
    <row r="235" spans="1:4" x14ac:dyDescent="0.25">
      <c r="A235" s="295"/>
      <c r="C235" s="66" t="s">
        <v>1131</v>
      </c>
    </row>
    <row r="236" spans="1:4" x14ac:dyDescent="0.25">
      <c r="A236" s="295"/>
      <c r="C236" s="66" t="s">
        <v>1132</v>
      </c>
    </row>
    <row r="237" spans="1:4" x14ac:dyDescent="0.25">
      <c r="A237" s="295"/>
      <c r="C237" s="66" t="s">
        <v>1133</v>
      </c>
    </row>
    <row r="238" spans="1:4" x14ac:dyDescent="0.25">
      <c r="A238" s="295"/>
      <c r="C238" s="72" t="s">
        <v>163</v>
      </c>
      <c r="D238" s="66" t="s">
        <v>1135</v>
      </c>
    </row>
    <row r="239" spans="1:4" x14ac:dyDescent="0.25">
      <c r="A239" s="295"/>
      <c r="C239" s="72"/>
      <c r="D239" s="66" t="s">
        <v>1134</v>
      </c>
    </row>
    <row r="240" spans="1:4" x14ac:dyDescent="0.25">
      <c r="A240" s="295"/>
      <c r="C240" s="72" t="s">
        <v>168</v>
      </c>
      <c r="D240" s="66" t="s">
        <v>1148</v>
      </c>
    </row>
    <row r="241" spans="1:4" x14ac:dyDescent="0.25">
      <c r="A241" s="295"/>
      <c r="C241" s="72"/>
      <c r="D241" s="3" t="s">
        <v>1147</v>
      </c>
    </row>
    <row r="242" spans="1:4" x14ac:dyDescent="0.25">
      <c r="A242" s="295"/>
      <c r="C242" s="66" t="s">
        <v>1137</v>
      </c>
    </row>
    <row r="243" spans="1:4" x14ac:dyDescent="0.25">
      <c r="A243" s="295"/>
      <c r="C243" s="66" t="s">
        <v>1136</v>
      </c>
    </row>
    <row r="244" spans="1:4" ht="5.0999999999999996" customHeight="1" x14ac:dyDescent="0.25">
      <c r="A244" s="295"/>
    </row>
    <row r="245" spans="1:4" x14ac:dyDescent="0.25">
      <c r="A245" s="295"/>
      <c r="C245" s="66" t="s">
        <v>1138</v>
      </c>
    </row>
    <row r="246" spans="1:4" x14ac:dyDescent="0.25">
      <c r="A246" s="295"/>
      <c r="C246" s="72" t="s">
        <v>163</v>
      </c>
      <c r="D246" s="66" t="s">
        <v>1139</v>
      </c>
    </row>
    <row r="247" spans="1:4" x14ac:dyDescent="0.25">
      <c r="A247" s="295"/>
      <c r="C247" s="72"/>
      <c r="D247" s="66" t="s">
        <v>1140</v>
      </c>
    </row>
    <row r="248" spans="1:4" x14ac:dyDescent="0.25">
      <c r="A248" s="295"/>
      <c r="C248" s="72"/>
      <c r="D248" s="66" t="s">
        <v>1141</v>
      </c>
    </row>
    <row r="249" spans="1:4" x14ac:dyDescent="0.25">
      <c r="A249" s="295"/>
      <c r="C249" s="72" t="s">
        <v>168</v>
      </c>
      <c r="D249" s="99" t="s">
        <v>1142</v>
      </c>
    </row>
    <row r="250" spans="1:4" x14ac:dyDescent="0.25">
      <c r="A250" s="295"/>
      <c r="D250" s="66" t="s">
        <v>1143</v>
      </c>
    </row>
    <row r="251" spans="1:4" x14ac:dyDescent="0.25">
      <c r="A251" s="295"/>
      <c r="D251" s="66" t="s">
        <v>1144</v>
      </c>
    </row>
    <row r="252" spans="1:4" x14ac:dyDescent="0.25">
      <c r="A252" s="295"/>
      <c r="C252" s="66" t="s">
        <v>1146</v>
      </c>
    </row>
    <row r="253" spans="1:4" x14ac:dyDescent="0.25">
      <c r="A253" s="295"/>
      <c r="C253" s="66" t="s">
        <v>1145</v>
      </c>
    </row>
    <row r="254" spans="1:4" ht="5.0999999999999996" customHeight="1" x14ac:dyDescent="0.25">
      <c r="A254" s="295"/>
    </row>
    <row r="255" spans="1:4" x14ac:dyDescent="0.25">
      <c r="A255" s="295"/>
      <c r="C255" s="66" t="s">
        <v>1149</v>
      </c>
    </row>
    <row r="256" spans="1:4" x14ac:dyDescent="0.25">
      <c r="A256" s="295"/>
      <c r="C256" s="66" t="s">
        <v>1150</v>
      </c>
    </row>
    <row r="257" spans="1:3" x14ac:dyDescent="0.25">
      <c r="A257" s="295"/>
      <c r="C257" s="66" t="s">
        <v>1151</v>
      </c>
    </row>
    <row r="258" spans="1:3" x14ac:dyDescent="0.25">
      <c r="A258" s="295"/>
      <c r="C258" s="66" t="s">
        <v>1152</v>
      </c>
    </row>
    <row r="259" spans="1:3" ht="5.0999999999999996" customHeight="1" x14ac:dyDescent="0.25">
      <c r="A259" s="295"/>
    </row>
    <row r="260" spans="1:3" x14ac:dyDescent="0.25">
      <c r="A260" s="295"/>
      <c r="C260" s="66" t="s">
        <v>1154</v>
      </c>
    </row>
    <row r="261" spans="1:3" x14ac:dyDescent="0.25">
      <c r="A261" s="295"/>
      <c r="C261" s="66" t="s">
        <v>1153</v>
      </c>
    </row>
    <row r="262" spans="1:3" ht="5.0999999999999996" customHeight="1" x14ac:dyDescent="0.25">
      <c r="A262" s="295"/>
    </row>
    <row r="263" spans="1:3" x14ac:dyDescent="0.25">
      <c r="A263" s="295"/>
      <c r="C263" s="66" t="s">
        <v>1155</v>
      </c>
    </row>
    <row r="264" spans="1:3" x14ac:dyDescent="0.25">
      <c r="A264" s="295"/>
      <c r="C264" s="66" t="s">
        <v>1156</v>
      </c>
    </row>
    <row r="265" spans="1:3" ht="5.0999999999999996" customHeight="1" x14ac:dyDescent="0.25">
      <c r="A265" s="295"/>
    </row>
    <row r="266" spans="1:3" x14ac:dyDescent="0.25">
      <c r="A266" s="295"/>
      <c r="C266" s="87" t="s">
        <v>1158</v>
      </c>
    </row>
    <row r="267" spans="1:3" x14ac:dyDescent="0.25">
      <c r="A267" s="295"/>
      <c r="C267" s="66" t="s">
        <v>1157</v>
      </c>
    </row>
    <row r="268" spans="1:3" ht="5.0999999999999996" customHeight="1" x14ac:dyDescent="0.25">
      <c r="A268" s="295"/>
    </row>
    <row r="269" spans="1:3" x14ac:dyDescent="0.25">
      <c r="A269" s="295"/>
      <c r="C269" s="66" t="s">
        <v>1160</v>
      </c>
    </row>
    <row r="270" spans="1:3" x14ac:dyDescent="0.25">
      <c r="A270" s="295"/>
      <c r="C270" s="66" t="s">
        <v>1159</v>
      </c>
    </row>
    <row r="271" spans="1:3" ht="5.0999999999999996" customHeight="1" x14ac:dyDescent="0.25">
      <c r="A271" s="295"/>
    </row>
    <row r="272" spans="1:3" x14ac:dyDescent="0.25">
      <c r="A272" s="295"/>
      <c r="C272" s="66" t="s">
        <v>1161</v>
      </c>
    </row>
    <row r="273" spans="1:9" ht="5.0999999999999996" customHeight="1" x14ac:dyDescent="0.25">
      <c r="A273" s="295"/>
    </row>
    <row r="274" spans="1:9" x14ac:dyDescent="0.25">
      <c r="A274" s="295"/>
      <c r="C274" s="66" t="s">
        <v>1162</v>
      </c>
    </row>
    <row r="275" spans="1:9" x14ac:dyDescent="0.25">
      <c r="A275" s="295"/>
      <c r="C275" s="66" t="s">
        <v>1163</v>
      </c>
    </row>
    <row r="276" spans="1:9" x14ac:dyDescent="0.25">
      <c r="A276" s="296"/>
      <c r="C276" s="66" t="s">
        <v>1164</v>
      </c>
    </row>
    <row r="278" spans="1:9" x14ac:dyDescent="0.25">
      <c r="A278" s="217"/>
      <c r="B278" s="75"/>
      <c r="C278" s="82"/>
    </row>
    <row r="279" spans="1:9" x14ac:dyDescent="0.25">
      <c r="A279" s="217"/>
      <c r="B279" s="208" t="s">
        <v>1165</v>
      </c>
      <c r="C279" s="82"/>
    </row>
    <row r="280" spans="1:9" x14ac:dyDescent="0.25">
      <c r="A280" s="294">
        <v>81</v>
      </c>
      <c r="B280" s="75" t="s">
        <v>1166</v>
      </c>
      <c r="C280" s="82"/>
    </row>
    <row r="281" spans="1:9" x14ac:dyDescent="0.25">
      <c r="A281" s="296"/>
      <c r="B281" s="75" t="s">
        <v>1167</v>
      </c>
    </row>
    <row r="284" spans="1:9" x14ac:dyDescent="0.25">
      <c r="C284" s="69" t="s">
        <v>1168</v>
      </c>
    </row>
    <row r="285" spans="1:9" ht="5.0999999999999996" customHeight="1" x14ac:dyDescent="0.25"/>
    <row r="286" spans="1:9" x14ac:dyDescent="0.25">
      <c r="B286" s="69" t="s">
        <v>1169</v>
      </c>
    </row>
    <row r="287" spans="1:9" x14ac:dyDescent="0.25">
      <c r="A287" s="294">
        <v>82</v>
      </c>
      <c r="B287" s="219" t="s">
        <v>1170</v>
      </c>
      <c r="C287" s="219"/>
      <c r="D287" s="219"/>
      <c r="E287" s="219"/>
      <c r="F287" s="219"/>
      <c r="G287" s="219"/>
      <c r="H287" s="219"/>
      <c r="I287" s="219"/>
    </row>
    <row r="288" spans="1:9" ht="5.0999999999999996" customHeight="1" x14ac:dyDescent="0.25">
      <c r="A288" s="295"/>
      <c r="C288" s="72"/>
    </row>
    <row r="289" spans="1:10" x14ac:dyDescent="0.25">
      <c r="A289" s="296"/>
      <c r="B289" s="130" t="s">
        <v>1171</v>
      </c>
      <c r="C289" s="218"/>
      <c r="D289" s="218"/>
      <c r="E289" s="218"/>
      <c r="F289" s="218"/>
      <c r="G289" s="218"/>
      <c r="H289" s="218"/>
      <c r="I289" s="218"/>
      <c r="J289" s="218"/>
    </row>
    <row r="292" spans="1:10" x14ac:dyDescent="0.25">
      <c r="A292" s="294">
        <v>83</v>
      </c>
      <c r="B292" s="66" t="s">
        <v>1172</v>
      </c>
    </row>
    <row r="293" spans="1:10" x14ac:dyDescent="0.25">
      <c r="A293" s="295"/>
      <c r="C293" s="66" t="s">
        <v>1173</v>
      </c>
    </row>
    <row r="294" spans="1:10" x14ac:dyDescent="0.25">
      <c r="A294" s="295"/>
      <c r="C294" s="66" t="s">
        <v>1174</v>
      </c>
    </row>
    <row r="295" spans="1:10" ht="5.0999999999999996" customHeight="1" x14ac:dyDescent="0.25">
      <c r="A295" s="295"/>
    </row>
    <row r="296" spans="1:10" x14ac:dyDescent="0.25">
      <c r="A296" s="295"/>
      <c r="C296" s="66" t="s">
        <v>1175</v>
      </c>
    </row>
    <row r="297" spans="1:10" ht="5.0999999999999996" customHeight="1" x14ac:dyDescent="0.25">
      <c r="A297" s="295"/>
    </row>
    <row r="298" spans="1:10" x14ac:dyDescent="0.25">
      <c r="A298" s="295"/>
      <c r="C298" s="66" t="s">
        <v>1176</v>
      </c>
    </row>
    <row r="299" spans="1:10" x14ac:dyDescent="0.25">
      <c r="A299" s="295"/>
      <c r="C299" s="66" t="s">
        <v>1177</v>
      </c>
    </row>
    <row r="300" spans="1:10" x14ac:dyDescent="0.25">
      <c r="A300" s="295"/>
      <c r="C300" s="66" t="s">
        <v>1178</v>
      </c>
    </row>
    <row r="301" spans="1:10" ht="5.0999999999999996" customHeight="1" x14ac:dyDescent="0.25">
      <c r="A301" s="295"/>
    </row>
    <row r="302" spans="1:10" x14ac:dyDescent="0.25">
      <c r="A302" s="295"/>
      <c r="C302" s="66" t="s">
        <v>1179</v>
      </c>
    </row>
    <row r="303" spans="1:10" ht="5.0999999999999996" customHeight="1" x14ac:dyDescent="0.25">
      <c r="A303" s="295"/>
    </row>
    <row r="304" spans="1:10" x14ac:dyDescent="0.25">
      <c r="A304" s="295"/>
      <c r="C304" s="66" t="s">
        <v>1180</v>
      </c>
    </row>
    <row r="305" spans="1:11" x14ac:dyDescent="0.25">
      <c r="A305" s="295"/>
      <c r="C305" s="66" t="s">
        <v>1181</v>
      </c>
    </row>
    <row r="306" spans="1:11" ht="5.0999999999999996" customHeight="1" x14ac:dyDescent="0.25">
      <c r="A306" s="295"/>
    </row>
    <row r="307" spans="1:11" x14ac:dyDescent="0.25">
      <c r="A307" s="295"/>
      <c r="C307" s="99" t="s">
        <v>1182</v>
      </c>
    </row>
    <row r="308" spans="1:11" x14ac:dyDescent="0.25">
      <c r="A308" s="295"/>
      <c r="C308" s="99" t="s">
        <v>1183</v>
      </c>
    </row>
    <row r="309" spans="1:11" x14ac:dyDescent="0.25">
      <c r="A309" s="295"/>
      <c r="C309" s="66" t="s">
        <v>1184</v>
      </c>
    </row>
    <row r="310" spans="1:11" ht="5.0999999999999996" customHeight="1" x14ac:dyDescent="0.25">
      <c r="A310" s="295"/>
    </row>
    <row r="311" spans="1:11" x14ac:dyDescent="0.25">
      <c r="A311" s="295"/>
      <c r="C311" s="66" t="s">
        <v>1185</v>
      </c>
    </row>
    <row r="312" spans="1:11" x14ac:dyDescent="0.25">
      <c r="A312" s="295"/>
      <c r="C312" s="66" t="s">
        <v>1186</v>
      </c>
    </row>
    <row r="313" spans="1:11" x14ac:dyDescent="0.25">
      <c r="A313" s="295"/>
      <c r="C313" s="66" t="s">
        <v>1187</v>
      </c>
    </row>
    <row r="314" spans="1:11" x14ac:dyDescent="0.25">
      <c r="A314" s="295"/>
      <c r="C314" s="99" t="s">
        <v>1188</v>
      </c>
    </row>
    <row r="315" spans="1:11" x14ac:dyDescent="0.25">
      <c r="A315" s="295"/>
      <c r="C315" s="66" t="s">
        <v>1189</v>
      </c>
    </row>
    <row r="316" spans="1:11" ht="5.0999999999999996" customHeight="1" x14ac:dyDescent="0.25">
      <c r="A316" s="295"/>
    </row>
    <row r="317" spans="1:11" x14ac:dyDescent="0.25">
      <c r="A317" s="295"/>
      <c r="C317" s="221" t="s">
        <v>1191</v>
      </c>
      <c r="D317" s="220"/>
      <c r="E317" s="220"/>
      <c r="F317" s="220"/>
      <c r="G317" s="220"/>
      <c r="H317" s="220"/>
      <c r="I317" s="220"/>
      <c r="J317" s="220"/>
      <c r="K317" s="220"/>
    </row>
    <row r="318" spans="1:11" x14ac:dyDescent="0.25">
      <c r="A318" s="295"/>
      <c r="C318" s="221" t="s">
        <v>1190</v>
      </c>
      <c r="D318" s="221"/>
      <c r="E318" s="221"/>
      <c r="F318" s="221"/>
    </row>
    <row r="319" spans="1:11" ht="5.0999999999999996" customHeight="1" x14ac:dyDescent="0.25">
      <c r="A319" s="295"/>
    </row>
    <row r="320" spans="1:11" x14ac:dyDescent="0.25">
      <c r="A320" s="295"/>
      <c r="C320" s="66" t="s">
        <v>1192</v>
      </c>
    </row>
    <row r="321" spans="1:3" x14ac:dyDescent="0.25">
      <c r="A321" s="296"/>
      <c r="C321" s="66" t="s">
        <v>1193</v>
      </c>
    </row>
    <row r="323" spans="1:3" x14ac:dyDescent="0.25">
      <c r="C323" s="72"/>
    </row>
    <row r="324" spans="1:3" x14ac:dyDescent="0.25">
      <c r="A324" s="294">
        <v>84</v>
      </c>
      <c r="C324" s="99" t="s">
        <v>1194</v>
      </c>
    </row>
    <row r="325" spans="1:3" x14ac:dyDescent="0.25">
      <c r="A325" s="295"/>
      <c r="C325" s="66" t="s">
        <v>1195</v>
      </c>
    </row>
    <row r="326" spans="1:3" x14ac:dyDescent="0.25">
      <c r="A326" s="295"/>
      <c r="C326" s="66" t="s">
        <v>1196</v>
      </c>
    </row>
    <row r="327" spans="1:3" ht="5.0999999999999996" customHeight="1" x14ac:dyDescent="0.25">
      <c r="A327" s="295"/>
    </row>
    <row r="328" spans="1:3" x14ac:dyDescent="0.25">
      <c r="A328" s="295"/>
      <c r="C328" s="66" t="s">
        <v>1197</v>
      </c>
    </row>
    <row r="329" spans="1:3" x14ac:dyDescent="0.25">
      <c r="A329" s="295"/>
      <c r="C329" s="66" t="s">
        <v>1198</v>
      </c>
    </row>
    <row r="330" spans="1:3" x14ac:dyDescent="0.25">
      <c r="A330" s="295"/>
      <c r="C330" s="66" t="s">
        <v>1199</v>
      </c>
    </row>
    <row r="331" spans="1:3" ht="5.0999999999999996" customHeight="1" x14ac:dyDescent="0.25">
      <c r="A331" s="295"/>
    </row>
    <row r="332" spans="1:3" x14ac:dyDescent="0.25">
      <c r="A332" s="295"/>
      <c r="C332" s="66" t="s">
        <v>1200</v>
      </c>
    </row>
    <row r="333" spans="1:3" x14ac:dyDescent="0.25">
      <c r="A333" s="295"/>
      <c r="C333" s="66" t="s">
        <v>1201</v>
      </c>
    </row>
    <row r="334" spans="1:3" ht="5.0999999999999996" customHeight="1" x14ac:dyDescent="0.25">
      <c r="A334" s="295"/>
    </row>
    <row r="335" spans="1:3" x14ac:dyDescent="0.25">
      <c r="A335" s="295"/>
      <c r="C335" s="66" t="s">
        <v>1202</v>
      </c>
    </row>
    <row r="336" spans="1:3" x14ac:dyDescent="0.25">
      <c r="A336" s="295"/>
      <c r="C336" s="66" t="s">
        <v>1203</v>
      </c>
    </row>
    <row r="337" spans="1:4" x14ac:dyDescent="0.25">
      <c r="A337" s="295"/>
      <c r="C337" s="66" t="s">
        <v>1204</v>
      </c>
    </row>
    <row r="338" spans="1:4" ht="5.0999999999999996" customHeight="1" x14ac:dyDescent="0.25">
      <c r="A338" s="295"/>
    </row>
    <row r="339" spans="1:4" x14ac:dyDescent="0.25">
      <c r="A339" s="295"/>
      <c r="C339" s="66" t="s">
        <v>1206</v>
      </c>
    </row>
    <row r="340" spans="1:4" x14ac:dyDescent="0.25">
      <c r="A340" s="296"/>
      <c r="C340" s="66" t="s">
        <v>1205</v>
      </c>
    </row>
    <row r="343" spans="1:4" x14ac:dyDescent="0.25">
      <c r="B343" s="69" t="s">
        <v>1207</v>
      </c>
    </row>
    <row r="344" spans="1:4" x14ac:dyDescent="0.25">
      <c r="A344" s="294">
        <v>85</v>
      </c>
      <c r="C344" s="66" t="s">
        <v>1209</v>
      </c>
    </row>
    <row r="345" spans="1:4" x14ac:dyDescent="0.25">
      <c r="A345" s="295"/>
      <c r="C345" s="66" t="s">
        <v>1208</v>
      </c>
    </row>
    <row r="346" spans="1:4" ht="5.0999999999999996" customHeight="1" x14ac:dyDescent="0.25">
      <c r="A346" s="295"/>
    </row>
    <row r="347" spans="1:4" x14ac:dyDescent="0.25">
      <c r="A347" s="295"/>
      <c r="C347" s="66" t="s">
        <v>1210</v>
      </c>
    </row>
    <row r="348" spans="1:4" x14ac:dyDescent="0.25">
      <c r="A348" s="295"/>
      <c r="C348" s="72" t="s">
        <v>163</v>
      </c>
      <c r="D348" s="66" t="s">
        <v>1211</v>
      </c>
    </row>
    <row r="349" spans="1:4" x14ac:dyDescent="0.25">
      <c r="A349" s="295"/>
      <c r="C349" s="72" t="s">
        <v>168</v>
      </c>
      <c r="D349" s="66" t="s">
        <v>1212</v>
      </c>
    </row>
    <row r="350" spans="1:4" x14ac:dyDescent="0.25">
      <c r="A350" s="295"/>
      <c r="C350" s="66" t="s">
        <v>1213</v>
      </c>
    </row>
    <row r="351" spans="1:4" x14ac:dyDescent="0.25">
      <c r="A351" s="295"/>
      <c r="C351" s="66" t="s">
        <v>1214</v>
      </c>
    </row>
    <row r="352" spans="1:4" x14ac:dyDescent="0.25">
      <c r="A352" s="296"/>
      <c r="C352" s="66" t="s">
        <v>1215</v>
      </c>
    </row>
    <row r="355" spans="1:4" x14ac:dyDescent="0.25">
      <c r="B355" s="69" t="s">
        <v>1216</v>
      </c>
    </row>
    <row r="356" spans="1:4" x14ac:dyDescent="0.25">
      <c r="A356" s="294">
        <v>86</v>
      </c>
      <c r="C356" s="66" t="s">
        <v>1217</v>
      </c>
    </row>
    <row r="357" spans="1:4" x14ac:dyDescent="0.25">
      <c r="A357" s="295"/>
      <c r="C357" s="66" t="s">
        <v>1218</v>
      </c>
    </row>
    <row r="358" spans="1:4" x14ac:dyDescent="0.25">
      <c r="A358" s="295"/>
      <c r="D358" s="83" t="s">
        <v>1219</v>
      </c>
    </row>
    <row r="359" spans="1:4" x14ac:dyDescent="0.25">
      <c r="A359" s="295"/>
      <c r="D359" s="66" t="s">
        <v>1220</v>
      </c>
    </row>
    <row r="360" spans="1:4" x14ac:dyDescent="0.25">
      <c r="A360" s="295"/>
      <c r="D360" s="66" t="s">
        <v>1221</v>
      </c>
    </row>
    <row r="361" spans="1:4" x14ac:dyDescent="0.25">
      <c r="A361" s="295"/>
      <c r="D361" s="66" t="s">
        <v>1222</v>
      </c>
    </row>
    <row r="362" spans="1:4" x14ac:dyDescent="0.25">
      <c r="A362" s="295"/>
      <c r="D362" s="66" t="s">
        <v>1223</v>
      </c>
    </row>
    <row r="363" spans="1:4" x14ac:dyDescent="0.25">
      <c r="A363" s="295"/>
      <c r="D363" s="83" t="s">
        <v>1224</v>
      </c>
    </row>
    <row r="364" spans="1:4" x14ac:dyDescent="0.25">
      <c r="A364" s="295"/>
      <c r="D364" s="83" t="s">
        <v>1226</v>
      </c>
    </row>
    <row r="365" spans="1:4" x14ac:dyDescent="0.25">
      <c r="A365" s="295"/>
      <c r="D365" s="83" t="s">
        <v>1225</v>
      </c>
    </row>
    <row r="366" spans="1:4" x14ac:dyDescent="0.25">
      <c r="A366" s="295"/>
      <c r="D366" s="83" t="s">
        <v>1227</v>
      </c>
    </row>
    <row r="367" spans="1:4" x14ac:dyDescent="0.25">
      <c r="A367" s="295"/>
      <c r="D367" s="83" t="s">
        <v>1228</v>
      </c>
    </row>
    <row r="368" spans="1:4" x14ac:dyDescent="0.25">
      <c r="A368" s="295"/>
      <c r="C368" s="66" t="s">
        <v>1229</v>
      </c>
      <c r="D368" s="83"/>
    </row>
    <row r="369" spans="1:11" x14ac:dyDescent="0.25">
      <c r="A369" s="295"/>
      <c r="D369" s="83" t="s">
        <v>1231</v>
      </c>
      <c r="K369" s="220"/>
    </row>
    <row r="370" spans="1:11" x14ac:dyDescent="0.25">
      <c r="A370" s="295"/>
      <c r="D370" s="83" t="s">
        <v>1230</v>
      </c>
    </row>
    <row r="371" spans="1:11" ht="5.0999999999999996" customHeight="1" x14ac:dyDescent="0.25">
      <c r="A371" s="295"/>
      <c r="D371" s="83"/>
    </row>
    <row r="372" spans="1:11" x14ac:dyDescent="0.25">
      <c r="A372" s="296"/>
      <c r="C372" s="66" t="s">
        <v>1232</v>
      </c>
    </row>
    <row r="375" spans="1:11" x14ac:dyDescent="0.25">
      <c r="A375" s="294">
        <v>87</v>
      </c>
      <c r="B375" s="66" t="s">
        <v>1233</v>
      </c>
    </row>
    <row r="376" spans="1:11" x14ac:dyDescent="0.25">
      <c r="A376" s="295"/>
      <c r="C376" s="66" t="s">
        <v>1234</v>
      </c>
    </row>
    <row r="377" spans="1:11" x14ac:dyDescent="0.25">
      <c r="A377" s="295"/>
      <c r="C377" s="66" t="s">
        <v>1235</v>
      </c>
    </row>
    <row r="378" spans="1:11" x14ac:dyDescent="0.25">
      <c r="A378" s="295"/>
      <c r="C378" s="66" t="s">
        <v>1236</v>
      </c>
    </row>
    <row r="379" spans="1:11" x14ac:dyDescent="0.25">
      <c r="A379" s="295"/>
      <c r="C379" s="66" t="s">
        <v>1237</v>
      </c>
    </row>
    <row r="380" spans="1:11" ht="5.0999999999999996" customHeight="1" x14ac:dyDescent="0.25">
      <c r="A380" s="295"/>
    </row>
    <row r="381" spans="1:11" x14ac:dyDescent="0.25">
      <c r="A381" s="295"/>
      <c r="C381" s="66" t="s">
        <v>1238</v>
      </c>
    </row>
    <row r="382" spans="1:11" x14ac:dyDescent="0.25">
      <c r="A382" s="295"/>
      <c r="C382" s="66" t="s">
        <v>1240</v>
      </c>
    </row>
    <row r="383" spans="1:11" x14ac:dyDescent="0.25">
      <c r="A383" s="295"/>
      <c r="C383" s="66" t="s">
        <v>1239</v>
      </c>
    </row>
    <row r="384" spans="1:11" ht="5.0999999999999996" customHeight="1" x14ac:dyDescent="0.25">
      <c r="A384" s="295"/>
    </row>
    <row r="385" spans="1:11" x14ac:dyDescent="0.25">
      <c r="A385" s="296"/>
      <c r="C385" s="66" t="s">
        <v>1241</v>
      </c>
    </row>
    <row r="388" spans="1:11" x14ac:dyDescent="0.25">
      <c r="A388" s="294">
        <v>88</v>
      </c>
      <c r="B388" s="66" t="s">
        <v>1242</v>
      </c>
      <c r="C388" s="99"/>
      <c r="D388" s="99"/>
      <c r="E388" s="99"/>
      <c r="F388" s="99"/>
      <c r="G388" s="99"/>
      <c r="H388" s="99"/>
      <c r="I388" s="99"/>
      <c r="J388" s="99"/>
      <c r="K388" s="99"/>
    </row>
    <row r="389" spans="1:11" x14ac:dyDescent="0.25">
      <c r="A389" s="296"/>
      <c r="B389" s="66" t="s">
        <v>1243</v>
      </c>
    </row>
    <row r="392" spans="1:11" x14ac:dyDescent="0.25">
      <c r="A392" s="294">
        <v>89</v>
      </c>
      <c r="B392" s="66" t="s">
        <v>1244</v>
      </c>
    </row>
    <row r="393" spans="1:11" x14ac:dyDescent="0.25">
      <c r="A393" s="295"/>
      <c r="B393" s="99" t="s">
        <v>1245</v>
      </c>
    </row>
    <row r="394" spans="1:11" x14ac:dyDescent="0.25">
      <c r="A394" s="295"/>
      <c r="B394" s="66" t="s">
        <v>1246</v>
      </c>
    </row>
    <row r="395" spans="1:11" x14ac:dyDescent="0.25">
      <c r="A395" s="296"/>
      <c r="B395" s="66" t="s">
        <v>1247</v>
      </c>
    </row>
    <row r="398" spans="1:11" x14ac:dyDescent="0.25">
      <c r="C398" s="69" t="s">
        <v>689</v>
      </c>
    </row>
    <row r="400" spans="1:11" x14ac:dyDescent="0.25">
      <c r="A400" s="294">
        <v>90</v>
      </c>
      <c r="C400" s="66" t="s">
        <v>1248</v>
      </c>
    </row>
    <row r="401" spans="1:4" ht="5.0999999999999996" customHeight="1" x14ac:dyDescent="0.25">
      <c r="A401" s="295"/>
    </row>
    <row r="402" spans="1:4" x14ac:dyDescent="0.25">
      <c r="A402" s="295"/>
      <c r="C402" s="66" t="s">
        <v>1249</v>
      </c>
    </row>
    <row r="403" spans="1:4" x14ac:dyDescent="0.25">
      <c r="A403" s="296"/>
      <c r="C403" s="66" t="s">
        <v>1250</v>
      </c>
    </row>
    <row r="407" spans="1:4" x14ac:dyDescent="0.25">
      <c r="A407" s="294">
        <v>91</v>
      </c>
      <c r="C407" s="66" t="s">
        <v>1252</v>
      </c>
    </row>
    <row r="408" spans="1:4" x14ac:dyDescent="0.25">
      <c r="A408" s="295"/>
      <c r="C408" s="66" t="s">
        <v>1251</v>
      </c>
    </row>
    <row r="409" spans="1:4" x14ac:dyDescent="0.25">
      <c r="A409" s="295"/>
      <c r="C409" s="66" t="s">
        <v>1253</v>
      </c>
    </row>
    <row r="410" spans="1:4" x14ac:dyDescent="0.25">
      <c r="A410" s="295"/>
      <c r="C410" s="66" t="s">
        <v>1254</v>
      </c>
    </row>
    <row r="411" spans="1:4" ht="5.0999999999999996" customHeight="1" x14ac:dyDescent="0.25">
      <c r="A411" s="295"/>
    </row>
    <row r="412" spans="1:4" x14ac:dyDescent="0.25">
      <c r="A412" s="295"/>
      <c r="C412" s="66" t="s">
        <v>1255</v>
      </c>
    </row>
    <row r="413" spans="1:4" x14ac:dyDescent="0.25">
      <c r="A413" s="295"/>
      <c r="C413" s="66" t="s">
        <v>1256</v>
      </c>
    </row>
    <row r="414" spans="1:4" x14ac:dyDescent="0.25">
      <c r="A414" s="295"/>
      <c r="C414" s="72" t="s">
        <v>581</v>
      </c>
      <c r="D414" s="66" t="s">
        <v>1257</v>
      </c>
    </row>
    <row r="415" spans="1:4" x14ac:dyDescent="0.25">
      <c r="A415" s="296"/>
      <c r="C415" s="72" t="s">
        <v>582</v>
      </c>
      <c r="D415" s="66" t="s">
        <v>1258</v>
      </c>
    </row>
    <row r="417" spans="1:4" x14ac:dyDescent="0.25">
      <c r="B417" s="73" t="s">
        <v>181</v>
      </c>
    </row>
    <row r="418" spans="1:4" x14ac:dyDescent="0.25">
      <c r="A418" s="70" t="s">
        <v>1259</v>
      </c>
    </row>
    <row r="419" spans="1:4" x14ac:dyDescent="0.25">
      <c r="A419" s="70" t="s">
        <v>1259</v>
      </c>
    </row>
    <row r="421" spans="1:4" x14ac:dyDescent="0.25">
      <c r="A421" s="294">
        <v>93</v>
      </c>
      <c r="C421" s="66" t="s">
        <v>1260</v>
      </c>
    </row>
    <row r="422" spans="1:4" x14ac:dyDescent="0.25">
      <c r="A422" s="295"/>
      <c r="C422" s="66" t="s">
        <v>1261</v>
      </c>
    </row>
    <row r="423" spans="1:4" ht="8.1" customHeight="1" x14ac:dyDescent="0.25">
      <c r="A423" s="295"/>
    </row>
    <row r="424" spans="1:4" x14ac:dyDescent="0.25">
      <c r="A424" s="295"/>
      <c r="C424" s="66" t="s">
        <v>1262</v>
      </c>
    </row>
    <row r="425" spans="1:4" x14ac:dyDescent="0.25">
      <c r="A425" s="295"/>
      <c r="C425" s="66" t="s">
        <v>1263</v>
      </c>
    </row>
    <row r="426" spans="1:4" ht="8.1" customHeight="1" x14ac:dyDescent="0.25">
      <c r="A426" s="295"/>
    </row>
    <row r="427" spans="1:4" x14ac:dyDescent="0.25">
      <c r="A427" s="295"/>
      <c r="C427" s="66" t="s">
        <v>1264</v>
      </c>
    </row>
    <row r="428" spans="1:4" x14ac:dyDescent="0.25">
      <c r="A428" s="295"/>
      <c r="C428" s="72" t="s">
        <v>581</v>
      </c>
      <c r="D428" s="66" t="s">
        <v>1265</v>
      </c>
    </row>
    <row r="429" spans="1:4" x14ac:dyDescent="0.25">
      <c r="A429" s="295"/>
      <c r="C429" s="72"/>
      <c r="D429" s="66" t="s">
        <v>1266</v>
      </c>
    </row>
    <row r="430" spans="1:4" x14ac:dyDescent="0.25">
      <c r="A430" s="295"/>
      <c r="C430" s="72" t="s">
        <v>582</v>
      </c>
      <c r="D430" s="66" t="s">
        <v>1267</v>
      </c>
    </row>
    <row r="431" spans="1:4" x14ac:dyDescent="0.25">
      <c r="A431" s="295"/>
      <c r="C431" s="72" t="s">
        <v>583</v>
      </c>
      <c r="D431" s="66" t="s">
        <v>1268</v>
      </c>
    </row>
    <row r="432" spans="1:4" x14ac:dyDescent="0.25">
      <c r="A432" s="295"/>
    </row>
    <row r="433" spans="1:4" x14ac:dyDescent="0.25">
      <c r="A433" s="295"/>
      <c r="C433" s="72" t="s">
        <v>584</v>
      </c>
      <c r="D433" s="66" t="s">
        <v>1269</v>
      </c>
    </row>
    <row r="434" spans="1:4" x14ac:dyDescent="0.25">
      <c r="A434" s="296"/>
      <c r="D434" s="66" t="s">
        <v>1270</v>
      </c>
    </row>
    <row r="436" spans="1:4" x14ac:dyDescent="0.25">
      <c r="B436" s="73" t="s">
        <v>181</v>
      </c>
      <c r="C436" s="73"/>
    </row>
  </sheetData>
  <mergeCells count="28">
    <mergeCell ref="A421:A434"/>
    <mergeCell ref="A375:A385"/>
    <mergeCell ref="A388:A389"/>
    <mergeCell ref="A392:A395"/>
    <mergeCell ref="A400:A403"/>
    <mergeCell ref="A407:A415"/>
    <mergeCell ref="B183:K183"/>
    <mergeCell ref="A280:A281"/>
    <mergeCell ref="A148:A172"/>
    <mergeCell ref="B5:K5"/>
    <mergeCell ref="A8:A11"/>
    <mergeCell ref="A17:A55"/>
    <mergeCell ref="A58:A65"/>
    <mergeCell ref="A69:A88"/>
    <mergeCell ref="A176:A180"/>
    <mergeCell ref="A184:A200"/>
    <mergeCell ref="E3:I3"/>
    <mergeCell ref="A93:A96"/>
    <mergeCell ref="A100:A122"/>
    <mergeCell ref="A126:A138"/>
    <mergeCell ref="A142:A144"/>
    <mergeCell ref="A356:A372"/>
    <mergeCell ref="A204:A207"/>
    <mergeCell ref="A211:A276"/>
    <mergeCell ref="A292:A321"/>
    <mergeCell ref="A324:A340"/>
    <mergeCell ref="A344:A352"/>
    <mergeCell ref="A287:A289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opLeftCell="A85" zoomScale="120" zoomScaleNormal="120" workbookViewId="0">
      <selection activeCell="C87" sqref="C87"/>
    </sheetView>
  </sheetViews>
  <sheetFormatPr baseColWidth="10" defaultRowHeight="15.75" x14ac:dyDescent="0.25"/>
  <cols>
    <col min="1" max="1" width="11.42578125" style="70" customWidth="1"/>
    <col min="2" max="2" width="11.42578125" style="66" customWidth="1"/>
    <col min="3" max="9" width="11.42578125" style="66"/>
    <col min="10" max="10" width="14" style="66" customWidth="1"/>
    <col min="11" max="11" width="13.5703125" style="66" customWidth="1"/>
    <col min="12" max="12" width="12.7109375" style="66" customWidth="1"/>
    <col min="13" max="16384" width="11.42578125" style="66"/>
  </cols>
  <sheetData>
    <row r="1" spans="1:11" x14ac:dyDescent="0.25">
      <c r="A1" s="67" t="s">
        <v>156</v>
      </c>
      <c r="B1" s="70">
        <f>'NOTE 3 - IRCM'!B1</f>
        <v>2023</v>
      </c>
    </row>
    <row r="3" spans="1:11" ht="18" customHeight="1" x14ac:dyDescent="0.25">
      <c r="D3" s="86" t="s">
        <v>707</v>
      </c>
      <c r="E3" s="297" t="str">
        <f>+SOMMAIRE!C10</f>
        <v xml:space="preserve">Impôt sur les Revenus Fonciers </v>
      </c>
      <c r="F3" s="297"/>
      <c r="G3" s="297"/>
      <c r="H3" s="297"/>
      <c r="I3" s="297"/>
    </row>
    <row r="5" spans="1:11" x14ac:dyDescent="0.25">
      <c r="A5" s="85" t="s">
        <v>158</v>
      </c>
      <c r="B5" s="304" t="s">
        <v>159</v>
      </c>
      <c r="C5" s="305"/>
      <c r="D5" s="305"/>
      <c r="E5" s="305"/>
      <c r="F5" s="305"/>
      <c r="G5" s="305"/>
      <c r="H5" s="305"/>
      <c r="I5" s="305"/>
      <c r="J5" s="305"/>
      <c r="K5" s="306"/>
    </row>
    <row r="7" spans="1:11" ht="15.75" customHeight="1" x14ac:dyDescent="0.25">
      <c r="A7" s="294">
        <v>101</v>
      </c>
      <c r="B7" s="88"/>
      <c r="C7" s="88" t="s">
        <v>712</v>
      </c>
      <c r="D7" s="71"/>
      <c r="E7" s="71"/>
      <c r="F7" s="71"/>
      <c r="G7" s="71"/>
      <c r="H7" s="71"/>
      <c r="I7" s="71"/>
    </row>
    <row r="8" spans="1:11" ht="15.75" customHeight="1" x14ac:dyDescent="0.25">
      <c r="A8" s="295"/>
      <c r="B8" s="88" t="s">
        <v>708</v>
      </c>
      <c r="C8" s="88" t="s">
        <v>709</v>
      </c>
      <c r="D8" s="71"/>
      <c r="E8" s="71"/>
      <c r="F8" s="71"/>
      <c r="G8" s="71"/>
      <c r="H8" s="71"/>
      <c r="I8" s="71"/>
    </row>
    <row r="9" spans="1:11" ht="15.75" customHeight="1" x14ac:dyDescent="0.25">
      <c r="A9" s="295"/>
      <c r="B9" s="88"/>
      <c r="C9" s="66" t="s">
        <v>710</v>
      </c>
      <c r="D9" s="71"/>
      <c r="E9" s="71"/>
      <c r="F9" s="71"/>
      <c r="G9" s="71"/>
      <c r="H9" s="71"/>
      <c r="I9" s="71"/>
    </row>
    <row r="10" spans="1:11" ht="15.75" customHeight="1" x14ac:dyDescent="0.25">
      <c r="A10" s="295"/>
      <c r="B10" s="88"/>
      <c r="C10" s="66" t="s">
        <v>711</v>
      </c>
      <c r="D10" s="71"/>
      <c r="E10" s="71"/>
      <c r="F10" s="71"/>
      <c r="G10" s="71"/>
      <c r="H10" s="71"/>
      <c r="I10" s="71"/>
    </row>
    <row r="11" spans="1:11" ht="15.75" customHeight="1" x14ac:dyDescent="0.25">
      <c r="A11" s="295"/>
      <c r="B11" s="88"/>
      <c r="C11" s="66" t="s">
        <v>717</v>
      </c>
      <c r="D11" s="71"/>
      <c r="E11" s="71"/>
      <c r="F11" s="71"/>
      <c r="G11" s="71"/>
      <c r="H11" s="71"/>
      <c r="I11" s="71"/>
    </row>
    <row r="12" spans="1:11" ht="12.75" customHeight="1" x14ac:dyDescent="0.25">
      <c r="A12" s="295"/>
      <c r="B12" s="88"/>
      <c r="D12" s="71"/>
      <c r="E12" s="71"/>
      <c r="F12" s="71"/>
      <c r="G12" s="71"/>
      <c r="H12" s="71"/>
      <c r="I12" s="71"/>
    </row>
    <row r="13" spans="1:11" ht="15.75" customHeight="1" x14ac:dyDescent="0.25">
      <c r="A13" s="295"/>
      <c r="B13" s="88"/>
      <c r="C13" s="105" t="s">
        <v>714</v>
      </c>
      <c r="D13" s="148"/>
      <c r="E13" s="148"/>
      <c r="F13" s="148"/>
      <c r="G13" s="148"/>
      <c r="H13" s="148"/>
      <c r="I13" s="148"/>
    </row>
    <row r="14" spans="1:11" ht="15.75" customHeight="1" x14ac:dyDescent="0.25">
      <c r="A14" s="295"/>
      <c r="B14" s="88"/>
      <c r="C14" s="105" t="s">
        <v>713</v>
      </c>
      <c r="D14" s="148"/>
      <c r="E14" s="148"/>
      <c r="F14" s="148"/>
      <c r="G14" s="148"/>
      <c r="H14" s="148"/>
      <c r="I14" s="148"/>
    </row>
    <row r="15" spans="1:11" ht="15.75" customHeight="1" x14ac:dyDescent="0.25">
      <c r="A15" s="295"/>
      <c r="B15" s="88"/>
      <c r="C15" s="105"/>
      <c r="D15" s="148"/>
      <c r="E15" s="148"/>
      <c r="F15" s="148"/>
      <c r="G15" s="148"/>
      <c r="H15" s="148"/>
      <c r="I15" s="148"/>
    </row>
    <row r="16" spans="1:11" ht="15.75" customHeight="1" x14ac:dyDescent="0.25">
      <c r="A16" s="295"/>
      <c r="B16" s="88"/>
      <c r="C16" s="146" t="s">
        <v>715</v>
      </c>
      <c r="D16" s="148"/>
      <c r="E16" s="148"/>
      <c r="F16" s="148"/>
      <c r="G16" s="148"/>
      <c r="H16" s="148"/>
      <c r="I16" s="148"/>
    </row>
    <row r="17" spans="1:11" ht="15.75" customHeight="1" x14ac:dyDescent="0.25">
      <c r="A17" s="296"/>
      <c r="B17" s="88"/>
      <c r="C17" s="66" t="s">
        <v>716</v>
      </c>
      <c r="D17" s="71"/>
      <c r="E17" s="71"/>
      <c r="F17" s="71"/>
      <c r="G17" s="71"/>
      <c r="H17" s="71"/>
      <c r="I17" s="71"/>
    </row>
    <row r="18" spans="1:11" x14ac:dyDescent="0.25">
      <c r="B18" s="71"/>
      <c r="C18" s="71"/>
      <c r="D18" s="71"/>
      <c r="E18" s="71"/>
      <c r="F18" s="71"/>
      <c r="G18" s="71"/>
      <c r="H18" s="71"/>
      <c r="I18" s="71"/>
    </row>
    <row r="19" spans="1:11" x14ac:dyDescent="0.25">
      <c r="A19" s="294">
        <v>102</v>
      </c>
      <c r="B19" s="69"/>
      <c r="C19" s="66" t="s">
        <v>718</v>
      </c>
    </row>
    <row r="20" spans="1:11" x14ac:dyDescent="0.25">
      <c r="A20" s="295"/>
      <c r="B20" s="69"/>
      <c r="C20" s="66" t="s">
        <v>719</v>
      </c>
    </row>
    <row r="21" spans="1:11" x14ac:dyDescent="0.25">
      <c r="A21" s="295"/>
      <c r="C21" s="66" t="s">
        <v>720</v>
      </c>
    </row>
    <row r="22" spans="1:11" x14ac:dyDescent="0.25">
      <c r="A22" s="295"/>
      <c r="C22" s="72" t="s">
        <v>163</v>
      </c>
      <c r="D22" s="66" t="s">
        <v>999</v>
      </c>
    </row>
    <row r="23" spans="1:11" x14ac:dyDescent="0.25">
      <c r="A23" s="295"/>
      <c r="D23" s="66" t="s">
        <v>730</v>
      </c>
    </row>
    <row r="24" spans="1:11" x14ac:dyDescent="0.25">
      <c r="A24" s="295"/>
      <c r="D24" s="66" t="s">
        <v>731</v>
      </c>
    </row>
    <row r="25" spans="1:11" x14ac:dyDescent="0.25">
      <c r="A25" s="295"/>
      <c r="D25" s="66" t="s">
        <v>732</v>
      </c>
    </row>
    <row r="26" spans="1:11" x14ac:dyDescent="0.25">
      <c r="A26" s="295"/>
      <c r="C26" s="72" t="s">
        <v>168</v>
      </c>
      <c r="D26" s="66" t="s">
        <v>733</v>
      </c>
    </row>
    <row r="27" spans="1:11" x14ac:dyDescent="0.25">
      <c r="A27" s="295"/>
      <c r="C27" s="72"/>
      <c r="D27" s="194" t="s">
        <v>734</v>
      </c>
    </row>
    <row r="28" spans="1:11" x14ac:dyDescent="0.25">
      <c r="A28" s="295"/>
      <c r="C28" s="72" t="s">
        <v>173</v>
      </c>
      <c r="D28" s="66" t="s">
        <v>735</v>
      </c>
    </row>
    <row r="29" spans="1:11" x14ac:dyDescent="0.25">
      <c r="A29" s="295"/>
      <c r="C29" s="72"/>
      <c r="D29" s="66" t="s">
        <v>737</v>
      </c>
    </row>
    <row r="30" spans="1:11" x14ac:dyDescent="0.25">
      <c r="A30" s="295"/>
      <c r="C30" s="72"/>
      <c r="D30" s="66" t="s">
        <v>736</v>
      </c>
    </row>
    <row r="31" spans="1:11" ht="28.5" customHeight="1" x14ac:dyDescent="0.25">
      <c r="A31" s="296"/>
      <c r="C31" s="313" t="s">
        <v>738</v>
      </c>
      <c r="D31" s="313"/>
      <c r="E31" s="313"/>
      <c r="F31" s="313"/>
      <c r="G31" s="313"/>
      <c r="H31" s="313"/>
      <c r="I31" s="313"/>
      <c r="J31" s="313"/>
      <c r="K31" s="313"/>
    </row>
    <row r="32" spans="1:11" x14ac:dyDescent="0.25">
      <c r="A32" s="95"/>
    </row>
    <row r="33" spans="1:11" x14ac:dyDescent="0.25">
      <c r="A33" s="294">
        <v>103</v>
      </c>
      <c r="B33" s="69" t="s">
        <v>739</v>
      </c>
    </row>
    <row r="34" spans="1:11" x14ac:dyDescent="0.25">
      <c r="A34" s="295"/>
      <c r="C34" s="66" t="s">
        <v>740</v>
      </c>
    </row>
    <row r="35" spans="1:11" x14ac:dyDescent="0.25">
      <c r="A35" s="295"/>
      <c r="C35" s="66" t="s">
        <v>741</v>
      </c>
    </row>
    <row r="36" spans="1:11" x14ac:dyDescent="0.25">
      <c r="A36" s="295"/>
      <c r="C36" s="66" t="s">
        <v>742</v>
      </c>
    </row>
    <row r="37" spans="1:11" x14ac:dyDescent="0.25">
      <c r="A37" s="295"/>
      <c r="C37" s="66" t="s">
        <v>743</v>
      </c>
    </row>
    <row r="38" spans="1:11" x14ac:dyDescent="0.25">
      <c r="A38" s="295"/>
      <c r="C38" s="76" t="s">
        <v>744</v>
      </c>
      <c r="D38" s="76"/>
      <c r="E38" s="76"/>
      <c r="F38" s="76"/>
      <c r="G38" s="76"/>
      <c r="H38" s="76"/>
      <c r="I38" s="76"/>
      <c r="J38" s="76"/>
      <c r="K38" s="76"/>
    </row>
    <row r="39" spans="1:11" x14ac:dyDescent="0.25">
      <c r="A39" s="295"/>
      <c r="C39" s="103" t="s">
        <v>745</v>
      </c>
      <c r="D39" s="76"/>
      <c r="E39" s="76"/>
      <c r="F39" s="76"/>
      <c r="G39" s="76"/>
      <c r="H39" s="76"/>
      <c r="I39" s="76"/>
      <c r="J39" s="76"/>
      <c r="K39" s="76"/>
    </row>
    <row r="40" spans="1:11" x14ac:dyDescent="0.25">
      <c r="A40" s="295"/>
      <c r="C40" s="76" t="s">
        <v>746</v>
      </c>
      <c r="D40" s="76"/>
      <c r="E40" s="76"/>
      <c r="F40" s="76"/>
      <c r="G40" s="76"/>
      <c r="H40" s="76"/>
      <c r="I40" s="76"/>
      <c r="J40" s="76"/>
      <c r="K40" s="76"/>
    </row>
    <row r="41" spans="1:11" x14ac:dyDescent="0.25">
      <c r="A41" s="295"/>
      <c r="C41" s="196" t="s">
        <v>747</v>
      </c>
      <c r="D41" s="195"/>
      <c r="E41" s="195"/>
      <c r="F41" s="195"/>
      <c r="G41" s="195"/>
      <c r="H41" s="195"/>
      <c r="I41" s="195"/>
      <c r="J41" s="195"/>
      <c r="K41" s="195"/>
    </row>
    <row r="42" spans="1:11" x14ac:dyDescent="0.25">
      <c r="A42" s="296"/>
      <c r="C42" s="196" t="s">
        <v>748</v>
      </c>
    </row>
    <row r="43" spans="1:11" x14ac:dyDescent="0.25">
      <c r="A43" s="95"/>
    </row>
    <row r="44" spans="1:11" x14ac:dyDescent="0.25">
      <c r="A44" s="100"/>
    </row>
    <row r="45" spans="1:11" x14ac:dyDescent="0.25">
      <c r="A45" s="294">
        <v>104</v>
      </c>
      <c r="B45" s="69" t="s">
        <v>749</v>
      </c>
      <c r="F45" s="89"/>
      <c r="G45" s="89"/>
      <c r="H45" s="89"/>
      <c r="I45" s="89"/>
      <c r="J45" s="89"/>
      <c r="K45" s="89"/>
    </row>
    <row r="46" spans="1:11" x14ac:dyDescent="0.25">
      <c r="A46" s="295"/>
      <c r="C46" s="112" t="s">
        <v>750</v>
      </c>
      <c r="F46" s="112"/>
      <c r="G46" s="112"/>
      <c r="H46" s="112"/>
      <c r="I46" s="112"/>
      <c r="J46" s="112"/>
      <c r="K46" s="112"/>
    </row>
    <row r="47" spans="1:11" x14ac:dyDescent="0.25">
      <c r="A47" s="295"/>
      <c r="C47" s="112" t="s">
        <v>751</v>
      </c>
      <c r="D47" s="75"/>
      <c r="E47" s="75"/>
      <c r="F47" s="75"/>
      <c r="G47" s="75"/>
      <c r="H47" s="75"/>
      <c r="I47" s="75"/>
      <c r="J47" s="75"/>
      <c r="K47" s="75"/>
    </row>
    <row r="48" spans="1:11" x14ac:dyDescent="0.25">
      <c r="A48" s="295"/>
      <c r="C48" s="113" t="s">
        <v>752</v>
      </c>
      <c r="D48" s="75"/>
      <c r="E48" s="75"/>
      <c r="F48" s="75"/>
      <c r="G48" s="75"/>
      <c r="H48" s="75"/>
      <c r="I48" s="75"/>
      <c r="J48" s="75"/>
      <c r="K48" s="75"/>
    </row>
    <row r="49" spans="1:11" x14ac:dyDescent="0.25">
      <c r="A49" s="295"/>
      <c r="C49" s="113" t="s">
        <v>753</v>
      </c>
      <c r="D49" s="75"/>
      <c r="E49" s="75"/>
      <c r="F49" s="75"/>
      <c r="G49" s="75"/>
      <c r="H49" s="75"/>
      <c r="I49" s="75"/>
      <c r="J49" s="75"/>
      <c r="K49" s="75"/>
    </row>
    <row r="50" spans="1:11" x14ac:dyDescent="0.25">
      <c r="A50" s="296"/>
      <c r="C50" s="113" t="s">
        <v>754</v>
      </c>
      <c r="D50" s="75"/>
      <c r="E50" s="75"/>
      <c r="F50" s="75"/>
      <c r="G50" s="75"/>
      <c r="H50" s="75"/>
      <c r="I50" s="75"/>
      <c r="J50" s="75"/>
      <c r="K50" s="75"/>
    </row>
    <row r="51" spans="1:11" x14ac:dyDescent="0.25">
      <c r="A51" s="95"/>
      <c r="C51" s="113"/>
      <c r="D51" s="75"/>
      <c r="E51" s="75"/>
      <c r="F51" s="75"/>
      <c r="G51" s="75"/>
      <c r="H51" s="75"/>
      <c r="I51" s="75"/>
      <c r="J51" s="75"/>
      <c r="K51" s="75"/>
    </row>
    <row r="52" spans="1:11" x14ac:dyDescent="0.25">
      <c r="A52" s="100"/>
      <c r="C52" s="113"/>
      <c r="D52" s="75"/>
      <c r="E52" s="75"/>
      <c r="F52" s="75"/>
      <c r="G52" s="75"/>
      <c r="H52" s="75"/>
      <c r="I52" s="75"/>
      <c r="J52" s="75"/>
      <c r="K52" s="75"/>
    </row>
    <row r="53" spans="1:11" x14ac:dyDescent="0.25">
      <c r="A53" s="294">
        <v>105</v>
      </c>
      <c r="B53" s="69" t="s">
        <v>689</v>
      </c>
      <c r="C53" s="113"/>
      <c r="D53" s="113"/>
      <c r="E53" s="113"/>
      <c r="F53" s="113"/>
      <c r="G53" s="113"/>
      <c r="H53" s="113"/>
      <c r="I53" s="113"/>
      <c r="J53" s="113"/>
      <c r="K53" s="113"/>
    </row>
    <row r="54" spans="1:11" x14ac:dyDescent="0.25">
      <c r="A54" s="295"/>
      <c r="C54" s="114" t="s">
        <v>756</v>
      </c>
      <c r="D54" s="197"/>
      <c r="E54" s="197"/>
      <c r="F54" s="197"/>
      <c r="G54" s="197"/>
      <c r="H54" s="197"/>
      <c r="I54" s="197"/>
      <c r="J54" s="197"/>
      <c r="K54" s="197"/>
    </row>
    <row r="55" spans="1:11" x14ac:dyDescent="0.25">
      <c r="A55" s="295"/>
      <c r="C55" s="113" t="s">
        <v>757</v>
      </c>
      <c r="D55" s="113"/>
      <c r="E55" s="113"/>
      <c r="F55" s="113"/>
      <c r="G55" s="113"/>
      <c r="H55" s="113"/>
      <c r="I55" s="113"/>
      <c r="J55" s="113"/>
      <c r="K55" s="113"/>
    </row>
    <row r="56" spans="1:11" x14ac:dyDescent="0.25">
      <c r="A56" s="295"/>
      <c r="C56" s="113" t="s">
        <v>755</v>
      </c>
      <c r="D56" s="113"/>
      <c r="E56" s="113"/>
      <c r="F56" s="113"/>
      <c r="G56" s="113"/>
      <c r="H56" s="113"/>
      <c r="I56" s="113"/>
      <c r="J56" s="113"/>
      <c r="K56" s="113"/>
    </row>
    <row r="57" spans="1:11" x14ac:dyDescent="0.25">
      <c r="A57" s="295"/>
      <c r="C57" s="112" t="s">
        <v>758</v>
      </c>
      <c r="D57" s="113"/>
      <c r="E57" s="113"/>
      <c r="F57" s="113"/>
      <c r="G57" s="113"/>
      <c r="H57" s="113"/>
      <c r="I57" s="113"/>
      <c r="J57" s="113"/>
      <c r="K57" s="113"/>
    </row>
    <row r="58" spans="1:11" ht="11.25" customHeight="1" x14ac:dyDescent="0.25">
      <c r="A58" s="295"/>
      <c r="C58" s="112"/>
      <c r="D58" s="113"/>
      <c r="E58" s="113"/>
      <c r="F58" s="113"/>
      <c r="G58" s="113"/>
      <c r="H58" s="113"/>
      <c r="I58" s="113"/>
      <c r="J58" s="113"/>
      <c r="K58" s="113"/>
    </row>
    <row r="59" spans="1:11" x14ac:dyDescent="0.25">
      <c r="A59" s="295"/>
      <c r="C59" s="113" t="s">
        <v>759</v>
      </c>
      <c r="D59" s="113"/>
      <c r="E59" s="113"/>
      <c r="F59" s="113"/>
      <c r="G59" s="113"/>
      <c r="H59" s="113"/>
      <c r="I59" s="113"/>
      <c r="J59" s="113"/>
      <c r="K59" s="113"/>
    </row>
    <row r="60" spans="1:11" x14ac:dyDescent="0.25">
      <c r="A60" s="295"/>
      <c r="C60" s="113" t="s">
        <v>760</v>
      </c>
      <c r="D60" s="113"/>
      <c r="E60" s="113"/>
      <c r="F60" s="113"/>
      <c r="G60" s="113"/>
      <c r="H60" s="113"/>
      <c r="I60" s="113"/>
      <c r="J60" s="113"/>
      <c r="K60" s="113"/>
    </row>
    <row r="61" spans="1:11" x14ac:dyDescent="0.25">
      <c r="A61" s="296"/>
      <c r="C61" s="113" t="s">
        <v>761</v>
      </c>
      <c r="D61" s="113"/>
      <c r="E61" s="113"/>
      <c r="F61" s="113"/>
      <c r="G61" s="113"/>
      <c r="H61" s="113"/>
      <c r="I61" s="113"/>
      <c r="J61" s="113"/>
      <c r="K61" s="113"/>
    </row>
    <row r="62" spans="1:11" x14ac:dyDescent="0.25">
      <c r="A62" s="95"/>
      <c r="C62" s="113"/>
      <c r="D62" s="113"/>
      <c r="E62" s="113"/>
      <c r="F62" s="113"/>
      <c r="G62" s="113"/>
      <c r="H62" s="113"/>
      <c r="I62" s="113"/>
      <c r="J62" s="113"/>
      <c r="K62" s="113"/>
    </row>
    <row r="63" spans="1:11" x14ac:dyDescent="0.25">
      <c r="A63" s="100"/>
      <c r="C63" s="113"/>
      <c r="D63" s="113"/>
      <c r="E63" s="113"/>
      <c r="F63" s="113"/>
      <c r="G63" s="113"/>
      <c r="H63" s="113"/>
      <c r="I63" s="113"/>
      <c r="J63" s="113"/>
      <c r="K63" s="113"/>
    </row>
    <row r="64" spans="1:11" x14ac:dyDescent="0.25">
      <c r="A64" s="294">
        <v>106</v>
      </c>
      <c r="C64" s="112" t="s">
        <v>1000</v>
      </c>
      <c r="D64" s="113"/>
      <c r="E64" s="113"/>
    </row>
    <row r="65" spans="1:11" x14ac:dyDescent="0.25">
      <c r="A65" s="295"/>
      <c r="C65" s="139" t="s">
        <v>1001</v>
      </c>
      <c r="D65" s="113"/>
      <c r="E65" s="113"/>
    </row>
    <row r="66" spans="1:11" x14ac:dyDescent="0.25">
      <c r="A66" s="295"/>
      <c r="C66" s="112" t="s">
        <v>1003</v>
      </c>
      <c r="E66" s="75"/>
      <c r="F66" s="75"/>
      <c r="G66" s="75"/>
      <c r="H66" s="75"/>
      <c r="I66" s="75"/>
      <c r="J66" s="75"/>
      <c r="K66" s="75"/>
    </row>
    <row r="67" spans="1:11" x14ac:dyDescent="0.25">
      <c r="A67" s="295"/>
      <c r="C67" s="210" t="s">
        <v>1002</v>
      </c>
      <c r="D67" s="139"/>
      <c r="E67" s="139"/>
      <c r="F67" s="75"/>
      <c r="G67" s="75"/>
      <c r="H67" s="75"/>
      <c r="I67" s="75"/>
      <c r="J67" s="75"/>
      <c r="K67" s="75"/>
    </row>
    <row r="68" spans="1:11" x14ac:dyDescent="0.25">
      <c r="A68" s="295"/>
      <c r="C68" s="112" t="s">
        <v>1004</v>
      </c>
      <c r="D68" s="139"/>
      <c r="E68" s="139"/>
      <c r="F68" s="75"/>
      <c r="G68" s="75"/>
      <c r="H68" s="75"/>
      <c r="I68" s="75"/>
      <c r="J68" s="75"/>
      <c r="K68" s="75"/>
    </row>
    <row r="69" spans="1:11" x14ac:dyDescent="0.25">
      <c r="A69" s="295"/>
      <c r="C69" s="66" t="s">
        <v>1005</v>
      </c>
      <c r="E69" s="75"/>
      <c r="F69" s="75"/>
      <c r="G69" s="75"/>
      <c r="H69" s="75"/>
      <c r="I69" s="75"/>
      <c r="J69" s="75"/>
      <c r="K69" s="75"/>
    </row>
    <row r="70" spans="1:11" x14ac:dyDescent="0.25">
      <c r="A70" s="295"/>
      <c r="C70" s="139" t="s">
        <v>1006</v>
      </c>
      <c r="E70" s="75"/>
      <c r="F70" s="75"/>
      <c r="G70" s="75"/>
      <c r="H70" s="75"/>
      <c r="I70" s="75"/>
      <c r="J70" s="75"/>
      <c r="K70" s="75"/>
    </row>
    <row r="71" spans="1:11" x14ac:dyDescent="0.25">
      <c r="A71" s="295"/>
      <c r="C71" s="66" t="s">
        <v>1007</v>
      </c>
      <c r="E71" s="75"/>
      <c r="F71" s="75"/>
      <c r="G71" s="75"/>
      <c r="H71" s="75"/>
      <c r="I71" s="75"/>
      <c r="J71" s="75"/>
      <c r="K71" s="75"/>
    </row>
    <row r="72" spans="1:11" x14ac:dyDescent="0.25">
      <c r="A72" s="295"/>
      <c r="C72" s="79" t="s">
        <v>1008</v>
      </c>
      <c r="E72" s="75"/>
      <c r="F72" s="75"/>
      <c r="G72" s="75"/>
      <c r="H72" s="75"/>
      <c r="I72" s="75"/>
      <c r="J72" s="75"/>
      <c r="K72" s="75"/>
    </row>
    <row r="73" spans="1:11" x14ac:dyDescent="0.25">
      <c r="A73" s="295"/>
      <c r="C73" s="66" t="s">
        <v>1009</v>
      </c>
      <c r="E73" s="75"/>
      <c r="F73" s="75"/>
      <c r="G73" s="75"/>
      <c r="H73" s="75"/>
      <c r="I73" s="75"/>
      <c r="J73" s="75"/>
      <c r="K73" s="75"/>
    </row>
    <row r="74" spans="1:11" x14ac:dyDescent="0.25">
      <c r="A74" s="295"/>
      <c r="C74" s="66" t="s">
        <v>1010</v>
      </c>
      <c r="E74" s="75"/>
      <c r="F74" s="75"/>
      <c r="G74" s="75"/>
      <c r="H74" s="75"/>
      <c r="I74" s="75"/>
      <c r="J74" s="75"/>
      <c r="K74" s="75"/>
    </row>
    <row r="75" spans="1:11" x14ac:dyDescent="0.25">
      <c r="A75" s="295"/>
      <c r="C75" s="66" t="s">
        <v>1011</v>
      </c>
      <c r="E75" s="75"/>
      <c r="F75" s="75"/>
      <c r="G75" s="75"/>
      <c r="H75" s="75"/>
      <c r="I75" s="75"/>
      <c r="J75" s="75"/>
      <c r="K75" s="75"/>
    </row>
    <row r="76" spans="1:11" x14ac:dyDescent="0.25">
      <c r="A76" s="295"/>
      <c r="C76" s="66" t="s">
        <v>1012</v>
      </c>
      <c r="E76" s="75"/>
      <c r="F76" s="75"/>
      <c r="G76" s="75"/>
      <c r="H76" s="75"/>
      <c r="I76" s="75"/>
      <c r="J76" s="75"/>
      <c r="K76" s="75"/>
    </row>
    <row r="77" spans="1:11" x14ac:dyDescent="0.25">
      <c r="A77" s="295"/>
      <c r="C77" s="66" t="s">
        <v>1013</v>
      </c>
      <c r="E77" s="75"/>
      <c r="F77" s="75"/>
      <c r="G77" s="75"/>
      <c r="H77" s="75"/>
      <c r="I77" s="75"/>
      <c r="J77" s="75"/>
      <c r="K77" s="75"/>
    </row>
    <row r="78" spans="1:11" x14ac:dyDescent="0.25">
      <c r="A78" s="295"/>
      <c r="C78" s="66" t="s">
        <v>1015</v>
      </c>
      <c r="E78" s="75"/>
      <c r="F78" s="75"/>
      <c r="G78" s="75"/>
      <c r="H78" s="75"/>
      <c r="I78" s="75"/>
      <c r="J78" s="75"/>
      <c r="K78" s="75"/>
    </row>
    <row r="79" spans="1:11" x14ac:dyDescent="0.25">
      <c r="A79" s="295"/>
      <c r="C79" s="79" t="s">
        <v>1014</v>
      </c>
      <c r="E79" s="75"/>
      <c r="F79" s="75"/>
      <c r="G79" s="75"/>
      <c r="H79" s="75"/>
      <c r="I79" s="75"/>
      <c r="J79" s="75"/>
      <c r="K79" s="75"/>
    </row>
    <row r="80" spans="1:11" x14ac:dyDescent="0.25">
      <c r="A80" s="295"/>
      <c r="C80" s="66" t="s">
        <v>1016</v>
      </c>
      <c r="E80" s="75"/>
      <c r="F80" s="75"/>
      <c r="G80" s="75"/>
      <c r="H80" s="75"/>
      <c r="I80" s="75"/>
      <c r="J80" s="75"/>
      <c r="K80" s="75"/>
    </row>
    <row r="81" spans="1:4" x14ac:dyDescent="0.25">
      <c r="A81" s="296"/>
      <c r="C81" s="66" t="s">
        <v>1017</v>
      </c>
    </row>
    <row r="82" spans="1:4" x14ac:dyDescent="0.25">
      <c r="A82" s="72"/>
    </row>
    <row r="83" spans="1:4" x14ac:dyDescent="0.25">
      <c r="A83" s="72"/>
    </row>
    <row r="84" spans="1:4" x14ac:dyDescent="0.25">
      <c r="A84" s="294">
        <v>107</v>
      </c>
      <c r="C84" s="66" t="s">
        <v>1018</v>
      </c>
    </row>
    <row r="85" spans="1:4" x14ac:dyDescent="0.25">
      <c r="A85" s="295"/>
      <c r="C85" s="66" t="s">
        <v>1019</v>
      </c>
    </row>
    <row r="86" spans="1:4" x14ac:dyDescent="0.25">
      <c r="A86" s="295"/>
      <c r="C86" s="66" t="s">
        <v>1020</v>
      </c>
    </row>
    <row r="87" spans="1:4" x14ac:dyDescent="0.25">
      <c r="A87" s="295"/>
      <c r="C87" s="72" t="s">
        <v>163</v>
      </c>
      <c r="D87" s="66" t="s">
        <v>1477</v>
      </c>
    </row>
    <row r="88" spans="1:4" x14ac:dyDescent="0.25">
      <c r="A88" s="295"/>
      <c r="C88" s="72"/>
      <c r="D88" s="83" t="s">
        <v>1478</v>
      </c>
    </row>
    <row r="89" spans="1:4" x14ac:dyDescent="0.25">
      <c r="A89" s="295"/>
      <c r="C89" s="72"/>
      <c r="D89" s="83" t="s">
        <v>1479</v>
      </c>
    </row>
    <row r="90" spans="1:4" x14ac:dyDescent="0.25">
      <c r="A90" s="295"/>
      <c r="C90" s="72" t="s">
        <v>168</v>
      </c>
      <c r="D90" s="66" t="s">
        <v>1480</v>
      </c>
    </row>
    <row r="91" spans="1:4" x14ac:dyDescent="0.25">
      <c r="A91" s="295"/>
      <c r="C91" s="72" t="s">
        <v>173</v>
      </c>
      <c r="D91" s="66" t="s">
        <v>1481</v>
      </c>
    </row>
    <row r="92" spans="1:4" x14ac:dyDescent="0.25">
      <c r="A92" s="295"/>
      <c r="C92" s="72" t="s">
        <v>315</v>
      </c>
      <c r="D92" s="66" t="s">
        <v>1482</v>
      </c>
    </row>
    <row r="93" spans="1:4" x14ac:dyDescent="0.25">
      <c r="A93" s="295"/>
      <c r="C93" s="66" t="s">
        <v>1483</v>
      </c>
    </row>
    <row r="94" spans="1:4" x14ac:dyDescent="0.25">
      <c r="A94" s="295"/>
      <c r="C94" s="66" t="s">
        <v>1484</v>
      </c>
    </row>
    <row r="95" spans="1:4" x14ac:dyDescent="0.25">
      <c r="A95" s="295"/>
      <c r="C95" s="66" t="s">
        <v>1485</v>
      </c>
    </row>
    <row r="96" spans="1:4" x14ac:dyDescent="0.25">
      <c r="A96" s="295"/>
      <c r="C96" s="66" t="s">
        <v>1486</v>
      </c>
    </row>
    <row r="97" spans="1:10" x14ac:dyDescent="0.25">
      <c r="A97" s="295"/>
      <c r="C97" s="66" t="s">
        <v>1487</v>
      </c>
    </row>
    <row r="98" spans="1:10" x14ac:dyDescent="0.25">
      <c r="A98" s="295"/>
      <c r="C98" s="66" t="s">
        <v>1488</v>
      </c>
    </row>
    <row r="99" spans="1:10" x14ac:dyDescent="0.25">
      <c r="A99" s="295"/>
      <c r="C99" s="66" t="s">
        <v>1489</v>
      </c>
    </row>
    <row r="100" spans="1:10" x14ac:dyDescent="0.25">
      <c r="A100" s="296"/>
      <c r="C100" s="66" t="s">
        <v>1490</v>
      </c>
    </row>
    <row r="101" spans="1:10" x14ac:dyDescent="0.25">
      <c r="A101" s="66"/>
      <c r="B101" s="91"/>
      <c r="C101" s="91"/>
      <c r="D101" s="91"/>
      <c r="E101" s="91"/>
      <c r="F101" s="91"/>
      <c r="G101" s="91"/>
      <c r="H101" s="91"/>
      <c r="I101" s="91"/>
      <c r="J101" s="91"/>
    </row>
    <row r="102" spans="1:10" x14ac:dyDescent="0.25">
      <c r="A102" s="66"/>
      <c r="B102" s="91"/>
      <c r="C102" s="91"/>
      <c r="D102" s="91"/>
      <c r="E102" s="91"/>
      <c r="F102" s="91"/>
      <c r="G102" s="91"/>
      <c r="H102" s="91"/>
      <c r="I102" s="91"/>
      <c r="J102" s="91"/>
    </row>
    <row r="103" spans="1:10" x14ac:dyDescent="0.25">
      <c r="A103" s="66"/>
    </row>
  </sheetData>
  <mergeCells count="10">
    <mergeCell ref="E3:I3"/>
    <mergeCell ref="B5:K5"/>
    <mergeCell ref="A7:A17"/>
    <mergeCell ref="A84:A100"/>
    <mergeCell ref="A33:A42"/>
    <mergeCell ref="C31:K31"/>
    <mergeCell ref="A19:A31"/>
    <mergeCell ref="A64:A81"/>
    <mergeCell ref="A45:A50"/>
    <mergeCell ref="A53:A61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opLeftCell="A133" zoomScale="120" zoomScaleNormal="120" workbookViewId="0">
      <selection activeCell="B148" sqref="B148"/>
    </sheetView>
  </sheetViews>
  <sheetFormatPr baseColWidth="10" defaultRowHeight="15.75" x14ac:dyDescent="0.25"/>
  <cols>
    <col min="1" max="1" width="11.42578125" style="70" customWidth="1"/>
    <col min="2" max="2" width="11.42578125" style="66" customWidth="1"/>
    <col min="3" max="9" width="11.42578125" style="66"/>
    <col min="10" max="10" width="14" style="66" customWidth="1"/>
    <col min="11" max="11" width="13.5703125" style="66" customWidth="1"/>
    <col min="12" max="12" width="12.7109375" style="66" customWidth="1"/>
    <col min="13" max="16384" width="11.42578125" style="66"/>
  </cols>
  <sheetData>
    <row r="1" spans="1:11" x14ac:dyDescent="0.25">
      <c r="A1" s="67" t="s">
        <v>156</v>
      </c>
      <c r="B1" s="70">
        <f>'NOTE 3 - IRCM'!B1</f>
        <v>2023</v>
      </c>
    </row>
    <row r="3" spans="1:11" ht="18" customHeight="1" x14ac:dyDescent="0.25">
      <c r="D3" s="86" t="s">
        <v>1491</v>
      </c>
      <c r="E3" s="297" t="str">
        <f>+SOMMAIRE!C11</f>
        <v>Taxe sur les Plus-Values Immobilières</v>
      </c>
      <c r="F3" s="297"/>
      <c r="G3" s="297"/>
      <c r="H3" s="297"/>
      <c r="I3" s="297"/>
    </row>
    <row r="5" spans="1:11" x14ac:dyDescent="0.25">
      <c r="A5" s="85" t="s">
        <v>158</v>
      </c>
      <c r="B5" s="304" t="s">
        <v>159</v>
      </c>
      <c r="C5" s="305"/>
      <c r="D5" s="305"/>
      <c r="E5" s="305"/>
      <c r="F5" s="305"/>
      <c r="G5" s="305"/>
      <c r="H5" s="305"/>
      <c r="I5" s="305"/>
      <c r="J5" s="305"/>
      <c r="K5" s="306"/>
    </row>
    <row r="7" spans="1:11" x14ac:dyDescent="0.25">
      <c r="B7" s="229" t="s">
        <v>1492</v>
      </c>
      <c r="C7" s="229"/>
      <c r="D7" s="229"/>
      <c r="E7" s="229"/>
      <c r="F7" s="229"/>
      <c r="G7" s="229"/>
      <c r="H7" s="229"/>
      <c r="I7" s="229"/>
      <c r="J7" s="229"/>
      <c r="K7" s="229"/>
    </row>
    <row r="9" spans="1:11" ht="15.75" customHeight="1" x14ac:dyDescent="0.25">
      <c r="A9" s="294">
        <v>108</v>
      </c>
      <c r="B9" s="88" t="s">
        <v>1361</v>
      </c>
      <c r="D9" s="71"/>
      <c r="E9" s="71"/>
      <c r="F9" s="71"/>
      <c r="G9" s="71"/>
      <c r="H9" s="71"/>
      <c r="I9" s="71"/>
    </row>
    <row r="10" spans="1:11" ht="15.75" customHeight="1" x14ac:dyDescent="0.25">
      <c r="A10" s="295"/>
      <c r="B10" s="88" t="s">
        <v>708</v>
      </c>
      <c r="C10" s="157" t="s">
        <v>1493</v>
      </c>
      <c r="D10" s="71"/>
      <c r="E10" s="71"/>
      <c r="F10" s="71"/>
      <c r="G10" s="71"/>
      <c r="H10" s="71"/>
      <c r="I10" s="71"/>
    </row>
    <row r="11" spans="1:11" ht="15.75" customHeight="1" x14ac:dyDescent="0.25">
      <c r="A11" s="295"/>
      <c r="B11" s="88"/>
      <c r="C11" s="66" t="s">
        <v>1494</v>
      </c>
      <c r="D11" s="71"/>
      <c r="E11" s="71"/>
      <c r="F11" s="71"/>
      <c r="G11" s="71"/>
      <c r="H11" s="71"/>
      <c r="I11" s="71"/>
    </row>
    <row r="12" spans="1:11" ht="15.75" customHeight="1" x14ac:dyDescent="0.25">
      <c r="A12" s="295"/>
      <c r="B12" s="88"/>
      <c r="C12" s="72" t="s">
        <v>163</v>
      </c>
      <c r="D12" s="66" t="s">
        <v>1495</v>
      </c>
      <c r="E12" s="71"/>
      <c r="F12" s="71"/>
      <c r="G12" s="71"/>
      <c r="H12" s="71"/>
      <c r="I12" s="71"/>
    </row>
    <row r="13" spans="1:11" ht="15.75" customHeight="1" x14ac:dyDescent="0.25">
      <c r="A13" s="295"/>
      <c r="B13" s="88"/>
      <c r="C13" s="72" t="s">
        <v>168</v>
      </c>
      <c r="D13" s="66" t="s">
        <v>1496</v>
      </c>
      <c r="E13" s="71"/>
      <c r="F13" s="71"/>
      <c r="G13" s="71"/>
      <c r="H13" s="71"/>
      <c r="I13" s="71"/>
    </row>
    <row r="14" spans="1:11" ht="15.75" customHeight="1" x14ac:dyDescent="0.25">
      <c r="A14" s="295"/>
      <c r="B14" s="88"/>
      <c r="C14" s="72" t="s">
        <v>173</v>
      </c>
      <c r="D14" s="66" t="s">
        <v>1497</v>
      </c>
      <c r="E14" s="71"/>
      <c r="F14" s="71"/>
      <c r="G14" s="71"/>
      <c r="H14" s="71"/>
      <c r="I14" s="71"/>
    </row>
    <row r="15" spans="1:11" ht="15.75" customHeight="1" x14ac:dyDescent="0.25">
      <c r="A15" s="295"/>
      <c r="B15" s="88"/>
      <c r="C15" s="72" t="s">
        <v>315</v>
      </c>
      <c r="D15" s="66" t="s">
        <v>1498</v>
      </c>
      <c r="E15" s="71"/>
      <c r="F15" s="71"/>
      <c r="G15" s="71"/>
      <c r="H15" s="71"/>
      <c r="I15" s="71"/>
    </row>
    <row r="16" spans="1:11" ht="15.75" customHeight="1" x14ac:dyDescent="0.25">
      <c r="A16" s="295"/>
      <c r="B16" s="88"/>
      <c r="D16" s="88" t="s">
        <v>1499</v>
      </c>
      <c r="E16" s="71"/>
      <c r="F16" s="71"/>
      <c r="G16" s="71"/>
      <c r="H16" s="71"/>
      <c r="I16" s="71"/>
    </row>
    <row r="17" spans="1:12" ht="12.75" customHeight="1" x14ac:dyDescent="0.25">
      <c r="A17" s="295"/>
      <c r="B17" s="88"/>
      <c r="D17" s="88" t="s">
        <v>1500</v>
      </c>
      <c r="E17" s="71"/>
      <c r="F17" s="71"/>
      <c r="G17" s="71"/>
      <c r="H17" s="71"/>
      <c r="I17" s="71"/>
    </row>
    <row r="18" spans="1:12" ht="15.75" customHeight="1" x14ac:dyDescent="0.25">
      <c r="A18" s="295"/>
      <c r="B18" s="88"/>
      <c r="C18" s="105" t="s">
        <v>1501</v>
      </c>
      <c r="D18" s="148"/>
      <c r="E18" s="148"/>
      <c r="F18" s="148"/>
      <c r="G18" s="148"/>
      <c r="H18" s="148"/>
      <c r="I18" s="148"/>
    </row>
    <row r="19" spans="1:12" ht="15.75" customHeight="1" x14ac:dyDescent="0.25">
      <c r="A19" s="295"/>
      <c r="B19" s="88"/>
      <c r="C19" s="72" t="s">
        <v>163</v>
      </c>
      <c r="D19" s="148" t="s">
        <v>1502</v>
      </c>
      <c r="E19" s="148"/>
      <c r="F19" s="148"/>
      <c r="G19" s="148"/>
      <c r="H19" s="148"/>
      <c r="I19" s="148"/>
    </row>
    <row r="20" spans="1:12" ht="15.75" customHeight="1" x14ac:dyDescent="0.25">
      <c r="A20" s="295"/>
      <c r="B20" s="88"/>
      <c r="C20" s="72" t="s">
        <v>168</v>
      </c>
      <c r="D20" s="148" t="s">
        <v>1503</v>
      </c>
      <c r="E20" s="148"/>
      <c r="F20" s="148"/>
      <c r="G20" s="148"/>
      <c r="H20" s="148"/>
      <c r="I20" s="148"/>
    </row>
    <row r="21" spans="1:12" ht="15.75" customHeight="1" x14ac:dyDescent="0.25">
      <c r="A21" s="295"/>
      <c r="B21" s="88"/>
      <c r="C21" s="72" t="s">
        <v>173</v>
      </c>
      <c r="D21" s="156" t="s">
        <v>1506</v>
      </c>
      <c r="E21" s="148"/>
      <c r="F21" s="148"/>
      <c r="G21" s="148"/>
      <c r="H21" s="148"/>
      <c r="I21" s="148"/>
    </row>
    <row r="22" spans="1:12" ht="15.75" customHeight="1" x14ac:dyDescent="0.25">
      <c r="A22" s="295"/>
      <c r="B22" s="88"/>
      <c r="C22" s="72" t="s">
        <v>315</v>
      </c>
      <c r="D22" s="156" t="s">
        <v>1504</v>
      </c>
      <c r="E22" s="148"/>
      <c r="F22" s="148"/>
      <c r="G22" s="148"/>
      <c r="H22" s="148"/>
      <c r="I22" s="148"/>
    </row>
    <row r="23" spans="1:12" ht="15.75" customHeight="1" x14ac:dyDescent="0.25">
      <c r="A23" s="295"/>
      <c r="B23" s="88"/>
      <c r="C23" s="72" t="s">
        <v>328</v>
      </c>
      <c r="D23" s="156" t="s">
        <v>1505</v>
      </c>
      <c r="E23" s="148"/>
      <c r="F23" s="148"/>
      <c r="G23" s="148"/>
      <c r="H23" s="148"/>
      <c r="I23" s="148"/>
    </row>
    <row r="24" spans="1:12" ht="15.75" customHeight="1" x14ac:dyDescent="0.25">
      <c r="A24" s="296"/>
      <c r="B24" s="88"/>
      <c r="C24" s="72" t="s">
        <v>329</v>
      </c>
      <c r="D24" s="156" t="s">
        <v>1507</v>
      </c>
      <c r="E24" s="71"/>
      <c r="F24" s="71"/>
      <c r="G24" s="71"/>
      <c r="H24" s="71"/>
      <c r="I24" s="71"/>
    </row>
    <row r="25" spans="1:12" x14ac:dyDescent="0.25">
      <c r="B25" s="71"/>
      <c r="C25" s="71"/>
      <c r="D25" s="71"/>
      <c r="E25" s="71"/>
      <c r="F25" s="71"/>
      <c r="G25" s="71"/>
      <c r="H25" s="71"/>
      <c r="I25" s="71"/>
    </row>
    <row r="26" spans="1:12" x14ac:dyDescent="0.25">
      <c r="B26" s="71"/>
      <c r="C26" s="71"/>
      <c r="D26" s="71"/>
      <c r="E26" s="71"/>
      <c r="F26" s="71"/>
      <c r="G26" s="71"/>
      <c r="H26" s="71"/>
      <c r="I26" s="71"/>
    </row>
    <row r="27" spans="1:12" x14ac:dyDescent="0.25">
      <c r="A27" s="294">
        <v>109</v>
      </c>
      <c r="B27" s="69"/>
      <c r="C27" s="66" t="s">
        <v>1511</v>
      </c>
    </row>
    <row r="28" spans="1:12" x14ac:dyDescent="0.25">
      <c r="A28" s="295"/>
      <c r="B28" s="69"/>
      <c r="C28" s="66" t="s">
        <v>1508</v>
      </c>
    </row>
    <row r="29" spans="1:12" x14ac:dyDescent="0.25">
      <c r="A29" s="295"/>
      <c r="B29" s="69"/>
      <c r="C29" s="66" t="s">
        <v>1509</v>
      </c>
    </row>
    <row r="30" spans="1:12" x14ac:dyDescent="0.25">
      <c r="A30" s="295"/>
      <c r="B30" s="69"/>
      <c r="C30" s="99" t="s">
        <v>1510</v>
      </c>
      <c r="D30" s="99"/>
      <c r="E30" s="99"/>
      <c r="F30" s="99"/>
      <c r="G30" s="99"/>
      <c r="H30" s="99"/>
      <c r="I30" s="99"/>
      <c r="J30" s="99"/>
      <c r="K30" s="99"/>
      <c r="L30" s="99"/>
    </row>
    <row r="31" spans="1:12" ht="5.0999999999999996" customHeight="1" x14ac:dyDescent="0.25">
      <c r="A31" s="295"/>
      <c r="B31" s="69"/>
      <c r="C31" s="246"/>
      <c r="D31" s="99"/>
      <c r="E31" s="99"/>
      <c r="F31" s="99"/>
      <c r="G31" s="99"/>
      <c r="H31" s="99"/>
      <c r="I31" s="99"/>
      <c r="J31" s="99"/>
      <c r="K31" s="99"/>
      <c r="L31" s="99"/>
    </row>
    <row r="32" spans="1:12" x14ac:dyDescent="0.25">
      <c r="A32" s="295"/>
      <c r="B32" s="69"/>
      <c r="C32" s="99" t="s">
        <v>1512</v>
      </c>
      <c r="D32" s="99"/>
      <c r="E32" s="99"/>
      <c r="F32" s="99"/>
      <c r="G32" s="99"/>
      <c r="H32" s="99"/>
      <c r="I32" s="99"/>
      <c r="J32" s="99"/>
      <c r="K32" s="99"/>
    </row>
    <row r="33" spans="1:11" x14ac:dyDescent="0.25">
      <c r="A33" s="295"/>
      <c r="B33" s="69"/>
      <c r="C33" s="66" t="s">
        <v>1513</v>
      </c>
    </row>
    <row r="34" spans="1:11" ht="15.75" customHeight="1" x14ac:dyDescent="0.25">
      <c r="A34" s="296"/>
      <c r="C34" s="313" t="s">
        <v>1514</v>
      </c>
      <c r="D34" s="313"/>
      <c r="E34" s="313"/>
      <c r="F34" s="313"/>
      <c r="G34" s="313"/>
      <c r="H34" s="313"/>
      <c r="I34" s="313"/>
      <c r="J34" s="313"/>
      <c r="K34" s="313"/>
    </row>
    <row r="35" spans="1:11" x14ac:dyDescent="0.25">
      <c r="A35" s="95"/>
    </row>
    <row r="36" spans="1:11" x14ac:dyDescent="0.25">
      <c r="A36" s="138"/>
    </row>
    <row r="37" spans="1:11" x14ac:dyDescent="0.25">
      <c r="A37" s="294">
        <v>110</v>
      </c>
      <c r="B37" s="69" t="s">
        <v>1515</v>
      </c>
    </row>
    <row r="38" spans="1:11" x14ac:dyDescent="0.25">
      <c r="A38" s="295"/>
      <c r="C38" s="66" t="s">
        <v>1516</v>
      </c>
    </row>
    <row r="39" spans="1:11" x14ac:dyDescent="0.25">
      <c r="A39" s="295"/>
      <c r="C39" s="66" t="s">
        <v>1517</v>
      </c>
    </row>
    <row r="40" spans="1:11" x14ac:dyDescent="0.25">
      <c r="A40" s="295"/>
      <c r="C40" s="66" t="s">
        <v>1518</v>
      </c>
    </row>
    <row r="41" spans="1:11" ht="5.0999999999999996" customHeight="1" x14ac:dyDescent="0.25">
      <c r="A41" s="295"/>
    </row>
    <row r="42" spans="1:11" x14ac:dyDescent="0.25">
      <c r="A42" s="295"/>
      <c r="C42" s="75" t="s">
        <v>1519</v>
      </c>
      <c r="D42" s="75"/>
      <c r="E42" s="75"/>
      <c r="F42" s="75"/>
      <c r="G42" s="75"/>
      <c r="H42" s="75"/>
      <c r="I42" s="75"/>
      <c r="J42" s="75"/>
      <c r="K42" s="75"/>
    </row>
    <row r="43" spans="1:11" x14ac:dyDescent="0.25">
      <c r="A43" s="296"/>
      <c r="C43" s="75" t="s">
        <v>1520</v>
      </c>
    </row>
    <row r="44" spans="1:11" x14ac:dyDescent="0.25">
      <c r="A44" s="95"/>
    </row>
    <row r="45" spans="1:11" x14ac:dyDescent="0.25">
      <c r="A45" s="100"/>
    </row>
    <row r="46" spans="1:11" x14ac:dyDescent="0.25">
      <c r="A46" s="100"/>
      <c r="B46" s="69" t="s">
        <v>1521</v>
      </c>
    </row>
    <row r="47" spans="1:11" x14ac:dyDescent="0.25">
      <c r="A47" s="100"/>
    </row>
    <row r="48" spans="1:11" x14ac:dyDescent="0.25">
      <c r="A48" s="294">
        <v>111</v>
      </c>
      <c r="B48" s="69"/>
      <c r="C48" s="66" t="s">
        <v>1522</v>
      </c>
    </row>
    <row r="49" spans="1:4" x14ac:dyDescent="0.25">
      <c r="A49" s="295"/>
      <c r="C49" s="72" t="s">
        <v>163</v>
      </c>
      <c r="D49" s="66" t="s">
        <v>1523</v>
      </c>
    </row>
    <row r="50" spans="1:4" x14ac:dyDescent="0.25">
      <c r="A50" s="295"/>
      <c r="C50" s="72"/>
      <c r="D50" s="66" t="s">
        <v>1524</v>
      </c>
    </row>
    <row r="51" spans="1:4" x14ac:dyDescent="0.25">
      <c r="A51" s="295"/>
      <c r="C51" s="72"/>
      <c r="D51" s="66" t="s">
        <v>1525</v>
      </c>
    </row>
    <row r="52" spans="1:4" x14ac:dyDescent="0.25">
      <c r="A52" s="295"/>
      <c r="C52" s="72" t="s">
        <v>168</v>
      </c>
      <c r="D52" s="66" t="s">
        <v>1526</v>
      </c>
    </row>
    <row r="53" spans="1:4" x14ac:dyDescent="0.25">
      <c r="A53" s="295"/>
      <c r="C53" s="72"/>
      <c r="D53" s="66" t="s">
        <v>1527</v>
      </c>
    </row>
    <row r="54" spans="1:4" x14ac:dyDescent="0.25">
      <c r="A54" s="295"/>
      <c r="C54" s="72"/>
      <c r="D54" s="66" t="s">
        <v>1528</v>
      </c>
    </row>
    <row r="55" spans="1:4" x14ac:dyDescent="0.25">
      <c r="A55" s="295"/>
      <c r="C55" s="75" t="s">
        <v>1529</v>
      </c>
    </row>
    <row r="56" spans="1:4" x14ac:dyDescent="0.25">
      <c r="A56" s="295"/>
      <c r="C56" s="75" t="s">
        <v>1530</v>
      </c>
    </row>
    <row r="57" spans="1:4" ht="5.0999999999999996" customHeight="1" x14ac:dyDescent="0.25">
      <c r="A57" s="295"/>
      <c r="C57" s="75"/>
    </row>
    <row r="58" spans="1:4" x14ac:dyDescent="0.25">
      <c r="A58" s="295"/>
      <c r="C58" s="75" t="s">
        <v>1531</v>
      </c>
    </row>
    <row r="59" spans="1:4" x14ac:dyDescent="0.25">
      <c r="A59" s="295"/>
      <c r="C59" s="75" t="s">
        <v>1532</v>
      </c>
    </row>
    <row r="60" spans="1:4" x14ac:dyDescent="0.25">
      <c r="A60" s="295"/>
      <c r="C60" s="75" t="s">
        <v>1533</v>
      </c>
    </row>
    <row r="61" spans="1:4" ht="5.0999999999999996" customHeight="1" x14ac:dyDescent="0.25">
      <c r="A61" s="295"/>
      <c r="C61" s="75"/>
    </row>
    <row r="62" spans="1:4" x14ac:dyDescent="0.25">
      <c r="A62" s="295"/>
      <c r="C62" s="75" t="s">
        <v>1534</v>
      </c>
    </row>
    <row r="63" spans="1:4" x14ac:dyDescent="0.25">
      <c r="A63" s="296"/>
      <c r="C63" s="75" t="s">
        <v>1535</v>
      </c>
    </row>
    <row r="64" spans="1:4" x14ac:dyDescent="0.25">
      <c r="A64" s="100"/>
    </row>
    <row r="65" spans="1:11" x14ac:dyDescent="0.25">
      <c r="A65" s="100"/>
    </row>
    <row r="66" spans="1:11" x14ac:dyDescent="0.25">
      <c r="A66" s="294">
        <v>112</v>
      </c>
      <c r="B66" s="69"/>
      <c r="C66" s="66" t="s">
        <v>1536</v>
      </c>
      <c r="F66" s="89"/>
      <c r="G66" s="89"/>
      <c r="H66" s="89"/>
      <c r="I66" s="89"/>
      <c r="J66" s="89"/>
      <c r="K66" s="89"/>
    </row>
    <row r="67" spans="1:11" x14ac:dyDescent="0.25">
      <c r="A67" s="295"/>
      <c r="C67" s="112" t="s">
        <v>1537</v>
      </c>
      <c r="F67" s="112"/>
      <c r="G67" s="112"/>
      <c r="H67" s="112"/>
      <c r="I67" s="112"/>
      <c r="J67" s="112"/>
      <c r="K67" s="112"/>
    </row>
    <row r="68" spans="1:11" x14ac:dyDescent="0.25">
      <c r="A68" s="295"/>
      <c r="C68" s="112" t="s">
        <v>1538</v>
      </c>
      <c r="F68" s="112"/>
      <c r="G68" s="112"/>
      <c r="H68" s="112"/>
      <c r="I68" s="112"/>
      <c r="J68" s="112"/>
      <c r="K68" s="112"/>
    </row>
    <row r="69" spans="1:11" x14ac:dyDescent="0.25">
      <c r="A69" s="295"/>
      <c r="C69" s="112" t="s">
        <v>1539</v>
      </c>
      <c r="F69" s="112"/>
      <c r="G69" s="112"/>
      <c r="H69" s="112"/>
      <c r="I69" s="112"/>
      <c r="J69" s="112"/>
      <c r="K69" s="112"/>
    </row>
    <row r="70" spans="1:11" x14ac:dyDescent="0.25">
      <c r="A70" s="295"/>
      <c r="C70" s="112" t="s">
        <v>1540</v>
      </c>
      <c r="D70" s="75"/>
      <c r="E70" s="75"/>
      <c r="F70" s="75"/>
      <c r="G70" s="75"/>
      <c r="H70" s="75"/>
      <c r="I70" s="75"/>
      <c r="J70" s="75"/>
      <c r="K70" s="75"/>
    </row>
    <row r="71" spans="1:11" x14ac:dyDescent="0.25">
      <c r="A71" s="295"/>
      <c r="C71" s="112"/>
      <c r="D71" s="75"/>
      <c r="E71" s="75"/>
      <c r="F71" s="75"/>
      <c r="G71" s="75"/>
      <c r="H71" s="75"/>
      <c r="I71" s="75"/>
      <c r="J71" s="75"/>
      <c r="K71" s="75"/>
    </row>
    <row r="72" spans="1:11" x14ac:dyDescent="0.25">
      <c r="A72" s="295"/>
      <c r="C72" s="112" t="s">
        <v>1541</v>
      </c>
      <c r="D72" s="75"/>
      <c r="E72" s="75"/>
      <c r="F72" s="75"/>
      <c r="G72" s="75"/>
      <c r="H72" s="75"/>
      <c r="I72" s="75"/>
      <c r="J72" s="75"/>
      <c r="K72" s="75"/>
    </row>
    <row r="73" spans="1:11" x14ac:dyDescent="0.25">
      <c r="A73" s="295"/>
      <c r="C73" s="113" t="s">
        <v>1542</v>
      </c>
      <c r="D73" s="75"/>
      <c r="E73" s="75"/>
      <c r="F73" s="75"/>
      <c r="G73" s="75"/>
      <c r="H73" s="75"/>
      <c r="I73" s="75"/>
      <c r="J73" s="75"/>
      <c r="K73" s="75"/>
    </row>
    <row r="74" spans="1:11" x14ac:dyDescent="0.25">
      <c r="A74" s="295"/>
      <c r="C74" s="113" t="s">
        <v>1543</v>
      </c>
      <c r="D74" s="75"/>
      <c r="E74" s="75"/>
      <c r="F74" s="75"/>
      <c r="G74" s="75"/>
      <c r="H74" s="75"/>
      <c r="I74" s="75"/>
      <c r="J74" s="75"/>
      <c r="K74" s="75"/>
    </row>
    <row r="75" spans="1:11" x14ac:dyDescent="0.25">
      <c r="A75" s="295"/>
      <c r="C75" s="113" t="s">
        <v>1544</v>
      </c>
      <c r="D75" s="75"/>
      <c r="E75" s="75"/>
      <c r="F75" s="75"/>
      <c r="G75" s="75"/>
      <c r="H75" s="75"/>
      <c r="I75" s="75"/>
      <c r="J75" s="75"/>
      <c r="K75" s="75"/>
    </row>
    <row r="76" spans="1:11" x14ac:dyDescent="0.25">
      <c r="A76" s="295"/>
      <c r="C76" s="113" t="s">
        <v>1545</v>
      </c>
      <c r="D76" s="75"/>
      <c r="E76" s="75"/>
      <c r="F76" s="75"/>
      <c r="G76" s="75"/>
      <c r="H76" s="75"/>
      <c r="I76" s="75"/>
      <c r="J76" s="75"/>
      <c r="K76" s="75"/>
    </row>
    <row r="77" spans="1:11" x14ac:dyDescent="0.25">
      <c r="A77" s="295"/>
      <c r="C77" s="113" t="s">
        <v>1546</v>
      </c>
      <c r="D77" s="75"/>
      <c r="E77" s="75"/>
      <c r="F77" s="75"/>
      <c r="G77" s="75"/>
      <c r="H77" s="75"/>
      <c r="I77" s="75"/>
      <c r="J77" s="75"/>
      <c r="K77" s="75"/>
    </row>
    <row r="78" spans="1:11" x14ac:dyDescent="0.25">
      <c r="A78" s="295"/>
      <c r="C78" s="113" t="s">
        <v>1547</v>
      </c>
      <c r="D78" s="75"/>
      <c r="E78" s="75"/>
      <c r="F78" s="75"/>
      <c r="G78" s="75"/>
      <c r="H78" s="75"/>
      <c r="I78" s="75"/>
      <c r="J78" s="75"/>
      <c r="K78" s="75"/>
    </row>
    <row r="79" spans="1:11" x14ac:dyDescent="0.25">
      <c r="A79" s="295"/>
      <c r="C79" s="113" t="s">
        <v>1548</v>
      </c>
      <c r="D79" s="75"/>
      <c r="E79" s="75"/>
      <c r="F79" s="75"/>
      <c r="G79" s="75"/>
      <c r="H79" s="75"/>
      <c r="I79" s="75"/>
      <c r="J79" s="75"/>
      <c r="K79" s="75"/>
    </row>
    <row r="80" spans="1:11" x14ac:dyDescent="0.25">
      <c r="A80" s="296"/>
      <c r="C80" s="113" t="s">
        <v>1549</v>
      </c>
      <c r="D80" s="75"/>
      <c r="E80" s="75"/>
      <c r="F80" s="75"/>
      <c r="G80" s="75"/>
      <c r="H80" s="75"/>
      <c r="I80" s="75"/>
      <c r="J80" s="75"/>
      <c r="K80" s="75"/>
    </row>
    <row r="81" spans="1:12" x14ac:dyDescent="0.25">
      <c r="A81" s="95"/>
      <c r="C81" s="113"/>
      <c r="D81" s="75"/>
      <c r="E81" s="75"/>
      <c r="F81" s="75"/>
      <c r="G81" s="75"/>
      <c r="H81" s="75"/>
      <c r="I81" s="75"/>
      <c r="J81" s="75"/>
      <c r="K81" s="75"/>
    </row>
    <row r="82" spans="1:12" x14ac:dyDescent="0.25">
      <c r="A82" s="100"/>
      <c r="B82" s="73" t="s">
        <v>181</v>
      </c>
      <c r="C82" s="73"/>
      <c r="D82" s="75"/>
      <c r="E82" s="75"/>
      <c r="F82" s="75"/>
      <c r="G82" s="75"/>
      <c r="H82" s="75"/>
      <c r="I82" s="75"/>
      <c r="J82" s="75"/>
      <c r="K82" s="75"/>
    </row>
    <row r="83" spans="1:12" x14ac:dyDescent="0.25">
      <c r="A83" s="100"/>
      <c r="C83" s="113"/>
      <c r="D83" s="75"/>
      <c r="E83" s="75"/>
      <c r="F83" s="75"/>
      <c r="G83" s="75"/>
      <c r="H83" s="75"/>
      <c r="I83" s="75"/>
      <c r="J83" s="75"/>
      <c r="K83" s="75"/>
    </row>
    <row r="84" spans="1:12" x14ac:dyDescent="0.25">
      <c r="A84" s="100"/>
      <c r="C84" s="113"/>
      <c r="D84" s="75"/>
      <c r="E84" s="75"/>
      <c r="F84" s="75"/>
      <c r="G84" s="75"/>
      <c r="H84" s="75"/>
      <c r="I84" s="75"/>
      <c r="J84" s="75"/>
      <c r="K84" s="75"/>
    </row>
    <row r="85" spans="1:12" x14ac:dyDescent="0.25">
      <c r="A85" s="294">
        <v>115</v>
      </c>
      <c r="B85" s="69" t="s">
        <v>1216</v>
      </c>
      <c r="C85" s="113"/>
      <c r="D85" s="113"/>
      <c r="E85" s="113"/>
      <c r="F85" s="113"/>
      <c r="G85" s="113"/>
      <c r="H85" s="113"/>
      <c r="I85" s="113"/>
      <c r="J85" s="113"/>
      <c r="K85" s="113"/>
    </row>
    <row r="86" spans="1:12" x14ac:dyDescent="0.25">
      <c r="A86" s="295"/>
      <c r="C86" s="113" t="s">
        <v>1550</v>
      </c>
      <c r="D86" s="113"/>
      <c r="E86" s="113"/>
      <c r="F86" s="113"/>
      <c r="G86" s="113"/>
      <c r="H86" s="113"/>
      <c r="I86" s="113"/>
      <c r="J86" s="113"/>
      <c r="K86" s="113"/>
      <c r="L86" s="113"/>
    </row>
    <row r="87" spans="1:12" x14ac:dyDescent="0.25">
      <c r="A87" s="295"/>
      <c r="C87" s="113" t="s">
        <v>1551</v>
      </c>
      <c r="D87" s="113"/>
      <c r="E87" s="113"/>
      <c r="F87" s="113"/>
      <c r="G87" s="113"/>
      <c r="H87" s="113"/>
      <c r="I87" s="113"/>
      <c r="J87" s="113"/>
      <c r="K87" s="113"/>
    </row>
    <row r="88" spans="1:12" x14ac:dyDescent="0.25">
      <c r="A88" s="295"/>
      <c r="C88" s="113" t="s">
        <v>1552</v>
      </c>
      <c r="D88" s="113"/>
      <c r="E88" s="113"/>
      <c r="F88" s="113"/>
      <c r="G88" s="113"/>
      <c r="H88" s="113"/>
      <c r="I88" s="113"/>
      <c r="J88" s="113"/>
      <c r="K88" s="113"/>
    </row>
    <row r="89" spans="1:12" ht="13.5" customHeight="1" x14ac:dyDescent="0.25">
      <c r="A89" s="295"/>
      <c r="C89" s="113" t="s">
        <v>1553</v>
      </c>
      <c r="D89" s="113"/>
      <c r="E89" s="113"/>
      <c r="F89" s="113"/>
      <c r="G89" s="113"/>
      <c r="H89" s="113"/>
      <c r="I89" s="113"/>
      <c r="J89" s="113"/>
      <c r="K89" s="113"/>
    </row>
    <row r="90" spans="1:12" x14ac:dyDescent="0.25">
      <c r="A90" s="95"/>
      <c r="C90" s="113"/>
      <c r="D90" s="113"/>
      <c r="E90" s="113"/>
      <c r="F90" s="113"/>
      <c r="G90" s="113"/>
      <c r="H90" s="113"/>
      <c r="I90" s="113"/>
      <c r="J90" s="113"/>
      <c r="K90" s="113"/>
    </row>
    <row r="91" spans="1:12" x14ac:dyDescent="0.25">
      <c r="A91" s="100"/>
      <c r="C91" s="113"/>
      <c r="D91" s="113"/>
      <c r="E91" s="113"/>
      <c r="F91" s="113"/>
      <c r="G91" s="113"/>
      <c r="H91" s="113"/>
      <c r="I91" s="113"/>
      <c r="J91" s="113"/>
      <c r="K91" s="113"/>
    </row>
    <row r="92" spans="1:12" x14ac:dyDescent="0.25">
      <c r="A92" s="100"/>
      <c r="B92" s="247" t="s">
        <v>1554</v>
      </c>
      <c r="D92" s="113"/>
      <c r="E92" s="113"/>
      <c r="F92" s="113"/>
      <c r="G92" s="113"/>
      <c r="H92" s="113"/>
      <c r="I92" s="113"/>
      <c r="J92" s="113"/>
      <c r="K92" s="113"/>
    </row>
    <row r="93" spans="1:12" x14ac:dyDescent="0.25">
      <c r="A93" s="100"/>
      <c r="C93" s="113"/>
      <c r="D93" s="113"/>
      <c r="E93" s="113"/>
      <c r="F93" s="113"/>
      <c r="G93" s="113"/>
      <c r="H93" s="113"/>
      <c r="I93" s="113"/>
      <c r="J93" s="113"/>
      <c r="K93" s="113"/>
    </row>
    <row r="94" spans="1:12" x14ac:dyDescent="0.25">
      <c r="A94" s="294">
        <v>116</v>
      </c>
      <c r="C94" s="112" t="s">
        <v>1555</v>
      </c>
      <c r="D94" s="113"/>
      <c r="E94" s="113"/>
    </row>
    <row r="95" spans="1:12" x14ac:dyDescent="0.25">
      <c r="A95" s="295"/>
      <c r="C95" s="139" t="s">
        <v>1556</v>
      </c>
      <c r="D95" s="113"/>
      <c r="E95" s="113"/>
    </row>
    <row r="96" spans="1:12" x14ac:dyDescent="0.25">
      <c r="A96" s="295"/>
      <c r="C96" s="112"/>
      <c r="E96" s="75"/>
      <c r="F96" s="75"/>
      <c r="G96" s="75"/>
      <c r="H96" s="75"/>
      <c r="I96" s="75"/>
      <c r="J96" s="75"/>
      <c r="K96" s="75"/>
    </row>
    <row r="97" spans="1:11" x14ac:dyDescent="0.25">
      <c r="A97" s="295"/>
      <c r="B97" s="73" t="s">
        <v>181</v>
      </c>
      <c r="C97" s="73"/>
      <c r="D97" s="139"/>
      <c r="E97" s="139"/>
      <c r="F97" s="75"/>
      <c r="G97" s="75"/>
      <c r="H97" s="75"/>
      <c r="I97" s="75"/>
      <c r="J97" s="75"/>
      <c r="K97" s="75"/>
    </row>
    <row r="98" spans="1:11" x14ac:dyDescent="0.25">
      <c r="A98" s="295"/>
      <c r="C98" s="112"/>
      <c r="D98" s="139"/>
      <c r="E98" s="139"/>
      <c r="F98" s="75"/>
      <c r="G98" s="75"/>
      <c r="H98" s="75"/>
      <c r="I98" s="75"/>
      <c r="J98" s="75"/>
      <c r="K98" s="75"/>
    </row>
    <row r="99" spans="1:11" x14ac:dyDescent="0.25">
      <c r="A99" s="295"/>
      <c r="E99" s="75"/>
      <c r="F99" s="75"/>
      <c r="G99" s="75"/>
      <c r="H99" s="75"/>
      <c r="I99" s="75"/>
      <c r="J99" s="75"/>
      <c r="K99" s="75"/>
    </row>
    <row r="100" spans="1:11" x14ac:dyDescent="0.25">
      <c r="A100" s="295"/>
      <c r="C100" s="139"/>
      <c r="E100" s="75"/>
      <c r="F100" s="75"/>
      <c r="G100" s="75"/>
      <c r="H100" s="75"/>
      <c r="I100" s="75"/>
      <c r="J100" s="75"/>
      <c r="K100" s="75"/>
    </row>
    <row r="101" spans="1:11" x14ac:dyDescent="0.25">
      <c r="A101" s="295"/>
      <c r="E101" s="75"/>
      <c r="F101" s="75"/>
      <c r="G101" s="75"/>
      <c r="H101" s="75"/>
      <c r="I101" s="75"/>
      <c r="J101" s="75"/>
      <c r="K101" s="75"/>
    </row>
    <row r="102" spans="1:11" x14ac:dyDescent="0.25">
      <c r="A102" s="296"/>
    </row>
    <row r="103" spans="1:11" x14ac:dyDescent="0.25">
      <c r="A103" s="72"/>
    </row>
    <row r="104" spans="1:11" x14ac:dyDescent="0.25">
      <c r="A104" s="72"/>
      <c r="B104" s="73" t="s">
        <v>181</v>
      </c>
      <c r="C104" s="73"/>
    </row>
    <row r="105" spans="1:11" x14ac:dyDescent="0.25">
      <c r="A105" s="66"/>
      <c r="B105" s="91"/>
      <c r="C105" s="91"/>
      <c r="D105" s="91"/>
      <c r="E105" s="91"/>
      <c r="F105" s="91"/>
      <c r="G105" s="91"/>
      <c r="H105" s="91"/>
      <c r="I105" s="91"/>
      <c r="J105" s="91"/>
    </row>
    <row r="106" spans="1:11" x14ac:dyDescent="0.25">
      <c r="A106" s="66"/>
      <c r="B106" s="91"/>
      <c r="C106" s="91"/>
      <c r="D106" s="91"/>
      <c r="E106" s="91"/>
      <c r="F106" s="91"/>
      <c r="G106" s="91"/>
      <c r="H106" s="91"/>
      <c r="I106" s="91"/>
      <c r="J106" s="91"/>
    </row>
    <row r="107" spans="1:11" x14ac:dyDescent="0.25">
      <c r="A107" s="66"/>
    </row>
  </sheetData>
  <mergeCells count="10">
    <mergeCell ref="A66:A80"/>
    <mergeCell ref="A85:A89"/>
    <mergeCell ref="A94:A102"/>
    <mergeCell ref="A48:A63"/>
    <mergeCell ref="E3:I3"/>
    <mergeCell ref="B5:K5"/>
    <mergeCell ref="A9:A24"/>
    <mergeCell ref="A27:A34"/>
    <mergeCell ref="C34:K34"/>
    <mergeCell ref="A37:A43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67" zoomScale="115" zoomScaleNormal="115" workbookViewId="0">
      <selection activeCell="C80" sqref="C80"/>
    </sheetView>
  </sheetViews>
  <sheetFormatPr baseColWidth="10" defaultRowHeight="15.75" x14ac:dyDescent="0.25"/>
  <cols>
    <col min="1" max="1" width="11.42578125" style="70" customWidth="1"/>
    <col min="2" max="2" width="11.42578125" style="66" customWidth="1"/>
    <col min="3" max="9" width="11.42578125" style="66"/>
    <col min="10" max="10" width="14" style="66" customWidth="1"/>
    <col min="11" max="11" width="18.28515625" style="66" customWidth="1"/>
    <col min="12" max="12" width="12.7109375" style="66" customWidth="1"/>
    <col min="13" max="16384" width="11.42578125" style="66"/>
  </cols>
  <sheetData>
    <row r="1" spans="1:11" x14ac:dyDescent="0.25">
      <c r="A1" s="67" t="s">
        <v>156</v>
      </c>
      <c r="B1" s="70">
        <f>'NOTE 4 - IRF'!B1</f>
        <v>2023</v>
      </c>
    </row>
    <row r="3" spans="1:11" ht="18" customHeight="1" x14ac:dyDescent="0.25">
      <c r="D3" s="86" t="s">
        <v>826</v>
      </c>
      <c r="E3" s="297" t="str">
        <f>+SOMMAIRE!C12</f>
        <v>Impôt sur les Traitements et Salaires</v>
      </c>
      <c r="F3" s="297"/>
      <c r="G3" s="297"/>
      <c r="H3" s="297"/>
      <c r="I3" s="297"/>
    </row>
    <row r="5" spans="1:11" x14ac:dyDescent="0.25">
      <c r="A5" s="85" t="s">
        <v>158</v>
      </c>
      <c r="B5" s="304" t="s">
        <v>159</v>
      </c>
      <c r="C5" s="305"/>
      <c r="D5" s="305"/>
      <c r="E5" s="305"/>
      <c r="F5" s="305"/>
      <c r="G5" s="305"/>
      <c r="H5" s="305"/>
      <c r="I5" s="305"/>
      <c r="J5" s="305"/>
      <c r="K5" s="306"/>
    </row>
    <row r="7" spans="1:11" x14ac:dyDescent="0.25">
      <c r="B7" s="69" t="s">
        <v>1725</v>
      </c>
    </row>
    <row r="9" spans="1:11" ht="15.75" customHeight="1" x14ac:dyDescent="0.25">
      <c r="A9" s="294">
        <v>119</v>
      </c>
      <c r="B9" s="146" t="s">
        <v>833</v>
      </c>
      <c r="C9" s="147"/>
      <c r="D9" s="147"/>
      <c r="E9" s="147"/>
      <c r="F9" s="147"/>
      <c r="G9" s="147"/>
      <c r="H9" s="147"/>
      <c r="I9" s="147"/>
      <c r="J9" s="146"/>
      <c r="K9" s="146"/>
    </row>
    <row r="10" spans="1:11" ht="15.75" customHeight="1" x14ac:dyDescent="0.25">
      <c r="A10" s="295"/>
      <c r="B10" s="146"/>
      <c r="C10" s="66" t="s">
        <v>828</v>
      </c>
      <c r="D10" s="147"/>
      <c r="E10" s="147"/>
      <c r="F10" s="147"/>
      <c r="G10" s="147"/>
      <c r="H10" s="147"/>
      <c r="I10" s="147"/>
      <c r="J10" s="146"/>
      <c r="K10" s="146"/>
    </row>
    <row r="11" spans="1:11" ht="15.75" customHeight="1" x14ac:dyDescent="0.25">
      <c r="A11" s="295"/>
      <c r="B11" s="146"/>
      <c r="C11" s="66" t="s">
        <v>827</v>
      </c>
      <c r="D11" s="147"/>
      <c r="E11" s="147"/>
      <c r="F11" s="147"/>
      <c r="G11" s="147"/>
      <c r="H11" s="147"/>
      <c r="I11" s="147"/>
      <c r="J11" s="146"/>
      <c r="K11" s="146"/>
    </row>
    <row r="12" spans="1:11" ht="15.75" customHeight="1" x14ac:dyDescent="0.25">
      <c r="A12" s="295"/>
      <c r="B12" s="146"/>
      <c r="C12" s="66" t="s">
        <v>830</v>
      </c>
      <c r="D12" s="147"/>
      <c r="E12" s="147"/>
      <c r="F12" s="147"/>
      <c r="G12" s="147"/>
      <c r="H12" s="147"/>
      <c r="I12" s="147"/>
      <c r="J12" s="146"/>
      <c r="K12" s="146"/>
    </row>
    <row r="13" spans="1:11" ht="15.75" customHeight="1" x14ac:dyDescent="0.25">
      <c r="A13" s="295"/>
      <c r="B13" s="146"/>
      <c r="C13" s="66" t="s">
        <v>829</v>
      </c>
      <c r="D13" s="147"/>
      <c r="E13" s="147"/>
      <c r="F13" s="147"/>
      <c r="G13" s="147"/>
      <c r="H13" s="147"/>
      <c r="I13" s="147"/>
      <c r="J13" s="146"/>
      <c r="K13" s="146"/>
    </row>
    <row r="14" spans="1:11" ht="15.75" customHeight="1" x14ac:dyDescent="0.25">
      <c r="A14" s="295"/>
      <c r="B14" s="146"/>
      <c r="C14" s="66" t="s">
        <v>832</v>
      </c>
      <c r="D14" s="147"/>
      <c r="E14" s="147"/>
      <c r="F14" s="147"/>
      <c r="G14" s="147"/>
      <c r="H14" s="147"/>
      <c r="I14" s="147"/>
      <c r="J14" s="146"/>
      <c r="K14" s="146"/>
    </row>
    <row r="15" spans="1:11" ht="15.75" customHeight="1" x14ac:dyDescent="0.25">
      <c r="A15" s="296"/>
      <c r="B15" s="145"/>
      <c r="C15" s="66" t="s">
        <v>831</v>
      </c>
      <c r="D15" s="148"/>
      <c r="E15" s="148"/>
      <c r="F15" s="148"/>
      <c r="G15" s="148"/>
      <c r="H15" s="148"/>
      <c r="I15" s="148"/>
      <c r="J15" s="105"/>
      <c r="K15" s="105"/>
    </row>
    <row r="16" spans="1:11" ht="15.75" customHeight="1" x14ac:dyDescent="0.25">
      <c r="A16" s="95"/>
      <c r="B16" s="127"/>
      <c r="C16" s="88"/>
      <c r="D16" s="88"/>
      <c r="E16" s="88"/>
      <c r="F16" s="88"/>
      <c r="G16" s="71"/>
      <c r="H16" s="71"/>
      <c r="I16" s="71"/>
    </row>
    <row r="17" spans="1:11" ht="15.75" customHeight="1" x14ac:dyDescent="0.25">
      <c r="A17" s="100"/>
      <c r="B17" s="127"/>
      <c r="C17" s="88"/>
      <c r="D17" s="88"/>
      <c r="E17" s="88"/>
      <c r="F17" s="88"/>
      <c r="G17" s="71"/>
      <c r="H17" s="71"/>
      <c r="I17" s="71"/>
    </row>
    <row r="18" spans="1:11" ht="15.75" customHeight="1" x14ac:dyDescent="0.25">
      <c r="A18" s="294">
        <v>120</v>
      </c>
      <c r="B18" s="135" t="s">
        <v>834</v>
      </c>
      <c r="C18" s="77"/>
      <c r="D18" s="149"/>
      <c r="E18" s="149"/>
      <c r="F18" s="149"/>
      <c r="G18" s="71"/>
      <c r="H18" s="71"/>
      <c r="I18" s="71"/>
    </row>
    <row r="19" spans="1:11" ht="15.75" customHeight="1" x14ac:dyDescent="0.25">
      <c r="A19" s="295"/>
      <c r="B19" s="127"/>
      <c r="C19" s="66" t="s">
        <v>842</v>
      </c>
      <c r="D19" s="88"/>
      <c r="E19" s="88"/>
      <c r="F19" s="88"/>
      <c r="G19" s="71"/>
      <c r="H19" s="71"/>
      <c r="I19" s="71"/>
    </row>
    <row r="20" spans="1:11" ht="15.75" customHeight="1" x14ac:dyDescent="0.25">
      <c r="A20" s="295"/>
      <c r="B20" s="127"/>
      <c r="C20" s="66" t="s">
        <v>835</v>
      </c>
      <c r="D20" s="88"/>
      <c r="E20" s="88"/>
      <c r="F20" s="88"/>
      <c r="G20" s="71"/>
      <c r="H20" s="71"/>
      <c r="I20" s="71"/>
    </row>
    <row r="21" spans="1:11" ht="15.75" customHeight="1" x14ac:dyDescent="0.25">
      <c r="A21" s="295"/>
      <c r="B21" s="127"/>
      <c r="C21" s="88" t="s">
        <v>843</v>
      </c>
      <c r="D21" s="88"/>
      <c r="E21" s="88"/>
      <c r="F21" s="88"/>
      <c r="G21" s="71"/>
      <c r="H21" s="71"/>
      <c r="I21" s="71"/>
    </row>
    <row r="22" spans="1:11" ht="15.75" customHeight="1" x14ac:dyDescent="0.25">
      <c r="A22" s="295"/>
      <c r="B22" s="127"/>
      <c r="C22" s="88" t="s">
        <v>844</v>
      </c>
      <c r="D22" s="88"/>
      <c r="E22" s="88"/>
      <c r="F22" s="88"/>
      <c r="G22" s="71"/>
      <c r="H22" s="71"/>
      <c r="I22" s="71"/>
    </row>
    <row r="23" spans="1:11" ht="15.75" customHeight="1" x14ac:dyDescent="0.25">
      <c r="A23" s="295"/>
      <c r="B23" s="127"/>
      <c r="C23" s="88" t="s">
        <v>836</v>
      </c>
      <c r="D23" s="88"/>
      <c r="E23" s="88"/>
      <c r="F23" s="88"/>
      <c r="G23" s="71"/>
      <c r="H23" s="71"/>
      <c r="I23" s="71"/>
    </row>
    <row r="24" spans="1:11" ht="15.75" customHeight="1" x14ac:dyDescent="0.25">
      <c r="A24" s="295"/>
      <c r="B24" s="127"/>
      <c r="C24" s="88" t="s">
        <v>837</v>
      </c>
      <c r="D24" s="88"/>
      <c r="E24" s="88"/>
      <c r="F24" s="88"/>
      <c r="G24" s="71"/>
      <c r="H24" s="71"/>
      <c r="I24" s="71"/>
    </row>
    <row r="25" spans="1:11" ht="15.75" customHeight="1" x14ac:dyDescent="0.25">
      <c r="A25" s="295"/>
      <c r="B25" s="127"/>
      <c r="C25" s="88" t="s">
        <v>845</v>
      </c>
      <c r="D25" s="88"/>
      <c r="E25" s="88"/>
      <c r="F25" s="88"/>
      <c r="G25" s="71"/>
      <c r="H25" s="71"/>
      <c r="I25" s="71"/>
    </row>
    <row r="26" spans="1:11" ht="15.75" customHeight="1" x14ac:dyDescent="0.25">
      <c r="A26" s="295"/>
      <c r="B26" s="127"/>
      <c r="C26" s="66" t="s">
        <v>838</v>
      </c>
      <c r="D26" s="88"/>
      <c r="E26" s="88"/>
      <c r="F26" s="88"/>
      <c r="G26" s="71"/>
      <c r="H26" s="71"/>
      <c r="I26" s="71"/>
    </row>
    <row r="27" spans="1:11" ht="15.75" customHeight="1" x14ac:dyDescent="0.25">
      <c r="A27" s="295"/>
      <c r="B27" s="127"/>
      <c r="C27" s="202" t="s">
        <v>839</v>
      </c>
      <c r="D27" s="202"/>
      <c r="E27" s="202"/>
      <c r="F27" s="202"/>
      <c r="G27" s="203"/>
      <c r="H27" s="203"/>
      <c r="I27" s="71"/>
    </row>
    <row r="28" spans="1:11" ht="15.75" customHeight="1" x14ac:dyDescent="0.25">
      <c r="A28" s="295"/>
      <c r="B28" s="127"/>
      <c r="C28" s="202" t="s">
        <v>840</v>
      </c>
      <c r="D28" s="202"/>
      <c r="E28" s="202"/>
      <c r="F28" s="202"/>
      <c r="G28" s="203"/>
      <c r="H28" s="203"/>
      <c r="I28" s="71"/>
    </row>
    <row r="29" spans="1:11" ht="15.75" customHeight="1" x14ac:dyDescent="0.25">
      <c r="A29" s="295"/>
      <c r="B29" s="127"/>
      <c r="C29" s="202" t="s">
        <v>841</v>
      </c>
      <c r="D29" s="202"/>
      <c r="E29" s="202"/>
      <c r="F29" s="202"/>
      <c r="G29" s="203"/>
      <c r="H29" s="203"/>
      <c r="I29" s="71"/>
    </row>
    <row r="30" spans="1:11" ht="15.75" customHeight="1" x14ac:dyDescent="0.25">
      <c r="A30" s="295"/>
      <c r="B30" s="127"/>
      <c r="C30" s="156" t="s">
        <v>846</v>
      </c>
      <c r="D30" s="156"/>
      <c r="E30" s="156"/>
      <c r="F30" s="156"/>
      <c r="G30" s="148"/>
      <c r="H30" s="148"/>
      <c r="I30" s="148"/>
      <c r="J30" s="105"/>
      <c r="K30" s="105"/>
    </row>
    <row r="31" spans="1:11" ht="15.75" customHeight="1" x14ac:dyDescent="0.25">
      <c r="A31" s="295"/>
      <c r="B31" s="127"/>
      <c r="C31" s="156" t="s">
        <v>847</v>
      </c>
      <c r="D31" s="156"/>
      <c r="E31" s="156"/>
      <c r="F31" s="156"/>
      <c r="G31" s="148"/>
      <c r="H31" s="148"/>
      <c r="I31" s="148"/>
      <c r="J31" s="105"/>
      <c r="K31" s="105"/>
    </row>
    <row r="32" spans="1:11" ht="15.75" customHeight="1" x14ac:dyDescent="0.25">
      <c r="A32" s="295"/>
      <c r="B32" s="127"/>
      <c r="C32" s="156" t="s">
        <v>848</v>
      </c>
      <c r="D32" s="156"/>
      <c r="E32" s="156"/>
      <c r="F32" s="156"/>
      <c r="G32" s="148"/>
      <c r="H32" s="148"/>
      <c r="I32" s="148"/>
      <c r="J32" s="105"/>
      <c r="K32" s="105"/>
    </row>
    <row r="33" spans="1:11" ht="15.75" customHeight="1" x14ac:dyDescent="0.25">
      <c r="A33" s="296"/>
      <c r="B33" s="88"/>
      <c r="C33" s="157" t="s">
        <v>849</v>
      </c>
      <c r="D33" s="71"/>
      <c r="E33" s="71"/>
      <c r="F33" s="71"/>
      <c r="G33" s="71"/>
      <c r="H33" s="71"/>
      <c r="I33" s="71"/>
    </row>
    <row r="34" spans="1:11" ht="15.75" customHeight="1" x14ac:dyDescent="0.25">
      <c r="A34" s="137"/>
      <c r="B34" s="73" t="s">
        <v>181</v>
      </c>
      <c r="C34" s="73"/>
      <c r="D34" s="123"/>
      <c r="E34" s="71"/>
      <c r="F34" s="71"/>
      <c r="G34" s="71"/>
      <c r="H34" s="71"/>
      <c r="I34" s="71"/>
    </row>
    <row r="35" spans="1:11" ht="15.75" customHeight="1" x14ac:dyDescent="0.25">
      <c r="A35" s="137"/>
      <c r="E35" s="71"/>
      <c r="F35" s="71"/>
      <c r="G35" s="71"/>
      <c r="H35" s="71"/>
      <c r="I35" s="71"/>
    </row>
    <row r="36" spans="1:11" x14ac:dyDescent="0.25">
      <c r="A36" s="294">
        <v>121</v>
      </c>
      <c r="B36" s="69"/>
      <c r="C36" s="66" t="s">
        <v>850</v>
      </c>
    </row>
    <row r="37" spans="1:11" x14ac:dyDescent="0.25">
      <c r="A37" s="295"/>
      <c r="B37" s="69"/>
      <c r="C37" s="72" t="s">
        <v>163</v>
      </c>
      <c r="D37" s="66" t="s">
        <v>851</v>
      </c>
    </row>
    <row r="38" spans="1:11" x14ac:dyDescent="0.25">
      <c r="A38" s="295"/>
      <c r="B38" s="69"/>
      <c r="D38" s="204" t="s">
        <v>852</v>
      </c>
      <c r="E38" s="76"/>
      <c r="F38" s="76"/>
      <c r="G38" s="76"/>
      <c r="H38" s="76"/>
      <c r="I38" s="205"/>
      <c r="J38" s="205"/>
      <c r="K38" s="205"/>
    </row>
    <row r="39" spans="1:11" x14ac:dyDescent="0.25">
      <c r="A39" s="295"/>
      <c r="B39" s="69"/>
      <c r="C39" s="72" t="s">
        <v>168</v>
      </c>
      <c r="D39" s="66" t="s">
        <v>853</v>
      </c>
    </row>
    <row r="40" spans="1:11" x14ac:dyDescent="0.25">
      <c r="A40" s="295"/>
      <c r="B40" s="69"/>
      <c r="D40" s="108" t="s">
        <v>854</v>
      </c>
    </row>
    <row r="41" spans="1:11" x14ac:dyDescent="0.25">
      <c r="A41" s="295"/>
      <c r="B41" s="69"/>
      <c r="C41" s="66" t="s">
        <v>855</v>
      </c>
    </row>
    <row r="42" spans="1:11" x14ac:dyDescent="0.25">
      <c r="A42" s="295"/>
      <c r="B42" s="69"/>
      <c r="C42" s="72" t="s">
        <v>163</v>
      </c>
      <c r="D42" s="66" t="s">
        <v>856</v>
      </c>
    </row>
    <row r="43" spans="1:11" x14ac:dyDescent="0.25">
      <c r="A43" s="295"/>
      <c r="B43" s="69"/>
      <c r="C43" s="72" t="s">
        <v>168</v>
      </c>
      <c r="D43" s="66" t="s">
        <v>857</v>
      </c>
    </row>
    <row r="44" spans="1:11" x14ac:dyDescent="0.25">
      <c r="A44" s="295"/>
      <c r="B44" s="69"/>
      <c r="C44" s="72"/>
      <c r="D44" s="66" t="s">
        <v>858</v>
      </c>
    </row>
    <row r="45" spans="1:11" x14ac:dyDescent="0.25">
      <c r="A45" s="295"/>
      <c r="B45" s="69"/>
      <c r="D45" s="66" t="s">
        <v>859</v>
      </c>
    </row>
    <row r="46" spans="1:11" x14ac:dyDescent="0.25">
      <c r="A46" s="295"/>
      <c r="B46" s="69"/>
      <c r="C46" s="72" t="s">
        <v>173</v>
      </c>
      <c r="D46" s="66" t="s">
        <v>860</v>
      </c>
    </row>
    <row r="47" spans="1:11" x14ac:dyDescent="0.25">
      <c r="A47" s="295"/>
      <c r="B47" s="69"/>
      <c r="D47" s="66" t="s">
        <v>861</v>
      </c>
    </row>
    <row r="48" spans="1:11" x14ac:dyDescent="0.25">
      <c r="A48" s="295"/>
      <c r="B48" s="69"/>
      <c r="D48" s="66" t="s">
        <v>862</v>
      </c>
    </row>
    <row r="49" spans="1:11" x14ac:dyDescent="0.25">
      <c r="A49" s="296"/>
      <c r="B49" s="69"/>
      <c r="D49" s="66" t="s">
        <v>863</v>
      </c>
    </row>
    <row r="50" spans="1:11" x14ac:dyDescent="0.25">
      <c r="A50" s="100"/>
      <c r="B50" s="69"/>
      <c r="C50" s="112"/>
      <c r="D50" s="75"/>
      <c r="E50" s="75"/>
      <c r="F50" s="75"/>
      <c r="G50" s="75"/>
      <c r="H50" s="75"/>
      <c r="I50" s="75"/>
      <c r="J50" s="75"/>
      <c r="K50" s="75"/>
    </row>
    <row r="51" spans="1:11" x14ac:dyDescent="0.25">
      <c r="A51" s="100"/>
      <c r="B51" s="69"/>
      <c r="C51" s="112"/>
      <c r="D51" s="75"/>
      <c r="E51" s="75"/>
      <c r="F51" s="75"/>
      <c r="G51" s="75"/>
      <c r="H51" s="75"/>
      <c r="I51" s="75"/>
      <c r="J51" s="75"/>
      <c r="K51" s="75"/>
    </row>
    <row r="52" spans="1:11" x14ac:dyDescent="0.25">
      <c r="A52" s="100"/>
      <c r="B52" s="69" t="s">
        <v>1726</v>
      </c>
      <c r="C52" s="112"/>
      <c r="D52" s="75"/>
      <c r="E52" s="75"/>
      <c r="F52" s="75"/>
      <c r="G52" s="75"/>
      <c r="H52" s="75"/>
      <c r="I52" s="75"/>
      <c r="J52" s="75"/>
      <c r="K52" s="75"/>
    </row>
    <row r="54" spans="1:11" x14ac:dyDescent="0.25">
      <c r="A54" s="294">
        <v>122</v>
      </c>
      <c r="C54" s="66" t="s">
        <v>864</v>
      </c>
    </row>
    <row r="55" spans="1:11" x14ac:dyDescent="0.25">
      <c r="A55" s="295"/>
      <c r="C55" s="66" t="s">
        <v>865</v>
      </c>
    </row>
    <row r="56" spans="1:11" x14ac:dyDescent="0.25">
      <c r="A56" s="295"/>
      <c r="C56" s="66" t="s">
        <v>866</v>
      </c>
    </row>
    <row r="57" spans="1:11" x14ac:dyDescent="0.25">
      <c r="A57" s="296"/>
      <c r="C57" s="108" t="s">
        <v>867</v>
      </c>
    </row>
    <row r="60" spans="1:11" x14ac:dyDescent="0.25">
      <c r="A60" s="294">
        <v>123</v>
      </c>
      <c r="C60" s="66" t="s">
        <v>1727</v>
      </c>
    </row>
    <row r="61" spans="1:11" x14ac:dyDescent="0.25">
      <c r="A61" s="295"/>
      <c r="C61" s="66" t="s">
        <v>1728</v>
      </c>
    </row>
    <row r="62" spans="1:11" x14ac:dyDescent="0.25">
      <c r="A62" s="295"/>
      <c r="C62" s="66" t="s">
        <v>1729</v>
      </c>
    </row>
    <row r="63" spans="1:11" ht="6.95" customHeight="1" x14ac:dyDescent="0.25">
      <c r="A63" s="295"/>
    </row>
    <row r="64" spans="1:11" x14ac:dyDescent="0.25">
      <c r="A64" s="295"/>
      <c r="C64" s="66" t="s">
        <v>1730</v>
      </c>
    </row>
    <row r="65" spans="1:11" x14ac:dyDescent="0.25">
      <c r="A65" s="295"/>
      <c r="C65" s="72" t="s">
        <v>163</v>
      </c>
      <c r="D65" s="66" t="s">
        <v>1731</v>
      </c>
    </row>
    <row r="66" spans="1:11" x14ac:dyDescent="0.25">
      <c r="A66" s="295"/>
      <c r="C66" s="72"/>
      <c r="D66" s="66" t="s">
        <v>1732</v>
      </c>
    </row>
    <row r="67" spans="1:11" x14ac:dyDescent="0.25">
      <c r="A67" s="295"/>
      <c r="C67" s="72"/>
      <c r="D67" s="66" t="s">
        <v>1733</v>
      </c>
    </row>
    <row r="68" spans="1:11" x14ac:dyDescent="0.25">
      <c r="A68" s="295"/>
      <c r="C68" s="72" t="s">
        <v>168</v>
      </c>
      <c r="D68" s="66" t="s">
        <v>1735</v>
      </c>
      <c r="J68" s="76"/>
      <c r="K68" s="76"/>
    </row>
    <row r="69" spans="1:11" x14ac:dyDescent="0.25">
      <c r="A69" s="295"/>
      <c r="D69" s="77" t="s">
        <v>1734</v>
      </c>
      <c r="E69" s="76"/>
      <c r="F69" s="76"/>
      <c r="G69" s="76"/>
      <c r="H69" s="76"/>
      <c r="I69" s="76"/>
      <c r="J69" s="76"/>
      <c r="K69" s="76"/>
    </row>
    <row r="70" spans="1:11" x14ac:dyDescent="0.25">
      <c r="A70" s="295"/>
      <c r="D70" s="77" t="s">
        <v>1736</v>
      </c>
      <c r="E70" s="76"/>
      <c r="F70" s="76"/>
      <c r="G70" s="76"/>
      <c r="H70" s="76"/>
      <c r="I70" s="76"/>
      <c r="J70" s="76"/>
      <c r="K70" s="76"/>
    </row>
    <row r="71" spans="1:11" x14ac:dyDescent="0.25">
      <c r="A71" s="295"/>
      <c r="D71" s="66" t="s">
        <v>1737</v>
      </c>
    </row>
    <row r="72" spans="1:11" x14ac:dyDescent="0.25">
      <c r="A72" s="295"/>
      <c r="C72" s="72" t="s">
        <v>173</v>
      </c>
      <c r="D72" s="66" t="s">
        <v>1738</v>
      </c>
    </row>
    <row r="73" spans="1:11" x14ac:dyDescent="0.25">
      <c r="A73" s="295"/>
      <c r="C73" s="72" t="s">
        <v>315</v>
      </c>
      <c r="D73" s="66" t="s">
        <v>1739</v>
      </c>
    </row>
    <row r="74" spans="1:11" x14ac:dyDescent="0.25">
      <c r="A74" s="295"/>
      <c r="C74" s="72" t="s">
        <v>328</v>
      </c>
      <c r="D74" s="66" t="s">
        <v>1740</v>
      </c>
    </row>
    <row r="75" spans="1:11" x14ac:dyDescent="0.25">
      <c r="A75" s="295"/>
      <c r="C75" s="72"/>
      <c r="D75" s="66" t="s">
        <v>1741</v>
      </c>
    </row>
    <row r="76" spans="1:11" ht="6.95" customHeight="1" x14ac:dyDescent="0.25">
      <c r="A76" s="295"/>
      <c r="C76" s="72"/>
    </row>
    <row r="77" spans="1:11" x14ac:dyDescent="0.25">
      <c r="A77" s="295"/>
      <c r="C77" s="66" t="s">
        <v>1742</v>
      </c>
      <c r="K77" s="257" t="s">
        <v>1743</v>
      </c>
    </row>
    <row r="78" spans="1:11" ht="6.95" customHeight="1" x14ac:dyDescent="0.25">
      <c r="A78" s="295"/>
    </row>
    <row r="79" spans="1:11" x14ac:dyDescent="0.25">
      <c r="A79" s="295"/>
      <c r="C79" s="185" t="s">
        <v>1745</v>
      </c>
      <c r="D79" s="185"/>
      <c r="E79" s="185"/>
      <c r="F79" s="185"/>
      <c r="G79" s="185"/>
      <c r="H79" s="185"/>
      <c r="I79" s="185"/>
      <c r="J79" s="185"/>
      <c r="K79" s="185"/>
    </row>
    <row r="80" spans="1:11" x14ac:dyDescent="0.25">
      <c r="A80" s="296"/>
      <c r="C80" s="185" t="s">
        <v>1744</v>
      </c>
      <c r="D80" s="185"/>
      <c r="E80" s="185"/>
      <c r="F80" s="185"/>
      <c r="G80" s="185"/>
      <c r="H80" s="185"/>
      <c r="I80" s="185"/>
      <c r="J80" s="185"/>
      <c r="K80" s="185"/>
    </row>
  </sheetData>
  <mergeCells count="7">
    <mergeCell ref="A54:A57"/>
    <mergeCell ref="A60:A80"/>
    <mergeCell ref="E3:I3"/>
    <mergeCell ref="B5:K5"/>
    <mergeCell ref="A9:A15"/>
    <mergeCell ref="A18:A33"/>
    <mergeCell ref="A36:A49"/>
  </mergeCells>
  <pageMargins left="0.7" right="0.7" top="0.75" bottom="0.75" header="0.3" footer="0.3"/>
  <pageSetup paperSize="9" scale="9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2"/>
  <sheetViews>
    <sheetView topLeftCell="A56" zoomScale="115" zoomScaleNormal="115" workbookViewId="0">
      <selection activeCell="C68" sqref="C68"/>
    </sheetView>
  </sheetViews>
  <sheetFormatPr baseColWidth="10" defaultRowHeight="15.75" x14ac:dyDescent="0.25"/>
  <cols>
    <col min="1" max="1" width="11.42578125" style="70" customWidth="1"/>
    <col min="2" max="2" width="11.42578125" style="66" customWidth="1"/>
    <col min="3" max="9" width="11.42578125" style="66"/>
    <col min="10" max="10" width="14" style="66" customWidth="1"/>
    <col min="11" max="11" width="18.28515625" style="66" customWidth="1"/>
    <col min="12" max="12" width="12.7109375" style="66" customWidth="1"/>
    <col min="13" max="16384" width="11.42578125" style="66"/>
  </cols>
  <sheetData>
    <row r="1" spans="1:11" x14ac:dyDescent="0.25">
      <c r="A1" s="67" t="s">
        <v>156</v>
      </c>
      <c r="B1" s="70">
        <f>'NOTE 6 - ITS'!B1</f>
        <v>2023</v>
      </c>
    </row>
    <row r="3" spans="1:11" ht="18" customHeight="1" x14ac:dyDescent="0.25">
      <c r="D3" s="86" t="s">
        <v>868</v>
      </c>
      <c r="E3" s="297" t="str">
        <f>+SOMMAIRE!C13</f>
        <v>Retenues à la Source</v>
      </c>
      <c r="F3" s="297"/>
      <c r="G3" s="297"/>
      <c r="H3" s="297"/>
      <c r="I3" s="297"/>
    </row>
    <row r="5" spans="1:11" x14ac:dyDescent="0.25">
      <c r="A5" s="85" t="s">
        <v>158</v>
      </c>
      <c r="B5" s="304" t="s">
        <v>159</v>
      </c>
      <c r="C5" s="305"/>
      <c r="D5" s="305"/>
      <c r="E5" s="305"/>
      <c r="F5" s="305"/>
      <c r="G5" s="305"/>
      <c r="H5" s="305"/>
      <c r="I5" s="305"/>
      <c r="J5" s="305"/>
      <c r="K5" s="306"/>
    </row>
    <row r="7" spans="1:11" x14ac:dyDescent="0.25">
      <c r="B7" s="314" t="s">
        <v>871</v>
      </c>
      <c r="C7" s="314"/>
      <c r="D7" s="314"/>
      <c r="E7" s="314"/>
      <c r="F7" s="314"/>
      <c r="G7" s="314"/>
      <c r="H7" s="314"/>
      <c r="I7" s="314"/>
      <c r="J7" s="314"/>
      <c r="K7" s="314"/>
    </row>
    <row r="8" spans="1:11" ht="15.75" customHeight="1" x14ac:dyDescent="0.25">
      <c r="A8" s="294">
        <v>130</v>
      </c>
      <c r="B8" s="146" t="s">
        <v>872</v>
      </c>
      <c r="C8" s="147"/>
      <c r="D8" s="147"/>
      <c r="E8" s="147"/>
      <c r="F8" s="147"/>
      <c r="G8" s="147"/>
      <c r="H8" s="147"/>
      <c r="I8" s="147"/>
      <c r="J8" s="146"/>
      <c r="K8" s="146"/>
    </row>
    <row r="9" spans="1:11" ht="15.75" customHeight="1" x14ac:dyDescent="0.25">
      <c r="A9" s="295"/>
      <c r="B9" s="146"/>
      <c r="C9" s="66" t="s">
        <v>879</v>
      </c>
      <c r="D9" s="147"/>
      <c r="E9" s="147"/>
      <c r="F9" s="147"/>
      <c r="G9" s="147"/>
      <c r="H9" s="147"/>
      <c r="I9" s="147"/>
      <c r="J9" s="146"/>
      <c r="K9" s="146"/>
    </row>
    <row r="10" spans="1:11" ht="15.75" customHeight="1" x14ac:dyDescent="0.25">
      <c r="A10" s="295"/>
      <c r="B10" s="146"/>
      <c r="C10" s="66" t="s">
        <v>880</v>
      </c>
      <c r="D10" s="147"/>
      <c r="E10" s="147"/>
      <c r="F10" s="147"/>
      <c r="G10" s="147"/>
      <c r="H10" s="147"/>
      <c r="I10" s="147"/>
      <c r="J10" s="146"/>
      <c r="K10" s="146"/>
    </row>
    <row r="11" spans="1:11" ht="15.75" customHeight="1" x14ac:dyDescent="0.25">
      <c r="A11" s="295"/>
      <c r="B11" s="146"/>
      <c r="C11" s="66" t="s">
        <v>881</v>
      </c>
      <c r="D11" s="147"/>
      <c r="E11" s="147"/>
      <c r="F11" s="147"/>
      <c r="G11" s="147"/>
      <c r="H11" s="147"/>
      <c r="I11" s="147"/>
      <c r="J11" s="146"/>
      <c r="K11" s="146"/>
    </row>
    <row r="12" spans="1:11" ht="15.75" customHeight="1" x14ac:dyDescent="0.25">
      <c r="A12" s="295"/>
      <c r="B12" s="146"/>
      <c r="C12" s="66" t="s">
        <v>873</v>
      </c>
      <c r="D12" s="147"/>
      <c r="E12" s="147"/>
      <c r="F12" s="147"/>
      <c r="G12" s="147"/>
      <c r="H12" s="147"/>
      <c r="I12" s="147"/>
      <c r="J12" s="146"/>
      <c r="K12" s="146"/>
    </row>
    <row r="13" spans="1:11" ht="15.75" customHeight="1" x14ac:dyDescent="0.25">
      <c r="A13" s="295"/>
      <c r="B13" s="146"/>
      <c r="C13" s="66" t="s">
        <v>874</v>
      </c>
      <c r="D13" s="147"/>
      <c r="E13" s="147"/>
      <c r="F13" s="147"/>
      <c r="G13" s="147"/>
      <c r="H13" s="147"/>
      <c r="I13" s="147"/>
      <c r="J13" s="146"/>
      <c r="K13" s="146"/>
    </row>
    <row r="14" spans="1:11" ht="15.75" customHeight="1" x14ac:dyDescent="0.25">
      <c r="A14" s="295"/>
      <c r="B14" s="146"/>
      <c r="C14" s="77" t="s">
        <v>875</v>
      </c>
      <c r="D14" s="134"/>
      <c r="E14" s="134"/>
      <c r="F14" s="134"/>
      <c r="G14" s="134"/>
      <c r="H14" s="134"/>
      <c r="I14" s="134"/>
      <c r="J14" s="133"/>
      <c r="K14" s="133"/>
    </row>
    <row r="15" spans="1:11" ht="15.75" customHeight="1" x14ac:dyDescent="0.25">
      <c r="A15" s="295"/>
      <c r="B15" s="146"/>
      <c r="C15" s="77" t="s">
        <v>876</v>
      </c>
      <c r="D15" s="134"/>
      <c r="E15" s="134"/>
      <c r="F15" s="134"/>
      <c r="G15" s="134"/>
      <c r="H15" s="134"/>
      <c r="I15" s="134"/>
      <c r="J15" s="133"/>
      <c r="K15" s="133"/>
    </row>
    <row r="16" spans="1:11" ht="15.75" customHeight="1" x14ac:dyDescent="0.25">
      <c r="A16" s="295"/>
      <c r="B16" s="146"/>
      <c r="C16" s="133" t="s">
        <v>877</v>
      </c>
      <c r="D16" s="134"/>
      <c r="E16" s="134"/>
      <c r="F16" s="134"/>
      <c r="G16" s="134"/>
      <c r="H16" s="134"/>
      <c r="I16" s="134"/>
      <c r="J16" s="133"/>
      <c r="K16" s="133"/>
    </row>
    <row r="17" spans="1:11" ht="15.75" customHeight="1" x14ac:dyDescent="0.25">
      <c r="A17" s="296"/>
      <c r="B17" s="145"/>
      <c r="C17" s="77" t="s">
        <v>878</v>
      </c>
      <c r="D17" s="136"/>
      <c r="E17" s="136"/>
      <c r="F17" s="136"/>
      <c r="G17" s="136"/>
      <c r="H17" s="136"/>
      <c r="I17" s="136"/>
      <c r="J17" s="77"/>
      <c r="K17" s="77"/>
    </row>
    <row r="18" spans="1:11" ht="15.75" customHeight="1" x14ac:dyDescent="0.25">
      <c r="A18" s="95"/>
      <c r="B18" s="127"/>
      <c r="C18" s="88"/>
      <c r="D18" s="88"/>
      <c r="E18" s="88"/>
      <c r="F18" s="88"/>
      <c r="G18" s="71"/>
      <c r="H18" s="71"/>
      <c r="I18" s="71"/>
    </row>
    <row r="19" spans="1:11" ht="15.75" customHeight="1" x14ac:dyDescent="0.25">
      <c r="A19" s="100"/>
      <c r="B19" s="127"/>
      <c r="C19" s="88"/>
      <c r="D19" s="88"/>
      <c r="E19" s="88"/>
      <c r="F19" s="88"/>
      <c r="G19" s="71"/>
      <c r="H19" s="71"/>
      <c r="I19" s="71"/>
    </row>
    <row r="20" spans="1:11" ht="15.75" customHeight="1" x14ac:dyDescent="0.25">
      <c r="A20" s="294">
        <v>131</v>
      </c>
      <c r="B20" s="135" t="s">
        <v>882</v>
      </c>
      <c r="C20" s="77"/>
      <c r="D20" s="149"/>
      <c r="E20" s="149"/>
      <c r="F20" s="149"/>
      <c r="G20" s="71"/>
      <c r="H20" s="71"/>
      <c r="I20" s="71"/>
    </row>
    <row r="21" spans="1:11" ht="15.75" customHeight="1" x14ac:dyDescent="0.25">
      <c r="A21" s="295"/>
      <c r="B21" s="127"/>
      <c r="C21" s="108" t="s">
        <v>883</v>
      </c>
      <c r="D21" s="88"/>
      <c r="E21" s="88"/>
      <c r="F21" s="88"/>
      <c r="G21" s="71"/>
      <c r="H21" s="71"/>
      <c r="I21" s="71"/>
    </row>
    <row r="22" spans="1:11" ht="15.75" customHeight="1" x14ac:dyDescent="0.25">
      <c r="A22" s="295"/>
      <c r="B22" s="127"/>
      <c r="C22" s="88" t="s">
        <v>885</v>
      </c>
      <c r="D22" s="88"/>
      <c r="E22" s="88"/>
      <c r="F22" s="88"/>
      <c r="G22" s="71"/>
      <c r="H22" s="71"/>
      <c r="I22" s="71"/>
    </row>
    <row r="23" spans="1:11" ht="15.75" customHeight="1" x14ac:dyDescent="0.25">
      <c r="A23" s="295"/>
      <c r="B23" s="127"/>
      <c r="C23" s="88" t="s">
        <v>884</v>
      </c>
      <c r="D23" s="88"/>
      <c r="E23" s="88"/>
      <c r="F23" s="88"/>
      <c r="G23" s="71"/>
      <c r="H23" s="71"/>
      <c r="I23" s="71"/>
    </row>
    <row r="24" spans="1:11" ht="15.75" customHeight="1" x14ac:dyDescent="0.25">
      <c r="A24" s="295"/>
      <c r="B24" s="127"/>
      <c r="C24" s="202" t="s">
        <v>886</v>
      </c>
      <c r="D24" s="202"/>
      <c r="E24" s="202"/>
      <c r="F24" s="202"/>
      <c r="G24" s="203"/>
      <c r="H24" s="203"/>
      <c r="I24" s="71"/>
    </row>
    <row r="25" spans="1:11" ht="15.75" customHeight="1" x14ac:dyDescent="0.25">
      <c r="A25" s="295"/>
      <c r="B25" s="127"/>
      <c r="C25" s="202" t="s">
        <v>887</v>
      </c>
      <c r="D25" s="202"/>
      <c r="E25" s="202"/>
      <c r="F25" s="202"/>
      <c r="G25" s="203"/>
      <c r="H25" s="203"/>
      <c r="I25" s="71"/>
    </row>
    <row r="26" spans="1:11" ht="15.75" customHeight="1" x14ac:dyDescent="0.25">
      <c r="A26" s="295"/>
      <c r="B26" s="127"/>
      <c r="C26" s="202" t="s">
        <v>888</v>
      </c>
      <c r="D26" s="202"/>
      <c r="E26" s="202"/>
      <c r="F26" s="202"/>
      <c r="G26" s="203"/>
      <c r="H26" s="203"/>
      <c r="I26" s="71"/>
    </row>
    <row r="27" spans="1:11" ht="15.75" customHeight="1" x14ac:dyDescent="0.25">
      <c r="A27" s="295"/>
      <c r="B27" s="127"/>
      <c r="C27" s="156" t="s">
        <v>889</v>
      </c>
      <c r="D27" s="156"/>
      <c r="E27" s="156"/>
      <c r="F27" s="156"/>
      <c r="G27" s="148"/>
      <c r="H27" s="148"/>
      <c r="I27" s="148"/>
      <c r="J27" s="105"/>
      <c r="K27" s="105"/>
    </row>
    <row r="28" spans="1:11" ht="15.75" customHeight="1" x14ac:dyDescent="0.25">
      <c r="A28" s="295"/>
      <c r="B28" s="127"/>
      <c r="C28" s="156" t="s">
        <v>890</v>
      </c>
      <c r="D28" s="156"/>
      <c r="E28" s="156"/>
      <c r="F28" s="156"/>
      <c r="G28" s="148"/>
      <c r="H28" s="148"/>
      <c r="I28" s="148"/>
      <c r="J28" s="105"/>
      <c r="K28" s="105"/>
    </row>
    <row r="29" spans="1:11" ht="15.75" customHeight="1" x14ac:dyDescent="0.25">
      <c r="A29" s="296"/>
      <c r="B29" s="88"/>
      <c r="C29" s="170" t="s">
        <v>891</v>
      </c>
      <c r="D29" s="71"/>
      <c r="E29" s="71"/>
      <c r="F29" s="71"/>
      <c r="G29" s="71"/>
      <c r="H29" s="71"/>
      <c r="I29" s="71"/>
    </row>
    <row r="30" spans="1:11" ht="15.75" customHeight="1" x14ac:dyDescent="0.25">
      <c r="A30" s="137"/>
      <c r="B30" s="75"/>
      <c r="C30" s="75"/>
      <c r="D30" s="112"/>
      <c r="E30" s="71"/>
      <c r="F30" s="71"/>
      <c r="G30" s="71"/>
      <c r="H30" s="71"/>
      <c r="I30" s="71"/>
    </row>
    <row r="31" spans="1:11" ht="15.75" customHeight="1" x14ac:dyDescent="0.25">
      <c r="A31" s="137"/>
      <c r="B31" s="75"/>
      <c r="C31" s="75"/>
      <c r="D31" s="112"/>
      <c r="E31" s="71"/>
      <c r="F31" s="71"/>
      <c r="G31" s="71"/>
      <c r="H31" s="71"/>
      <c r="I31" s="71"/>
    </row>
    <row r="32" spans="1:11" ht="15.75" customHeight="1" x14ac:dyDescent="0.25">
      <c r="A32" s="137"/>
      <c r="B32" s="69" t="s">
        <v>1746</v>
      </c>
      <c r="E32" s="71"/>
      <c r="F32" s="71"/>
      <c r="G32" s="71"/>
      <c r="H32" s="71"/>
      <c r="I32" s="71"/>
    </row>
    <row r="33" spans="1:11" ht="15.75" customHeight="1" x14ac:dyDescent="0.25">
      <c r="A33" s="137"/>
      <c r="E33" s="71"/>
      <c r="F33" s="71"/>
      <c r="G33" s="71"/>
      <c r="H33" s="71"/>
      <c r="I33" s="71"/>
    </row>
    <row r="34" spans="1:11" x14ac:dyDescent="0.25">
      <c r="A34" s="294">
        <v>132</v>
      </c>
      <c r="B34" s="69"/>
      <c r="C34" s="66" t="s">
        <v>892</v>
      </c>
    </row>
    <row r="35" spans="1:11" x14ac:dyDescent="0.25">
      <c r="A35" s="295"/>
      <c r="B35" s="69"/>
      <c r="C35" s="72" t="s">
        <v>163</v>
      </c>
      <c r="D35" s="79" t="s">
        <v>894</v>
      </c>
    </row>
    <row r="36" spans="1:11" x14ac:dyDescent="0.25">
      <c r="A36" s="295"/>
      <c r="B36" s="69"/>
      <c r="D36" s="191" t="s">
        <v>893</v>
      </c>
      <c r="E36" s="105"/>
      <c r="F36" s="105"/>
      <c r="G36" s="105"/>
      <c r="H36" s="75"/>
      <c r="I36" s="142"/>
      <c r="J36" s="142"/>
      <c r="K36" s="142"/>
    </row>
    <row r="37" spans="1:11" x14ac:dyDescent="0.25">
      <c r="A37" s="295"/>
      <c r="B37" s="69"/>
      <c r="C37" s="72" t="s">
        <v>168</v>
      </c>
      <c r="D37" s="79" t="s">
        <v>895</v>
      </c>
    </row>
    <row r="38" spans="1:11" x14ac:dyDescent="0.25">
      <c r="A38" s="295"/>
      <c r="B38" s="69"/>
      <c r="C38" s="66" t="s">
        <v>896</v>
      </c>
    </row>
    <row r="39" spans="1:11" x14ac:dyDescent="0.25">
      <c r="A39" s="295"/>
      <c r="B39" s="69"/>
      <c r="C39" s="72" t="s">
        <v>163</v>
      </c>
      <c r="D39" s="66" t="s">
        <v>897</v>
      </c>
    </row>
    <row r="40" spans="1:11" x14ac:dyDescent="0.25">
      <c r="A40" s="295"/>
      <c r="B40" s="69"/>
      <c r="C40" s="72"/>
      <c r="D40" s="83" t="s">
        <v>898</v>
      </c>
    </row>
    <row r="41" spans="1:11" x14ac:dyDescent="0.25">
      <c r="A41" s="295"/>
      <c r="B41" s="69"/>
      <c r="C41" s="72"/>
      <c r="D41" s="83" t="s">
        <v>899</v>
      </c>
    </row>
    <row r="42" spans="1:11" x14ac:dyDescent="0.25">
      <c r="A42" s="295"/>
      <c r="B42" s="69"/>
      <c r="C42" s="72"/>
      <c r="D42" s="66" t="s">
        <v>900</v>
      </c>
    </row>
    <row r="43" spans="1:11" x14ac:dyDescent="0.25">
      <c r="A43" s="295"/>
      <c r="B43" s="69"/>
      <c r="C43" s="72"/>
      <c r="D43" s="83" t="s">
        <v>902</v>
      </c>
    </row>
    <row r="44" spans="1:11" x14ac:dyDescent="0.25">
      <c r="A44" s="295"/>
      <c r="B44" s="69"/>
      <c r="C44" s="72"/>
      <c r="D44" s="83" t="s">
        <v>901</v>
      </c>
    </row>
    <row r="45" spans="1:11" x14ac:dyDescent="0.25">
      <c r="A45" s="295"/>
      <c r="B45" s="69"/>
      <c r="C45" s="72" t="s">
        <v>168</v>
      </c>
      <c r="D45" s="87" t="s">
        <v>903</v>
      </c>
    </row>
    <row r="46" spans="1:11" x14ac:dyDescent="0.25">
      <c r="A46" s="295"/>
      <c r="B46" s="69"/>
      <c r="C46" s="72" t="s">
        <v>173</v>
      </c>
      <c r="D46" s="66" t="s">
        <v>1292</v>
      </c>
    </row>
    <row r="47" spans="1:11" x14ac:dyDescent="0.25">
      <c r="A47" s="295"/>
      <c r="B47" s="69"/>
      <c r="D47" s="79" t="s">
        <v>904</v>
      </c>
    </row>
    <row r="48" spans="1:11" x14ac:dyDescent="0.25">
      <c r="A48" s="295"/>
      <c r="B48" s="69"/>
      <c r="D48" s="66" t="s">
        <v>1293</v>
      </c>
    </row>
    <row r="49" spans="1:11" x14ac:dyDescent="0.25">
      <c r="A49" s="295"/>
      <c r="B49" s="69"/>
      <c r="C49" s="72" t="s">
        <v>315</v>
      </c>
      <c r="D49" s="76" t="s">
        <v>905</v>
      </c>
      <c r="E49" s="76"/>
      <c r="F49" s="76"/>
      <c r="G49" s="76"/>
      <c r="H49" s="76"/>
      <c r="I49" s="76"/>
      <c r="J49" s="76"/>
      <c r="K49" s="76"/>
    </row>
    <row r="50" spans="1:11" x14ac:dyDescent="0.25">
      <c r="A50" s="295"/>
      <c r="B50" s="69"/>
      <c r="C50" s="72"/>
      <c r="D50" s="76" t="s">
        <v>906</v>
      </c>
      <c r="E50" s="76"/>
    </row>
    <row r="51" spans="1:11" x14ac:dyDescent="0.25">
      <c r="A51" s="296"/>
      <c r="B51" s="69"/>
      <c r="D51" s="66" t="s">
        <v>907</v>
      </c>
    </row>
    <row r="52" spans="1:11" x14ac:dyDescent="0.25">
      <c r="A52" s="100"/>
      <c r="C52" s="112"/>
      <c r="D52" s="75"/>
      <c r="E52" s="75"/>
      <c r="F52" s="75"/>
      <c r="G52" s="75"/>
      <c r="H52" s="75"/>
      <c r="I52" s="75"/>
      <c r="J52" s="75"/>
      <c r="K52" s="75"/>
    </row>
    <row r="54" spans="1:11" x14ac:dyDescent="0.25">
      <c r="A54" s="294">
        <v>133</v>
      </c>
      <c r="C54" s="99" t="s">
        <v>1294</v>
      </c>
    </row>
    <row r="55" spans="1:11" x14ac:dyDescent="0.25">
      <c r="A55" s="295"/>
      <c r="C55" s="66" t="s">
        <v>1295</v>
      </c>
    </row>
    <row r="56" spans="1:11" x14ac:dyDescent="0.25">
      <c r="A56" s="295"/>
      <c r="C56" s="72" t="s">
        <v>163</v>
      </c>
      <c r="D56" s="66" t="s">
        <v>1296</v>
      </c>
    </row>
    <row r="57" spans="1:11" x14ac:dyDescent="0.25">
      <c r="A57" s="295"/>
      <c r="C57" s="72" t="s">
        <v>168</v>
      </c>
      <c r="D57" s="66" t="s">
        <v>1297</v>
      </c>
    </row>
    <row r="58" spans="1:11" x14ac:dyDescent="0.25">
      <c r="A58" s="295"/>
      <c r="C58" s="72" t="s">
        <v>173</v>
      </c>
      <c r="D58" s="66" t="s">
        <v>1298</v>
      </c>
    </row>
    <row r="59" spans="1:11" ht="6.95" customHeight="1" x14ac:dyDescent="0.25">
      <c r="A59" s="295"/>
      <c r="C59" s="72"/>
    </row>
    <row r="60" spans="1:11" x14ac:dyDescent="0.25">
      <c r="A60" s="295"/>
      <c r="C60" s="66" t="s">
        <v>1299</v>
      </c>
    </row>
    <row r="61" spans="1:11" x14ac:dyDescent="0.25">
      <c r="A61" s="295"/>
      <c r="C61" s="66" t="s">
        <v>1300</v>
      </c>
    </row>
    <row r="62" spans="1:11" ht="6.95" customHeight="1" x14ac:dyDescent="0.25">
      <c r="A62" s="295"/>
    </row>
    <row r="63" spans="1:11" x14ac:dyDescent="0.25">
      <c r="A63" s="295"/>
      <c r="C63" s="108" t="s">
        <v>1301</v>
      </c>
    </row>
    <row r="64" spans="1:11" x14ac:dyDescent="0.25">
      <c r="A64" s="295"/>
      <c r="C64" s="108" t="s">
        <v>1302</v>
      </c>
    </row>
    <row r="65" spans="1:12" x14ac:dyDescent="0.25">
      <c r="A65" s="295"/>
      <c r="C65" s="108" t="s">
        <v>1303</v>
      </c>
    </row>
    <row r="66" spans="1:12" ht="6.95" customHeight="1" x14ac:dyDescent="0.25">
      <c r="A66" s="295"/>
      <c r="C66" s="108"/>
    </row>
    <row r="67" spans="1:12" x14ac:dyDescent="0.25">
      <c r="A67" s="295"/>
      <c r="C67" s="258" t="s">
        <v>1749</v>
      </c>
      <c r="D67" s="259"/>
      <c r="E67" s="259"/>
      <c r="F67" s="259"/>
      <c r="G67" s="259"/>
      <c r="H67" s="259"/>
      <c r="I67" s="259"/>
      <c r="J67" s="259"/>
      <c r="K67" s="259"/>
      <c r="L67" s="87"/>
    </row>
    <row r="68" spans="1:12" x14ac:dyDescent="0.25">
      <c r="A68" s="295"/>
      <c r="C68" s="260" t="s">
        <v>1748</v>
      </c>
      <c r="D68" s="261"/>
      <c r="E68" s="261"/>
      <c r="F68" s="261"/>
      <c r="G68" s="261"/>
      <c r="H68" s="261"/>
      <c r="I68" s="261"/>
      <c r="J68" s="261"/>
      <c r="K68" s="261"/>
      <c r="L68" s="87"/>
    </row>
    <row r="69" spans="1:12" x14ac:dyDescent="0.25">
      <c r="A69" s="295"/>
      <c r="L69" s="87"/>
    </row>
    <row r="70" spans="1:12" x14ac:dyDescent="0.25">
      <c r="A70" s="295"/>
      <c r="B70" s="315" t="s">
        <v>1753</v>
      </c>
      <c r="C70" s="262" t="s">
        <v>1747</v>
      </c>
      <c r="D70" s="263"/>
      <c r="E70" s="263"/>
      <c r="F70" s="263"/>
      <c r="G70" s="263"/>
      <c r="H70" s="263"/>
      <c r="I70" s="263"/>
      <c r="J70" s="263"/>
      <c r="K70" s="263"/>
      <c r="L70" s="87"/>
    </row>
    <row r="71" spans="1:12" x14ac:dyDescent="0.25">
      <c r="A71" s="295"/>
      <c r="B71" s="315"/>
      <c r="C71" s="264" t="s">
        <v>1750</v>
      </c>
      <c r="D71" s="265"/>
      <c r="E71" s="265"/>
      <c r="F71" s="265"/>
      <c r="G71" s="265"/>
      <c r="H71" s="265"/>
      <c r="I71" s="265"/>
      <c r="J71" s="265"/>
      <c r="K71" s="265"/>
    </row>
    <row r="72" spans="1:12" x14ac:dyDescent="0.25">
      <c r="A72" s="295"/>
      <c r="B72" s="315"/>
      <c r="C72" s="264" t="s">
        <v>1751</v>
      </c>
      <c r="D72" s="265"/>
      <c r="E72" s="265"/>
      <c r="F72" s="265"/>
      <c r="G72" s="265"/>
      <c r="H72" s="265"/>
      <c r="I72" s="265"/>
      <c r="J72" s="265"/>
      <c r="K72" s="265"/>
    </row>
    <row r="73" spans="1:12" x14ac:dyDescent="0.25">
      <c r="A73" s="295"/>
      <c r="B73" s="315"/>
      <c r="C73" s="264" t="s">
        <v>1752</v>
      </c>
      <c r="D73" s="265"/>
      <c r="E73" s="265"/>
      <c r="F73" s="265"/>
      <c r="G73" s="265"/>
      <c r="H73" s="265"/>
      <c r="I73" s="265"/>
      <c r="J73" s="265"/>
      <c r="K73" s="265"/>
    </row>
    <row r="74" spans="1:12" ht="6.95" customHeight="1" x14ac:dyDescent="0.25">
      <c r="A74" s="295"/>
      <c r="C74" s="109"/>
      <c r="D74" s="79"/>
      <c r="E74" s="79"/>
      <c r="F74" s="79"/>
      <c r="G74" s="79"/>
      <c r="H74" s="79"/>
      <c r="I74" s="79"/>
      <c r="J74" s="79"/>
      <c r="K74" s="79"/>
    </row>
    <row r="75" spans="1:12" x14ac:dyDescent="0.25">
      <c r="A75" s="295"/>
      <c r="C75" s="133" t="s">
        <v>1304</v>
      </c>
      <c r="D75" s="77"/>
      <c r="E75" s="77"/>
      <c r="F75" s="77"/>
      <c r="G75" s="77"/>
      <c r="H75" s="77"/>
      <c r="I75" s="77"/>
      <c r="J75" s="77"/>
      <c r="K75" s="77"/>
    </row>
    <row r="76" spans="1:12" x14ac:dyDescent="0.25">
      <c r="A76" s="296"/>
      <c r="C76" s="77" t="s">
        <v>1305</v>
      </c>
      <c r="D76" s="77"/>
      <c r="E76" s="77"/>
      <c r="F76" s="77"/>
      <c r="G76" s="77"/>
      <c r="H76" s="77"/>
      <c r="I76" s="79"/>
      <c r="J76" s="79"/>
      <c r="K76" s="79"/>
    </row>
    <row r="79" spans="1:12" x14ac:dyDescent="0.25">
      <c r="B79" s="69"/>
    </row>
    <row r="80" spans="1:12" x14ac:dyDescent="0.25">
      <c r="A80" s="294">
        <v>134</v>
      </c>
      <c r="B80" s="69" t="s">
        <v>1306</v>
      </c>
    </row>
    <row r="81" spans="1:3" x14ac:dyDescent="0.25">
      <c r="A81" s="295"/>
      <c r="C81" s="66" t="s">
        <v>1307</v>
      </c>
    </row>
    <row r="82" spans="1:3" x14ac:dyDescent="0.25">
      <c r="A82" s="295"/>
      <c r="C82" s="66" t="s">
        <v>1308</v>
      </c>
    </row>
    <row r="83" spans="1:3" x14ac:dyDescent="0.25">
      <c r="A83" s="295"/>
      <c r="C83" s="66" t="s">
        <v>1309</v>
      </c>
    </row>
    <row r="84" spans="1:3" x14ac:dyDescent="0.25">
      <c r="A84" s="295"/>
      <c r="C84" s="66" t="s">
        <v>1310</v>
      </c>
    </row>
    <row r="85" spans="1:3" x14ac:dyDescent="0.25">
      <c r="A85" s="295"/>
      <c r="C85" s="66" t="s">
        <v>1311</v>
      </c>
    </row>
    <row r="86" spans="1:3" x14ac:dyDescent="0.25">
      <c r="A86" s="295"/>
      <c r="C86" s="66" t="s">
        <v>1312</v>
      </c>
    </row>
    <row r="87" spans="1:3" x14ac:dyDescent="0.25">
      <c r="A87" s="295"/>
      <c r="C87" s="66" t="s">
        <v>1313</v>
      </c>
    </row>
    <row r="88" spans="1:3" x14ac:dyDescent="0.25">
      <c r="A88" s="295"/>
      <c r="C88" s="66" t="s">
        <v>1314</v>
      </c>
    </row>
    <row r="89" spans="1:3" x14ac:dyDescent="0.25">
      <c r="A89" s="295"/>
      <c r="C89" s="66" t="s">
        <v>1315</v>
      </c>
    </row>
    <row r="90" spans="1:3" ht="5.0999999999999996" customHeight="1" x14ac:dyDescent="0.25">
      <c r="A90" s="295"/>
    </row>
    <row r="91" spans="1:3" x14ac:dyDescent="0.25">
      <c r="A91" s="295"/>
      <c r="C91" s="66" t="s">
        <v>1317</v>
      </c>
    </row>
    <row r="92" spans="1:3" x14ac:dyDescent="0.25">
      <c r="A92" s="295"/>
      <c r="C92" s="66" t="s">
        <v>1316</v>
      </c>
    </row>
    <row r="93" spans="1:3" ht="5.0999999999999996" customHeight="1" x14ac:dyDescent="0.25">
      <c r="A93" s="295"/>
    </row>
    <row r="94" spans="1:3" x14ac:dyDescent="0.25">
      <c r="A94" s="295"/>
      <c r="C94" s="66" t="s">
        <v>1318</v>
      </c>
    </row>
    <row r="95" spans="1:3" x14ac:dyDescent="0.25">
      <c r="A95" s="295"/>
      <c r="C95" s="66" t="s">
        <v>1319</v>
      </c>
    </row>
    <row r="96" spans="1:3" x14ac:dyDescent="0.25">
      <c r="A96" s="296"/>
      <c r="C96" s="66" t="s">
        <v>1320</v>
      </c>
    </row>
    <row r="99" spans="1:12" x14ac:dyDescent="0.25">
      <c r="B99" s="225" t="s">
        <v>1321</v>
      </c>
      <c r="C99" s="212"/>
      <c r="D99" s="212"/>
      <c r="E99" s="212"/>
      <c r="F99" s="212"/>
      <c r="G99" s="212"/>
      <c r="H99" s="212"/>
      <c r="I99" s="212"/>
      <c r="J99" s="212"/>
      <c r="K99" s="212"/>
      <c r="L99" s="224"/>
    </row>
    <row r="101" spans="1:12" x14ac:dyDescent="0.25">
      <c r="A101" s="294">
        <v>135</v>
      </c>
      <c r="B101" s="79" t="s">
        <v>1322</v>
      </c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1:12" x14ac:dyDescent="0.25">
      <c r="A102" s="295"/>
      <c r="B102" s="79" t="s">
        <v>1330</v>
      </c>
      <c r="C102" s="79"/>
      <c r="D102" s="79"/>
      <c r="E102" s="79"/>
      <c r="F102" s="79"/>
      <c r="G102" s="79"/>
      <c r="H102" s="79"/>
      <c r="I102" s="79"/>
      <c r="J102" s="79"/>
    </row>
    <row r="103" spans="1:12" ht="5.0999999999999996" customHeight="1" x14ac:dyDescent="0.25">
      <c r="A103" s="295"/>
    </row>
    <row r="104" spans="1:12" x14ac:dyDescent="0.25">
      <c r="A104" s="295"/>
      <c r="B104" s="66" t="s">
        <v>1332</v>
      </c>
    </row>
    <row r="105" spans="1:12" x14ac:dyDescent="0.25">
      <c r="A105" s="296"/>
      <c r="B105" s="66" t="s">
        <v>1331</v>
      </c>
    </row>
    <row r="106" spans="1:12" x14ac:dyDescent="0.25">
      <c r="A106" s="226"/>
      <c r="B106" s="172"/>
    </row>
    <row r="107" spans="1:12" x14ac:dyDescent="0.25">
      <c r="A107" s="226"/>
      <c r="B107" s="172"/>
    </row>
    <row r="108" spans="1:12" x14ac:dyDescent="0.25">
      <c r="A108" s="294">
        <v>136</v>
      </c>
      <c r="B108" s="66" t="s">
        <v>1323</v>
      </c>
    </row>
    <row r="109" spans="1:12" x14ac:dyDescent="0.25">
      <c r="A109" s="295"/>
      <c r="C109" s="79" t="s">
        <v>1324</v>
      </c>
      <c r="D109" s="79"/>
      <c r="E109" s="79"/>
      <c r="F109" s="79"/>
      <c r="G109" s="79"/>
      <c r="H109" s="79"/>
      <c r="I109" s="79"/>
      <c r="J109" s="79"/>
    </row>
    <row r="110" spans="1:12" x14ac:dyDescent="0.25">
      <c r="A110" s="295"/>
      <c r="C110" s="79" t="s">
        <v>1325</v>
      </c>
      <c r="D110" s="79"/>
      <c r="E110" s="79"/>
      <c r="F110" s="79"/>
      <c r="G110" s="79"/>
      <c r="H110" s="79"/>
      <c r="I110" s="79"/>
    </row>
    <row r="111" spans="1:12" x14ac:dyDescent="0.25">
      <c r="A111" s="295"/>
      <c r="C111" s="79" t="s">
        <v>1326</v>
      </c>
      <c r="D111" s="79"/>
      <c r="E111" s="79"/>
      <c r="F111" s="79"/>
      <c r="G111" s="79"/>
      <c r="H111" s="79"/>
      <c r="I111" s="79"/>
      <c r="J111" s="79"/>
      <c r="K111" s="76"/>
    </row>
    <row r="112" spans="1:12" x14ac:dyDescent="0.25">
      <c r="A112" s="295"/>
      <c r="C112" s="77" t="s">
        <v>1327</v>
      </c>
      <c r="D112" s="77"/>
      <c r="E112" s="77"/>
      <c r="F112" s="77"/>
    </row>
    <row r="113" spans="1:11" x14ac:dyDescent="0.25">
      <c r="A113" s="295"/>
      <c r="C113" s="79" t="s">
        <v>1328</v>
      </c>
      <c r="D113" s="79"/>
      <c r="E113" s="79"/>
      <c r="F113" s="79"/>
      <c r="G113" s="79"/>
      <c r="H113" s="79"/>
      <c r="I113" s="79"/>
      <c r="J113" s="79"/>
      <c r="K113" s="79"/>
    </row>
    <row r="114" spans="1:11" x14ac:dyDescent="0.25">
      <c r="A114" s="296"/>
      <c r="C114" s="79" t="s">
        <v>1329</v>
      </c>
      <c r="D114" s="79"/>
      <c r="E114" s="79"/>
      <c r="F114" s="79"/>
      <c r="G114" s="79"/>
      <c r="H114" s="79"/>
      <c r="I114" s="79"/>
      <c r="J114" s="79"/>
      <c r="K114" s="79"/>
    </row>
    <row r="117" spans="1:11" x14ac:dyDescent="0.25">
      <c r="A117" s="294">
        <v>137</v>
      </c>
      <c r="B117" s="66" t="s">
        <v>1333</v>
      </c>
    </row>
    <row r="118" spans="1:11" x14ac:dyDescent="0.25">
      <c r="A118" s="295"/>
      <c r="C118" s="79" t="s">
        <v>1334</v>
      </c>
      <c r="D118" s="79"/>
      <c r="E118" s="79"/>
      <c r="F118" s="79"/>
      <c r="G118" s="79"/>
      <c r="H118" s="79"/>
      <c r="I118" s="79"/>
    </row>
    <row r="119" spans="1:11" x14ac:dyDescent="0.25">
      <c r="A119" s="295"/>
      <c r="C119" s="66" t="s">
        <v>1335</v>
      </c>
    </row>
    <row r="120" spans="1:11" x14ac:dyDescent="0.25">
      <c r="A120" s="295"/>
      <c r="C120" s="66" t="s">
        <v>1336</v>
      </c>
    </row>
    <row r="121" spans="1:11" x14ac:dyDescent="0.25">
      <c r="A121" s="295"/>
      <c r="C121" s="77" t="s">
        <v>1337</v>
      </c>
      <c r="D121" s="77"/>
      <c r="E121" s="77"/>
      <c r="F121" s="77"/>
      <c r="G121" s="77"/>
      <c r="H121" s="77"/>
      <c r="I121" s="77"/>
      <c r="J121" s="77"/>
      <c r="K121" s="77"/>
    </row>
    <row r="122" spans="1:11" x14ac:dyDescent="0.25">
      <c r="A122" s="295"/>
      <c r="C122" s="77" t="s">
        <v>1338</v>
      </c>
      <c r="D122" s="77"/>
      <c r="E122" s="77"/>
      <c r="F122" s="77"/>
      <c r="G122" s="77"/>
      <c r="H122" s="77"/>
      <c r="I122" s="77"/>
      <c r="J122" s="77"/>
      <c r="K122" s="77"/>
    </row>
    <row r="123" spans="1:11" x14ac:dyDescent="0.25">
      <c r="A123" s="295"/>
      <c r="C123" s="77" t="s">
        <v>1339</v>
      </c>
      <c r="D123" s="77"/>
      <c r="E123" s="77"/>
      <c r="F123" s="77"/>
      <c r="G123" s="77"/>
      <c r="H123" s="77"/>
      <c r="I123" s="77"/>
      <c r="J123" s="77"/>
      <c r="K123" s="77"/>
    </row>
    <row r="124" spans="1:11" x14ac:dyDescent="0.25">
      <c r="A124" s="295"/>
      <c r="C124" s="77" t="s">
        <v>1340</v>
      </c>
      <c r="D124" s="77"/>
      <c r="E124" s="77"/>
      <c r="F124" s="77"/>
      <c r="G124" s="77"/>
      <c r="H124" s="77"/>
      <c r="I124" s="77"/>
      <c r="J124" s="77"/>
      <c r="K124" s="77"/>
    </row>
    <row r="125" spans="1:11" x14ac:dyDescent="0.25">
      <c r="A125" s="295"/>
      <c r="C125" s="77" t="s">
        <v>1341</v>
      </c>
      <c r="D125" s="77"/>
    </row>
    <row r="126" spans="1:11" x14ac:dyDescent="0.25">
      <c r="A126" s="295"/>
      <c r="C126" s="79" t="s">
        <v>1342</v>
      </c>
      <c r="D126" s="79"/>
      <c r="E126" s="79"/>
      <c r="F126" s="79"/>
      <c r="G126" s="79"/>
      <c r="H126" s="79"/>
      <c r="I126" s="79"/>
      <c r="J126" s="79"/>
      <c r="K126" s="79"/>
    </row>
    <row r="127" spans="1:11" x14ac:dyDescent="0.25">
      <c r="A127" s="295"/>
      <c r="C127" s="79" t="s">
        <v>1344</v>
      </c>
      <c r="D127" s="79"/>
      <c r="E127" s="79"/>
      <c r="F127" s="79"/>
      <c r="G127" s="79"/>
      <c r="H127" s="79"/>
      <c r="I127" s="79"/>
      <c r="J127" s="79"/>
      <c r="K127" s="79"/>
    </row>
    <row r="128" spans="1:11" x14ac:dyDescent="0.25">
      <c r="A128" s="296"/>
      <c r="C128" s="76" t="s">
        <v>1343</v>
      </c>
      <c r="D128" s="76"/>
      <c r="E128" s="76"/>
      <c r="F128" s="76"/>
      <c r="G128" s="76"/>
      <c r="H128" s="76"/>
    </row>
    <row r="131" spans="1:11" x14ac:dyDescent="0.25">
      <c r="A131" s="294">
        <v>138</v>
      </c>
      <c r="B131" s="104" t="s">
        <v>1345</v>
      </c>
      <c r="C131" s="104"/>
      <c r="D131" s="104"/>
      <c r="E131" s="104"/>
      <c r="F131" s="104"/>
      <c r="G131" s="104"/>
      <c r="H131" s="104"/>
      <c r="I131" s="104"/>
      <c r="J131" s="104"/>
      <c r="K131" s="104"/>
    </row>
    <row r="132" spans="1:11" x14ac:dyDescent="0.25">
      <c r="A132" s="296"/>
      <c r="B132" s="104" t="s">
        <v>1346</v>
      </c>
      <c r="C132" s="104"/>
      <c r="D132" s="104"/>
      <c r="E132" s="104"/>
      <c r="F132" s="104"/>
      <c r="G132" s="104"/>
      <c r="H132" s="104"/>
      <c r="I132" s="104"/>
      <c r="J132" s="75"/>
      <c r="K132" s="75"/>
    </row>
    <row r="133" spans="1:11" x14ac:dyDescent="0.25">
      <c r="A133" s="95"/>
    </row>
    <row r="134" spans="1:11" x14ac:dyDescent="0.25">
      <c r="A134" s="138"/>
    </row>
    <row r="135" spans="1:11" x14ac:dyDescent="0.25">
      <c r="A135" s="294">
        <v>139</v>
      </c>
      <c r="C135" s="241" t="s">
        <v>1348</v>
      </c>
      <c r="D135" s="241"/>
      <c r="E135" s="241"/>
      <c r="F135" s="241"/>
      <c r="G135" s="241"/>
      <c r="H135" s="241"/>
      <c r="I135" s="241"/>
      <c r="J135" s="241"/>
      <c r="K135" s="241"/>
    </row>
    <row r="136" spans="1:11" x14ac:dyDescent="0.25">
      <c r="A136" s="295"/>
      <c r="B136" s="66" t="s">
        <v>1347</v>
      </c>
    </row>
    <row r="137" spans="1:11" x14ac:dyDescent="0.25">
      <c r="A137" s="295"/>
      <c r="C137" s="79" t="s">
        <v>1349</v>
      </c>
      <c r="D137" s="79"/>
      <c r="E137" s="79"/>
      <c r="F137" s="79"/>
      <c r="G137" s="79"/>
      <c r="H137" s="79"/>
      <c r="I137" s="79"/>
      <c r="J137" s="79"/>
      <c r="K137" s="79"/>
    </row>
    <row r="138" spans="1:11" x14ac:dyDescent="0.25">
      <c r="A138" s="295"/>
      <c r="B138" s="79" t="s">
        <v>1350</v>
      </c>
      <c r="C138" s="79"/>
      <c r="D138" s="79"/>
      <c r="E138" s="79"/>
      <c r="F138" s="79"/>
      <c r="G138" s="79"/>
      <c r="H138" s="79"/>
      <c r="I138" s="79"/>
      <c r="J138" s="79"/>
      <c r="K138" s="79"/>
    </row>
    <row r="139" spans="1:11" x14ac:dyDescent="0.25">
      <c r="A139" s="295"/>
      <c r="C139" s="79" t="s">
        <v>1351</v>
      </c>
      <c r="D139" s="79"/>
      <c r="E139" s="79"/>
      <c r="F139" s="79"/>
      <c r="G139" s="79"/>
      <c r="H139" s="79"/>
      <c r="I139" s="79"/>
      <c r="J139" s="79"/>
      <c r="K139" s="79"/>
    </row>
    <row r="140" spans="1:11" x14ac:dyDescent="0.25">
      <c r="A140" s="296"/>
      <c r="B140" s="79" t="s">
        <v>1352</v>
      </c>
      <c r="C140" s="79"/>
      <c r="D140" s="79"/>
      <c r="E140" s="79"/>
      <c r="F140" s="79"/>
      <c r="G140" s="79"/>
      <c r="H140" s="79"/>
    </row>
    <row r="143" spans="1:11" x14ac:dyDescent="0.25">
      <c r="A143" s="294">
        <v>140</v>
      </c>
      <c r="B143" s="104" t="s">
        <v>1356</v>
      </c>
      <c r="C143" s="104"/>
      <c r="D143" s="104"/>
      <c r="E143" s="104"/>
      <c r="F143" s="104"/>
      <c r="G143" s="104"/>
      <c r="H143" s="104"/>
      <c r="I143" s="104"/>
      <c r="J143" s="104"/>
      <c r="K143" s="104"/>
    </row>
    <row r="144" spans="1:11" x14ac:dyDescent="0.25">
      <c r="A144" s="296"/>
      <c r="B144" s="104" t="s">
        <v>1475</v>
      </c>
      <c r="C144" s="104"/>
      <c r="D144" s="104"/>
      <c r="E144" s="104"/>
      <c r="F144" s="104"/>
      <c r="G144" s="104"/>
      <c r="H144" s="104"/>
      <c r="I144" s="104"/>
      <c r="J144" s="75"/>
      <c r="K144" s="75"/>
    </row>
    <row r="147" spans="1:11" x14ac:dyDescent="0.25">
      <c r="B147" s="229" t="s">
        <v>1754</v>
      </c>
      <c r="C147" s="229"/>
      <c r="D147" s="229"/>
      <c r="E147" s="229"/>
      <c r="F147" s="229"/>
      <c r="G147" s="229"/>
      <c r="H147" s="229"/>
      <c r="I147" s="229"/>
      <c r="J147" s="229"/>
      <c r="K147" s="229"/>
    </row>
    <row r="148" spans="1:11" x14ac:dyDescent="0.25">
      <c r="B148" s="228"/>
      <c r="C148" s="228"/>
      <c r="D148" s="228"/>
      <c r="E148" s="228"/>
      <c r="F148" s="228"/>
      <c r="G148" s="228"/>
      <c r="H148" s="228"/>
      <c r="I148" s="228"/>
      <c r="J148" s="228"/>
      <c r="K148" s="228"/>
    </row>
    <row r="149" spans="1:11" x14ac:dyDescent="0.25">
      <c r="A149" s="294">
        <v>141</v>
      </c>
      <c r="B149" s="66" t="s">
        <v>1353</v>
      </c>
    </row>
    <row r="150" spans="1:11" x14ac:dyDescent="0.25">
      <c r="A150" s="295"/>
      <c r="B150" s="66" t="s">
        <v>1354</v>
      </c>
    </row>
    <row r="151" spans="1:11" x14ac:dyDescent="0.25">
      <c r="A151" s="295"/>
      <c r="B151" s="66" t="s">
        <v>1355</v>
      </c>
    </row>
    <row r="152" spans="1:11" ht="6.95" customHeight="1" x14ac:dyDescent="0.25">
      <c r="A152" s="295"/>
    </row>
    <row r="153" spans="1:11" x14ac:dyDescent="0.25">
      <c r="A153" s="295"/>
      <c r="B153" s="66" t="s">
        <v>1357</v>
      </c>
    </row>
    <row r="154" spans="1:11" x14ac:dyDescent="0.25">
      <c r="A154" s="295"/>
      <c r="C154" s="72" t="s">
        <v>163</v>
      </c>
      <c r="D154" s="66" t="s">
        <v>1755</v>
      </c>
    </row>
    <row r="155" spans="1:11" x14ac:dyDescent="0.25">
      <c r="A155" s="295"/>
      <c r="D155" s="66" t="s">
        <v>1756</v>
      </c>
    </row>
    <row r="156" spans="1:11" x14ac:dyDescent="0.25">
      <c r="A156" s="295"/>
      <c r="C156" s="72" t="s">
        <v>168</v>
      </c>
      <c r="D156" s="87" t="s">
        <v>1358</v>
      </c>
      <c r="E156" s="87"/>
      <c r="F156" s="87"/>
      <c r="G156" s="87"/>
      <c r="H156" s="87"/>
      <c r="I156" s="87"/>
      <c r="J156" s="87"/>
      <c r="K156" s="87"/>
    </row>
    <row r="157" spans="1:11" x14ac:dyDescent="0.25">
      <c r="A157" s="295"/>
      <c r="C157" s="72" t="s">
        <v>173</v>
      </c>
      <c r="D157" s="66" t="s">
        <v>1757</v>
      </c>
    </row>
    <row r="158" spans="1:11" x14ac:dyDescent="0.25">
      <c r="A158" s="295"/>
      <c r="D158" s="66" t="s">
        <v>1758</v>
      </c>
    </row>
    <row r="159" spans="1:11" x14ac:dyDescent="0.25">
      <c r="A159" s="295"/>
      <c r="B159" s="72"/>
      <c r="C159" s="72" t="s">
        <v>315</v>
      </c>
      <c r="D159" s="87" t="s">
        <v>1359</v>
      </c>
      <c r="E159" s="87"/>
      <c r="F159" s="87"/>
      <c r="G159" s="87"/>
      <c r="H159" s="87"/>
      <c r="I159" s="87"/>
      <c r="J159" s="87"/>
      <c r="K159" s="87"/>
    </row>
    <row r="160" spans="1:11" x14ac:dyDescent="0.25">
      <c r="A160" s="295"/>
      <c r="B160" s="72"/>
      <c r="C160" s="72" t="s">
        <v>328</v>
      </c>
      <c r="D160" s="87" t="s">
        <v>1759</v>
      </c>
    </row>
    <row r="161" spans="1:11" x14ac:dyDescent="0.25">
      <c r="A161" s="295"/>
      <c r="B161" s="72"/>
      <c r="C161" s="72"/>
      <c r="D161" s="66" t="s">
        <v>1360</v>
      </c>
    </row>
    <row r="162" spans="1:11" ht="6.95" customHeight="1" x14ac:dyDescent="0.25">
      <c r="A162" s="295"/>
      <c r="B162" s="72"/>
      <c r="C162" s="72"/>
    </row>
    <row r="163" spans="1:11" x14ac:dyDescent="0.25">
      <c r="A163" s="295"/>
      <c r="B163" s="185" t="s">
        <v>1760</v>
      </c>
      <c r="C163" s="266"/>
      <c r="D163" s="185"/>
      <c r="E163" s="185"/>
      <c r="F163" s="185"/>
      <c r="G163" s="185"/>
      <c r="H163" s="185"/>
      <c r="I163" s="185"/>
      <c r="J163" s="185"/>
      <c r="K163" s="185"/>
    </row>
    <row r="164" spans="1:11" x14ac:dyDescent="0.25">
      <c r="A164" s="296"/>
      <c r="B164" s="267" t="s">
        <v>1761</v>
      </c>
      <c r="C164" s="185"/>
    </row>
    <row r="167" spans="1:11" x14ac:dyDescent="0.25">
      <c r="A167" s="294">
        <v>142</v>
      </c>
      <c r="B167" s="66" t="s">
        <v>1361</v>
      </c>
    </row>
    <row r="168" spans="1:11" x14ac:dyDescent="0.25">
      <c r="A168" s="295"/>
      <c r="C168" s="66" t="s">
        <v>1374</v>
      </c>
    </row>
    <row r="169" spans="1:11" x14ac:dyDescent="0.25">
      <c r="A169" s="295"/>
      <c r="C169" s="66" t="s">
        <v>1362</v>
      </c>
    </row>
    <row r="170" spans="1:11" x14ac:dyDescent="0.25">
      <c r="A170" s="295"/>
      <c r="C170" s="66" t="s">
        <v>1363</v>
      </c>
    </row>
    <row r="171" spans="1:11" x14ac:dyDescent="0.25">
      <c r="A171" s="295"/>
      <c r="C171" s="66" t="s">
        <v>1364</v>
      </c>
    </row>
    <row r="172" spans="1:11" x14ac:dyDescent="0.25">
      <c r="A172" s="295"/>
      <c r="C172" s="227" t="s">
        <v>1365</v>
      </c>
      <c r="D172" s="227"/>
      <c r="E172" s="227"/>
      <c r="F172" s="227"/>
      <c r="G172" s="227"/>
      <c r="H172" s="227"/>
      <c r="I172" s="227"/>
      <c r="J172" s="227"/>
      <c r="K172" s="227"/>
    </row>
    <row r="173" spans="1:11" ht="5.0999999999999996" customHeight="1" x14ac:dyDescent="0.25">
      <c r="A173" s="295"/>
    </row>
    <row r="174" spans="1:11" x14ac:dyDescent="0.25">
      <c r="A174" s="295"/>
      <c r="C174" s="66" t="s">
        <v>1366</v>
      </c>
    </row>
    <row r="175" spans="1:11" x14ac:dyDescent="0.25">
      <c r="A175" s="295"/>
      <c r="C175" s="66" t="s">
        <v>1367</v>
      </c>
    </row>
    <row r="176" spans="1:11" x14ac:dyDescent="0.25">
      <c r="A176" s="295"/>
      <c r="C176" s="66" t="s">
        <v>1368</v>
      </c>
    </row>
    <row r="177" spans="1:11" x14ac:dyDescent="0.25">
      <c r="A177" s="295"/>
      <c r="C177" s="66" t="s">
        <v>1369</v>
      </c>
    </row>
    <row r="178" spans="1:11" ht="5.0999999999999996" customHeight="1" x14ac:dyDescent="0.25">
      <c r="A178" s="295"/>
    </row>
    <row r="179" spans="1:11" x14ac:dyDescent="0.25">
      <c r="A179" s="295"/>
      <c r="C179" s="66" t="s">
        <v>1370</v>
      </c>
    </row>
    <row r="180" spans="1:11" x14ac:dyDescent="0.25">
      <c r="A180" s="295"/>
      <c r="C180" s="99" t="s">
        <v>1371</v>
      </c>
      <c r="D180" s="99"/>
      <c r="E180" s="99"/>
      <c r="F180" s="99"/>
      <c r="G180" s="99"/>
      <c r="H180" s="99"/>
      <c r="I180" s="99"/>
      <c r="J180" s="99"/>
      <c r="K180" s="99"/>
    </row>
    <row r="181" spans="1:11" x14ac:dyDescent="0.25">
      <c r="A181" s="295"/>
      <c r="C181" s="66" t="s">
        <v>1372</v>
      </c>
    </row>
    <row r="182" spans="1:11" x14ac:dyDescent="0.25">
      <c r="A182" s="295"/>
      <c r="C182" s="66" t="s">
        <v>1373</v>
      </c>
    </row>
    <row r="183" spans="1:11" ht="5.0999999999999996" customHeight="1" x14ac:dyDescent="0.25">
      <c r="A183" s="295"/>
    </row>
    <row r="184" spans="1:11" x14ac:dyDescent="0.25">
      <c r="A184" s="295"/>
      <c r="C184" s="66" t="s">
        <v>1375</v>
      </c>
    </row>
    <row r="185" spans="1:11" x14ac:dyDescent="0.25">
      <c r="A185" s="295"/>
      <c r="C185" s="66" t="s">
        <v>1376</v>
      </c>
    </row>
    <row r="186" spans="1:11" x14ac:dyDescent="0.25">
      <c r="A186" s="295"/>
      <c r="C186" s="66" t="s">
        <v>1377</v>
      </c>
    </row>
    <row r="187" spans="1:11" ht="5.0999999999999996" customHeight="1" x14ac:dyDescent="0.25">
      <c r="A187" s="295"/>
    </row>
    <row r="188" spans="1:11" x14ac:dyDescent="0.25">
      <c r="A188" s="295"/>
      <c r="C188" s="66" t="s">
        <v>1378</v>
      </c>
    </row>
    <row r="189" spans="1:11" x14ac:dyDescent="0.25">
      <c r="A189" s="295"/>
      <c r="C189" s="66" t="s">
        <v>1379</v>
      </c>
    </row>
    <row r="190" spans="1:11" x14ac:dyDescent="0.25">
      <c r="A190" s="296"/>
      <c r="C190" s="66" t="s">
        <v>1380</v>
      </c>
    </row>
    <row r="193" spans="1:11" x14ac:dyDescent="0.25">
      <c r="A193" s="294">
        <v>143</v>
      </c>
      <c r="C193" s="66" t="s">
        <v>1381</v>
      </c>
    </row>
    <row r="194" spans="1:11" x14ac:dyDescent="0.25">
      <c r="A194" s="295"/>
      <c r="C194" s="66" t="s">
        <v>1382</v>
      </c>
    </row>
    <row r="195" spans="1:11" x14ac:dyDescent="0.25">
      <c r="A195" s="295"/>
      <c r="C195" s="66" t="s">
        <v>1383</v>
      </c>
    </row>
    <row r="196" spans="1:11" x14ac:dyDescent="0.25">
      <c r="A196" s="295"/>
      <c r="C196" s="66" t="s">
        <v>1384</v>
      </c>
    </row>
    <row r="197" spans="1:11" x14ac:dyDescent="0.25">
      <c r="A197" s="295"/>
      <c r="C197" s="66" t="s">
        <v>1385</v>
      </c>
    </row>
    <row r="198" spans="1:11" x14ac:dyDescent="0.25">
      <c r="A198" s="296"/>
      <c r="C198" s="66" t="s">
        <v>1386</v>
      </c>
    </row>
    <row r="201" spans="1:11" ht="28.5" customHeight="1" x14ac:dyDescent="0.25">
      <c r="B201" s="229"/>
      <c r="C201" s="229"/>
      <c r="D201" s="229"/>
      <c r="E201" s="229"/>
      <c r="F201" s="229"/>
      <c r="G201" s="229"/>
      <c r="H201" s="229"/>
      <c r="I201" s="229"/>
      <c r="J201" s="229"/>
      <c r="K201" s="229"/>
    </row>
    <row r="203" spans="1:11" x14ac:dyDescent="0.25">
      <c r="A203" s="294">
        <v>144</v>
      </c>
      <c r="B203" s="69" t="s">
        <v>1389</v>
      </c>
    </row>
    <row r="204" spans="1:11" x14ac:dyDescent="0.25">
      <c r="A204" s="295"/>
      <c r="B204" s="69" t="s">
        <v>1387</v>
      </c>
    </row>
    <row r="205" spans="1:11" x14ac:dyDescent="0.25">
      <c r="A205" s="295"/>
      <c r="C205" s="66" t="s">
        <v>1390</v>
      </c>
    </row>
    <row r="206" spans="1:11" x14ac:dyDescent="0.25">
      <c r="A206" s="295"/>
      <c r="C206" s="66" t="s">
        <v>1391</v>
      </c>
    </row>
    <row r="207" spans="1:11" x14ac:dyDescent="0.25">
      <c r="A207" s="295"/>
      <c r="C207" s="108" t="s">
        <v>1388</v>
      </c>
    </row>
    <row r="208" spans="1:11" x14ac:dyDescent="0.25">
      <c r="A208" s="295"/>
      <c r="C208" s="66" t="s">
        <v>1392</v>
      </c>
    </row>
    <row r="209" spans="1:11" x14ac:dyDescent="0.25">
      <c r="A209" s="295"/>
      <c r="C209" s="66" t="s">
        <v>1393</v>
      </c>
    </row>
    <row r="210" spans="1:11" x14ac:dyDescent="0.25">
      <c r="A210" s="295"/>
      <c r="C210" s="87" t="s">
        <v>1394</v>
      </c>
      <c r="D210" s="87"/>
      <c r="E210" s="87"/>
      <c r="F210" s="87"/>
      <c r="G210" s="87"/>
      <c r="H210" s="87"/>
      <c r="I210" s="87"/>
      <c r="J210" s="87"/>
      <c r="K210" s="87"/>
    </row>
    <row r="211" spans="1:11" x14ac:dyDescent="0.25">
      <c r="A211" s="295"/>
      <c r="C211" s="66" t="s">
        <v>1395</v>
      </c>
    </row>
    <row r="212" spans="1:11" x14ac:dyDescent="0.25">
      <c r="A212" s="296"/>
      <c r="C212" s="66" t="s">
        <v>1396</v>
      </c>
    </row>
  </sheetData>
  <mergeCells count="19">
    <mergeCell ref="A101:A105"/>
    <mergeCell ref="A108:A114"/>
    <mergeCell ref="A117:A128"/>
    <mergeCell ref="A80:A96"/>
    <mergeCell ref="B7:K7"/>
    <mergeCell ref="A54:A76"/>
    <mergeCell ref="B70:B73"/>
    <mergeCell ref="E3:I3"/>
    <mergeCell ref="B5:K5"/>
    <mergeCell ref="A8:A17"/>
    <mergeCell ref="A20:A29"/>
    <mergeCell ref="A34:A51"/>
    <mergeCell ref="A167:A190"/>
    <mergeCell ref="A193:A198"/>
    <mergeCell ref="A203:A212"/>
    <mergeCell ref="A149:A164"/>
    <mergeCell ref="A131:A132"/>
    <mergeCell ref="A135:A140"/>
    <mergeCell ref="A143:A144"/>
  </mergeCells>
  <pageMargins left="0.7" right="0.7" top="0.75" bottom="0.75" header="0.3" footer="0.3"/>
  <pageSetup paperSize="9" scale="9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10" zoomScale="115" zoomScaleNormal="115" workbookViewId="0">
      <selection activeCell="A70" sqref="A70"/>
    </sheetView>
  </sheetViews>
  <sheetFormatPr baseColWidth="10" defaultRowHeight="15.75" x14ac:dyDescent="0.25"/>
  <cols>
    <col min="1" max="1" width="11.42578125" style="70" customWidth="1"/>
    <col min="2" max="2" width="11.42578125" style="66" customWidth="1"/>
    <col min="3" max="9" width="11.42578125" style="66"/>
    <col min="10" max="10" width="14" style="66" customWidth="1"/>
    <col min="11" max="11" width="18.28515625" style="66" customWidth="1"/>
    <col min="12" max="12" width="12.7109375" style="66" customWidth="1"/>
    <col min="13" max="16384" width="11.42578125" style="66"/>
  </cols>
  <sheetData>
    <row r="1" spans="1:11" x14ac:dyDescent="0.25">
      <c r="A1" s="67" t="s">
        <v>156</v>
      </c>
      <c r="B1" s="70">
        <f>+'NOTE 7 - RTES Source'!B1</f>
        <v>2023</v>
      </c>
    </row>
    <row r="3" spans="1:11" ht="18" customHeight="1" x14ac:dyDescent="0.25">
      <c r="D3" s="86" t="s">
        <v>1398</v>
      </c>
      <c r="E3" s="297" t="str">
        <f>+SOMMAIRE!C14</f>
        <v>Régimes Incitatifs</v>
      </c>
      <c r="F3" s="297"/>
      <c r="G3" s="297"/>
      <c r="H3" s="297"/>
      <c r="I3" s="297"/>
    </row>
    <row r="5" spans="1:11" x14ac:dyDescent="0.25">
      <c r="A5" s="85" t="s">
        <v>158</v>
      </c>
      <c r="B5" s="304" t="s">
        <v>159</v>
      </c>
      <c r="C5" s="305"/>
      <c r="D5" s="305"/>
      <c r="E5" s="305"/>
      <c r="F5" s="305"/>
      <c r="G5" s="305"/>
      <c r="H5" s="305"/>
      <c r="I5" s="305"/>
      <c r="J5" s="305"/>
      <c r="K5" s="306"/>
    </row>
    <row r="7" spans="1:11" x14ac:dyDescent="0.25">
      <c r="B7" s="314" t="s">
        <v>1399</v>
      </c>
      <c r="C7" s="314"/>
      <c r="D7" s="314"/>
      <c r="E7" s="314"/>
      <c r="F7" s="314"/>
      <c r="G7" s="314"/>
      <c r="H7" s="314"/>
      <c r="I7" s="314"/>
      <c r="J7" s="314"/>
      <c r="K7" s="314"/>
    </row>
    <row r="8" spans="1:11" ht="15.75" customHeight="1" x14ac:dyDescent="0.25">
      <c r="A8" s="294">
        <v>145</v>
      </c>
      <c r="B8" s="230" t="s">
        <v>1400</v>
      </c>
      <c r="C8" s="147"/>
      <c r="D8" s="147"/>
      <c r="E8" s="147"/>
      <c r="F8" s="147"/>
      <c r="G8" s="147"/>
      <c r="H8" s="147"/>
      <c r="I8" s="147"/>
      <c r="J8" s="146"/>
      <c r="K8" s="146"/>
    </row>
    <row r="9" spans="1:11" ht="15.75" customHeight="1" x14ac:dyDescent="0.25">
      <c r="A9" s="295"/>
      <c r="B9" s="146"/>
      <c r="C9" s="73" t="s">
        <v>181</v>
      </c>
      <c r="D9" s="73"/>
      <c r="E9" s="123"/>
      <c r="F9" s="147"/>
      <c r="G9" s="147"/>
      <c r="H9" s="147"/>
      <c r="I9" s="147"/>
      <c r="J9" s="146"/>
      <c r="K9" s="146"/>
    </row>
    <row r="10" spans="1:11" ht="15.75" customHeight="1" x14ac:dyDescent="0.25">
      <c r="A10" s="295"/>
      <c r="B10" s="146"/>
      <c r="D10" s="147"/>
      <c r="E10" s="147"/>
      <c r="F10" s="147"/>
      <c r="G10" s="147"/>
      <c r="H10" s="147"/>
      <c r="I10" s="147"/>
      <c r="J10" s="146"/>
      <c r="K10" s="146"/>
    </row>
    <row r="11" spans="1:11" ht="15.75" customHeight="1" x14ac:dyDescent="0.25">
      <c r="A11" s="295"/>
      <c r="B11" s="146"/>
      <c r="D11" s="147"/>
      <c r="E11" s="147"/>
      <c r="F11" s="147"/>
      <c r="G11" s="147"/>
      <c r="H11" s="147"/>
      <c r="I11" s="147"/>
      <c r="J11" s="146"/>
      <c r="K11" s="146"/>
    </row>
    <row r="12" spans="1:11" ht="15.75" customHeight="1" x14ac:dyDescent="0.25">
      <c r="A12" s="95"/>
      <c r="B12" s="127"/>
      <c r="C12" s="88"/>
      <c r="D12" s="88"/>
      <c r="E12" s="88"/>
      <c r="F12" s="88"/>
      <c r="G12" s="71"/>
      <c r="H12" s="71"/>
      <c r="I12" s="71"/>
    </row>
    <row r="13" spans="1:11" ht="15.75" customHeight="1" x14ac:dyDescent="0.25">
      <c r="A13" s="100"/>
      <c r="B13" s="127"/>
      <c r="C13" s="88"/>
      <c r="D13" s="88"/>
      <c r="E13" s="88"/>
      <c r="F13" s="88"/>
      <c r="G13" s="71"/>
      <c r="H13" s="71"/>
      <c r="I13" s="71"/>
    </row>
    <row r="14" spans="1:11" ht="15.75" customHeight="1" x14ac:dyDescent="0.25">
      <c r="A14" s="294">
        <v>146</v>
      </c>
      <c r="B14" s="231" t="s">
        <v>1401</v>
      </c>
      <c r="C14" s="232"/>
      <c r="D14" s="233"/>
      <c r="E14" s="233"/>
      <c r="F14" s="233"/>
      <c r="G14" s="71"/>
      <c r="H14" s="71"/>
      <c r="I14" s="71"/>
    </row>
    <row r="15" spans="1:11" ht="15.75" customHeight="1" x14ac:dyDescent="0.25">
      <c r="A15" s="295"/>
      <c r="B15" s="231" t="s">
        <v>1406</v>
      </c>
      <c r="C15" s="232"/>
      <c r="D15" s="233"/>
      <c r="E15" s="233"/>
      <c r="F15" s="233"/>
      <c r="G15" s="71"/>
      <c r="H15" s="71"/>
      <c r="I15" s="71"/>
    </row>
    <row r="16" spans="1:11" ht="15.75" customHeight="1" x14ac:dyDescent="0.25">
      <c r="A16" s="295"/>
      <c r="B16" s="127"/>
      <c r="C16" s="108" t="s">
        <v>1402</v>
      </c>
      <c r="D16" s="88"/>
      <c r="E16" s="88"/>
      <c r="F16" s="88"/>
      <c r="G16" s="71"/>
      <c r="H16" s="71"/>
      <c r="I16" s="71"/>
    </row>
    <row r="17" spans="1:11" ht="15.75" customHeight="1" x14ac:dyDescent="0.25">
      <c r="A17" s="295"/>
      <c r="B17" s="127"/>
      <c r="C17" s="234"/>
      <c r="D17" s="235" t="s">
        <v>1403</v>
      </c>
      <c r="E17" s="88"/>
      <c r="F17" s="88"/>
      <c r="G17" s="71"/>
      <c r="H17" s="71"/>
      <c r="I17" s="71"/>
    </row>
    <row r="18" spans="1:11" ht="15.75" customHeight="1" x14ac:dyDescent="0.25">
      <c r="A18" s="295"/>
      <c r="B18" s="127"/>
      <c r="C18" s="234"/>
      <c r="D18" s="235" t="s">
        <v>1404</v>
      </c>
      <c r="E18" s="88"/>
      <c r="F18" s="88"/>
      <c r="G18" s="71"/>
      <c r="H18" s="71"/>
      <c r="I18" s="71"/>
    </row>
    <row r="19" spans="1:11" ht="15.75" customHeight="1" x14ac:dyDescent="0.25">
      <c r="A19" s="295"/>
      <c r="B19" s="127"/>
      <c r="C19" s="234"/>
      <c r="D19" s="235" t="s">
        <v>1405</v>
      </c>
      <c r="E19" s="88"/>
      <c r="F19" s="88"/>
      <c r="G19" s="71"/>
      <c r="H19" s="71"/>
      <c r="I19" s="71"/>
    </row>
    <row r="20" spans="1:11" ht="15.75" customHeight="1" x14ac:dyDescent="0.25">
      <c r="A20" s="295"/>
      <c r="B20" s="127"/>
      <c r="C20" s="88" t="s">
        <v>1408</v>
      </c>
      <c r="D20" s="88"/>
      <c r="E20" s="88"/>
      <c r="F20" s="88"/>
      <c r="G20" s="71"/>
      <c r="H20" s="71"/>
      <c r="I20" s="71"/>
    </row>
    <row r="21" spans="1:11" ht="15.75" customHeight="1" x14ac:dyDescent="0.25">
      <c r="A21" s="295"/>
      <c r="B21" s="72" t="s">
        <v>163</v>
      </c>
      <c r="C21" s="88" t="s">
        <v>1407</v>
      </c>
      <c r="D21" s="88"/>
      <c r="E21" s="88"/>
      <c r="F21" s="88"/>
      <c r="G21" s="71"/>
      <c r="H21" s="71"/>
      <c r="I21" s="71"/>
    </row>
    <row r="22" spans="1:11" ht="15.75" customHeight="1" x14ac:dyDescent="0.25">
      <c r="A22" s="295"/>
      <c r="B22" s="72" t="s">
        <v>168</v>
      </c>
      <c r="C22" s="88" t="s">
        <v>1409</v>
      </c>
      <c r="D22" s="88"/>
      <c r="E22" s="88"/>
      <c r="F22" s="88"/>
      <c r="G22" s="71"/>
      <c r="H22" s="71"/>
      <c r="I22" s="71"/>
    </row>
    <row r="23" spans="1:11" ht="15.75" customHeight="1" x14ac:dyDescent="0.25">
      <c r="A23" s="295"/>
      <c r="B23" s="72" t="s">
        <v>173</v>
      </c>
      <c r="C23" s="88" t="s">
        <v>1410</v>
      </c>
      <c r="D23" s="88"/>
      <c r="E23" s="88"/>
      <c r="F23" s="88"/>
      <c r="G23" s="71"/>
      <c r="H23" s="71"/>
      <c r="I23" s="71"/>
    </row>
    <row r="24" spans="1:11" ht="15.75" customHeight="1" x14ac:dyDescent="0.25">
      <c r="A24" s="296"/>
      <c r="B24" s="72" t="s">
        <v>315</v>
      </c>
      <c r="C24" s="88" t="s">
        <v>1411</v>
      </c>
      <c r="D24" s="88"/>
      <c r="E24" s="88"/>
      <c r="F24" s="88"/>
      <c r="G24" s="71"/>
      <c r="H24" s="71"/>
      <c r="I24" s="71"/>
    </row>
    <row r="25" spans="1:11" ht="15.75" customHeight="1" x14ac:dyDescent="0.25">
      <c r="A25" s="137"/>
      <c r="B25" s="75"/>
      <c r="C25" s="75"/>
      <c r="D25" s="112"/>
      <c r="E25" s="71"/>
      <c r="F25" s="71"/>
      <c r="G25" s="71"/>
      <c r="H25" s="71"/>
      <c r="I25" s="71"/>
    </row>
    <row r="26" spans="1:11" ht="15.75" customHeight="1" x14ac:dyDescent="0.25">
      <c r="A26" s="137"/>
      <c r="B26" s="75"/>
      <c r="C26" s="75"/>
      <c r="D26" s="112"/>
      <c r="E26" s="71"/>
      <c r="F26" s="71"/>
      <c r="G26" s="71"/>
      <c r="H26" s="71"/>
      <c r="I26" s="71"/>
    </row>
    <row r="27" spans="1:11" ht="15.75" customHeight="1" x14ac:dyDescent="0.25">
      <c r="A27" s="137"/>
      <c r="E27" s="71"/>
      <c r="F27" s="71"/>
      <c r="G27" s="71"/>
      <c r="H27" s="71"/>
      <c r="I27" s="71"/>
    </row>
    <row r="28" spans="1:11" x14ac:dyDescent="0.25">
      <c r="A28" s="294">
        <v>147</v>
      </c>
      <c r="B28" s="69" t="s">
        <v>1412</v>
      </c>
    </row>
    <row r="29" spans="1:11" x14ac:dyDescent="0.25">
      <c r="A29" s="295"/>
      <c r="B29" s="69"/>
      <c r="C29" s="66" t="s">
        <v>1413</v>
      </c>
    </row>
    <row r="30" spans="1:11" x14ac:dyDescent="0.25">
      <c r="A30" s="295"/>
      <c r="B30" s="69"/>
      <c r="C30" s="191" t="s">
        <v>1414</v>
      </c>
      <c r="D30" s="79"/>
    </row>
    <row r="31" spans="1:11" x14ac:dyDescent="0.25">
      <c r="A31" s="295"/>
      <c r="B31" s="69"/>
      <c r="C31" s="66" t="s">
        <v>1415</v>
      </c>
      <c r="D31" s="191"/>
      <c r="E31" s="105"/>
      <c r="F31" s="105"/>
      <c r="G31" s="105"/>
      <c r="H31" s="75"/>
      <c r="I31" s="142"/>
      <c r="J31" s="142"/>
      <c r="K31" s="142"/>
    </row>
    <row r="32" spans="1:11" x14ac:dyDescent="0.25">
      <c r="A32" s="295"/>
      <c r="B32" s="69"/>
      <c r="C32" s="66" t="s">
        <v>1416</v>
      </c>
    </row>
    <row r="33" spans="1:11" x14ac:dyDescent="0.25">
      <c r="A33" s="295"/>
      <c r="B33" s="69"/>
      <c r="C33" s="66" t="s">
        <v>1417</v>
      </c>
    </row>
    <row r="34" spans="1:11" ht="5.0999999999999996" customHeight="1" x14ac:dyDescent="0.25">
      <c r="A34" s="295"/>
      <c r="B34" s="69"/>
      <c r="C34" s="72"/>
      <c r="D34" s="83"/>
    </row>
    <row r="35" spans="1:11" x14ac:dyDescent="0.25">
      <c r="A35" s="296"/>
      <c r="B35" s="69"/>
      <c r="C35" s="66" t="s">
        <v>1418</v>
      </c>
    </row>
    <row r="36" spans="1:11" x14ac:dyDescent="0.25">
      <c r="A36" s="100"/>
      <c r="C36" s="112"/>
      <c r="D36" s="75"/>
      <c r="E36" s="75"/>
      <c r="F36" s="75"/>
      <c r="G36" s="75"/>
      <c r="H36" s="75"/>
      <c r="I36" s="75"/>
      <c r="J36" s="75"/>
      <c r="K36" s="75"/>
    </row>
    <row r="38" spans="1:11" x14ac:dyDescent="0.25">
      <c r="A38" s="294">
        <v>148</v>
      </c>
      <c r="B38" s="69" t="s">
        <v>1419</v>
      </c>
    </row>
    <row r="39" spans="1:11" x14ac:dyDescent="0.25">
      <c r="A39" s="295"/>
      <c r="C39" s="99"/>
    </row>
    <row r="40" spans="1:11" x14ac:dyDescent="0.25">
      <c r="A40" s="295"/>
      <c r="C40" s="73" t="s">
        <v>181</v>
      </c>
      <c r="D40" s="73"/>
      <c r="E40" s="123"/>
    </row>
    <row r="41" spans="1:11" x14ac:dyDescent="0.25">
      <c r="A41" s="295"/>
      <c r="C41" s="72"/>
    </row>
    <row r="42" spans="1:11" x14ac:dyDescent="0.25">
      <c r="A42" s="296"/>
    </row>
    <row r="45" spans="1:11" x14ac:dyDescent="0.25">
      <c r="B45" s="69"/>
    </row>
    <row r="46" spans="1:11" x14ac:dyDescent="0.25">
      <c r="A46" s="294">
        <v>149</v>
      </c>
      <c r="B46" s="69" t="s">
        <v>1420</v>
      </c>
    </row>
    <row r="47" spans="1:11" x14ac:dyDescent="0.25">
      <c r="A47" s="295"/>
    </row>
    <row r="48" spans="1:11" x14ac:dyDescent="0.25">
      <c r="A48" s="295"/>
      <c r="C48" s="73" t="s">
        <v>181</v>
      </c>
      <c r="D48" s="73"/>
      <c r="E48" s="123"/>
    </row>
    <row r="49" spans="1:5" x14ac:dyDescent="0.25">
      <c r="A49" s="295"/>
    </row>
    <row r="50" spans="1:5" x14ac:dyDescent="0.25">
      <c r="A50" s="296"/>
    </row>
    <row r="53" spans="1:5" x14ac:dyDescent="0.25">
      <c r="A53" s="294">
        <v>150</v>
      </c>
      <c r="B53" s="69" t="s">
        <v>1421</v>
      </c>
    </row>
    <row r="54" spans="1:5" x14ac:dyDescent="0.25">
      <c r="A54" s="295"/>
    </row>
    <row r="55" spans="1:5" x14ac:dyDescent="0.25">
      <c r="A55" s="295"/>
      <c r="C55" s="73" t="s">
        <v>181</v>
      </c>
      <c r="D55" s="73"/>
      <c r="E55" s="123"/>
    </row>
    <row r="56" spans="1:5" x14ac:dyDescent="0.25">
      <c r="A56" s="295"/>
    </row>
    <row r="57" spans="1:5" x14ac:dyDescent="0.25">
      <c r="A57" s="296"/>
    </row>
    <row r="58" spans="1:5" x14ac:dyDescent="0.25">
      <c r="A58" s="226"/>
      <c r="B58" s="172"/>
    </row>
    <row r="59" spans="1:5" x14ac:dyDescent="0.25">
      <c r="A59" s="226"/>
      <c r="B59" s="172"/>
    </row>
  </sheetData>
  <mergeCells count="9">
    <mergeCell ref="A38:A42"/>
    <mergeCell ref="A46:A50"/>
    <mergeCell ref="A53:A57"/>
    <mergeCell ref="E3:I3"/>
    <mergeCell ref="B5:K5"/>
    <mergeCell ref="B7:K7"/>
    <mergeCell ref="A8:A11"/>
    <mergeCell ref="A14:A24"/>
    <mergeCell ref="A28:A35"/>
  </mergeCells>
  <pageMargins left="0.7" right="0.7" top="0.75" bottom="0.75" header="0.3" footer="0.3"/>
  <pageSetup paperSize="9"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1</vt:i4>
      </vt:variant>
    </vt:vector>
  </HeadingPairs>
  <TitlesOfParts>
    <vt:vector size="20" baseType="lpstr">
      <vt:lpstr>SOMMAIRE</vt:lpstr>
      <vt:lpstr>NOTE 1 - IS</vt:lpstr>
      <vt:lpstr>NOTE 2 - IBA</vt:lpstr>
      <vt:lpstr>NOTE 3 - IRCM</vt:lpstr>
      <vt:lpstr>NOTE 4 - IRF</vt:lpstr>
      <vt:lpstr>NOTE 5 - TPVI</vt:lpstr>
      <vt:lpstr>NOTE 6 - ITS</vt:lpstr>
      <vt:lpstr>NOTE 7 - RTES Source</vt:lpstr>
      <vt:lpstr>NOTE 8 - Rég Incitatifs</vt:lpstr>
      <vt:lpstr>NOTE 9 - TFU</vt:lpstr>
      <vt:lpstr>NOTE 10 - TVM</vt:lpstr>
      <vt:lpstr>NOTE 14 - TPS</vt:lpstr>
      <vt:lpstr>NOTE 15 - VPS </vt:lpstr>
      <vt:lpstr>NOTE 16 - PATENTE &amp; LICENCE</vt:lpstr>
      <vt:lpstr>Barème PTE et CCIB</vt:lpstr>
      <vt:lpstr>NOTE 17 - TDS</vt:lpstr>
      <vt:lpstr>NOTE 18 - TVA</vt:lpstr>
      <vt:lpstr>NOTE 45 - OBLIG COMPTA</vt:lpstr>
      <vt:lpstr>Feuil1</vt:lpstr>
      <vt:lpstr>'NOTE 1 - IS'!Zone_d_impression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anzizath PC</dc:creator>
  <cp:lastModifiedBy>HP</cp:lastModifiedBy>
  <cp:lastPrinted>2024-01-17T16:45:45Z</cp:lastPrinted>
  <dcterms:created xsi:type="dcterms:W3CDTF">2022-01-24T11:49:02Z</dcterms:created>
  <dcterms:modified xsi:type="dcterms:W3CDTF">2024-07-08T21:22:11Z</dcterms:modified>
</cp:coreProperties>
</file>