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yjm-my.sharepoint.com/personal/elzbieta_materny_matthey_com/Documents/Desktop/Mydocuments/"/>
    </mc:Choice>
  </mc:AlternateContent>
  <xr:revisionPtr revIDLastSave="129" documentId="8_{2B2A4347-7C32-4856-AE73-FD599C21A5F3}" xr6:coauthVersionLast="47" xr6:coauthVersionMax="47" xr10:uidLastSave="{9AF67E5D-974F-4749-B457-C42AE2A00528}"/>
  <bookViews>
    <workbookView xWindow="-23148" yWindow="-108" windowWidth="23256" windowHeight="12576" xr2:uid="{122B74AC-8C53-453E-956F-17CA08CC707A}"/>
  </bookViews>
  <sheets>
    <sheet name="Wydatki 2024" sheetId="1" r:id="rId1"/>
    <sheet name="Wykresy 2024" sheetId="2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<sst xmlns="http://schemas.openxmlformats.org/spreadsheetml/2006/main" count="68" uniqueCount="40">
  <si>
    <t>KATEGORIA</t>
  </si>
  <si>
    <t>Prąd - TAURON</t>
  </si>
  <si>
    <t>Internet - Vectra</t>
  </si>
  <si>
    <t>Mieszkanie - Urząd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</si>
  <si>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</si>
  <si>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</si>
  <si>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</si>
  <si>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</si>
  <si>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</si>
  <si>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</si>
  <si>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</si>
  <si>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</si>
  <si>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</si>
  <si>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</si>
  <si>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</si>
  <si>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</si>
  <si>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Data</t>
  </si>
  <si>
    <t>WYDATKI 2024</t>
  </si>
  <si>
    <t>Kwota</t>
  </si>
  <si>
    <t>Zapłacone</t>
  </si>
  <si>
    <t>tak</t>
  </si>
  <si>
    <t>Składka remontowa</t>
  </si>
  <si>
    <t>Inne</t>
  </si>
  <si>
    <t>Inne 1</t>
  </si>
  <si>
    <t>Inne 2</t>
  </si>
  <si>
    <t>n/a</t>
  </si>
  <si>
    <t>Sum of STYCZEŃ</t>
  </si>
  <si>
    <t>Sum of LIPIEC</t>
  </si>
  <si>
    <t>Sum of CZERWIEC</t>
  </si>
  <si>
    <t>Sum of LUTY</t>
  </si>
  <si>
    <t>Sum of MARZEC</t>
  </si>
  <si>
    <t>Sum of KWIECIEŃ</t>
  </si>
  <si>
    <t>Sum of MAJ</t>
  </si>
  <si>
    <t>Sum of SIERPIEŃ</t>
  </si>
  <si>
    <t>Sum of WRZESIEŃ</t>
  </si>
  <si>
    <t>Sum of PAŹDZIERNIK</t>
  </si>
  <si>
    <t>Sum of LISTOPAD</t>
  </si>
  <si>
    <t>Sum of GRUDZIEŃ</t>
  </si>
  <si>
    <t>Typ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</si>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</sst>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1"/>
      <color theme="2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4" borderId="0" xfId="0" applyFont="1" applyFill="1" applyAlignment="1">
      <alignment horizontal="left"/>
    </xf>
    <xf numFmtId="0" fontId="0" fillId="3" borderId="1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5" fillId="3" borderId="12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5" fillId="3" borderId="13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0" fillId="3" borderId="9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" fillId="5" borderId="11" xfId="0" applyFont="1" applyFill="1" applyBorder="1" applyAlignment="1">
      <alignment horizontal="left" vertical="center"/>
    </xf>
    <xf numFmtId="0" fontId="7" fillId="5" borderId="12" xfId="0" applyFont="1" applyFill="1" applyBorder="1" applyAlignment="1">
      <alignment horizontal="left" vertical="center"/>
    </xf>
    <xf numFmtId="0" fontId="7" fillId="5" borderId="13" xfId="0" applyFont="1" applyFill="1" applyBorder="1" applyAlignment="1">
      <alignment horizontal="left" vertical="center"/>
    </xf>
    <xf numFmtId="44" fontId="0" fillId="0" borderId="3" xfId="0" applyNumberFormat="1" applyBorder="1" applyAlignment="1">
      <alignment horizontal="left"/>
    </xf>
    <xf numFmtId="44" fontId="0" fillId="0" borderId="4" xfId="0" applyNumberFormat="1" applyBorder="1" applyAlignment="1">
      <alignment horizontal="left"/>
    </xf>
  </cellXfs>
  <cellStyles count="1">
    <cellStyle name="Normal" xfId="0" builtinId="0"/>
  </cellStyles>
  <dxfs count="3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alignment horizontal="left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theme="0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charset val="238"/>
        <scheme val="minor"/>
      </font>
      <fill>
        <patternFill patternType="solid">
          <fgColor indexed="64"/>
          <bgColor theme="0" tint="-0.34998626667073579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[Book2.xlsx]Wykresy 2024!PivotTable1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Płatności za prąd za</a:t>
            </a:r>
            <a:r>
              <a:rPr lang="pl-PL" baseline="0"/>
              <a:t> rok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413661593344039E-2"/>
          <c:y val="0.20396534788979598"/>
          <c:w val="0.85285917129211308"/>
          <c:h val="0.66793488237283227"/>
        </c:manualLayout>
      </c:layout>
      <c:lineChart>
        <c:grouping val="standard"/>
        <c:varyColors val="0"/>
        <c:ser>
          <c:idx val="0"/>
          <c:order val="0"/>
          <c:tx>
            <c:strRef>
              <c:f>'Wykresy 2024'!$B$3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'Wykresy 2024'!$A$4:$A$15</c:f>
              <c:strCache>
                <c:ptCount val="12"/>
                <c:pt idx="0">
                  <c:v>Sum of STYCZEŃ</c:v>
                </c:pt>
                <c:pt idx="1">
                  <c:v>Sum of LUTY</c:v>
                </c:pt>
                <c:pt idx="2">
                  <c:v>Sum of MARZEC</c:v>
                </c:pt>
                <c:pt idx="3">
                  <c:v>Sum of KWIECIEŃ</c:v>
                </c:pt>
                <c:pt idx="4">
                  <c:v>Sum of MAJ</c:v>
                </c:pt>
                <c:pt idx="5">
                  <c:v>Sum of CZERWIEC</c:v>
                </c:pt>
                <c:pt idx="6">
                  <c:v>Sum of LIPIEC</c:v>
                </c:pt>
                <c:pt idx="7">
                  <c:v>Sum of SIERPIEŃ</c:v>
                </c:pt>
                <c:pt idx="8">
                  <c:v>Sum of WRZESIEŃ</c:v>
                </c:pt>
                <c:pt idx="9">
                  <c:v>Sum of PAŹDZIERNIK</c:v>
                </c:pt>
                <c:pt idx="10">
                  <c:v>Sum of LISTOPAD</c:v>
                </c:pt>
                <c:pt idx="11">
                  <c:v>Sum of GRUDZIEŃ</c:v>
                </c:pt>
              </c:strCache>
            </c:strRef>
          </c:cat>
          <c:val>
            <c:numRef>
              <c:f>'Wykresy 2024'!$B$4:$B$15</c:f>
              <c:numCache>
                <c:formatCode>General</c:formatCode>
                <c:ptCount val="12"/>
                <c:pt idx="0">
                  <c:v>2500</c:v>
                </c:pt>
                <c:pt idx="1">
                  <c:v>3400</c:v>
                </c:pt>
                <c:pt idx="2">
                  <c:v>2500</c:v>
                </c:pt>
                <c:pt idx="3">
                  <c:v>2100</c:v>
                </c:pt>
                <c:pt idx="4">
                  <c:v>1880</c:v>
                </c:pt>
                <c:pt idx="5">
                  <c:v>990</c:v>
                </c:pt>
                <c:pt idx="6">
                  <c:v>440</c:v>
                </c:pt>
                <c:pt idx="7">
                  <c:v>300</c:v>
                </c:pt>
                <c:pt idx="8">
                  <c:v>300</c:v>
                </c:pt>
                <c:pt idx="9">
                  <c:v>590</c:v>
                </c:pt>
                <c:pt idx="10">
                  <c:v>990</c:v>
                </c:pt>
                <c:pt idx="11">
                  <c:v>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E-4178-8510-5116D44AB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45230607"/>
        <c:axId val="1043496543"/>
      </c:lineChart>
      <c:catAx>
        <c:axId val="10452306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crossAx val="1043496543"/>
        <c:crosses val="autoZero"/>
        <c:auto val="1"/>
        <c:lblAlgn val="ctr"/>
        <c:lblOffset val="100"/>
        <c:noMultiLvlLbl val="0"/>
      </c:catAx>
      <c:valAx>
        <c:axId val="10434965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crossAx val="104523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777240</xdr:colOff>
      <xdr:row>2</xdr:row>
      <xdr:rowOff>34290</xdr:rowOff>
    </xdr:from>
    <xdr:to>
      <xdr:col>8</xdr:col>
      <xdr:colOff>1005840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B02A4-3B3C-8186-0F79-84FB224D8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zbieta Materny" refreshedDate="45188.509700694442" createdVersion="8" refreshedVersion="8" minRefreshableVersion="3" recordCount="18" xr:uid="{33457257-327B-4D71-B80A-93195356CF2A}">
  <cacheSource type="worksheet">
    <worksheetSource name="Table2"/>
  </cacheSource>
  <cacheFields count="14">
    <cacheField name="KATEGORIA" numFmtId="0">
      <sharedItems/>
    </cacheField>
    <cacheField name="Typ" numFmtId="0">
      <sharedItems/>
    </cacheField>
    <cacheField name="STYCZEŃ" numFmtId="0">
      <sharedItems containsBlank="1" containsMixedTypes="1" containsNumber="1" containsInteger="1" minValue="2500" maxValue="2500"/>
    </cacheField>
    <cacheField name="LUTY" numFmtId="0">
      <sharedItems containsBlank="1" containsMixedTypes="1" containsNumber="1" containsInteger="1" minValue="3400" maxValue="3400"/>
    </cacheField>
    <cacheField name="MARZEC" numFmtId="0">
      <sharedItems containsBlank="1" containsMixedTypes="1" containsNumber="1" containsInteger="1" minValue="2500" maxValue="2500"/>
    </cacheField>
    <cacheField name="KWIECIEŃ" numFmtId="0">
      <sharedItems containsString="0" containsBlank="1" containsNumber="1" containsInteger="1" minValue="2100" maxValue="2100"/>
    </cacheField>
    <cacheField name="MAJ" numFmtId="0">
      <sharedItems containsString="0" containsBlank="1" containsNumber="1" containsInteger="1" minValue="1880" maxValue="1880"/>
    </cacheField>
    <cacheField name="CZERWIEC" numFmtId="0">
      <sharedItems containsString="0" containsBlank="1" containsNumber="1" containsInteger="1" minValue="990" maxValue="990"/>
    </cacheField>
    <cacheField name="LIPIEC" numFmtId="0">
      <sharedItems containsString="0" containsBlank="1" containsNumber="1" containsInteger="1" minValue="440" maxValue="440"/>
    </cacheField>
    <cacheField name="SIERPIEŃ" numFmtId="0">
      <sharedItems containsString="0" containsBlank="1" containsNumber="1" containsInteger="1" minValue="300" maxValue="300"/>
    </cacheField>
    <cacheField name="WRZESIEŃ" numFmtId="0">
      <sharedItems containsString="0" containsBlank="1" containsNumber="1" containsInteger="1" minValue="300" maxValue="300"/>
    </cacheField>
    <cacheField name="PAŹDZIERNIK" numFmtId="0">
      <sharedItems containsString="0" containsBlank="1" containsNumber="1" containsInteger="1" minValue="590" maxValue="590"/>
    </cacheField>
    <cacheField name="LISTOPAD" numFmtId="0">
      <sharedItems containsString="0" containsBlank="1" containsNumber="1" containsInteger="1" minValue="990" maxValue="990"/>
    </cacheField>
    <cacheField name="GRUDZIEŃ" numFmtId="0">
      <sharedItems containsString="0" containsBlank="1" containsNumber="1" containsInteger="1" minValue="2309" maxValue="23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Prąd - TAURON"/>
    <s v="Kwota"/>
    <n v="2500"/>
    <n v="3400"/>
    <n v="2500"/>
    <n v="2100"/>
    <n v="1880"/>
    <n v="990"/>
    <n v="440"/>
    <n v="300"/>
    <n v="300"/>
    <n v="590"/>
    <n v="990"/>
    <n v="2309"/>
  </r>
  <r>
    <s v="Prąd - TAURON"/>
    <s v="Data"/>
    <m/>
    <m/>
    <m/>
    <m/>
    <m/>
    <m/>
    <m/>
    <m/>
    <m/>
    <m/>
    <m/>
    <m/>
  </r>
  <r>
    <s v="Prąd - TAURON"/>
    <s v="Zapłacone"/>
    <s v="tak"/>
    <s v="n/a"/>
    <s v="tak"/>
    <m/>
    <m/>
    <m/>
    <m/>
    <m/>
    <m/>
    <m/>
    <m/>
    <m/>
  </r>
  <r>
    <s v="Internet - Vectra"/>
    <s v="Kwota"/>
    <m/>
    <m/>
    <m/>
    <m/>
    <m/>
    <m/>
    <m/>
    <m/>
    <m/>
    <m/>
    <m/>
    <m/>
  </r>
  <r>
    <s v="Internet - Vectra"/>
    <s v="Data"/>
    <m/>
    <m/>
    <m/>
    <m/>
    <m/>
    <m/>
    <m/>
    <m/>
    <m/>
    <m/>
    <m/>
    <m/>
  </r>
  <r>
    <s v="Internet - Vectra"/>
    <s v="Zapłacone"/>
    <m/>
    <m/>
    <m/>
    <m/>
    <m/>
    <m/>
    <m/>
    <m/>
    <m/>
    <m/>
    <m/>
    <m/>
  </r>
  <r>
    <s v="Mieszkanie - Urząd"/>
    <s v="Kwota"/>
    <m/>
    <m/>
    <m/>
    <m/>
    <m/>
    <m/>
    <m/>
    <m/>
    <m/>
    <m/>
    <m/>
    <m/>
  </r>
  <r>
    <s v="Mieszkanie - Urząd"/>
    <s v="Data"/>
    <m/>
    <m/>
    <m/>
    <m/>
    <m/>
    <m/>
    <m/>
    <m/>
    <m/>
    <m/>
    <m/>
    <m/>
  </r>
  <r>
    <s v="Mieszkanie - Urząd"/>
    <s v="Zapłacone"/>
    <m/>
    <m/>
    <m/>
    <m/>
    <m/>
    <m/>
    <m/>
    <m/>
    <m/>
    <m/>
    <m/>
    <m/>
  </r>
  <r>
    <s v="Składka remontowa"/>
    <s v="Kwota"/>
    <m/>
    <m/>
    <m/>
    <m/>
    <m/>
    <m/>
    <m/>
    <m/>
    <m/>
    <m/>
    <m/>
    <m/>
  </r>
  <r>
    <s v="Składka remontowa"/>
    <s v="Data"/>
    <m/>
    <m/>
    <m/>
    <m/>
    <m/>
    <m/>
    <m/>
    <m/>
    <m/>
    <m/>
    <m/>
    <m/>
  </r>
  <r>
    <s v="Składka remontowa"/>
    <s v="Zapłacone"/>
    <m/>
    <m/>
    <m/>
    <m/>
    <m/>
    <m/>
    <m/>
    <m/>
    <m/>
    <m/>
    <m/>
    <m/>
  </r>
  <r>
    <s v="Inne 1"/>
    <s v="Kwota"/>
    <m/>
    <m/>
    <m/>
    <m/>
    <m/>
    <m/>
    <m/>
    <m/>
    <m/>
    <m/>
    <m/>
    <m/>
  </r>
  <r>
    <s v="Inne"/>
    <s v="Data"/>
    <m/>
    <m/>
    <m/>
    <m/>
    <m/>
    <m/>
    <m/>
    <m/>
    <m/>
    <m/>
    <m/>
    <m/>
  </r>
  <r>
    <s v="Inne"/>
    <s v="Zapłacone"/>
    <m/>
    <m/>
    <m/>
    <m/>
    <m/>
    <m/>
    <m/>
    <m/>
    <m/>
    <m/>
    <m/>
    <m/>
  </r>
  <r>
    <s v="Inne 2"/>
    <s v="Kwota"/>
    <m/>
    <m/>
    <m/>
    <m/>
    <m/>
    <m/>
    <m/>
    <m/>
    <m/>
    <m/>
    <m/>
    <m/>
  </r>
  <r>
    <s v="Inne 2"/>
    <s v="Data"/>
    <m/>
    <m/>
    <m/>
    <m/>
    <m/>
    <m/>
    <m/>
    <m/>
    <m/>
    <m/>
    <m/>
    <m/>
  </r>
  <r>
    <s v="Inne 2"/>
    <s v="Zapłacone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E3FBC-61DB-412B-865B-A3601EE902E2}" name="PivotTable1" cacheId="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5" firstHeaderRow="1" firstDataRow="1" firstDataCol="1"/>
  <pivotFields count="14">
    <pivotField multipleItemSelectionAllowe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Items count="1">
    <i/>
  </colItems>
  <dataFields count="12">
    <dataField name="Sum of STYCZEŃ" fld="2" baseField="1" baseItem="1"/>
    <dataField name="Sum of LUTY" fld="3" baseField="1" baseItem="1"/>
    <dataField name="Sum of MARZEC" fld="4" baseField="1" baseItem="1"/>
    <dataField name="Sum of KWIECIEŃ" fld="5" baseField="1" baseItem="1"/>
    <dataField name="Sum of MAJ" fld="6" baseField="1" baseItem="1"/>
    <dataField name="Sum of CZERWIEC" fld="7" baseField="1" baseItem="1"/>
    <dataField name="Sum of LIPIEC" fld="8" baseField="1" baseItem="1"/>
    <dataField name="Sum of SIERPIEŃ" fld="9" baseField="1" baseItem="1"/>
    <dataField name="Sum of WRZESIEŃ" fld="10" baseField="1" baseItem="1"/>
    <dataField name="Sum of PAŹDZIERNIK" fld="11" baseField="1" baseItem="1"/>
    <dataField name="Sum of LISTOPAD" fld="12" baseField="1" baseItem="1"/>
    <dataField name="Sum of GRUDZIEŃ" fld="13" baseField="1" baseItem="1"/>
  </dataFields>
  <chartFormats count="3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5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5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5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5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B67E16-2FA1-4B7E-8797-A25476196609}" name="Table2" displayName="Table2" ref="A3:N21" totalsRowShown="0" headerRowDxfId="30" dataDxfId="29" tableBorderDxfId="28">
  <autoFilter ref="A3:N21" xr:uid="{CAB67E16-2FA1-4B7E-8797-A25476196609}"/>
  <tableColumns count="14">
    <tableColumn id="1" xr3:uid="{E0F499F4-8463-43A2-9896-FF0D494CF2EC}" name="KATEGORIA" dataDxfId="27"/>
    <tableColumn id="2" xr3:uid="{58035103-9E9E-431C-AD7D-00DA4A3A1E12}" name="Typ" dataDxfId="26"/>
    <tableColumn id="3" xr3:uid="{B604B3A5-CDCA-45B8-9E5D-9A9944279F09}" name="STYCZEŃ" dataDxfId="25"/>
    <tableColumn id="4" xr3:uid="{8FFF384B-7409-494C-ADE2-BA300BA035FB}" name="LUTY" dataDxfId="24"/>
    <tableColumn id="5" xr3:uid="{40341C2F-1968-4B4E-9796-DB69119F9539}" name="MARZEC" dataDxfId="23"/>
    <tableColumn id="6" xr3:uid="{6AA55FB3-062D-46A1-9009-EE5505E55F88}" name="KWIECIEŃ" dataDxfId="22"/>
    <tableColumn id="7" xr3:uid="{D051A722-3742-4630-A975-03B323D93DAF}" name="MAJ" dataDxfId="21"/>
    <tableColumn id="8" xr3:uid="{A978BA2D-5A13-44EE-B398-CC2F4464C666}" name="CZERWIEC" dataDxfId="20"/>
    <tableColumn id="9" xr3:uid="{C17CCABD-B755-493B-A049-464B03970E82}" name="LIPIEC" dataDxfId="19"/>
    <tableColumn id="10" xr3:uid="{90D33F3D-3A48-4A62-A137-DDCD64231413}" name="SIERPIEŃ" dataDxfId="18"/>
    <tableColumn id="11" xr3:uid="{6888846A-B01C-4CB6-BD3F-6CA6B5A2BDF3}" name="WRZESIEŃ" dataDxfId="17"/>
    <tableColumn id="12" xr3:uid="{7AB0D948-ABB5-493E-8BEF-8F701D8C7462}" name="PAŹDZIERNIK" dataDxfId="16"/>
    <tableColumn id="13" xr3:uid="{7BEB5EE2-EDC7-4567-9C01-C4C7DAA633B0}" name="LISTOPAD" dataDxfId="15"/>
    <tableColumn id="14" xr3:uid="{1C162E4B-8E14-4701-B769-5D651B180463}" name="GRUDZIEŃ" dataDxf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7AF3-8A52-4FBE-A0C2-329AA5B8E50A}">
  <dimension ref="A1:N21"/>
  <sheetViews>
    <sheetView tabSelected="1" workbookViewId="0">
      <selection activeCell="C23" sqref="C23"/>
    </sheetView>
  </sheetViews>
  <sheetFormatPr defaultRowHeight="14.4" x14ac:dyDescent="0.3"/>
  <cols>
    <col min="1" max="1" width="19" customWidth="1"/>
    <col min="2" max="2" width="16.33203125" customWidth="1"/>
    <col min="3" max="3" width="14.21875" customWidth="1"/>
    <col min="4" max="4" width="14.5546875" customWidth="1"/>
    <col min="5" max="5" width="14.88671875" customWidth="1"/>
    <col min="6" max="6" width="16.21875" customWidth="1"/>
    <col min="7" max="7" width="12.44140625" customWidth="1"/>
    <col min="8" max="8" width="15.5546875" customWidth="1"/>
    <col min="9" max="9" width="14.109375" customWidth="1"/>
    <col min="10" max="10" width="13.44140625" customWidth="1"/>
    <col min="11" max="11" width="14.109375" customWidth="1"/>
    <col min="12" max="12" width="16.5546875" customWidth="1"/>
    <col min="13" max="13" width="12" customWidth="1"/>
    <col min="14" max="14" width="12.6640625" customWidth="1"/>
  </cols>
  <sheetData>
    <row r="1" spans="1:14" x14ac:dyDescent="0.3">
      <c r="A1" s="21" t="s">
        <v>17</v>
      </c>
      <c r="B1" s="25">
        <f ca="1">TODAY()</f>
        <v>45188</v>
      </c>
    </row>
    <row r="3" spans="1:14" ht="16.2" thickBot="1" x14ac:dyDescent="0.35">
      <c r="A3" s="1" t="s">
        <v>0</v>
      </c>
      <c r="B3" s="1" t="s">
        <v>38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</row>
    <row r="4" spans="1:14" x14ac:dyDescent="0.3">
      <c r="A4" s="18" t="s">
        <v>1</v>
      </c>
      <c r="B4" s="3" t="s">
        <v>18</v>
      </c>
      <c r="C4" s="29">
        <v>2500</v>
      </c>
      <c r="D4" s="29">
        <v>3400</v>
      </c>
      <c r="E4" s="29">
        <v>2500</v>
      </c>
      <c r="F4" s="29">
        <v>2100</v>
      </c>
      <c r="G4" s="29">
        <v>1880</v>
      </c>
      <c r="H4" s="29">
        <v>990</v>
      </c>
      <c r="I4" s="29">
        <v>440</v>
      </c>
      <c r="J4" s="29">
        <v>300</v>
      </c>
      <c r="K4" s="29">
        <v>300</v>
      </c>
      <c r="L4" s="29">
        <v>590</v>
      </c>
      <c r="M4" s="29">
        <v>990</v>
      </c>
      <c r="N4" s="30">
        <v>2309</v>
      </c>
    </row>
    <row r="5" spans="1:14" x14ac:dyDescent="0.3">
      <c r="A5" s="19" t="s">
        <v>1</v>
      </c>
      <c r="B5" s="3" t="s">
        <v>16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</row>
    <row r="6" spans="1:14" ht="27" customHeight="1" thickBot="1" x14ac:dyDescent="0.35">
      <c r="A6" s="20" t="s">
        <v>1</v>
      </c>
      <c r="B6" s="10" t="s">
        <v>19</v>
      </c>
      <c r="C6" s="11" t="s">
        <v>20</v>
      </c>
      <c r="D6" s="11" t="s">
        <v>25</v>
      </c>
      <c r="E6" s="11" t="s">
        <v>20</v>
      </c>
      <c r="F6" s="11"/>
      <c r="G6" s="11"/>
      <c r="H6" s="11"/>
      <c r="I6" s="11"/>
      <c r="J6" s="11"/>
      <c r="K6" s="11"/>
      <c r="L6" s="11"/>
      <c r="M6" s="11"/>
      <c r="N6" s="12"/>
    </row>
    <row r="7" spans="1:14" x14ac:dyDescent="0.3">
      <c r="A7" s="26" t="s">
        <v>2</v>
      </c>
      <c r="B7" s="13" t="s">
        <v>18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</row>
    <row r="8" spans="1:14" x14ac:dyDescent="0.3">
      <c r="A8" s="27" t="s">
        <v>2</v>
      </c>
      <c r="B8" s="3" t="s">
        <v>16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</row>
    <row r="9" spans="1:14" ht="27" customHeight="1" thickBot="1" x14ac:dyDescent="0.35">
      <c r="A9" s="28" t="s">
        <v>2</v>
      </c>
      <c r="B9" s="10" t="s">
        <v>19</v>
      </c>
      <c r="C9" s="11" t="s">
        <v>20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2"/>
    </row>
    <row r="10" spans="1:14" x14ac:dyDescent="0.3">
      <c r="A10" s="14" t="s">
        <v>3</v>
      </c>
      <c r="B10" s="13" t="s">
        <v>18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</row>
    <row r="11" spans="1:14" x14ac:dyDescent="0.3">
      <c r="A11" s="15" t="s">
        <v>3</v>
      </c>
      <c r="B11" s="3" t="s">
        <v>16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</row>
    <row r="12" spans="1:14" ht="27" customHeight="1" thickBot="1" x14ac:dyDescent="0.35">
      <c r="A12" s="15" t="s">
        <v>3</v>
      </c>
      <c r="B12" s="10" t="s">
        <v>19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</row>
    <row r="13" spans="1:14" x14ac:dyDescent="0.3">
      <c r="A13" s="2" t="s">
        <v>21</v>
      </c>
      <c r="B13" s="13" t="s">
        <v>18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</row>
    <row r="14" spans="1:14" x14ac:dyDescent="0.3">
      <c r="A14" s="6" t="s">
        <v>21</v>
      </c>
      <c r="B14" s="3" t="s">
        <v>16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spans="1:14" ht="27" customHeight="1" thickBot="1" x14ac:dyDescent="0.35">
      <c r="A15" s="6" t="s">
        <v>21</v>
      </c>
      <c r="B15" s="10" t="s">
        <v>19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</row>
    <row r="16" spans="1:14" x14ac:dyDescent="0.3">
      <c r="A16" s="2" t="s">
        <v>23</v>
      </c>
      <c r="B16" s="13" t="s">
        <v>18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3">
      <c r="A17" s="6" t="s">
        <v>22</v>
      </c>
      <c r="B17" s="16" t="s">
        <v>16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</row>
    <row r="18" spans="1:14" ht="15" thickBot="1" x14ac:dyDescent="0.35">
      <c r="A18" s="9" t="s">
        <v>22</v>
      </c>
      <c r="B18" s="17" t="s">
        <v>19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</row>
    <row r="19" spans="1:14" x14ac:dyDescent="0.3">
      <c r="A19" s="2" t="s">
        <v>24</v>
      </c>
      <c r="B19" s="13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</row>
    <row r="20" spans="1:14" x14ac:dyDescent="0.3">
      <c r="A20" s="6" t="s">
        <v>24</v>
      </c>
      <c r="B20" s="3" t="s">
        <v>16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</row>
    <row r="21" spans="1:14" ht="15" thickBot="1" x14ac:dyDescent="0.35">
      <c r="A21" s="9" t="s">
        <v>24</v>
      </c>
      <c r="B21" s="10" t="s">
        <v>19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/>
    </row>
  </sheetData>
  <phoneticPr fontId="3" type="noConversion"/>
  <conditionalFormatting sqref="C6:N6">
    <cfRule type="cellIs" dxfId="8" priority="11" operator="equal">
      <formula>"tak"</formula>
    </cfRule>
  </conditionalFormatting>
  <conditionalFormatting sqref="A3:N21">
    <cfRule type="cellIs" dxfId="7" priority="4" operator="equal">
      <formula>"N/A"</formula>
    </cfRule>
  </conditionalFormatting>
  <conditionalFormatting sqref="C9:N9">
    <cfRule type="cellIs" dxfId="6" priority="3" operator="equal">
      <formula>"tak"</formula>
    </cfRule>
  </conditionalFormatting>
  <conditionalFormatting sqref="C12:N12">
    <cfRule type="cellIs" dxfId="5" priority="2" operator="equal">
      <formula>"tak"</formula>
    </cfRule>
  </conditionalFormatting>
  <conditionalFormatting sqref="C12:N15">
    <cfRule type="cellIs" dxfId="4" priority="1" operator="equal">
      <formula>"tak"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0AE6-81A4-4495-A8A3-B40BFB931310}">
  <dimension ref="A3:B15"/>
  <sheetViews>
    <sheetView workbookViewId="0">
      <selection activeCell="E24" sqref="E24"/>
    </sheetView>
  </sheetViews>
  <sheetFormatPr defaultRowHeight="14.4" x14ac:dyDescent="0.3"/>
  <cols>
    <col min="1" max="1" width="18" bestFit="1" customWidth="1"/>
    <col min="2" max="2" width="5" bestFit="1" customWidth="1"/>
    <col min="3" max="3" width="14.77734375" bestFit="1" customWidth="1"/>
    <col min="4" max="4" width="16" bestFit="1" customWidth="1"/>
    <col min="5" max="5" width="11.109375" bestFit="1" customWidth="1"/>
    <col min="6" max="6" width="16.21875" bestFit="1" customWidth="1"/>
    <col min="7" max="7" width="12.6640625" bestFit="1" customWidth="1"/>
    <col min="8" max="8" width="15.21875" bestFit="1" customWidth="1"/>
    <col min="9" max="9" width="16.33203125" bestFit="1" customWidth="1"/>
    <col min="10" max="10" width="18.88671875" bestFit="1" customWidth="1"/>
    <col min="11" max="11" width="15.88671875" bestFit="1" customWidth="1"/>
    <col min="12" max="13" width="16.33203125" bestFit="1" customWidth="1"/>
  </cols>
  <sheetData>
    <row r="3" spans="1:2" x14ac:dyDescent="0.3">
      <c r="A3" s="22" t="s">
        <v>39</v>
      </c>
    </row>
    <row r="4" spans="1:2" x14ac:dyDescent="0.3">
      <c r="A4" s="23" t="s">
        <v>26</v>
      </c>
      <c r="B4" s="24">
        <v>2500</v>
      </c>
    </row>
    <row r="5" spans="1:2" x14ac:dyDescent="0.3">
      <c r="A5" s="23" t="s">
        <v>29</v>
      </c>
      <c r="B5" s="24">
        <v>3400</v>
      </c>
    </row>
    <row r="6" spans="1:2" x14ac:dyDescent="0.3">
      <c r="A6" s="23" t="s">
        <v>30</v>
      </c>
      <c r="B6" s="24">
        <v>2500</v>
      </c>
    </row>
    <row r="7" spans="1:2" x14ac:dyDescent="0.3">
      <c r="A7" s="23" t="s">
        <v>31</v>
      </c>
      <c r="B7" s="24">
        <v>2100</v>
      </c>
    </row>
    <row r="8" spans="1:2" x14ac:dyDescent="0.3">
      <c r="A8" s="23" t="s">
        <v>32</v>
      </c>
      <c r="B8" s="24">
        <v>1880</v>
      </c>
    </row>
    <row r="9" spans="1:2" x14ac:dyDescent="0.3">
      <c r="A9" s="23" t="s">
        <v>28</v>
      </c>
      <c r="B9" s="24">
        <v>990</v>
      </c>
    </row>
    <row r="10" spans="1:2" x14ac:dyDescent="0.3">
      <c r="A10" s="23" t="s">
        <v>27</v>
      </c>
      <c r="B10" s="24">
        <v>440</v>
      </c>
    </row>
    <row r="11" spans="1:2" x14ac:dyDescent="0.3">
      <c r="A11" s="23" t="s">
        <v>33</v>
      </c>
      <c r="B11" s="24">
        <v>300</v>
      </c>
    </row>
    <row r="12" spans="1:2" x14ac:dyDescent="0.3">
      <c r="A12" s="23" t="s">
        <v>34</v>
      </c>
      <c r="B12" s="24">
        <v>300</v>
      </c>
    </row>
    <row r="13" spans="1:2" x14ac:dyDescent="0.3">
      <c r="A13" s="23" t="s">
        <v>35</v>
      </c>
      <c r="B13" s="24">
        <v>590</v>
      </c>
    </row>
    <row r="14" spans="1:2" x14ac:dyDescent="0.3">
      <c r="A14" s="23" t="s">
        <v>36</v>
      </c>
      <c r="B14" s="24">
        <v>990</v>
      </c>
    </row>
    <row r="15" spans="1:2" x14ac:dyDescent="0.3">
      <c r="A15" s="23" t="s">
        <v>37</v>
      </c>
      <c r="B15" s="24">
        <v>2309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Wydatki 2024</vt:lpstr>
      <vt:lpstr>Wykresy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Elzbieta Materny</dc:creator>
  <cp:lastModifiedBy>Elzbieta Materny</cp:lastModifiedBy>
  <dcterms:created xsi:type="dcterms:W3CDTF">2023-09-18T08:54:09Z</dcterms:created>
  <dcterms:modified xsi:type="dcterms:W3CDTF">2023-09-19T10:20:59Z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e511531-3b62-4ad0-a3e4-a04202c385ac_Enabled">
    <vt:lpwstr>true</vt:lpwstr>
  </property>
  <property fmtid="{D5CDD505-2E9C-101B-9397-08002B2CF9AE}" pid="3" name="MSIP_Label_4e511531-3b62-4ad0-a3e4-a04202c385ac_SetDate">
    <vt:lpwstr>2023-09-18T10:41:55Z</vt:lpwstr>
  </property>
  <property fmtid="{D5CDD505-2E9C-101B-9397-08002B2CF9AE}" pid="4" name="MSIP_Label_4e511531-3b62-4ad0-a3e4-a04202c385ac_Method">
    <vt:lpwstr>Standard</vt:lpwstr>
  </property>
  <property fmtid="{D5CDD505-2E9C-101B-9397-08002B2CF9AE}" pid="5" name="MSIP_Label_4e511531-3b62-4ad0-a3e4-a04202c385ac_Name">
    <vt:lpwstr>4e511531-3b62-4ad0-a3e4-a04202c385ac</vt:lpwstr>
  </property>
  <property fmtid="{D5CDD505-2E9C-101B-9397-08002B2CF9AE}" pid="6" name="MSIP_Label_4e511531-3b62-4ad0-a3e4-a04202c385ac_SiteId">
    <vt:lpwstr>cc7f83dd-bc5a-4682-9b3e-062a900202a2</vt:lpwstr>
  </property>
  <property fmtid="{D5CDD505-2E9C-101B-9397-08002B2CF9AE}" pid="7" name="MSIP_Label_4e511531-3b62-4ad0-a3e4-a04202c385ac_ActionId">
    <vt:lpwstr>485294a0-c67c-4932-88ed-e5d7f6883893</vt:lpwstr>
  </property>
  <property fmtid="{D5CDD505-2E9C-101B-9397-08002B2CF9AE}" pid="8" name="MSIP_Label_4e511531-3b62-4ad0-a3e4-a04202c385ac_ContentBits">
    <vt:lpwstr>0</vt:lpwstr>
  </property>
</Properties>
</file>