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song/Library/Mobile Documents/com~apple~CloudDocs/2020-2/물리학실험/3-5/"/>
    </mc:Choice>
  </mc:AlternateContent>
  <xr:revisionPtr revIDLastSave="0" documentId="13_ncr:1_{4A8BC068-DE2E-B345-8490-86156D6B13E2}" xr6:coauthVersionLast="45" xr6:coauthVersionMax="45" xr10:uidLastSave="{00000000-0000-0000-0000-000000000000}"/>
  <bookViews>
    <workbookView xWindow="0" yWindow="460" windowWidth="35840" windowHeight="21940" xr2:uid="{EAD37FF7-7505-5944-AE9E-F470645FD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F36" i="1"/>
  <c r="F37" i="1"/>
  <c r="F38" i="1"/>
  <c r="F39" i="1"/>
  <c r="F40" i="1"/>
  <c r="F41" i="1"/>
  <c r="F42" i="1"/>
  <c r="F43" i="1"/>
  <c r="F44" i="1"/>
  <c r="G35" i="1"/>
  <c r="G36" i="1"/>
  <c r="G37" i="1"/>
  <c r="G38" i="1"/>
  <c r="G39" i="1"/>
  <c r="G40" i="1"/>
  <c r="G41" i="1"/>
  <c r="G42" i="1"/>
  <c r="G43" i="1"/>
  <c r="G44" i="1"/>
  <c r="G34" i="1"/>
  <c r="F34" i="1"/>
  <c r="E35" i="1"/>
  <c r="E36" i="1"/>
  <c r="E37" i="1"/>
  <c r="E38" i="1"/>
  <c r="E39" i="1"/>
  <c r="E40" i="1"/>
  <c r="E41" i="1"/>
  <c r="E42" i="1"/>
  <c r="E43" i="1"/>
  <c r="E44" i="1"/>
  <c r="E34" i="1"/>
  <c r="E31" i="1"/>
  <c r="G6" i="1"/>
  <c r="E7" i="1"/>
  <c r="E8" i="1"/>
  <c r="E9" i="1"/>
  <c r="E10" i="1"/>
  <c r="E11" i="1"/>
  <c r="E12" i="1"/>
  <c r="E13" i="1"/>
  <c r="E14" i="1"/>
  <c r="E15" i="1"/>
  <c r="E16" i="1"/>
  <c r="E6" i="1"/>
  <c r="F7" i="1"/>
  <c r="F8" i="1"/>
  <c r="F9" i="1"/>
  <c r="F10" i="1"/>
  <c r="F11" i="1"/>
  <c r="F12" i="1"/>
  <c r="F13" i="1"/>
  <c r="F14" i="1"/>
  <c r="F15" i="1"/>
  <c r="F16" i="1"/>
  <c r="F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<sst xmlns="http://schemas.openxmlformats.org/spreadsheetml/2006/main" count="1" uniqueCount="1">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</sst>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Chart</a:t>
            </a:r>
            <a:r>
              <a:rPr lang="en-US" altLang="ko-KR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Sheet1!$D$6:$D$16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Sheet1!$E$6:$E$16</c:f>
              <c:numCache>
                <c:formatCode>General</c:formatCode>
                <c:ptCount val="11"/>
                <c:pt idx="0">
                  <c:v>0</c:v>
                </c:pt>
                <c:pt idx="1">
                  <c:v>0.55901699437494723</c:v>
                </c:pt>
                <c:pt idx="2">
                  <c:v>1.5811388300841902</c:v>
                </c:pt>
                <c:pt idx="3">
                  <c:v>2.9047375096555621</c:v>
                </c:pt>
                <c:pt idx="4">
                  <c:v>4.4721359549995796</c:v>
                </c:pt>
                <c:pt idx="5">
                  <c:v>6.2499999999999973</c:v>
                </c:pt>
                <c:pt idx="6">
                  <c:v>8.2158383625774896</c:v>
                </c:pt>
                <c:pt idx="7">
                  <c:v>10.353139620424328</c:v>
                </c:pt>
                <c:pt idx="8">
                  <c:v>12.64911064067352</c:v>
                </c:pt>
                <c:pt idx="9">
                  <c:v>15.093458848123579</c:v>
                </c:pt>
                <c:pt idx="10">
                  <c:v>17.677669529663682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F-D843-99AE-01BC65148AFA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Sheet1!$D$6:$D$16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Sheet1!$F$6:$F$16</c:f>
              <c:numCache>
                <c:formatCode>General</c:formatCode>
                <c:ptCount val="11"/>
                <c:pt idx="0">
                  <c:v>0</c:v>
                </c:pt>
                <c:pt idx="1">
                  <c:v>6.9897000878319409</c:v>
                </c:pt>
                <c:pt idx="2">
                  <c:v>10.00000000004343</c:v>
                </c:pt>
                <c:pt idx="3">
                  <c:v>11.760912590557565</c:v>
                </c:pt>
                <c:pt idx="4">
                  <c:v>13.010299956639855</c:v>
                </c:pt>
                <c:pt idx="5">
                  <c:v>13.97940008672038</c:v>
                </c:pt>
                <c:pt idx="6">
                  <c:v>14.771212547196624</c:v>
                </c:pt>
                <c:pt idx="7">
                  <c:v>15.440680443502757</c:v>
                </c:pt>
                <c:pt idx="8">
                  <c:v>16.020599913279625</c:v>
                </c:pt>
                <c:pt idx="9">
                  <c:v>16.532125137753436</c:v>
                </c:pt>
                <c:pt idx="10">
                  <c:v>16.989700043360187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F-D843-99AE-01BC65148AFA}"/>
            </c:ext>
          </c:extLst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Sheet1!$D$6:$D$16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Sheet1!$G$6:$G$16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4F-D843-99AE-01BC65148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7085792"/>
        <c:axId val="527089136"/>
        <c:axId val="394301984"/>
      </c:bar3DChart>
      <c:catAx>
        <c:axId val="52708579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89136"/>
        <c:crosses val="autoZero"/>
        <c:auto val="1"/>
        <c:lblAlgn val="ctr"/>
        <c:lblOffset val="100"/>
        <c:noMultiLvlLbl val="0"/>
      </c:catAx>
      <c:valAx>
        <c:axId val="5270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85792"/>
        <c:crosses val="autoZero"/>
        <c:crossBetween val="between"/>
      </c:valAx>
      <c:serAx>
        <c:axId val="3943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891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Chart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Sheet1!$E$33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Sheet1!$D$34:$D$44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Sheet1!$E$34:$E$44</c:f>
              <c:numCache>
                <c:formatCode>General</c:formatCode>
                <c:ptCount val="11"/>
                <c:pt idx="0">
                  <c:v>11.275583391971608</c:v>
                </c:pt>
                <c:pt idx="1">
                  <c:v>9.2977869659808832</c:v>
                </c:pt>
                <c:pt idx="2">
                  <c:v>9.0578404784212907</c:v>
                </c:pt>
                <c:pt idx="3">
                  <c:v>10.149441541464123</c:v>
                </c:pt>
                <c:pt idx="4">
                  <c:v>8.7210176103107759</c:v>
                </c:pt>
                <c:pt idx="5">
                  <c:v>9.175950667072744</c:v>
                </c:pt>
                <c:pt idx="6">
                  <c:v>10.946990299737987</c:v>
                </c:pt>
                <c:pt idx="7">
                  <c:v>11.072642884496993</c:v>
                </c:pt>
                <c:pt idx="8">
                  <c:v>10.822870115899205</c:v>
                </c:pt>
                <c:pt idx="9">
                  <c:v>5.9460753949731862</c:v>
                </c:pt>
                <c:pt idx="10">
                  <c:v>6.8458001108805959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0-474E-96FB-2805A03A5791}"/>
            </c:ext>
          </c:extLst>
        </c:ser>
        <c:ser>
          <c:idx val="1"/>
          <c:order val="1"/>
          <c:tx>
            <c:strRef>
              <c:f>Sheet1!$F$33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Sheet1!$D$34:$D$44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Sheet1!$F$34:$F$44</c:f>
              <c:numCache>
                <c:formatCode>General</c:formatCode>
                <c:ptCount val="11"/>
                <c:pt idx="0">
                  <c:v>29.164930599462451</c:v>
                </c:pt>
                <c:pt idx="1">
                  <c:v>24.398802095718239</c:v>
                </c:pt>
                <c:pt idx="2">
                  <c:v>26.831283691025551</c:v>
                </c:pt>
                <c:pt idx="3">
                  <c:v>25.194104411139399</c:v>
                </c:pt>
                <c:pt idx="4">
                  <c:v>20.194796763760401</c:v>
                </c:pt>
                <c:pt idx="5">
                  <c:v>13.83692314618736</c:v>
                </c:pt>
                <c:pt idx="6">
                  <c:v>16.489324360136418</c:v>
                </c:pt>
                <c:pt idx="7">
                  <c:v>13.33323536128499</c:v>
                </c:pt>
                <c:pt idx="8">
                  <c:v>17.763804746650433</c:v>
                </c:pt>
                <c:pt idx="9">
                  <c:v>22.105221183878815</c:v>
                </c:pt>
                <c:pt idx="10">
                  <c:v>29.997838809389794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0-474E-96FB-2805A03A5791}"/>
            </c:ext>
          </c:extLst>
        </c:ser>
        <c:ser>
          <c:idx val="2"/>
          <c:order val="2"/>
          <c:tx>
            <c:strRef>
              <c:f>Sheet1!$G$33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Sheet1!$D$34:$D$44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Sheet1!$G$34:$G$44</c:f>
              <c:numCache>
                <c:formatCode>General</c:formatCode>
                <c:ptCount val="11"/>
                <c:pt idx="0">
                  <c:v>43.767369517183596</c:v>
                </c:pt>
                <c:pt idx="1">
                  <c:v>16.798472917474456</c:v>
                </c:pt>
                <c:pt idx="2">
                  <c:v>36.43969562620385</c:v>
                </c:pt>
                <c:pt idx="3">
                  <c:v>19.322270924913859</c:v>
                </c:pt>
                <c:pt idx="4">
                  <c:v>19.253616635538059</c:v>
                </c:pt>
                <c:pt idx="5">
                  <c:v>19.944109417234131</c:v>
                </c:pt>
                <c:pt idx="6">
                  <c:v>36.665090727042156</c:v>
                </c:pt>
                <c:pt idx="7">
                  <c:v>32.317988316849693</c:v>
                </c:pt>
                <c:pt idx="8">
                  <c:v>19.881568732234953</c:v>
                </c:pt>
                <c:pt idx="9">
                  <c:v>18.481449033603994</c:v>
                </c:pt>
                <c:pt idx="10">
                  <c:v>23.525620222120388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B0-474E-96FB-2805A03A5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7044960"/>
        <c:axId val="527046592"/>
        <c:axId val="533613648"/>
      </c:bar3DChart>
      <c:catAx>
        <c:axId val="5270449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46592"/>
        <c:crosses val="autoZero"/>
        <c:auto val="1"/>
        <c:lblAlgn val="ctr"/>
        <c:lblOffset val="100"/>
        <c:noMultiLvlLbl val="0"/>
      </c:catAx>
      <c:valAx>
        <c:axId val="5270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44960"/>
        <c:crosses val="autoZero"/>
        <c:crossBetween val="between"/>
      </c:valAx>
      <c:serAx>
        <c:axId val="53361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465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Chart</a:t>
            </a:r>
            <a:r>
              <a:rPr lang="en-US" altLang="ko-KR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view3D>
      <c:rotX val="30"/>
      <c:rotY val="1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Sheet1!$D$6:$D$16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Sheet1!$E$6:$E$16</c:f>
              <c:numCache>
                <c:formatCode>General</c:formatCode>
                <c:ptCount val="11"/>
                <c:pt idx="0">
                  <c:v>0</c:v>
                </c:pt>
                <c:pt idx="1">
                  <c:v>0.55901699437494723</c:v>
                </c:pt>
                <c:pt idx="2">
                  <c:v>1.5811388300841902</c:v>
                </c:pt>
                <c:pt idx="3">
                  <c:v>2.9047375096555621</c:v>
                </c:pt>
                <c:pt idx="4">
                  <c:v>4.4721359549995796</c:v>
                </c:pt>
                <c:pt idx="5">
                  <c:v>6.2499999999999973</c:v>
                </c:pt>
                <c:pt idx="6">
                  <c:v>8.2158383625774896</c:v>
                </c:pt>
                <c:pt idx="7">
                  <c:v>10.353139620424328</c:v>
                </c:pt>
                <c:pt idx="8">
                  <c:v>12.64911064067352</c:v>
                </c:pt>
                <c:pt idx="9">
                  <c:v>15.093458848123579</c:v>
                </c:pt>
                <c:pt idx="10">
                  <c:v>17.677669529663682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F-2940-8155-CBB2225307D8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Sheet1!$D$6:$D$16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Sheet1!$F$6:$F$16</c:f>
              <c:numCache>
                <c:formatCode>General</c:formatCode>
                <c:ptCount val="11"/>
                <c:pt idx="0">
                  <c:v>0</c:v>
                </c:pt>
                <c:pt idx="1">
                  <c:v>6.9897000878319409</c:v>
                </c:pt>
                <c:pt idx="2">
                  <c:v>10.00000000004343</c:v>
                </c:pt>
                <c:pt idx="3">
                  <c:v>11.760912590557565</c:v>
                </c:pt>
                <c:pt idx="4">
                  <c:v>13.010299956639855</c:v>
                </c:pt>
                <c:pt idx="5">
                  <c:v>13.97940008672038</c:v>
                </c:pt>
                <c:pt idx="6">
                  <c:v>14.771212547196624</c:v>
                </c:pt>
                <c:pt idx="7">
                  <c:v>15.440680443502757</c:v>
                </c:pt>
                <c:pt idx="8">
                  <c:v>16.020599913279625</c:v>
                </c:pt>
                <c:pt idx="9">
                  <c:v>16.532125137753436</c:v>
                </c:pt>
                <c:pt idx="10">
                  <c:v>16.989700043360187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9F-2940-8155-CBB2225307D8}"/>
            </c:ext>
          </c:extLst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Sheet1!$D$6:$D$16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Sheet1!$G$6:$G$16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9F-2940-8155-CBB222530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7085792"/>
        <c:axId val="527089136"/>
        <c:axId val="394301984"/>
      </c:bar3DChart>
      <c:catAx>
        <c:axId val="52708579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89136"/>
        <c:crosses val="autoZero"/>
        <c:auto val="1"/>
        <c:lblAlgn val="ctr"/>
        <c:lblOffset val="100"/>
        <c:noMultiLvlLbl val="0"/>
      </c:catAx>
      <c:valAx>
        <c:axId val="5270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85792"/>
        <c:crosses val="autoZero"/>
        <c:crossBetween val="between"/>
      </c:valAx>
      <c:serAx>
        <c:axId val="3943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891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Chart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view3D>
      <c:rotX val="30"/>
      <c:rotY val="1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Sheet1!$E$33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Sheet1!$D$34:$D$44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Sheet1!$E$34:$E$44</c:f>
              <c:numCache>
                <c:formatCode>General</c:formatCode>
                <c:ptCount val="11"/>
                <c:pt idx="0">
                  <c:v>11.275583391971608</c:v>
                </c:pt>
                <c:pt idx="1">
                  <c:v>9.2977869659808832</c:v>
                </c:pt>
                <c:pt idx="2">
                  <c:v>9.0578404784212907</c:v>
                </c:pt>
                <c:pt idx="3">
                  <c:v>10.149441541464123</c:v>
                </c:pt>
                <c:pt idx="4">
                  <c:v>8.7210176103107759</c:v>
                </c:pt>
                <c:pt idx="5">
                  <c:v>9.175950667072744</c:v>
                </c:pt>
                <c:pt idx="6">
                  <c:v>10.946990299737987</c:v>
                </c:pt>
                <c:pt idx="7">
                  <c:v>11.072642884496993</c:v>
                </c:pt>
                <c:pt idx="8">
                  <c:v>10.822870115899205</c:v>
                </c:pt>
                <c:pt idx="9">
                  <c:v>5.9460753949731862</c:v>
                </c:pt>
                <c:pt idx="10">
                  <c:v>6.8458001108805959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7-A149-9BFC-BE7F847E14C8}"/>
            </c:ext>
          </c:extLst>
        </c:ser>
        <c:ser>
          <c:idx val="1"/>
          <c:order val="1"/>
          <c:tx>
            <c:strRef>
              <c:f>Sheet1!$F$33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Sheet1!$D$34:$D$44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Sheet1!$F$34:$F$44</c:f>
              <c:numCache>
                <c:formatCode>General</c:formatCode>
                <c:ptCount val="11"/>
                <c:pt idx="0">
                  <c:v>29.164930599462451</c:v>
                </c:pt>
                <c:pt idx="1">
                  <c:v>24.398802095718239</c:v>
                </c:pt>
                <c:pt idx="2">
                  <c:v>26.831283691025551</c:v>
                </c:pt>
                <c:pt idx="3">
                  <c:v>25.194104411139399</c:v>
                </c:pt>
                <c:pt idx="4">
                  <c:v>20.194796763760401</c:v>
                </c:pt>
                <c:pt idx="5">
                  <c:v>13.83692314618736</c:v>
                </c:pt>
                <c:pt idx="6">
                  <c:v>16.489324360136418</c:v>
                </c:pt>
                <c:pt idx="7">
                  <c:v>13.33323536128499</c:v>
                </c:pt>
                <c:pt idx="8">
                  <c:v>17.763804746650433</c:v>
                </c:pt>
                <c:pt idx="9">
                  <c:v>22.105221183878815</c:v>
                </c:pt>
                <c:pt idx="10">
                  <c:v>29.997838809389794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7-A149-9BFC-BE7F847E14C8}"/>
            </c:ext>
          </c:extLst>
        </c:ser>
        <c:ser>
          <c:idx val="2"/>
          <c:order val="2"/>
          <c:tx>
            <c:strRef>
              <c:f>Sheet1!$G$33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Sheet1!$D$34:$D$44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Sheet1!$G$34:$G$44</c:f>
              <c:numCache>
                <c:formatCode>General</c:formatCode>
                <c:ptCount val="11"/>
                <c:pt idx="0">
                  <c:v>43.767369517183596</c:v>
                </c:pt>
                <c:pt idx="1">
                  <c:v>16.798472917474456</c:v>
                </c:pt>
                <c:pt idx="2">
                  <c:v>36.43969562620385</c:v>
                </c:pt>
                <c:pt idx="3">
                  <c:v>19.322270924913859</c:v>
                </c:pt>
                <c:pt idx="4">
                  <c:v>19.253616635538059</c:v>
                </c:pt>
                <c:pt idx="5">
                  <c:v>19.944109417234131</c:v>
                </c:pt>
                <c:pt idx="6">
                  <c:v>36.665090727042156</c:v>
                </c:pt>
                <c:pt idx="7">
                  <c:v>32.317988316849693</c:v>
                </c:pt>
                <c:pt idx="8">
                  <c:v>19.881568732234953</c:v>
                </c:pt>
                <c:pt idx="9">
                  <c:v>18.481449033603994</c:v>
                </c:pt>
                <c:pt idx="10">
                  <c:v>23.525620222120388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87-A149-9BFC-BE7F847E1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7044960"/>
        <c:axId val="527046592"/>
        <c:axId val="533613648"/>
      </c:bar3DChart>
      <c:catAx>
        <c:axId val="5270449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46592"/>
        <c:crosses val="autoZero"/>
        <c:auto val="1"/>
        <c:lblAlgn val="ctr"/>
        <c:lblOffset val="100"/>
        <c:noMultiLvlLbl val="0"/>
      </c:catAx>
      <c:valAx>
        <c:axId val="5270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44960"/>
        <c:crosses val="autoZero"/>
        <c:crossBetween val="between"/>
      </c:valAx>
      <c:serAx>
        <c:axId val="53361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270465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863600</xdr:colOff>
      <xdr:row>4</xdr:row>
      <xdr:rowOff>12700</xdr:rowOff>
    </xdr:from>
    <xdr:to>
      <xdr:col>17</xdr:col>
      <xdr:colOff>292100</xdr:colOff>
      <xdr:row>29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5C11714-DDDB-384D-8DC2-7981F4300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</xdr:colOff>
      <xdr:row>31</xdr:row>
      <xdr:rowOff>177800</xdr:rowOff>
    </xdr:from>
    <xdr:to>
      <xdr:col>17</xdr:col>
      <xdr:colOff>266700</xdr:colOff>
      <xdr:row>61</xdr:row>
      <xdr:rowOff>114300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07F25B-AA24-4847-980A-B64E51AE2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4</xdr:row>
      <xdr:rowOff>0</xdr:rowOff>
    </xdr:from>
    <xdr:to>
      <xdr:col>27</xdr:col>
      <xdr:colOff>386570</xdr:colOff>
      <xdr:row>29</xdr:row>
      <xdr:rowOff>139700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1B226CC-A659-1940-9A80-BB48443E2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32</xdr:row>
      <xdr:rowOff>0</xdr:rowOff>
    </xdr:from>
    <xdr:to>
      <xdr:col>27</xdr:col>
      <xdr:colOff>234950</xdr:colOff>
      <xdr:row>61</xdr:row>
      <xdr:rowOff>173566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EDAB0FA3-9AC3-7049-9947-405DB3C84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5A6E-63C4-2E42-866C-3CDF5C68E54A}">
  <dimension ref="D5:G64"/>
  <sheetViews>
    <sheetView tabSelected="1" topLeftCell="A4" zoomScale="75" workbookViewId="0">
      <selection activeCell="P4" sqref="P4"/>
    </sheetView>
  </sheetViews>
  <sheetFormatPr baseColWidth="10" defaultRowHeight="18"/>
  <sheetData>
    <row r="5" spans="4:7">
      <c r="E5">
        <v>1</v>
      </c>
      <c r="F5">
        <v>2</v>
      </c>
      <c r="G5">
        <v>3</v>
      </c>
    </row>
    <row r="6" spans="4:7">
      <c r="D6">
        <v>0</v>
      </c>
      <c r="E6">
        <f>D6^(3/2)/20</f>
        <v>0</v>
      </c>
      <c r="F6">
        <f>LOG(D6^10+1)</f>
        <v>0</v>
      </c>
      <c r="G6">
        <f>D6</f>
        <v>0</v>
      </c>
    </row>
    <row r="7" spans="4:7">
      <c r="D7">
        <v>5</v>
      </c>
      <c r="E7">
        <f>D7^(3/2)/20</f>
        <v>0.55901699437494723</v>
      </c>
      <c r="F7">
        <f>LOG(D7^10+1)</f>
        <v>6.9897000878319409</v>
      </c>
      <c r="G7">
        <f>D7</f>
        <v>5</v>
      </c>
    </row>
    <row r="8" spans="4:7">
      <c r="D8">
        <v>10</v>
      </c>
      <c r="E8">
        <f>D8^(3/2)/20</f>
        <v>1.5811388300841902</v>
      </c>
      <c r="F8">
        <f>LOG(D8^10+1)</f>
        <v>10.00000000004343</v>
      </c>
      <c r="G8">
        <f>D8</f>
        <v>10</v>
      </c>
    </row>
    <row r="9" spans="4:7">
      <c r="D9">
        <v>15</v>
      </c>
      <c r="E9">
        <f>D9^(3/2)/20</f>
        <v>2.9047375096555621</v>
      </c>
      <c r="F9">
        <f>LOG(D9^10+1)</f>
        <v>11.760912590557565</v>
      </c>
      <c r="G9">
        <f>D9</f>
        <v>15</v>
      </c>
    </row>
    <row r="10" spans="4:7">
      <c r="D10">
        <v>20</v>
      </c>
      <c r="E10">
        <f>D10^(3/2)/20</f>
        <v>4.4721359549995796</v>
      </c>
      <c r="F10">
        <f>LOG(D10^10+1)</f>
        <v>13.010299956639855</v>
      </c>
      <c r="G10">
        <f>D10</f>
        <v>20</v>
      </c>
    </row>
    <row r="11" spans="4:7">
      <c r="D11">
        <v>25</v>
      </c>
      <c r="E11">
        <f>D11^(3/2)/20</f>
        <v>6.2499999999999973</v>
      </c>
      <c r="F11">
        <f>LOG(D11^10+1)</f>
        <v>13.97940008672038</v>
      </c>
      <c r="G11">
        <f>D11</f>
        <v>25</v>
      </c>
    </row>
    <row r="12" spans="4:7">
      <c r="D12">
        <v>30</v>
      </c>
      <c r="E12">
        <f>D12^(3/2)/20</f>
        <v>8.2158383625774896</v>
      </c>
      <c r="F12">
        <f>LOG(D12^10+1)</f>
        <v>14.771212547196624</v>
      </c>
      <c r="G12">
        <f>D12</f>
        <v>30</v>
      </c>
    </row>
    <row r="13" spans="4:7">
      <c r="D13">
        <v>35</v>
      </c>
      <c r="E13">
        <f>D13^(3/2)/20</f>
        <v>10.353139620424328</v>
      </c>
      <c r="F13">
        <f>LOG(D13^10+1)</f>
        <v>15.440680443502757</v>
      </c>
      <c r="G13">
        <f>D13</f>
        <v>35</v>
      </c>
    </row>
    <row r="14" spans="4:7">
      <c r="D14">
        <v>40</v>
      </c>
      <c r="E14">
        <f>D14^(3/2)/20</f>
        <v>12.64911064067352</v>
      </c>
      <c r="F14">
        <f>LOG(D14^10+1)</f>
        <v>16.020599913279625</v>
      </c>
      <c r="G14">
        <f>D14</f>
        <v>40</v>
      </c>
    </row>
    <row r="15" spans="4:7">
      <c r="D15">
        <v>45</v>
      </c>
      <c r="E15">
        <f>D15^(3/2)/20</f>
        <v>15.093458848123579</v>
      </c>
      <c r="F15">
        <f>LOG(D15^10+1)</f>
        <v>16.532125137753436</v>
      </c>
      <c r="G15">
        <f>D15</f>
        <v>45</v>
      </c>
    </row>
    <row r="16" spans="4:7">
      <c r="D16">
        <v>50</v>
      </c>
      <c r="E16">
        <f>D16^(3/2)/20</f>
        <v>17.677669529663682</v>
      </c>
      <c r="F16">
        <f>LOG(D16^10+1)</f>
        <v>16.989700043360187</v>
      </c>
      <c r="G16">
        <f>D16</f>
        <v>50</v>
      </c>
    </row>
    <row r="31" spans="5:5">
      <c r="E31">
        <f ca="1">RAND()</f>
        <v>0.59709908257671973</v>
      </c>
    </row>
    <row r="33" spans="4:7">
      <c r="E33">
        <v>3</v>
      </c>
      <c r="F33">
        <v>2</v>
      </c>
      <c r="G33">
        <v>1</v>
      </c>
    </row>
    <row r="34" spans="4:7">
      <c r="D34">
        <v>0</v>
      </c>
      <c r="E34">
        <f ca="1">10*RAND()+5</f>
        <v>11.275583391971608</v>
      </c>
      <c r="F34">
        <f ca="1">20*RAND()+10</f>
        <v>29.164930599462451</v>
      </c>
      <c r="G34">
        <f ca="1">RAND()*30+15</f>
        <v>43.767369517183596</v>
      </c>
    </row>
    <row r="35" spans="4:7">
      <c r="D35">
        <v>10</v>
      </c>
      <c r="E35">
        <f t="shared" ref="E35:E44" ca="1" si="0">10*RAND()+5</f>
        <v>9.2977869659808832</v>
      </c>
      <c r="F35">
        <f t="shared" ref="F35:F44" ca="1" si="1">20*RAND()+10</f>
        <v>24.398802095718239</v>
      </c>
      <c r="G35">
        <f t="shared" ref="G35:G44" ca="1" si="2">RAND()*30+15</f>
        <v>16.798472917474456</v>
      </c>
    </row>
    <row r="36" spans="4:7">
      <c r="D36">
        <v>20</v>
      </c>
      <c r="E36">
        <f t="shared" ca="1" si="0"/>
        <v>9.0578404784212907</v>
      </c>
      <c r="F36">
        <f t="shared" ca="1" si="1"/>
        <v>26.831283691025551</v>
      </c>
      <c r="G36">
        <f t="shared" ca="1" si="2"/>
        <v>36.43969562620385</v>
      </c>
    </row>
    <row r="37" spans="4:7">
      <c r="D37">
        <v>30</v>
      </c>
      <c r="E37">
        <f t="shared" ca="1" si="0"/>
        <v>10.149441541464123</v>
      </c>
      <c r="F37">
        <f t="shared" ca="1" si="1"/>
        <v>25.194104411139399</v>
      </c>
      <c r="G37">
        <f t="shared" ca="1" si="2"/>
        <v>19.322270924913859</v>
      </c>
    </row>
    <row r="38" spans="4:7">
      <c r="D38">
        <v>40</v>
      </c>
      <c r="E38">
        <f t="shared" ca="1" si="0"/>
        <v>8.7210176103107759</v>
      </c>
      <c r="F38">
        <f t="shared" ca="1" si="1"/>
        <v>20.194796763760401</v>
      </c>
      <c r="G38">
        <f t="shared" ca="1" si="2"/>
        <v>19.253616635538059</v>
      </c>
    </row>
    <row r="39" spans="4:7">
      <c r="D39">
        <v>50</v>
      </c>
      <c r="E39">
        <f t="shared" ca="1" si="0"/>
        <v>9.175950667072744</v>
      </c>
      <c r="F39">
        <f t="shared" ca="1" si="1"/>
        <v>13.83692314618736</v>
      </c>
      <c r="G39">
        <f t="shared" ca="1" si="2"/>
        <v>19.944109417234131</v>
      </c>
    </row>
    <row r="40" spans="4:7">
      <c r="D40">
        <v>60</v>
      </c>
      <c r="E40">
        <f t="shared" ca="1" si="0"/>
        <v>10.946990299737987</v>
      </c>
      <c r="F40">
        <f t="shared" ca="1" si="1"/>
        <v>16.489324360136418</v>
      </c>
      <c r="G40">
        <f t="shared" ca="1" si="2"/>
        <v>36.665090727042156</v>
      </c>
    </row>
    <row r="41" spans="4:7">
      <c r="D41">
        <v>70</v>
      </c>
      <c r="E41">
        <f t="shared" ca="1" si="0"/>
        <v>11.072642884496993</v>
      </c>
      <c r="F41">
        <f t="shared" ca="1" si="1"/>
        <v>13.33323536128499</v>
      </c>
      <c r="G41">
        <f t="shared" ca="1" si="2"/>
        <v>32.317988316849693</v>
      </c>
    </row>
    <row r="42" spans="4:7">
      <c r="D42">
        <v>80</v>
      </c>
      <c r="E42">
        <f t="shared" ca="1" si="0"/>
        <v>10.822870115899205</v>
      </c>
      <c r="F42">
        <f t="shared" ca="1" si="1"/>
        <v>17.763804746650433</v>
      </c>
      <c r="G42">
        <f t="shared" ca="1" si="2"/>
        <v>19.881568732234953</v>
      </c>
    </row>
    <row r="43" spans="4:7">
      <c r="D43">
        <v>90</v>
      </c>
      <c r="E43">
        <f t="shared" ca="1" si="0"/>
        <v>5.9460753949731862</v>
      </c>
      <c r="F43">
        <f t="shared" ca="1" si="1"/>
        <v>22.105221183878815</v>
      </c>
      <c r="G43">
        <f t="shared" ca="1" si="2"/>
        <v>18.481449033603994</v>
      </c>
    </row>
    <row r="44" spans="4:7">
      <c r="D44">
        <v>100</v>
      </c>
      <c r="E44">
        <f t="shared" ca="1" si="0"/>
        <v>6.8458001108805959</v>
      </c>
      <c r="F44">
        <f t="shared" ca="1" si="1"/>
        <v>29.997838809389794</v>
      </c>
      <c r="G44">
        <f t="shared" ca="1" si="2"/>
        <v>23.525620222120388</v>
      </c>
    </row>
    <row r="64" spans="7:7">
      <c r="G64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송명현</dc:creator>
  <cp:lastModifiedBy>송명현</cp:lastModifiedBy>
  <dcterms:created xsi:type="dcterms:W3CDTF">2020-11-10T02:44:21Z</dcterms:created>
  <dcterms:modified xsi:type="dcterms:W3CDTF">2020-11-10T02:58:27Z</dcterms:modified>
</cp:coreProperties>
</file>