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autoCompressPictures="0"/>
  <bookViews>
    <workbookView xWindow="15" yWindow="2745" windowWidth="21840" windowHeight="11640" activeTab="2"/>
  </bookViews>
  <sheets>
    <sheet name="Chart1" sheetId="9" r:id="rId1"/>
    <sheet name="Calendar" sheetId="8" r:id="rId2"/>
    <sheet name="Calendar-List" sheetId="4" r:id="rId3"/>
    <sheet name="Calendar Items" sheetId="7" r:id="rId4"/>
  </sheets>
  <definedNames>
    <definedName name="CalendarItemDates" localSheetId="1">'Calendar Items'!$A$1:INDEX('Calendar Items'!$A497:$A1048575,COUNTA('Calendar Items'!$A497:$A1048575))</definedName>
    <definedName name="CalendarItemDates" localSheetId="3">'Calendar Items'!$A$1:INDEX('Calendar Items'!$A497:$A1048575,COUNTA('Calendar Items'!$A497:$A1048575))</definedName>
    <definedName name="CalendarItemDescriptions" localSheetId="1">'Calendar Items'!$B$1:INDEX('Calendar Items'!$B497:$B1048575,COUNTA('Calendar Items'!$A497:$A1048575))</definedName>
    <definedName name="CalendarItemDescriptions" localSheetId="3">'Calendar Items'!$B$1:INDEX('Calendar Items'!$B1048575:$B497,COUNTA('Calendar Items'!$A1048575:$A497))</definedName>
    <definedName name="CalendarItems" localSheetId="1">'Calendar Items'!$A$1:INDEX('Calendar Items'!$C1048575:$C497,COUNTA('Calendar Items'!$A1048575:$A497))</definedName>
    <definedName name="CalendarItems" localSheetId="3">'Calendar Items'!$A$1:INDEX('Calendar Items'!$C1048575:$C497,COUNTA('Calendar Items'!$A1048575:$A497))</definedName>
    <definedName name="CalendarItemTimes" localSheetId="1">'Calendar Items'!$C$1:INDEX('Calendar Items'!$C497:$C1048575,COUNTA('Calendar Items'!$A497:$A1048575))</definedName>
    <definedName name="CalendarItemTimes" localSheetId="3">'Calendar Items'!$C$1:INDEX('Calendar Items'!$C1048575:$C497,COUNTA('Calendar Items'!$A1048575:$A497))</definedName>
    <definedName name="DateList" localSheetId="1">'Calendar Items'!$F$1:$F$15</definedName>
    <definedName name="DateList" localSheetId="3">'Calendar Items'!$F$1:$F$15</definedName>
    <definedName name="_xlnm.Print_Area" localSheetId="1">Calendar!$A$1:$G$39</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H2" i="8"/>
  <c r="I2"/>
  <c r="H2" i="7"/>
  <c r="H3"/>
  <c r="H4"/>
  <c r="H5"/>
  <c r="H6"/>
  <c r="H7"/>
  <c r="H8"/>
  <c r="H9"/>
  <c r="H10"/>
  <c r="H11"/>
  <c r="H12"/>
  <c r="H13"/>
  <c r="H14"/>
  <c r="H15"/>
  <c r="H16"/>
  <c r="H17"/>
  <c r="H18"/>
  <c r="H19"/>
  <c r="H20"/>
  <c r="H21"/>
  <c r="H22"/>
  <c r="H23"/>
  <c r="H24"/>
  <c r="H25"/>
  <c r="H26"/>
  <c r="H27"/>
  <c r="H28"/>
  <c r="H29"/>
  <c r="H30"/>
  <c r="L30"/>
  <c r="M31"/>
  <c r="G31"/>
  <c r="H31"/>
  <c r="M32"/>
  <c r="G32"/>
  <c r="H32"/>
  <c r="M33"/>
  <c r="G33"/>
  <c r="H33"/>
  <c r="M34"/>
  <c r="G34"/>
  <c r="H34"/>
  <c r="M35"/>
  <c r="G35"/>
  <c r="H35"/>
  <c r="H36"/>
  <c r="H37"/>
  <c r="F3" i="4"/>
  <c r="G3"/>
  <c r="F4"/>
  <c r="G4"/>
  <c r="F5"/>
  <c r="G5"/>
  <c r="F6"/>
  <c r="G6"/>
  <c r="F7"/>
  <c r="G7"/>
  <c r="F8"/>
  <c r="G8"/>
  <c r="F9"/>
  <c r="G9"/>
  <c r="F10"/>
  <c r="G10"/>
  <c r="F11"/>
  <c r="G11"/>
  <c r="F12"/>
  <c r="G12"/>
  <c r="F13"/>
  <c r="G13"/>
  <c r="F14"/>
  <c r="G14"/>
  <c r="F15"/>
  <c r="G15"/>
  <c r="F16"/>
  <c r="G16"/>
  <c r="F17"/>
  <c r="G17"/>
  <c r="F18"/>
  <c r="G18"/>
  <c r="F19"/>
  <c r="G19"/>
  <c r="F20"/>
  <c r="G20"/>
  <c r="F21"/>
  <c r="G21"/>
  <c r="F22"/>
  <c r="G22"/>
  <c r="F23"/>
  <c r="G23"/>
  <c r="F24"/>
  <c r="G24"/>
  <c r="F25"/>
  <c r="G25"/>
  <c r="F26"/>
  <c r="G26"/>
  <c r="F27"/>
  <c r="G27"/>
  <c r="F28"/>
  <c r="G28"/>
  <c r="F29"/>
  <c r="G29"/>
  <c r="F30"/>
  <c r="G30"/>
  <c r="F31"/>
  <c r="G31"/>
  <c r="F32"/>
  <c r="G32"/>
  <c r="F33"/>
  <c r="G33"/>
  <c r="A37" i="7"/>
  <c r="C37"/>
  <c r="B37"/>
  <c r="A36"/>
  <c r="C36"/>
  <c r="B36"/>
  <c r="B35"/>
  <c r="C35"/>
  <c r="C34"/>
  <c r="C33"/>
  <c r="B34"/>
  <c r="B33"/>
  <c r="C32"/>
  <c r="B32"/>
  <c r="F2"/>
  <c r="F3"/>
  <c r="F4"/>
  <c r="F5"/>
  <c r="F6"/>
  <c r="F7"/>
  <c r="F8"/>
  <c r="F9"/>
  <c r="F10"/>
  <c r="F11"/>
  <c r="F12"/>
  <c r="F13"/>
  <c r="F14"/>
  <c r="F15"/>
  <c r="F16"/>
  <c r="F17"/>
  <c r="F18"/>
  <c r="F19"/>
  <c r="F20"/>
  <c r="F21"/>
  <c r="F22"/>
  <c r="F23"/>
  <c r="F24"/>
  <c r="C31"/>
  <c r="B31"/>
  <c r="C30"/>
  <c r="B30"/>
  <c r="B3"/>
  <c r="C3"/>
  <c r="B4"/>
  <c r="C4"/>
  <c r="B5"/>
  <c r="C5"/>
  <c r="B6"/>
  <c r="C6"/>
  <c r="B7"/>
  <c r="C7"/>
  <c r="B8"/>
  <c r="C8"/>
  <c r="B9"/>
  <c r="C9"/>
  <c r="B10"/>
  <c r="C10"/>
  <c r="B11"/>
  <c r="C11"/>
  <c r="B12"/>
  <c r="C12"/>
  <c r="B13"/>
  <c r="C13"/>
  <c r="B14"/>
  <c r="C14"/>
  <c r="B15"/>
  <c r="C15"/>
  <c r="B16"/>
  <c r="C16"/>
  <c r="B17"/>
  <c r="C17"/>
  <c r="B18"/>
  <c r="C18"/>
  <c r="B19"/>
  <c r="C19"/>
  <c r="B20"/>
  <c r="C20"/>
  <c r="B21"/>
  <c r="C21"/>
  <c r="B22"/>
  <c r="C22"/>
  <c r="B23"/>
  <c r="C23"/>
  <c r="B24"/>
  <c r="C24"/>
  <c r="B25"/>
  <c r="C25"/>
  <c r="B26"/>
  <c r="C26"/>
  <c r="B27"/>
  <c r="C27"/>
  <c r="B28"/>
  <c r="C28"/>
  <c r="B29"/>
  <c r="C29"/>
  <c r="C2"/>
  <c r="B2"/>
  <c r="E5" i="4"/>
  <c r="E7"/>
  <c r="E8"/>
  <c r="E9"/>
  <c r="E10"/>
  <c r="E11"/>
  <c r="E13"/>
  <c r="E14"/>
  <c r="E16"/>
  <c r="E17"/>
  <c r="E18"/>
  <c r="E20"/>
  <c r="E21"/>
  <c r="E22"/>
  <c r="E23"/>
  <c r="E29"/>
  <c r="A5" i="7"/>
  <c r="A9"/>
  <c r="A13"/>
  <c r="A17"/>
  <c r="A21"/>
  <c r="A25"/>
  <c r="A29"/>
  <c r="A6"/>
  <c r="A10"/>
  <c r="A18"/>
  <c r="A22"/>
  <c r="A26"/>
  <c r="A30"/>
  <c r="A7"/>
  <c r="A11"/>
  <c r="A15"/>
  <c r="A19"/>
  <c r="A23"/>
  <c r="A27"/>
  <c r="A4"/>
  <c r="A8"/>
  <c r="A12"/>
  <c r="A16"/>
  <c r="A20"/>
  <c r="A24"/>
  <c r="A28"/>
  <c r="A14"/>
  <c r="D2" i="8"/>
  <c r="A4"/>
  <c r="A2" i="7"/>
  <c r="A3"/>
  <c r="E2" i="8"/>
  <c r="B4"/>
  <c r="B12"/>
  <c r="A12"/>
  <c r="A5"/>
  <c r="L31" i="7"/>
  <c r="B5" i="8"/>
  <c r="C4"/>
  <c r="C5"/>
  <c r="A19"/>
  <c r="B19"/>
  <c r="D4"/>
  <c r="D12"/>
  <c r="C12"/>
  <c r="B26"/>
  <c r="A26"/>
  <c r="D5"/>
  <c r="E4"/>
  <c r="E5"/>
  <c r="C19"/>
  <c r="A33"/>
  <c r="B33"/>
  <c r="D19"/>
  <c r="E12"/>
  <c r="F4"/>
  <c r="F5"/>
  <c r="C26"/>
  <c r="B40"/>
  <c r="A40"/>
  <c r="D26"/>
  <c r="G4"/>
  <c r="G5"/>
  <c r="E19"/>
  <c r="E26"/>
  <c r="F12"/>
  <c r="C33"/>
  <c r="D33"/>
  <c r="F19"/>
  <c r="G12"/>
  <c r="C40"/>
  <c r="E33"/>
  <c r="D40"/>
  <c r="F26"/>
  <c r="G19"/>
  <c r="E40"/>
  <c r="G26"/>
  <c r="G33"/>
  <c r="F33"/>
  <c r="F40"/>
  <c r="G40"/>
  <c r="E3" i="4"/>
  <c r="A31" i="7"/>
  <c r="A33"/>
  <c r="A32"/>
  <c r="A34"/>
  <c r="E4" i="4"/>
  <c r="E32"/>
  <c r="E6"/>
  <c r="E33"/>
  <c r="E30"/>
  <c r="E28"/>
  <c r="E19"/>
  <c r="E25"/>
  <c r="E12"/>
  <c r="E26"/>
  <c r="E15"/>
  <c r="E27"/>
  <c r="E24"/>
  <c r="E31"/>
  <c r="A35" i="7"/>
  <c r="M18" i="8" a="1"/>
  <c r="M18"/>
  <c r="D18"/>
  <c r="L30" a="1"/>
  <c r="L30"/>
  <c r="C30"/>
  <c r="O25" a="1"/>
  <c r="O25"/>
  <c r="F25"/>
  <c r="O16" a="1"/>
  <c r="O16"/>
  <c r="F16"/>
  <c r="L42" a="1"/>
  <c r="L42"/>
  <c r="C42"/>
  <c r="K17" a="1"/>
  <c r="K17"/>
  <c r="B17"/>
  <c r="L18" a="1"/>
  <c r="L18"/>
  <c r="C18"/>
  <c r="O45" a="1"/>
  <c r="O45"/>
  <c r="F45"/>
  <c r="P24" a="1"/>
  <c r="P24"/>
  <c r="G24"/>
  <c r="M37" a="1"/>
  <c r="M37"/>
  <c r="D37"/>
  <c r="J14" a="1"/>
  <c r="J14"/>
  <c r="A14"/>
  <c r="J43" a="1"/>
  <c r="J43"/>
  <c r="A43"/>
  <c r="J30" a="1"/>
  <c r="J30"/>
  <c r="A30"/>
  <c r="J8" a="1"/>
  <c r="J8"/>
  <c r="A8"/>
  <c r="P21" a="1"/>
  <c r="P21"/>
  <c r="G21"/>
  <c r="M46" a="1"/>
  <c r="M46"/>
  <c r="D46"/>
  <c r="M42" a="1"/>
  <c r="M42"/>
  <c r="D42"/>
  <c r="N44" a="1"/>
  <c r="N44"/>
  <c r="E44"/>
  <c r="P9" a="1"/>
  <c r="P9"/>
  <c r="G9"/>
  <c r="N27" a="1"/>
  <c r="N27"/>
  <c r="E27"/>
  <c r="K11" a="1"/>
  <c r="K11"/>
  <c r="B11"/>
  <c r="K45" a="1"/>
  <c r="K45"/>
  <c r="B45"/>
  <c r="L11" a="1"/>
  <c r="L11"/>
  <c r="C11"/>
  <c r="K6" a="1"/>
  <c r="K6"/>
  <c r="B6"/>
  <c r="P31" a="1"/>
  <c r="P31"/>
  <c r="G31"/>
  <c r="L38" a="1"/>
  <c r="L38"/>
  <c r="C38"/>
  <c r="P38" a="1"/>
  <c r="P38"/>
  <c r="G38"/>
  <c r="P16" a="1"/>
  <c r="P16"/>
  <c r="G16"/>
  <c r="L14" a="1"/>
  <c r="L14"/>
  <c r="C14"/>
  <c r="J13" a="1"/>
  <c r="J13"/>
  <c r="A13"/>
  <c r="O43" a="1"/>
  <c r="O43"/>
  <c r="F43"/>
  <c r="O24" a="1"/>
  <c r="O24"/>
  <c r="F24"/>
  <c r="K14" a="1"/>
  <c r="K14"/>
  <c r="B14"/>
  <c r="J20" a="1"/>
  <c r="J20"/>
  <c r="A20"/>
  <c r="J31" a="1"/>
  <c r="J31"/>
  <c r="A31"/>
  <c r="K20" a="1"/>
  <c r="K20"/>
  <c r="B20"/>
  <c r="M21" a="1"/>
  <c r="M21"/>
  <c r="D21"/>
  <c r="P14" a="1"/>
  <c r="P14"/>
  <c r="G14"/>
  <c r="J34" a="1"/>
  <c r="J34"/>
  <c r="A34"/>
  <c r="M28" a="1"/>
  <c r="M28"/>
  <c r="D28"/>
  <c r="L7" a="1"/>
  <c r="L7"/>
  <c r="C7"/>
  <c r="M15" a="1"/>
  <c r="M15"/>
  <c r="D15"/>
  <c r="J45" a="1"/>
  <c r="J45"/>
  <c r="A45"/>
  <c r="K8" a="1"/>
  <c r="K8"/>
  <c r="B8"/>
  <c r="K15" a="1"/>
  <c r="K15"/>
  <c r="B15"/>
  <c r="M22" a="1"/>
  <c r="M22"/>
  <c r="D22"/>
  <c r="M39" a="1"/>
  <c r="M39"/>
  <c r="D39"/>
  <c r="O41" a="1"/>
  <c r="O41"/>
  <c r="F41"/>
  <c r="K38" a="1"/>
  <c r="K38"/>
  <c r="B38"/>
  <c r="L17" a="1"/>
  <c r="L17"/>
  <c r="C17"/>
  <c r="L28" a="1"/>
  <c r="L28"/>
  <c r="C28"/>
  <c r="K27" a="1"/>
  <c r="K27"/>
  <c r="B27"/>
  <c r="N18" a="1"/>
  <c r="N18"/>
  <c r="E18"/>
  <c r="N42" a="1"/>
  <c r="N42"/>
  <c r="E42"/>
  <c r="O37" a="1"/>
  <c r="O37"/>
  <c r="F37"/>
  <c r="M29" a="1"/>
  <c r="M29"/>
  <c r="D29"/>
  <c r="K39" a="1"/>
  <c r="K39"/>
  <c r="B39"/>
  <c r="K30" a="1"/>
  <c r="K30"/>
  <c r="B30"/>
  <c r="O18" a="1"/>
  <c r="O18"/>
  <c r="F18"/>
  <c r="M8" a="1"/>
  <c r="M8"/>
  <c r="D8"/>
  <c r="P46" a="1"/>
  <c r="P46"/>
  <c r="G46"/>
  <c r="N24" a="1"/>
  <c r="N24"/>
  <c r="E24"/>
  <c r="J42" a="1"/>
  <c r="J42"/>
  <c r="A42"/>
  <c r="N8" a="1"/>
  <c r="N8"/>
  <c r="E8"/>
  <c r="M32" a="1"/>
  <c r="M32"/>
  <c r="D32"/>
  <c r="N29" a="1"/>
  <c r="N29"/>
  <c r="E29"/>
  <c r="J36" a="1"/>
  <c r="J36"/>
  <c r="A36"/>
  <c r="M16" a="1"/>
  <c r="M16"/>
  <c r="D16"/>
  <c r="J23" a="1"/>
  <c r="J23"/>
  <c r="A23"/>
  <c r="O44" a="1"/>
  <c r="O44"/>
  <c r="F44"/>
  <c r="N41" a="1"/>
  <c r="N41"/>
  <c r="E41"/>
  <c r="L31" a="1"/>
  <c r="L31"/>
  <c r="C31"/>
  <c r="N43" a="1"/>
  <c r="N43"/>
  <c r="E43"/>
  <c r="L34" a="1"/>
  <c r="L34"/>
  <c r="C34"/>
  <c r="P36" a="1"/>
  <c r="P36"/>
  <c r="G36"/>
  <c r="J11" a="1"/>
  <c r="J11"/>
  <c r="A11"/>
  <c r="L8" a="1"/>
  <c r="L8"/>
  <c r="C8"/>
  <c r="O21" a="1"/>
  <c r="O21"/>
  <c r="F21"/>
  <c r="K37" a="1"/>
  <c r="K37"/>
  <c r="B37"/>
  <c r="N16" a="1"/>
  <c r="N16"/>
  <c r="E16"/>
  <c r="N39" a="1"/>
  <c r="N39"/>
  <c r="E39"/>
  <c r="O22" a="1"/>
  <c r="O22"/>
  <c r="F22"/>
  <c r="N35" a="1"/>
  <c r="N35"/>
  <c r="E35"/>
  <c r="M45" a="1"/>
  <c r="M45"/>
  <c r="D45"/>
  <c r="N32" a="1"/>
  <c r="N32"/>
  <c r="E32"/>
  <c r="K29" a="1"/>
  <c r="K29"/>
  <c r="B29"/>
  <c r="P37" a="1"/>
  <c r="P37"/>
  <c r="G37"/>
  <c r="J38" a="1"/>
  <c r="J38"/>
  <c r="A38"/>
  <c r="K13" a="1"/>
  <c r="K13"/>
  <c r="B13"/>
  <c r="K7" a="1"/>
  <c r="K7"/>
  <c r="B7"/>
  <c r="N23" a="1"/>
  <c r="N23"/>
  <c r="E23"/>
  <c r="L25" a="1"/>
  <c r="L25"/>
  <c r="C25"/>
  <c r="J37" a="1"/>
  <c r="J37"/>
  <c r="A37"/>
  <c r="P17" a="1"/>
  <c r="P17"/>
  <c r="G17"/>
  <c r="P11" a="1"/>
  <c r="P11"/>
  <c r="G11"/>
  <c r="L16" a="1"/>
  <c r="L16"/>
  <c r="C16"/>
  <c r="N21" a="1"/>
  <c r="N21"/>
  <c r="E21"/>
  <c r="O13" a="1"/>
  <c r="O13"/>
  <c r="F13"/>
  <c r="P6" a="1"/>
  <c r="P6"/>
  <c r="G6"/>
  <c r="O35" a="1"/>
  <c r="O35"/>
  <c r="F35"/>
  <c r="P15" a="1"/>
  <c r="P15"/>
  <c r="G15"/>
  <c r="O23" a="1"/>
  <c r="O23"/>
  <c r="F23"/>
  <c r="L29" a="1"/>
  <c r="L29"/>
  <c r="C29"/>
  <c r="O8" a="1"/>
  <c r="O8"/>
  <c r="F8"/>
  <c r="M9" a="1"/>
  <c r="M9"/>
  <c r="D9"/>
  <c r="P42" a="1"/>
  <c r="P42"/>
  <c r="G42"/>
  <c r="L9" a="1"/>
  <c r="L9"/>
  <c r="C9"/>
  <c r="K10" a="1"/>
  <c r="K10"/>
  <c r="B10"/>
  <c r="J35" a="1"/>
  <c r="J35"/>
  <c r="A35"/>
  <c r="N45" a="1"/>
  <c r="N45"/>
  <c r="E45"/>
  <c r="J29" a="1"/>
  <c r="J29"/>
  <c r="A29"/>
  <c r="O32" a="1"/>
  <c r="O32"/>
  <c r="F32"/>
  <c r="N36" a="1"/>
  <c r="N36"/>
  <c r="E36"/>
  <c r="K21" a="1"/>
  <c r="K21"/>
  <c r="B21"/>
  <c r="M38" a="1"/>
  <c r="M38"/>
  <c r="D38"/>
  <c r="N10" a="1"/>
  <c r="N10"/>
  <c r="E10"/>
  <c r="N25" a="1"/>
  <c r="N25"/>
  <c r="E25"/>
  <c r="J6" a="1"/>
  <c r="J6"/>
  <c r="A6"/>
  <c r="P8" a="1"/>
  <c r="P8"/>
  <c r="G8"/>
  <c r="M44" a="1"/>
  <c r="M44"/>
  <c r="D44"/>
  <c r="N15" a="1"/>
  <c r="N15"/>
  <c r="E15"/>
  <c r="M20" a="1"/>
  <c r="M20"/>
  <c r="D20"/>
  <c r="J7" a="1"/>
  <c r="J7"/>
  <c r="A7"/>
  <c r="J41" a="1"/>
  <c r="J41"/>
  <c r="A41"/>
  <c r="L24" a="1"/>
  <c r="L24"/>
  <c r="C24"/>
  <c r="M14" a="1"/>
  <c r="M14"/>
  <c r="D14"/>
  <c r="O28" a="1"/>
  <c r="O28"/>
  <c r="F28"/>
  <c r="M13" a="1"/>
  <c r="M13"/>
  <c r="D13"/>
  <c r="K46" a="1"/>
  <c r="K46"/>
  <c r="B46"/>
  <c r="J46" a="1"/>
  <c r="J46"/>
  <c r="A46"/>
  <c r="P41" a="1"/>
  <c r="P41"/>
  <c r="G41"/>
  <c r="O42" a="1"/>
  <c r="O42"/>
  <c r="F42"/>
  <c r="P27" a="1"/>
  <c r="P27"/>
  <c r="G27"/>
  <c r="O17" a="1"/>
  <c r="O17"/>
  <c r="F17"/>
  <c r="O39" a="1"/>
  <c r="O39"/>
  <c r="F39"/>
  <c r="N7" a="1"/>
  <c r="N7"/>
  <c r="E7"/>
  <c r="K16" a="1"/>
  <c r="K16"/>
  <c r="B16"/>
  <c r="N38" a="1"/>
  <c r="N38"/>
  <c r="E38"/>
  <c r="J25" a="1"/>
  <c r="J25"/>
  <c r="A25"/>
  <c r="O11" a="1"/>
  <c r="O11"/>
  <c r="F11"/>
  <c r="M27" a="1"/>
  <c r="M27"/>
  <c r="D27"/>
  <c r="P10" a="1"/>
  <c r="P10"/>
  <c r="G10"/>
  <c r="M25" a="1"/>
  <c r="M25"/>
  <c r="D25"/>
  <c r="L32" a="1"/>
  <c r="L32"/>
  <c r="C32"/>
  <c r="L43" a="1"/>
  <c r="L43"/>
  <c r="C43"/>
  <c r="N37" a="1"/>
  <c r="N37"/>
  <c r="E37"/>
  <c r="P39" a="1"/>
  <c r="P39"/>
  <c r="G39"/>
  <c r="M41" a="1"/>
  <c r="M41"/>
  <c r="D41"/>
  <c r="O34" a="1"/>
  <c r="O34"/>
  <c r="F34"/>
  <c r="J15" a="1"/>
  <c r="J15"/>
  <c r="A15"/>
  <c r="L13" a="1"/>
  <c r="L13"/>
  <c r="C13"/>
  <c r="K28" a="1"/>
  <c r="K28"/>
  <c r="B28"/>
  <c r="K24" a="1"/>
  <c r="K24"/>
  <c r="B24"/>
  <c r="J22" a="1"/>
  <c r="J22"/>
  <c r="A22"/>
  <c r="L15" a="1"/>
  <c r="L15"/>
  <c r="C15"/>
  <c r="P7" a="1"/>
  <c r="P7"/>
  <c r="G7"/>
  <c r="J21" a="1"/>
  <c r="J21"/>
  <c r="A21"/>
  <c r="O20" a="1"/>
  <c r="O20"/>
  <c r="F20"/>
  <c r="O10" a="1"/>
  <c r="O10"/>
  <c r="F10"/>
  <c r="N31" a="1"/>
  <c r="N31"/>
  <c r="E31"/>
  <c r="O27" a="1"/>
  <c r="O27"/>
  <c r="F27"/>
  <c r="L41" a="1"/>
  <c r="L41"/>
  <c r="C41"/>
  <c r="P34" a="1"/>
  <c r="P34"/>
  <c r="G34"/>
  <c r="O31" a="1"/>
  <c r="O31"/>
  <c r="F31"/>
  <c r="L35" a="1"/>
  <c r="L35"/>
  <c r="C35"/>
  <c r="O46" a="1"/>
  <c r="O46"/>
  <c r="F46"/>
  <c r="K32" a="1"/>
  <c r="K32"/>
  <c r="B32"/>
  <c r="K44" a="1"/>
  <c r="K44"/>
  <c r="B44"/>
  <c r="K25" a="1"/>
  <c r="K25"/>
  <c r="B25"/>
  <c r="M6" a="1"/>
  <c r="M6"/>
  <c r="D6"/>
  <c r="J18" a="1"/>
  <c r="J18"/>
  <c r="A18"/>
  <c r="M43" a="1"/>
  <c r="M43"/>
  <c r="D43"/>
  <c r="M17" a="1"/>
  <c r="M17"/>
  <c r="D17"/>
  <c r="L45" a="1"/>
  <c r="L45"/>
  <c r="C45"/>
  <c r="O9" a="1"/>
  <c r="O9"/>
  <c r="F9"/>
  <c r="P45" a="1"/>
  <c r="P45"/>
  <c r="G45"/>
  <c r="J27" a="1"/>
  <c r="J27"/>
  <c r="A27"/>
  <c r="P23" a="1"/>
  <c r="P23"/>
  <c r="G23"/>
  <c r="O38" a="1"/>
  <c r="O38"/>
  <c r="F38"/>
  <c r="L46" a="1"/>
  <c r="L46"/>
  <c r="C46"/>
  <c r="K35" a="1"/>
  <c r="K35"/>
  <c r="B35"/>
  <c r="P30" a="1"/>
  <c r="P30"/>
  <c r="G30"/>
  <c r="M24" a="1"/>
  <c r="M24"/>
  <c r="D24"/>
  <c r="J17" a="1"/>
  <c r="J17"/>
  <c r="A17"/>
  <c r="L21" a="1"/>
  <c r="L21"/>
  <c r="C21"/>
  <c r="M10" a="1"/>
  <c r="M10"/>
  <c r="D10"/>
  <c r="K9" a="1"/>
  <c r="K9"/>
  <c r="B9"/>
  <c r="L23" a="1"/>
  <c r="L23"/>
  <c r="C23"/>
  <c r="M7" a="1"/>
  <c r="M7"/>
  <c r="D7"/>
  <c r="L27" a="1"/>
  <c r="L27"/>
  <c r="C27"/>
  <c r="L37" a="1"/>
  <c r="L37"/>
  <c r="C37"/>
  <c r="K36" a="1"/>
  <c r="K36"/>
  <c r="B36"/>
  <c r="O29" a="1"/>
  <c r="O29"/>
  <c r="F29"/>
  <c r="J44" a="1"/>
  <c r="J44"/>
  <c r="A44"/>
  <c r="N34" a="1"/>
  <c r="N34"/>
  <c r="E34"/>
  <c r="K42" a="1"/>
  <c r="K42"/>
  <c r="B42"/>
  <c r="N46" a="1"/>
  <c r="N46"/>
  <c r="E46"/>
  <c r="P25" a="1"/>
  <c r="P25"/>
  <c r="G25"/>
  <c r="O15" a="1"/>
  <c r="O15"/>
  <c r="F15"/>
  <c r="O36" a="1"/>
  <c r="O36"/>
  <c r="F36"/>
  <c r="J10" a="1"/>
  <c r="J10"/>
  <c r="A10"/>
  <c r="M30" a="1"/>
  <c r="M30"/>
  <c r="D30"/>
  <c r="N22" a="1"/>
  <c r="N22"/>
  <c r="E22"/>
  <c r="J28" a="1"/>
  <c r="J28"/>
  <c r="A28"/>
  <c r="K22" a="1"/>
  <c r="K22"/>
  <c r="B22"/>
  <c r="N14" a="1"/>
  <c r="N14"/>
  <c r="E14"/>
  <c r="L39" a="1"/>
  <c r="L39"/>
  <c r="C39"/>
  <c r="M31" a="1"/>
  <c r="M31"/>
  <c r="D31"/>
  <c r="N20" a="1"/>
  <c r="N20"/>
  <c r="E20"/>
  <c r="N13" a="1"/>
  <c r="N13"/>
  <c r="E13"/>
  <c r="N28" a="1"/>
  <c r="N28"/>
  <c r="E28"/>
  <c r="P22" a="1"/>
  <c r="P22"/>
  <c r="G22"/>
  <c r="M35" a="1"/>
  <c r="M35"/>
  <c r="D35"/>
  <c r="P43" a="1"/>
  <c r="P43"/>
  <c r="G43"/>
  <c r="P18" a="1"/>
  <c r="P18"/>
  <c r="G18"/>
  <c r="L36" a="1"/>
  <c r="L36"/>
  <c r="C36"/>
  <c r="J32" a="1"/>
  <c r="J32"/>
  <c r="A32"/>
  <c r="O7" a="1"/>
  <c r="O7"/>
  <c r="F7"/>
  <c r="J9" a="1"/>
  <c r="J9"/>
  <c r="A9"/>
  <c r="K41" a="1"/>
  <c r="K41"/>
  <c r="B41"/>
  <c r="J39" a="1"/>
  <c r="J39"/>
  <c r="A39"/>
  <c r="K18" a="1"/>
  <c r="K18"/>
  <c r="B18"/>
  <c r="P32" a="1"/>
  <c r="P32"/>
  <c r="G32"/>
  <c r="N9" a="1"/>
  <c r="N9"/>
  <c r="E9"/>
  <c r="P13" a="1"/>
  <c r="P13"/>
  <c r="G13"/>
  <c r="P20" a="1"/>
  <c r="P20"/>
  <c r="G20"/>
  <c r="L44" a="1"/>
  <c r="L44"/>
  <c r="C44"/>
  <c r="M36" a="1"/>
  <c r="M36"/>
  <c r="D36"/>
  <c r="P28" a="1"/>
  <c r="P28"/>
  <c r="G28"/>
  <c r="L20" a="1"/>
  <c r="L20"/>
  <c r="C20"/>
  <c r="L22" a="1"/>
  <c r="L22"/>
  <c r="C22"/>
  <c r="K31" a="1"/>
  <c r="K31"/>
  <c r="B31"/>
  <c r="M23" a="1"/>
  <c r="M23"/>
  <c r="D23"/>
  <c r="N11" a="1"/>
  <c r="N11"/>
  <c r="E11"/>
  <c r="J16" a="1"/>
  <c r="J16"/>
  <c r="A16"/>
  <c r="L10" a="1"/>
  <c r="L10"/>
  <c r="C10"/>
  <c r="M34" a="1"/>
  <c r="M34"/>
  <c r="D34"/>
  <c r="L6" a="1"/>
  <c r="L6"/>
  <c r="C6"/>
  <c r="O6" a="1"/>
  <c r="O6"/>
  <c r="F6"/>
  <c r="J24" a="1"/>
  <c r="J24"/>
  <c r="A24"/>
  <c r="P35" a="1"/>
  <c r="P35"/>
  <c r="G35"/>
  <c r="K34" a="1"/>
  <c r="K34"/>
  <c r="B34"/>
  <c r="P29" a="1"/>
  <c r="P29"/>
  <c r="G29"/>
  <c r="N30" a="1"/>
  <c r="N30"/>
  <c r="E30"/>
  <c r="P44" a="1"/>
  <c r="P44"/>
  <c r="G44"/>
  <c r="N6" a="1"/>
  <c r="N6"/>
  <c r="E6"/>
  <c r="K43" a="1"/>
  <c r="K43"/>
  <c r="B43"/>
  <c r="O14" a="1"/>
  <c r="O14"/>
  <c r="F14"/>
  <c r="M11" a="1"/>
  <c r="M11"/>
  <c r="D11"/>
  <c r="N17" a="1"/>
  <c r="N17"/>
  <c r="E17"/>
  <c r="K23" a="1"/>
  <c r="K23"/>
  <c r="B23"/>
  <c r="O30" a="1"/>
  <c r="O30"/>
  <c r="F30"/>
</calcChain>
</file>

<file path=xl/comments1.xml><?xml version="1.0" encoding="utf-8"?>
<comments xmlns="http://schemas.openxmlformats.org/spreadsheetml/2006/main">
  <authors>
    <author>Felix Reta</author>
  </authors>
  <commentList>
    <comment ref="F1" authorId="0">
      <text>
        <r>
          <rPr>
            <b/>
            <sz val="9"/>
            <color indexed="81"/>
            <rFont val="Tahoma"/>
            <family val="2"/>
          </rPr>
          <t>Felix Reta:</t>
        </r>
        <r>
          <rPr>
            <sz val="9"/>
            <color indexed="81"/>
            <rFont val="Tahoma"/>
            <family val="2"/>
          </rPr>
          <t xml:space="preserve">
Go to Calendar Items Tab and capture your bill payments by Day, Description and amount. On Green highlighted columns</t>
        </r>
      </text>
    </comment>
    <comment ref="B2" authorId="0">
      <text>
        <r>
          <rPr>
            <b/>
            <sz val="9"/>
            <color indexed="81"/>
            <rFont val="Tahoma"/>
            <family val="2"/>
          </rPr>
          <t>Felix Reta:</t>
        </r>
        <r>
          <rPr>
            <sz val="9"/>
            <color indexed="81"/>
            <rFont val="Tahoma"/>
            <family val="2"/>
          </rPr>
          <t xml:space="preserve">
Select month and year to show</t>
        </r>
      </text>
    </comment>
  </commentList>
</comments>
</file>

<file path=xl/sharedStrings.xml><?xml version="1.0" encoding="utf-8"?>
<sst xmlns="http://schemas.openxmlformats.org/spreadsheetml/2006/main" count="60" uniqueCount="54">
  <si>
    <t>DirecTV</t>
  </si>
  <si>
    <t>XMRadio</t>
  </si>
  <si>
    <t>FPL</t>
  </si>
  <si>
    <t>T-Mobile</t>
  </si>
  <si>
    <t>Car 
insurance</t>
  </si>
  <si>
    <t>Macy's</t>
  </si>
  <si>
    <t>PayPal 
BillMeLater</t>
  </si>
  <si>
    <t>BofA 9068</t>
  </si>
  <si>
    <t>Travel Rewards
5530</t>
  </si>
  <si>
    <t>Barclay 
White 2017</t>
  </si>
  <si>
    <t>Barclay Black 
2504</t>
  </si>
  <si>
    <t>Discover</t>
  </si>
  <si>
    <t>Banana 
Republic</t>
  </si>
  <si>
    <t>Home Depot</t>
  </si>
  <si>
    <t>WalMart</t>
  </si>
  <si>
    <t>Chase 
Amazon</t>
  </si>
  <si>
    <t>Chase 
AARP</t>
  </si>
  <si>
    <t>Fuel 
Rewards MC</t>
  </si>
  <si>
    <t>Firestone</t>
  </si>
  <si>
    <t>Lowes</t>
  </si>
  <si>
    <t>BestBuy</t>
  </si>
  <si>
    <t>Mohela</t>
  </si>
  <si>
    <t>Day</t>
  </si>
  <si>
    <t>Date</t>
  </si>
  <si>
    <t xml:space="preserve"> January</t>
  </si>
  <si>
    <t>February</t>
  </si>
  <si>
    <t>March</t>
  </si>
  <si>
    <t>April</t>
  </si>
  <si>
    <t>May</t>
  </si>
  <si>
    <t>June</t>
  </si>
  <si>
    <t>July</t>
  </si>
  <si>
    <t>August</t>
  </si>
  <si>
    <t>September</t>
  </si>
  <si>
    <t>October</t>
  </si>
  <si>
    <t>November</t>
  </si>
  <si>
    <t>December</t>
  </si>
  <si>
    <t>Name</t>
  </si>
  <si>
    <t>Details</t>
  </si>
  <si>
    <t>Month of:</t>
  </si>
  <si>
    <t>Bills  Calendar</t>
  </si>
  <si>
    <t>Description</t>
  </si>
  <si>
    <t>Amount</t>
  </si>
  <si>
    <t>Amex Blue</t>
  </si>
  <si>
    <t>Mortgage</t>
  </si>
  <si>
    <t>Plantation</t>
  </si>
  <si>
    <t>AT&amp;T</t>
  </si>
  <si>
    <t>TelCel</t>
  </si>
  <si>
    <t>Wayfair</t>
  </si>
  <si>
    <t>Banamex</t>
  </si>
  <si>
    <t>Weekly RedFolder</t>
  </si>
  <si>
    <t>1st Friday of the Month</t>
  </si>
  <si>
    <t>FreedomPop</t>
  </si>
  <si>
    <t>iCloud</t>
  </si>
  <si>
    <t>2021 Calendar</t>
  </si>
</sst>
</file>

<file path=xl/styles.xml><?xml version="1.0" encoding="utf-8"?>
<styleSheet xmlns="http://schemas.openxmlformats.org/spreadsheetml/2006/main">
  <numFmts count="9">
    <numFmt numFmtId="44" formatCode="_(&quot;$&quot;* #,##0.00_);_(&quot;$&quot;* \(#,##0.00\);_(&quot;$&quot;* &quot;-&quot;??_);_(@_)"/>
    <numFmt numFmtId="164" formatCode="mm/dd/yy;@"/>
    <numFmt numFmtId="165" formatCode="[$-409]mmmm\-yy;@"/>
    <numFmt numFmtId="166" formatCode="dd/mm/yy;@"/>
    <numFmt numFmtId="167" formatCode="mmmm\ yyyy"/>
    <numFmt numFmtId="168" formatCode="ddd"/>
    <numFmt numFmtId="169" formatCode="dd"/>
    <numFmt numFmtId="170" formatCode="d/m/yy;@"/>
    <numFmt numFmtId="171" formatCode="d/m/yyyy;@"/>
  </numFmts>
  <fonts count="20">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1"/>
      <color theme="1"/>
      <name val="Arial Narrow"/>
      <family val="2"/>
    </font>
    <font>
      <b/>
      <sz val="8"/>
      <color indexed="8"/>
      <name val="Arial Narrow"/>
      <family val="2"/>
    </font>
    <font>
      <sz val="8"/>
      <color indexed="8"/>
      <name val="Arial Narrow"/>
      <family val="2"/>
    </font>
    <font>
      <b/>
      <sz val="28"/>
      <color indexed="8"/>
      <name val="Arial Narrow"/>
      <family val="2"/>
    </font>
    <font>
      <sz val="11"/>
      <color indexed="9"/>
      <name val="Arial Narrow"/>
      <family val="2"/>
    </font>
    <font>
      <sz val="12"/>
      <color indexed="8"/>
      <name val="Arial Narrow"/>
      <family val="2"/>
    </font>
    <font>
      <b/>
      <sz val="28"/>
      <color rgb="FF00B0F0"/>
      <name val="Arial Narrow"/>
      <family val="2"/>
    </font>
    <font>
      <b/>
      <sz val="16"/>
      <color rgb="FF00B0F0"/>
      <name val="Arial Narrow"/>
      <family val="2"/>
    </font>
    <font>
      <sz val="8"/>
      <color theme="3" tint="0.59999389629810485"/>
      <name val="Arial Narrow"/>
      <family val="2"/>
    </font>
    <font>
      <sz val="8"/>
      <color theme="1"/>
      <name val="Arial Narrow"/>
      <family val="2"/>
    </font>
    <font>
      <sz val="9"/>
      <color indexed="81"/>
      <name val="Tahoma"/>
      <family val="2"/>
    </font>
    <font>
      <b/>
      <sz val="9"/>
      <color indexed="81"/>
      <name val="Tahoma"/>
      <family val="2"/>
    </font>
    <font>
      <b/>
      <sz val="10"/>
      <color theme="1"/>
      <name val="Arial Narrow"/>
      <family val="2"/>
    </font>
    <font>
      <sz val="11"/>
      <color rgb="FFFF0000"/>
      <name val="Arial Narrow"/>
      <family val="2"/>
    </font>
    <font>
      <u/>
      <sz val="11"/>
      <color theme="10"/>
      <name val="Calibri"/>
      <family val="2"/>
      <scheme val="minor"/>
    </font>
    <font>
      <u/>
      <sz val="11"/>
      <color theme="11"/>
      <name val="Calibri"/>
      <family val="2"/>
      <scheme val="minor"/>
    </font>
  </fonts>
  <fills count="10">
    <fill>
      <patternFill patternType="none"/>
    </fill>
    <fill>
      <patternFill patternType="gray125"/>
    </fill>
    <fill>
      <patternFill patternType="solid">
        <fgColor theme="7" tint="0.59999389629810485"/>
        <bgColor indexed="65"/>
      </patternFill>
    </fill>
    <fill>
      <patternFill patternType="solid">
        <fgColor theme="6" tint="0.79998168889431442"/>
        <bgColor indexed="64"/>
      </patternFill>
    </fill>
    <fill>
      <patternFill patternType="solid">
        <fgColor indexed="9"/>
        <bgColor indexed="64"/>
      </patternFill>
    </fill>
    <fill>
      <patternFill patternType="solid">
        <fgColor rgb="FF92D050"/>
        <bgColor indexed="64"/>
      </patternFill>
    </fill>
    <fill>
      <patternFill patternType="solid">
        <fgColor rgb="FFC00000"/>
        <bgColor indexed="6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8"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dashed">
        <color auto="1"/>
      </left>
      <right style="dashed">
        <color auto="1"/>
      </right>
      <top style="dashed">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44" fontId="1" fillId="0" borderId="0" applyFont="0" applyFill="0" applyBorder="0" applyAlignment="0" applyProtection="0"/>
    <xf numFmtId="0" fontId="1" fillId="2" borderId="0" applyNumberFormat="0" applyBorder="0" applyAlignment="0" applyProtection="0"/>
    <xf numFmtId="0" fontId="4" fillId="0" borderId="0"/>
    <xf numFmtId="0" fontId="18" fillId="0" borderId="0" applyNumberFormat="0" applyFill="0" applyBorder="0" applyAlignment="0" applyProtection="0"/>
    <xf numFmtId="0" fontId="19" fillId="0" borderId="0" applyNumberFormat="0" applyFill="0" applyBorder="0" applyAlignment="0" applyProtection="0"/>
  </cellStyleXfs>
  <cellXfs count="50">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horizontal="center" wrapText="1"/>
    </xf>
    <xf numFmtId="0" fontId="0" fillId="3" borderId="0" xfId="0" applyFill="1" applyAlignment="1">
      <alignment wrapText="1"/>
    </xf>
    <xf numFmtId="0" fontId="4" fillId="0" borderId="0" xfId="3"/>
    <xf numFmtId="165" fontId="4" fillId="0" borderId="0" xfId="3" applyNumberFormat="1"/>
    <xf numFmtId="166" fontId="6" fillId="0" borderId="1" xfId="3" applyNumberFormat="1" applyFont="1" applyBorder="1" applyAlignment="1">
      <alignment horizontal="center" vertical="center"/>
    </xf>
    <xf numFmtId="0" fontId="6" fillId="0" borderId="1" xfId="3" applyFont="1" applyBorder="1" applyAlignment="1">
      <alignment horizontal="center" vertical="center" shrinkToFit="1"/>
    </xf>
    <xf numFmtId="2" fontId="6" fillId="0" borderId="1" xfId="3" applyNumberFormat="1" applyFont="1" applyBorder="1" applyAlignment="1">
      <alignment horizontal="center" vertical="center" wrapText="1"/>
    </xf>
    <xf numFmtId="0" fontId="6" fillId="0" borderId="1" xfId="3" applyFont="1" applyBorder="1" applyAlignment="1">
      <alignment horizontal="center" vertical="center" wrapText="1"/>
    </xf>
    <xf numFmtId="164" fontId="6" fillId="0" borderId="1" xfId="3" applyNumberFormat="1" applyFont="1" applyBorder="1" applyAlignment="1">
      <alignment horizontal="center" vertical="center"/>
    </xf>
    <xf numFmtId="0" fontId="7" fillId="0" borderId="0" xfId="3" applyFont="1" applyAlignment="1" applyProtection="1">
      <alignment horizontal="centerContinuous" wrapText="1"/>
    </xf>
    <xf numFmtId="0" fontId="4" fillId="0" borderId="0" xfId="3" applyProtection="1"/>
    <xf numFmtId="14" fontId="8" fillId="0" borderId="0" xfId="3" applyNumberFormat="1" applyFont="1" applyAlignment="1" applyProtection="1">
      <alignment wrapText="1"/>
    </xf>
    <xf numFmtId="0" fontId="8" fillId="0" borderId="0" xfId="3" applyFont="1" applyAlignment="1" applyProtection="1">
      <alignment wrapText="1"/>
    </xf>
    <xf numFmtId="0" fontId="4" fillId="0" borderId="0" xfId="3" applyAlignment="1" applyProtection="1">
      <alignment wrapText="1"/>
    </xf>
    <xf numFmtId="169" fontId="9" fillId="0" borderId="3" xfId="3" applyNumberFormat="1" applyFont="1" applyBorder="1" applyAlignment="1" applyProtection="1">
      <alignment horizontal="left" vertical="center" shrinkToFit="1"/>
    </xf>
    <xf numFmtId="169" fontId="9" fillId="0" borderId="4" xfId="3" applyNumberFormat="1" applyFont="1" applyBorder="1" applyAlignment="1" applyProtection="1">
      <alignment horizontal="left" vertical="center" shrinkToFit="1"/>
    </xf>
    <xf numFmtId="0" fontId="4" fillId="0" borderId="5" xfId="3" applyBorder="1"/>
    <xf numFmtId="0" fontId="4" fillId="0" borderId="1" xfId="3" applyBorder="1"/>
    <xf numFmtId="169" fontId="9" fillId="0" borderId="6" xfId="3" applyNumberFormat="1" applyFont="1" applyBorder="1" applyAlignment="1" applyProtection="1">
      <alignment horizontal="left" vertical="center" shrinkToFit="1"/>
    </xf>
    <xf numFmtId="169" fontId="9" fillId="0" borderId="5" xfId="3" applyNumberFormat="1" applyFont="1" applyBorder="1" applyAlignment="1" applyProtection="1">
      <alignment horizontal="left" vertical="center" shrinkToFit="1"/>
    </xf>
    <xf numFmtId="0" fontId="4" fillId="0" borderId="0" xfId="3" applyBorder="1"/>
    <xf numFmtId="169" fontId="9" fillId="0" borderId="7" xfId="3" applyNumberFormat="1" applyFont="1" applyBorder="1" applyAlignment="1" applyProtection="1">
      <alignment horizontal="left" vertical="center" shrinkToFit="1"/>
    </xf>
    <xf numFmtId="44" fontId="6" fillId="0" borderId="1" xfId="1" applyFont="1" applyBorder="1" applyAlignment="1">
      <alignment horizontal="center" vertical="center" wrapText="1"/>
    </xf>
    <xf numFmtId="0" fontId="11" fillId="0" borderId="0" xfId="3" applyFont="1" applyAlignment="1" applyProtection="1">
      <alignment horizontal="right" wrapText="1"/>
    </xf>
    <xf numFmtId="167" fontId="11" fillId="4" borderId="0" xfId="3" applyNumberFormat="1" applyFont="1" applyFill="1" applyAlignment="1" applyProtection="1">
      <alignment horizontal="left" shrinkToFit="1"/>
      <protection locked="0"/>
    </xf>
    <xf numFmtId="168" fontId="2" fillId="2" borderId="2" xfId="2" applyNumberFormat="1" applyFont="1" applyBorder="1" applyAlignment="1" applyProtection="1">
      <alignment horizontal="center" wrapText="1"/>
    </xf>
    <xf numFmtId="170" fontId="6" fillId="0" borderId="1" xfId="3" applyNumberFormat="1" applyFont="1" applyBorder="1" applyAlignment="1">
      <alignment horizontal="center" vertical="center"/>
    </xf>
    <xf numFmtId="0" fontId="12" fillId="0" borderId="0" xfId="3" applyFont="1" applyProtection="1"/>
    <xf numFmtId="0" fontId="13" fillId="0" borderId="0" xfId="3" applyFont="1"/>
    <xf numFmtId="0" fontId="10" fillId="0" borderId="0" xfId="3" applyFont="1" applyAlignment="1" applyProtection="1">
      <alignment horizontal="centerContinuous"/>
    </xf>
    <xf numFmtId="44" fontId="13" fillId="0" borderId="0" xfId="3" applyNumberFormat="1" applyFont="1"/>
    <xf numFmtId="164" fontId="5" fillId="6" borderId="1" xfId="3" applyNumberFormat="1" applyFont="1" applyFill="1" applyBorder="1" applyAlignment="1">
      <alignment horizontal="center" vertical="center"/>
    </xf>
    <xf numFmtId="0" fontId="5" fillId="6" borderId="1" xfId="3" applyFont="1" applyFill="1" applyBorder="1" applyAlignment="1">
      <alignment horizontal="center" vertical="center" wrapText="1"/>
    </xf>
    <xf numFmtId="2" fontId="5" fillId="6" borderId="1" xfId="3" applyNumberFormat="1" applyFont="1" applyFill="1" applyBorder="1" applyAlignment="1">
      <alignment horizontal="center" vertical="center" wrapText="1"/>
    </xf>
    <xf numFmtId="44" fontId="4" fillId="0" borderId="0" xfId="1" applyFont="1"/>
    <xf numFmtId="0" fontId="16" fillId="5" borderId="0" xfId="3" applyFont="1" applyFill="1" applyAlignment="1">
      <alignment horizontal="center"/>
    </xf>
    <xf numFmtId="0" fontId="16" fillId="6" borderId="0" xfId="3" applyFont="1" applyFill="1" applyAlignment="1">
      <alignment horizontal="center"/>
    </xf>
    <xf numFmtId="170" fontId="6" fillId="7" borderId="1" xfId="3" applyNumberFormat="1" applyFont="1" applyFill="1" applyBorder="1" applyAlignment="1">
      <alignment horizontal="center" vertical="center"/>
    </xf>
    <xf numFmtId="0" fontId="4" fillId="7" borderId="0" xfId="3" applyFill="1"/>
    <xf numFmtId="14" fontId="4" fillId="0" borderId="0" xfId="3" applyNumberFormat="1"/>
    <xf numFmtId="0" fontId="13" fillId="8" borderId="0" xfId="3" applyFont="1" applyFill="1"/>
    <xf numFmtId="171" fontId="4" fillId="0" borderId="0" xfId="3" applyNumberFormat="1"/>
    <xf numFmtId="16" fontId="4" fillId="0" borderId="0" xfId="3" applyNumberFormat="1"/>
    <xf numFmtId="0" fontId="13" fillId="9" borderId="0" xfId="3" applyFont="1" applyFill="1"/>
    <xf numFmtId="0" fontId="17" fillId="0" borderId="0" xfId="3" quotePrefix="1" applyFont="1"/>
    <xf numFmtId="14" fontId="4" fillId="9" borderId="0" xfId="3" applyNumberFormat="1" applyFill="1"/>
    <xf numFmtId="0" fontId="3" fillId="0" borderId="0" xfId="0" applyFont="1" applyAlignment="1">
      <alignment wrapText="1"/>
    </xf>
  </cellXfs>
  <cellStyles count="6">
    <cellStyle name="40% - Accent4" xfId="2" builtinId="43"/>
    <cellStyle name="Currency" xfId="1" builtinId="4"/>
    <cellStyle name="Followed Hyperlink" xfId="5" builtinId="9" hidden="1"/>
    <cellStyle name="Hyperlink" xfId="4" builtinId="8" hidden="1"/>
    <cellStyle name="Normal" xfId="0" builtinId="0"/>
    <cellStyle name="Normal 2" xfId="3"/>
  </cellStyles>
  <dxfs count="41">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numFmt numFmtId="0" formatCode="General"/>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center" vertical="bottom" textRotation="0" wrapText="1" indent="0" relativeIndent="0" justifyLastLine="0" shrinkToFit="0" readingOrder="0"/>
    </dxf>
    <dxf>
      <fill>
        <patternFill>
          <bgColor rgb="FF92D050"/>
        </patternFill>
      </fill>
    </dxf>
    <dxf>
      <font>
        <condense val="0"/>
        <extend val="0"/>
        <color auto="1"/>
      </font>
      <fill>
        <patternFill patternType="solid">
          <bgColor theme="0" tint="-4.9989318521683403E-2"/>
        </patternFill>
      </fill>
    </dxf>
    <dxf>
      <fill>
        <patternFill>
          <bgColor theme="6" tint="0.39994506668294322"/>
        </patternFill>
      </fill>
    </dxf>
    <dxf>
      <fill>
        <patternFill>
          <bgColor theme="4" tint="0.39994506668294322"/>
        </patternFill>
      </fill>
    </dxf>
    <dxf>
      <font>
        <condense val="0"/>
        <extend val="0"/>
        <color auto="1"/>
      </font>
      <fill>
        <patternFill patternType="solid">
          <bgColor theme="0" tint="-4.9989318521683403E-2"/>
        </patternFill>
      </fill>
    </dxf>
    <dxf>
      <fill>
        <patternFill>
          <bgColor theme="6" tint="0.39994506668294322"/>
        </patternFill>
      </fill>
    </dxf>
    <dxf>
      <fill>
        <patternFill>
          <bgColor theme="4" tint="0.39994506668294322"/>
        </patternFill>
      </fill>
    </dxf>
    <dxf>
      <font>
        <condense val="0"/>
        <extend val="0"/>
        <color auto="1"/>
      </font>
      <fill>
        <patternFill patternType="solid">
          <bgColor theme="0" tint="-4.9989318521683403E-2"/>
        </patternFill>
      </fill>
    </dxf>
    <dxf>
      <fill>
        <patternFill>
          <bgColor theme="6" tint="0.39994506668294322"/>
        </patternFill>
      </fill>
    </dxf>
    <dxf>
      <fill>
        <patternFill>
          <bgColor theme="4" tint="0.39994506668294322"/>
        </patternFill>
      </fill>
    </dxf>
    <dxf>
      <font>
        <condense val="0"/>
        <extend val="0"/>
        <color auto="1"/>
      </font>
      <fill>
        <patternFill patternType="solid">
          <bgColor theme="0" tint="-4.9989318521683403E-2"/>
        </patternFill>
      </fill>
    </dxf>
    <dxf>
      <fill>
        <patternFill>
          <bgColor theme="6" tint="0.39994506668294322"/>
        </patternFill>
      </fill>
    </dxf>
    <dxf>
      <fill>
        <patternFill>
          <bgColor theme="4" tint="0.39994506668294322"/>
        </patternFill>
      </fill>
    </dxf>
    <dxf>
      <font>
        <condense val="0"/>
        <extend val="0"/>
        <color auto="1"/>
      </font>
      <fill>
        <patternFill patternType="solid">
          <bgColor theme="0" tint="-4.9989318521683403E-2"/>
        </patternFill>
      </fill>
    </dxf>
    <dxf>
      <fill>
        <patternFill>
          <bgColor theme="6" tint="0.39994506668294322"/>
        </patternFill>
      </fill>
    </dxf>
    <dxf>
      <fill>
        <patternFill>
          <bgColor theme="4" tint="0.39994506668294322"/>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ndense val="0"/>
        <extend val="0"/>
        <color auto="1"/>
      </font>
      <fill>
        <patternFill patternType="solid">
          <bgColor theme="0" tint="-4.9989318521683403E-2"/>
        </patternFill>
      </fill>
    </dxf>
    <dxf>
      <fill>
        <patternFill>
          <bgColor theme="6" tint="0.39994506668294322"/>
        </patternFill>
      </fill>
    </dxf>
    <dxf>
      <fill>
        <patternFill>
          <bgColor theme="4"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barChart>
        <c:barDir val="col"/>
        <c:grouping val="clustered"/>
        <c:ser>
          <c:idx val="0"/>
          <c:order val="0"/>
          <c:tx>
            <c:strRef>
              <c:f>Calendar!$A$46:$F$46</c:f>
              <c:strCache>
                <c:ptCount val="1"/>
                <c:pt idx="0">
                  <c:v>03 04 05 06 07 08</c:v>
                </c:pt>
              </c:strCache>
            </c:strRef>
          </c:tx>
          <c:spPr>
            <a:solidFill>
              <a:schemeClr val="accent1"/>
            </a:solidFill>
            <a:ln>
              <a:noFill/>
            </a:ln>
            <a:effectLst/>
          </c:spPr>
          <c:cat>
            <c:strRef>
              <c:f>Calendar!$G$4:$G$45</c:f>
              <c:strCache>
                <c:ptCount val="37"/>
                <c:pt idx="0">
                  <c:v>Fri</c:v>
                </c:pt>
                <c:pt idx="1">
                  <c:v>04</c:v>
                </c:pt>
                <c:pt idx="2">
                  <c:v>Weekly RedFolder - 20</c:v>
                </c:pt>
                <c:pt idx="8">
                  <c:v>11</c:v>
                </c:pt>
                <c:pt idx="9">
                  <c:v>AT&amp;T - 40</c:v>
                </c:pt>
                <c:pt idx="10">
                  <c:v>Weekly RedFolder - 15</c:v>
                </c:pt>
                <c:pt idx="15">
                  <c:v>18</c:v>
                </c:pt>
                <c:pt idx="16">
                  <c:v>Fuel 
Rewards MC - 60</c:v>
                </c:pt>
                <c:pt idx="17">
                  <c:v>Home Depot - 85</c:v>
                </c:pt>
                <c:pt idx="18">
                  <c:v>Weekly RedFolder - 10</c:v>
                </c:pt>
                <c:pt idx="19">
                  <c:v>FreedomPop - 0</c:v>
                </c:pt>
                <c:pt idx="22">
                  <c:v>25</c:v>
                </c:pt>
                <c:pt idx="23">
                  <c:v>Weekly RedFolder - 7</c:v>
                </c:pt>
                <c:pt idx="29">
                  <c:v>02</c:v>
                </c:pt>
                <c:pt idx="36">
                  <c:v>09</c:v>
                </c:pt>
              </c:strCache>
            </c:strRef>
          </c:cat>
          <c:val>
            <c:numRef>
              <c:f>Calendar!$G$46</c:f>
              <c:numCache>
                <c:formatCode>dd</c:formatCode>
                <c:ptCount val="1"/>
                <c:pt idx="0">
                  <c:v>0</c:v>
                </c:pt>
              </c:numCache>
            </c:numRef>
          </c:val>
        </c:ser>
        <c:dLbls/>
        <c:gapWidth val="219"/>
        <c:overlap val="-27"/>
        <c:axId val="177367296"/>
        <c:axId val="177373568"/>
      </c:barChart>
      <c:catAx>
        <c:axId val="177367296"/>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73568"/>
        <c:crosses val="autoZero"/>
        <c:auto val="1"/>
        <c:lblAlgn val="ctr"/>
        <c:lblOffset val="100"/>
      </c:catAx>
      <c:valAx>
        <c:axId val="177373568"/>
        <c:scaling>
          <c:orientation val="minMax"/>
        </c:scaling>
        <c:axPos val="l"/>
        <c:majorGridlines>
          <c:spPr>
            <a:ln w="9525" cap="flat" cmpd="sng" algn="ctr">
              <a:solidFill>
                <a:schemeClr val="tx1">
                  <a:lumMod val="15000"/>
                  <a:lumOff val="85000"/>
                </a:schemeClr>
              </a:solidFill>
              <a:round/>
            </a:ln>
            <a:effectLst/>
          </c:spPr>
        </c:majorGridlines>
        <c:numFmt formatCode="dd"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7296"/>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codeName="Chart1"/>
  <sheetViews>
    <sheetView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oneCellAnchor>
    <xdr:from>
      <xdr:col>1</xdr:col>
      <xdr:colOff>699412</xdr:colOff>
      <xdr:row>1</xdr:row>
      <xdr:rowOff>47625</xdr:rowOff>
    </xdr:from>
    <xdr:ext cx="937629" cy="6187900"/>
    <xdr:sp macro="" textlink="">
      <xdr:nvSpPr>
        <xdr:cNvPr id="2" name="Rectangle 1"/>
        <xdr:cNvSpPr/>
      </xdr:nvSpPr>
      <xdr:spPr>
        <a:xfrm rot="17723651">
          <a:off x="-1316123" y="2882310"/>
          <a:ext cx="6187900" cy="937629"/>
        </a:xfrm>
        <a:prstGeom prst="rect">
          <a:avLst/>
        </a:prstGeom>
        <a:noFill/>
      </xdr:spPr>
      <xdr:txBody>
        <a:bodyPr wrap="none" lIns="91440" tIns="45720" rIns="91440" bIns="45720">
          <a:sp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54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rPr>
            <a:t>Please do not modify</a:t>
          </a:r>
        </a:p>
      </xdr:txBody>
    </xdr:sp>
    <xdr:clientData/>
  </xdr:oneCellAnchor>
  <xdr:oneCellAnchor>
    <xdr:from>
      <xdr:col>7</xdr:col>
      <xdr:colOff>15425</xdr:colOff>
      <xdr:row>1</xdr:row>
      <xdr:rowOff>100855</xdr:rowOff>
    </xdr:from>
    <xdr:ext cx="540958" cy="6187900"/>
    <xdr:sp macro="" textlink="">
      <xdr:nvSpPr>
        <xdr:cNvPr id="3" name="Rectangle 2"/>
        <xdr:cNvSpPr/>
      </xdr:nvSpPr>
      <xdr:spPr>
        <a:xfrm rot="16200000">
          <a:off x="2859329" y="3133876"/>
          <a:ext cx="6187900" cy="540958"/>
        </a:xfrm>
        <a:prstGeom prst="rect">
          <a:avLst/>
        </a:prstGeom>
        <a:noFill/>
      </xdr:spPr>
      <xdr:txBody>
        <a:bodyPr wrap="none" lIns="91440" tIns="45720" rIns="91440" bIns="45720">
          <a:no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28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rPr>
            <a:t>Please do not modify</a:t>
          </a:r>
        </a:p>
      </xdr:txBody>
    </xdr:sp>
    <xdr:clientData/>
  </xdr:oneCellAnchor>
  <xdr:oneCellAnchor>
    <xdr:from>
      <xdr:col>5</xdr:col>
      <xdr:colOff>190500</xdr:colOff>
      <xdr:row>0</xdr:row>
      <xdr:rowOff>85725</xdr:rowOff>
    </xdr:from>
    <xdr:ext cx="540958" cy="6187900"/>
    <xdr:sp macro="" textlink="">
      <xdr:nvSpPr>
        <xdr:cNvPr id="4" name="Rectangle 3"/>
        <xdr:cNvSpPr/>
      </xdr:nvSpPr>
      <xdr:spPr>
        <a:xfrm rot="16200000">
          <a:off x="1958079" y="2909196"/>
          <a:ext cx="6187900" cy="540958"/>
        </a:xfrm>
        <a:prstGeom prst="rect">
          <a:avLst/>
        </a:prstGeom>
        <a:noFill/>
      </xdr:spPr>
      <xdr:txBody>
        <a:bodyPr wrap="none" lIns="91440" tIns="45720" rIns="91440" bIns="45720">
          <a:no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28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rPr>
            <a:t>Please do not modify</a:t>
          </a:r>
        </a:p>
      </xdr:txBody>
    </xdr:sp>
    <xdr:clientData/>
  </xdr:oneCellAnchor>
</xdr:wsDr>
</file>

<file path=xl/tables/table1.xml><?xml version="1.0" encoding="utf-8"?>
<table xmlns="http://schemas.openxmlformats.org/spreadsheetml/2006/main" id="1" name="Table1" displayName="Table1" ref="A2:M33" totalsRowShown="0" headerRowDxfId="14" dataDxfId="13">
  <autoFilter ref="A2:M33"/>
  <tableColumns count="13">
    <tableColumn id="1" name="Date" dataDxfId="12"/>
    <tableColumn id="2" name=" January" dataDxfId="11"/>
    <tableColumn id="3" name="February" dataDxfId="10"/>
    <tableColumn id="4" name="March" dataDxfId="9"/>
    <tableColumn id="5" name="April" dataDxfId="8">
      <calculatedColumnFormula>IFERROR(VLOOKUP(Table1[[#This Row],[Date]],'Calendar Items'!G2:J162,3,FALSE)&amp;" - "&amp;VLOOKUP(Table1[[#This Row],[Date]],'Calendar Items'!G2:J162,4,FALSE),"")</calculatedColumnFormula>
    </tableColumn>
    <tableColumn id="6" name="May" dataDxfId="7">
      <calculatedColumnFormula>IFERROR(VLOOKUP(Table1[[#This Row],[ January]],'Calendar Items'!H2:K162,3,FALSE)&amp;" - "&amp;VLOOKUP(Table1[[#This Row],[ January]],'Calendar Items'!H2:K162,4,FALSE),"")</calculatedColumnFormula>
    </tableColumn>
    <tableColumn id="7" name="June" dataDxfId="6">
      <calculatedColumnFormula>IFERROR(VLOOKUP(Table1[[#This Row],[February]],'Calendar Items'!I2:L162,3,FALSE)&amp;" - "&amp;VLOOKUP(Table1[[#This Row],[February]],'Calendar Items'!I2:L162,4,FALSE),"")</calculatedColumnFormula>
    </tableColumn>
    <tableColumn id="8" name="July" dataDxfId="5"/>
    <tableColumn id="9" name="August" dataDxfId="4"/>
    <tableColumn id="10" name="September" dataDxfId="3"/>
    <tableColumn id="11" name="October" dataDxfId="2"/>
    <tableColumn id="12" name="November" dataDxfId="1"/>
    <tableColumn id="13" name="Decemb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codeName="Sheet1" enableFormatConditionsCalculation="0">
    <pageSetUpPr autoPageBreaks="0"/>
  </sheetPr>
  <dimension ref="A1:P46"/>
  <sheetViews>
    <sheetView showGridLines="0" workbookViewId="0">
      <selection activeCell="B2" sqref="B2"/>
    </sheetView>
  </sheetViews>
  <sheetFormatPr defaultColWidth="8.85546875" defaultRowHeight="16.5"/>
  <cols>
    <col min="1" max="1" width="17.85546875" style="16" customWidth="1"/>
    <col min="2" max="2" width="20.7109375" style="16" bestFit="1" customWidth="1"/>
    <col min="3" max="3" width="17.42578125" style="16" bestFit="1" customWidth="1"/>
    <col min="4" max="4" width="21.85546875" style="16" bestFit="1" customWidth="1"/>
    <col min="5" max="5" width="19.7109375" style="16" bestFit="1" customWidth="1"/>
    <col min="6" max="6" width="20.7109375" style="16" bestFit="1" customWidth="1"/>
    <col min="7" max="7" width="19.42578125" style="16" bestFit="1" customWidth="1"/>
    <col min="8" max="9" width="9.140625" style="13" customWidth="1"/>
    <col min="10" max="10" width="7.85546875" style="5" customWidth="1"/>
    <col min="11" max="16" width="7.85546875" style="5" bestFit="1" customWidth="1"/>
    <col min="17" max="17" width="9.140625" style="13" customWidth="1"/>
    <col min="18" max="16384" width="8.85546875" style="13"/>
  </cols>
  <sheetData>
    <row r="1" spans="1:16" ht="35.25" customHeight="1">
      <c r="A1" s="32" t="s">
        <v>39</v>
      </c>
      <c r="B1" s="12"/>
      <c r="C1" s="12"/>
      <c r="D1" s="12"/>
      <c r="E1" s="12"/>
      <c r="F1" s="32"/>
      <c r="G1" s="12"/>
    </row>
    <row r="2" spans="1:16" ht="20.25">
      <c r="A2" s="26" t="s">
        <v>38</v>
      </c>
      <c r="B2" s="27">
        <v>44348</v>
      </c>
      <c r="C2" s="5"/>
      <c r="D2" s="14">
        <f>DATE(YEAR($B$2),MONTH($B$2),1)</f>
        <v>44348</v>
      </c>
      <c r="E2" s="15">
        <f>WEEKDAY($D$2)</f>
        <v>3</v>
      </c>
      <c r="H2" s="30">
        <f>MONTH(B2)</f>
        <v>6</v>
      </c>
      <c r="I2" s="30">
        <f>YEAR(B2)</f>
        <v>2021</v>
      </c>
    </row>
    <row r="4" spans="1:16" ht="17.25" thickBot="1">
      <c r="A4" s="28">
        <f>$D$2+(0-WEEKDAY($D$2))</f>
        <v>44345</v>
      </c>
      <c r="B4" s="28">
        <f t="shared" ref="B4:G4" si="0">A4+1</f>
        <v>44346</v>
      </c>
      <c r="C4" s="28">
        <f t="shared" si="0"/>
        <v>44347</v>
      </c>
      <c r="D4" s="28">
        <f t="shared" si="0"/>
        <v>44348</v>
      </c>
      <c r="E4" s="28">
        <f t="shared" si="0"/>
        <v>44349</v>
      </c>
      <c r="F4" s="28">
        <f t="shared" si="0"/>
        <v>44350</v>
      </c>
      <c r="G4" s="28">
        <f t="shared" si="0"/>
        <v>44351</v>
      </c>
    </row>
    <row r="5" spans="1:16" ht="16.5" customHeight="1">
      <c r="A5" s="17">
        <f t="shared" ref="A5:G5" si="1">A$4</f>
        <v>44345</v>
      </c>
      <c r="B5" s="17">
        <f t="shared" si="1"/>
        <v>44346</v>
      </c>
      <c r="C5" s="17">
        <f t="shared" si="1"/>
        <v>44347</v>
      </c>
      <c r="D5" s="17">
        <f t="shared" si="1"/>
        <v>44348</v>
      </c>
      <c r="E5" s="17">
        <f t="shared" si="1"/>
        <v>44349</v>
      </c>
      <c r="F5" s="17">
        <f t="shared" si="1"/>
        <v>44350</v>
      </c>
      <c r="G5" s="17">
        <f t="shared" si="1"/>
        <v>44351</v>
      </c>
    </row>
    <row r="6" spans="1:16" ht="16.5" customHeight="1">
      <c r="A6" s="18" t="str">
        <f>IF(ISERROR(J6),"",INDEX(CalendarItemDescriptions,J6) &amp; " - " &amp; TEXT(INDEX(CalendarItemTimes,J6),"General"))</f>
        <v/>
      </c>
      <c r="B6" s="18" t="str">
        <f>IF(ISERROR(K6),"",INDEX(CalendarItemDescriptions,K6) &amp; " - " &amp; TEXT(INDEX(CalendarItemTimes,K6),"General"))</f>
        <v/>
      </c>
      <c r="C6" s="18" t="str">
        <f>IF(ISERROR(L6),"",INDEX(CalendarItemDescriptions,L6) &amp; " - " &amp; TEXT(INDEX(CalendarItemTimes,L6),"General"))</f>
        <v/>
      </c>
      <c r="D6" s="18" t="str">
        <f>IF(ISERROR(M6),"",INDEX(CalendarItemDescriptions,M6) &amp; " - " &amp; TEXT(INDEX(CalendarItemTimes,M6),"General"))</f>
        <v>Mortgage - 1800</v>
      </c>
      <c r="E6" s="18" t="str">
        <f>IF(ISERROR(N6),"",INDEX(CalendarItemDescriptions,N6) &amp; " - " &amp; TEXT(INDEX(CalendarItemTimes,N6),"General"))</f>
        <v/>
      </c>
      <c r="F6" s="18" t="str">
        <f>IF(ISERROR(O6),"",INDEX(CalendarItemDescriptions,O6) &amp; " - " &amp; TEXT(INDEX(CalendarItemTimes,O6),"General"))</f>
        <v>Travel Rewards
5530 - 200</v>
      </c>
      <c r="G6" s="18" t="str">
        <f>IF(ISERROR(P6),"",INDEX(CalendarItemDescriptions,P6) &amp; " - " &amp; TEXT(INDEX(CalendarItemTimes,P6),"General"))</f>
        <v>Weekly RedFolder - 20</v>
      </c>
      <c r="J6" s="19" t="e">
        <f t="array" ref="J6">SMALL(IF(CalendarItemDates=Calendar!A$5,ROW(CalendarItemDates)),ROW($A1:$IV1))</f>
        <v>#NUM!</v>
      </c>
      <c r="K6" s="19" t="e">
        <f t="array" ref="K6">SMALL(IF(CalendarItemDates=Calendar!B$5,ROW(CalendarItemDates)),ROW($A1:$IV1))</f>
        <v>#NUM!</v>
      </c>
      <c r="L6" s="19" t="e">
        <f t="array" ref="L6">SMALL(IF(CalendarItemDates=Calendar!C$5,ROW(CalendarItemDates)),ROW($A1:$IV1))</f>
        <v>#NUM!</v>
      </c>
      <c r="M6" s="19">
        <f t="array" ref="M6">SMALL(IF(CalendarItemDates=Calendar!D$5,ROW(CalendarItemDates)),ROW($A1:$IV1))</f>
        <v>2</v>
      </c>
      <c r="N6" s="19" t="e">
        <f t="array" ref="N6">SMALL(IF(CalendarItemDates=Calendar!E$5,ROW(CalendarItemDates)),ROW($A1:$IV1))</f>
        <v>#NUM!</v>
      </c>
      <c r="O6" s="19">
        <f t="array" ref="O6">SMALL(IF(CalendarItemDates=Calendar!F$5,ROW(CalendarItemDates)),ROW($A1:$IV1))</f>
        <v>5</v>
      </c>
      <c r="P6" s="19">
        <f t="array" ref="P6">SMALL(IF(CalendarItemDates=Calendar!G$5,ROW(CalendarItemDates)),ROW($A1:$IV1))</f>
        <v>31</v>
      </c>
    </row>
    <row r="7" spans="1:16" ht="16.5" customHeight="1">
      <c r="A7" s="18" t="str">
        <f>IF(ISERROR(J7),"",INDEX(CalendarItemDescriptions,J7) &amp; " - " &amp; TEXT(INDEX(CalendarItemTimes,J7),"General"))</f>
        <v/>
      </c>
      <c r="B7" s="18" t="str">
        <f>IF(ISERROR(K7),"",INDEX(CalendarItemDescriptions,K7) &amp; " - " &amp; TEXT(INDEX(CalendarItemTimes,K7),"General"))</f>
        <v/>
      </c>
      <c r="C7" s="18" t="str">
        <f>IF(ISERROR(L7),"",INDEX(CalendarItemDescriptions,L7) &amp; " - " &amp; TEXT(INDEX(CalendarItemTimes,L7),"General"))</f>
        <v/>
      </c>
      <c r="D7" s="18" t="str">
        <f>IF(ISERROR(M7),"",INDEX(CalendarItemDescriptions,M7) &amp; " - " &amp; TEXT(INDEX(CalendarItemTimes,M7),"General"))</f>
        <v>Weekly RedFolder - 10</v>
      </c>
      <c r="E7" s="18" t="str">
        <f>IF(ISERROR(N7),"",INDEX(CalendarItemDescriptions,N7) &amp; " - " &amp; TEXT(INDEX(CalendarItemTimes,N7),"General"))</f>
        <v/>
      </c>
      <c r="F7" s="18" t="str">
        <f>IF(ISERROR(O7),"",INDEX(CalendarItemDescriptions,O7) &amp; " - " &amp; TEXT(INDEX(CalendarItemTimes,O7),"General"))</f>
        <v/>
      </c>
      <c r="G7" s="18" t="str">
        <f>IF(ISERROR(P7),"",INDEX(CalendarItemDescriptions,P7) &amp; " - " &amp; TEXT(INDEX(CalendarItemTimes,P7),"General"))</f>
        <v/>
      </c>
      <c r="J7" s="19" t="e">
        <f t="array" ref="J7">SMALL(IF(CalendarItemDates=Calendar!A$5,ROW(CalendarItemDates)),ROW($A2:$IV2))</f>
        <v>#NUM!</v>
      </c>
      <c r="K7" s="19" t="e">
        <f t="array" ref="K7">SMALL(IF(CalendarItemDates=Calendar!B$5,ROW(CalendarItemDates)),ROW($A2:$IV2))</f>
        <v>#NUM!</v>
      </c>
      <c r="L7" s="19" t="e">
        <f t="array" ref="L7">SMALL(IF(CalendarItemDates=Calendar!C$5,ROW(CalendarItemDates)),ROW($A2:$IV2))</f>
        <v>#NUM!</v>
      </c>
      <c r="M7" s="19">
        <f t="array" ref="M7">SMALL(IF(CalendarItemDates=Calendar!D$5,ROW(CalendarItemDates)),ROW($A2:$IV2))</f>
        <v>35</v>
      </c>
      <c r="N7" s="19" t="e">
        <f t="array" ref="N7">SMALL(IF(CalendarItemDates=Calendar!E$5,ROW(CalendarItemDates)),ROW($A2:$IV2))</f>
        <v>#NUM!</v>
      </c>
      <c r="O7" s="19" t="e">
        <f t="array" ref="O7">SMALL(IF(CalendarItemDates=Calendar!F$5,ROW(CalendarItemDates)),ROW($A2:$IV2))</f>
        <v>#NUM!</v>
      </c>
      <c r="P7" s="19" t="e">
        <f t="array" ref="P7">SMALL(IF(CalendarItemDates=Calendar!G$5,ROW(CalendarItemDates)),ROW($A2:$IV2))</f>
        <v>#NUM!</v>
      </c>
    </row>
    <row r="8" spans="1:16" ht="16.5" customHeight="1">
      <c r="A8" s="18" t="str">
        <f>IF(ISERROR(J8),"",INDEX(CalendarItemDescriptions,J8) &amp; " - " &amp; TEXT(INDEX(CalendarItemTimes,J8),"General"))</f>
        <v/>
      </c>
      <c r="B8" s="18" t="str">
        <f>IF(ISERROR(K8),"",INDEX(CalendarItemDescriptions,K8) &amp; " - " &amp; TEXT(INDEX(CalendarItemTimes,K8),"General"))</f>
        <v/>
      </c>
      <c r="C8" s="18" t="str">
        <f>IF(ISERROR(L8),"",INDEX(CalendarItemDescriptions,L8) &amp; " - " &amp; TEXT(INDEX(CalendarItemTimes,L8),"General"))</f>
        <v/>
      </c>
      <c r="D8" s="18" t="str">
        <f>IF(ISERROR(M8),"",INDEX(CalendarItemDescriptions,M8) &amp; " - " &amp; TEXT(INDEX(CalendarItemTimes,M8),"General"))</f>
        <v/>
      </c>
      <c r="E8" s="18" t="str">
        <f>IF(ISERROR(N8),"",INDEX(CalendarItemDescriptions,N8) &amp; " - " &amp; TEXT(INDEX(CalendarItemTimes,N8),"General"))</f>
        <v/>
      </c>
      <c r="F8" s="18" t="str">
        <f>IF(ISERROR(O8),"",INDEX(CalendarItemDescriptions,O8) &amp; " - " &amp; TEXT(INDEX(CalendarItemTimes,O8),"General"))</f>
        <v/>
      </c>
      <c r="G8" s="18" t="str">
        <f>IF(ISERROR(P8),"",INDEX(CalendarItemDescriptions,P8) &amp; " - " &amp; TEXT(INDEX(CalendarItemTimes,P8),"General"))</f>
        <v/>
      </c>
      <c r="J8" s="19" t="e">
        <f t="array" ref="J8">SMALL(IF(CalendarItemDates=Calendar!A$5,ROW(CalendarItemDates)),ROW($A3:$IV3))</f>
        <v>#NUM!</v>
      </c>
      <c r="K8" s="19" t="e">
        <f t="array" ref="K8">SMALL(IF(CalendarItemDates=Calendar!B$5,ROW(CalendarItemDates)),ROW($A3:$IV3))</f>
        <v>#NUM!</v>
      </c>
      <c r="L8" s="19" t="e">
        <f t="array" ref="L8">SMALL(IF(CalendarItemDates=Calendar!C$5,ROW(CalendarItemDates)),ROW($A3:$IV3))</f>
        <v>#NUM!</v>
      </c>
      <c r="M8" s="19" t="e">
        <f t="array" ref="M8">SMALL(IF(CalendarItemDates=Calendar!D$5,ROW(CalendarItemDates)),ROW($A3:$IV3))</f>
        <v>#NUM!</v>
      </c>
      <c r="N8" s="19" t="e">
        <f t="array" ref="N8">SMALL(IF(CalendarItemDates=Calendar!E$5,ROW(CalendarItemDates)),ROW($A3:$IV3))</f>
        <v>#NUM!</v>
      </c>
      <c r="O8" s="19" t="e">
        <f t="array" ref="O8">SMALL(IF(CalendarItemDates=Calendar!F$5,ROW(CalendarItemDates)),ROW($A3:$IV3))</f>
        <v>#NUM!</v>
      </c>
      <c r="P8" s="19" t="e">
        <f t="array" ref="P8">SMALL(IF(CalendarItemDates=Calendar!G$5,ROW(CalendarItemDates)),ROW($A3:$IV3))</f>
        <v>#NUM!</v>
      </c>
    </row>
    <row r="9" spans="1:16" ht="16.5" customHeight="1">
      <c r="A9" s="18" t="str">
        <f>IF(ISERROR(J9),"",INDEX(CalendarItemDescriptions,J9) &amp; " - " &amp; TEXT(INDEX(CalendarItemTimes,J9),"General"))</f>
        <v/>
      </c>
      <c r="B9" s="18" t="str">
        <f>IF(ISERROR(K9),"",INDEX(CalendarItemDescriptions,K9) &amp; " - " &amp; TEXT(INDEX(CalendarItemTimes,K9),"General"))</f>
        <v/>
      </c>
      <c r="C9" s="18" t="str">
        <f>IF(ISERROR(L9),"",INDEX(CalendarItemDescriptions,L9) &amp; " - " &amp; TEXT(INDEX(CalendarItemTimes,L9),"General"))</f>
        <v/>
      </c>
      <c r="D9" s="18" t="str">
        <f>IF(ISERROR(M9),"",INDEX(CalendarItemDescriptions,M9) &amp; " - " &amp; TEXT(INDEX(CalendarItemTimes,M9),"General"))</f>
        <v/>
      </c>
      <c r="E9" s="18" t="str">
        <f>IF(ISERROR(N9),"",INDEX(CalendarItemDescriptions,N9) &amp; " - " &amp; TEXT(INDEX(CalendarItemTimes,N9),"General"))</f>
        <v/>
      </c>
      <c r="F9" s="18" t="str">
        <f>IF(ISERROR(O9),"",INDEX(CalendarItemDescriptions,O9) &amp; " - " &amp; TEXT(INDEX(CalendarItemTimes,O9),"General"))</f>
        <v/>
      </c>
      <c r="G9" s="18" t="str">
        <f>IF(ISERROR(P9),"",INDEX(CalendarItemDescriptions,P9) &amp; " - " &amp; TEXT(INDEX(CalendarItemTimes,P9),"General"))</f>
        <v/>
      </c>
      <c r="J9" s="19" t="e">
        <f t="array" ref="J9">SMALL(IF(CalendarItemDates=Calendar!A$5,ROW(CalendarItemDates)),ROW($A4:$IV4))</f>
        <v>#NUM!</v>
      </c>
      <c r="K9" s="19" t="e">
        <f t="array" ref="K9">SMALL(IF(CalendarItemDates=Calendar!B$5,ROW(CalendarItemDates)),ROW($A4:$IV4))</f>
        <v>#NUM!</v>
      </c>
      <c r="L9" s="19" t="e">
        <f t="array" ref="L9">SMALL(IF(CalendarItemDates=Calendar!C$5,ROW(CalendarItemDates)),ROW($A4:$IV4))</f>
        <v>#NUM!</v>
      </c>
      <c r="M9" s="19" t="e">
        <f t="array" ref="M9">SMALL(IF(CalendarItemDates=Calendar!D$5,ROW(CalendarItemDates)),ROW($A4:$IV4))</f>
        <v>#NUM!</v>
      </c>
      <c r="N9" s="19" t="e">
        <f t="array" ref="N9">SMALL(IF(CalendarItemDates=Calendar!E$5,ROW(CalendarItemDates)),ROW($A4:$IV4))</f>
        <v>#NUM!</v>
      </c>
      <c r="O9" s="19" t="e">
        <f t="array" ref="O9">SMALL(IF(CalendarItemDates=Calendar!F$5,ROW(CalendarItemDates)),ROW($A4:$IV4))</f>
        <v>#NUM!</v>
      </c>
      <c r="P9" s="19" t="e">
        <f t="array" ref="P9">SMALL(IF(CalendarItemDates=Calendar!G$5,ROW(CalendarItemDates)),ROW($A4:$IV4))</f>
        <v>#NUM!</v>
      </c>
    </row>
    <row r="10" spans="1:16" ht="16.5" customHeight="1">
      <c r="A10" s="18" t="str">
        <f>IF(ISERROR(J10),"",INDEX(CalendarItemDescriptions,J10) &amp; " - " &amp; TEXT(INDEX(CalendarItemTimes,J10),"General"))</f>
        <v/>
      </c>
      <c r="B10" s="18" t="str">
        <f>IF(ISERROR(K10),"",INDEX(CalendarItemDescriptions,K10) &amp; " - " &amp; TEXT(INDEX(CalendarItemTimes,K10),"General"))</f>
        <v/>
      </c>
      <c r="C10" s="18" t="str">
        <f>IF(ISERROR(L10),"",INDEX(CalendarItemDescriptions,L10) &amp; " - " &amp; TEXT(INDEX(CalendarItemTimes,L10),"General"))</f>
        <v/>
      </c>
      <c r="D10" s="18" t="str">
        <f>IF(ISERROR(M10),"",INDEX(CalendarItemDescriptions,M10) &amp; " - " &amp; TEXT(INDEX(CalendarItemTimes,M10),"General"))</f>
        <v/>
      </c>
      <c r="E10" s="18" t="str">
        <f>IF(ISERROR(N10),"",INDEX(CalendarItemDescriptions,N10) &amp; " - " &amp; TEXT(INDEX(CalendarItemTimes,N10),"General"))</f>
        <v/>
      </c>
      <c r="F10" s="18" t="str">
        <f>IF(ISERROR(O10),"",INDEX(CalendarItemDescriptions,O10) &amp; " - " &amp; TEXT(INDEX(CalendarItemTimes,O10),"General"))</f>
        <v/>
      </c>
      <c r="G10" s="18" t="str">
        <f>IF(ISERROR(P10),"",INDEX(CalendarItemDescriptions,P10) &amp; " - " &amp; TEXT(INDEX(CalendarItemTimes,P10),"General"))</f>
        <v/>
      </c>
      <c r="J10" s="19" t="e">
        <f t="array" ref="J10">SMALL(IF(CalendarItemDates=Calendar!A$5,ROW(CalendarItemDates)),ROW($A5:$IV5))</f>
        <v>#NUM!</v>
      </c>
      <c r="K10" s="19" t="e">
        <f t="array" ref="K10">SMALL(IF(CalendarItemDates=Calendar!B$5,ROW(CalendarItemDates)),ROW($A5:$IV5))</f>
        <v>#NUM!</v>
      </c>
      <c r="L10" s="19" t="e">
        <f t="array" ref="L10">SMALL(IF(CalendarItemDates=Calendar!C$5,ROW(CalendarItemDates)),ROW($A5:$IV5))</f>
        <v>#NUM!</v>
      </c>
      <c r="M10" s="19" t="e">
        <f t="array" ref="M10">SMALL(IF(CalendarItemDates=Calendar!D$5,ROW(CalendarItemDates)),ROW($A5:$IV5))</f>
        <v>#NUM!</v>
      </c>
      <c r="N10" s="19" t="e">
        <f t="array" ref="N10">SMALL(IF(CalendarItemDates=Calendar!E$5,ROW(CalendarItemDates)),ROW($A5:$IV5))</f>
        <v>#NUM!</v>
      </c>
      <c r="O10" s="19" t="e">
        <f t="array" ref="O10">SMALL(IF(CalendarItemDates=Calendar!F$5,ROW(CalendarItemDates)),ROW($A5:$IV5))</f>
        <v>#NUM!</v>
      </c>
      <c r="P10" s="19" t="e">
        <f t="array" ref="P10">SMALL(IF(CalendarItemDates=Calendar!G$5,ROW(CalendarItemDates)),ROW($A5:$IV5))</f>
        <v>#NUM!</v>
      </c>
    </row>
    <row r="11" spans="1:16" ht="16.5" customHeight="1" thickBot="1">
      <c r="A11" s="18" t="str">
        <f>IF(ISERROR(J11),"",INDEX(CalendarItemDescriptions,J11) &amp; " - " &amp; TEXT(INDEX(CalendarItemTimes,J11),"General"))</f>
        <v/>
      </c>
      <c r="B11" s="18" t="str">
        <f>IF(ISERROR(K11),"",INDEX(CalendarItemDescriptions,K11) &amp; " - " &amp; TEXT(INDEX(CalendarItemTimes,K11),"General"))</f>
        <v/>
      </c>
      <c r="C11" s="18" t="str">
        <f>IF(ISERROR(L11),"",INDEX(CalendarItemDescriptions,L11) &amp; " - " &amp; TEXT(INDEX(CalendarItemTimes,L11),"General"))</f>
        <v/>
      </c>
      <c r="D11" s="18" t="str">
        <f>IF(ISERROR(M11),"",INDEX(CalendarItemDescriptions,M11) &amp; " - " &amp; TEXT(INDEX(CalendarItemTimes,M11),"General"))</f>
        <v/>
      </c>
      <c r="E11" s="18" t="str">
        <f>IF(ISERROR(N11),"",INDEX(CalendarItemDescriptions,N11) &amp; " - " &amp; TEXT(INDEX(CalendarItemTimes,N11),"General"))</f>
        <v/>
      </c>
      <c r="F11" s="18" t="str">
        <f>IF(ISERROR(O11),"",INDEX(CalendarItemDescriptions,O11) &amp; " - " &amp; TEXT(INDEX(CalendarItemTimes,O11),"General"))</f>
        <v/>
      </c>
      <c r="G11" s="18" t="str">
        <f>IF(ISERROR(P11),"",INDEX(CalendarItemDescriptions,P11) &amp; " - " &amp; TEXT(INDEX(CalendarItemTimes,P11),"General"))</f>
        <v/>
      </c>
      <c r="J11" s="20" t="e">
        <f t="array" ref="J11">SMALL(IF(CalendarItemDates=Calendar!A$5,ROW(CalendarItemDates)),ROW($A6:$IV6))</f>
        <v>#NUM!</v>
      </c>
      <c r="K11" s="20" t="e">
        <f t="array" ref="K11">SMALL(IF(CalendarItemDates=Calendar!B$5,ROW(CalendarItemDates)),ROW($A6:$IV6))</f>
        <v>#NUM!</v>
      </c>
      <c r="L11" s="20" t="e">
        <f t="array" ref="L11">SMALL(IF(CalendarItemDates=Calendar!C$5,ROW(CalendarItemDates)),ROW($A6:$IV6))</f>
        <v>#NUM!</v>
      </c>
      <c r="M11" s="20" t="e">
        <f t="array" ref="M11">SMALL(IF(CalendarItemDates=Calendar!D$5,ROW(CalendarItemDates)),ROW($A6:$IV6))</f>
        <v>#NUM!</v>
      </c>
      <c r="N11" s="20" t="e">
        <f t="array" ref="N11">SMALL(IF(CalendarItemDates=Calendar!E$5,ROW(CalendarItemDates)),ROW($A6:$IV6))</f>
        <v>#NUM!</v>
      </c>
      <c r="O11" s="20" t="e">
        <f t="array" ref="O11">SMALL(IF(CalendarItemDates=Calendar!F$5,ROW(CalendarItemDates)),ROW($A6:$IV6))</f>
        <v>#NUM!</v>
      </c>
      <c r="P11" s="20" t="e">
        <f t="array" ref="P11">SMALL(IF(CalendarItemDates=Calendar!G$5,ROW(CalendarItemDates)),ROW($A6:$IV6))</f>
        <v>#NUM!</v>
      </c>
    </row>
    <row r="12" spans="1:16" ht="16.5" customHeight="1">
      <c r="A12" s="17">
        <f t="shared" ref="A12:G12" si="2">A$4+7</f>
        <v>44352</v>
      </c>
      <c r="B12" s="17">
        <f t="shared" si="2"/>
        <v>44353</v>
      </c>
      <c r="C12" s="17">
        <f t="shared" si="2"/>
        <v>44354</v>
      </c>
      <c r="D12" s="17">
        <f t="shared" si="2"/>
        <v>44355</v>
      </c>
      <c r="E12" s="17">
        <f t="shared" si="2"/>
        <v>44356</v>
      </c>
      <c r="F12" s="17">
        <f t="shared" si="2"/>
        <v>44357</v>
      </c>
      <c r="G12" s="17">
        <f t="shared" si="2"/>
        <v>44358</v>
      </c>
      <c r="J12" s="23"/>
    </row>
    <row r="13" spans="1:16" ht="16.5" customHeight="1">
      <c r="A13" s="18" t="str">
        <f>IF(ISERROR(J13),"",INDEX(CalendarItemDescriptions,J13) &amp; " - " &amp; TEXT(INDEX(CalendarItemTimes,J13),"General"))</f>
        <v>Barclay 
White 2017 - 50</v>
      </c>
      <c r="B13" s="18" t="str">
        <f>IF(ISERROR(K13),"",INDEX(CalendarItemDescriptions,K13) &amp; " - " &amp; TEXT(INDEX(CalendarItemTimes,K13),"General"))</f>
        <v>Amex Blue - 80</v>
      </c>
      <c r="C13" s="18" t="str">
        <f>IF(ISERROR(L13),"",INDEX(CalendarItemDescriptions,L13) &amp; " - " &amp; TEXT(INDEX(CalendarItemTimes,L13),"General"))</f>
        <v>Discover - 150</v>
      </c>
      <c r="D13" s="18" t="str">
        <f>IF(ISERROR(M13),"",INDEX(CalendarItemDescriptions,M13) &amp; " - " &amp; TEXT(INDEX(CalendarItemTimes,M13),"General"))</f>
        <v>Barclay Black 
2504 - 65</v>
      </c>
      <c r="E13" s="18" t="str">
        <f>IF(ISERROR(N13),"",INDEX(CalendarItemDescriptions,N13) &amp; " - " &amp; TEXT(INDEX(CalendarItemTimes,N13),"General"))</f>
        <v>Chase 
Amazon - 100</v>
      </c>
      <c r="F13" s="18" t="str">
        <f>IF(ISERROR(O13),"",INDEX(CalendarItemDescriptions,O13) &amp; " - " &amp; TEXT(INDEX(CalendarItemTimes,O13),"General"))</f>
        <v/>
      </c>
      <c r="G13" s="18" t="str">
        <f>IF(ISERROR(P13),"",INDEX(CalendarItemDescriptions,P13) &amp; " - " &amp; TEXT(INDEX(CalendarItemTimes,P13),"General"))</f>
        <v>AT&amp;T - 40</v>
      </c>
      <c r="J13" s="19">
        <f t="array" ref="J13">SMALL(IF(CalendarItemDates=Calendar!A$12,ROW(CalendarItemDates)),ROW($A1:$IV1))</f>
        <v>6</v>
      </c>
      <c r="K13" s="19">
        <f t="array" ref="K13">SMALL(IF(CalendarItemDates=Calendar!B$12,ROW(CalendarItemDates)),ROW($A1:$IV1))</f>
        <v>10</v>
      </c>
      <c r="L13" s="19">
        <f t="array" ref="L13">SMALL(IF(CalendarItemDates=Calendar!C$12,ROW(CalendarItemDates)),ROW($A1:$IV1))</f>
        <v>7</v>
      </c>
      <c r="M13" s="19">
        <f t="array" ref="M13">SMALL(IF(CalendarItemDates=Calendar!D$12,ROW(CalendarItemDates)),ROW($A1:$IV1))</f>
        <v>11</v>
      </c>
      <c r="N13" s="19">
        <f t="array" ref="N13">SMALL(IF(CalendarItemDates=Calendar!E$12,ROW(CalendarItemDates)),ROW($A1:$IV1))</f>
        <v>14</v>
      </c>
      <c r="O13" s="19" t="e">
        <f t="array" ref="O13">SMALL(IF(CalendarItemDates=Calendar!F$12,ROW(CalendarItemDates)),ROW($A1:$IV1))</f>
        <v>#NUM!</v>
      </c>
      <c r="P13" s="19">
        <f t="array" ref="P13">SMALL(IF(CalendarItemDates=Calendar!G$12,ROW(CalendarItemDates)),ROW($A1:$IV1))</f>
        <v>18</v>
      </c>
    </row>
    <row r="14" spans="1:16" ht="16.5" customHeight="1">
      <c r="A14" s="18" t="str">
        <f>IF(ISERROR(J14),"",INDEX(CalendarItemDescriptions,J14) &amp; " - " &amp; TEXT(INDEX(CalendarItemTimes,J14),"General"))</f>
        <v/>
      </c>
      <c r="B14" s="18" t="str">
        <f>IF(ISERROR(K14),"",INDEX(CalendarItemDescriptions,K14) &amp; " - " &amp; TEXT(INDEX(CalendarItemTimes,K14),"General"))</f>
        <v/>
      </c>
      <c r="C14" s="18" t="str">
        <f>IF(ISERROR(L14),"",INDEX(CalendarItemDescriptions,L14) &amp; " - " &amp; TEXT(INDEX(CalendarItemTimes,L14),"General"))</f>
        <v>Mohela - 195.5</v>
      </c>
      <c r="D14" s="18" t="str">
        <f>IF(ISERROR(M14),"",INDEX(CalendarItemDescriptions,M14) &amp; " - " &amp; TEXT(INDEX(CalendarItemTimes,M14),"General"))</f>
        <v>BestBuy - 0</v>
      </c>
      <c r="E14" s="18" t="str">
        <f>IF(ISERROR(N14),"",INDEX(CalendarItemDescriptions,N14) &amp; " - " &amp; TEXT(INDEX(CalendarItemTimes,N14),"General"))</f>
        <v/>
      </c>
      <c r="F14" s="18" t="str">
        <f>IF(ISERROR(O14),"",INDEX(CalendarItemDescriptions,O14) &amp; " - " &amp; TEXT(INDEX(CalendarItemTimes,O14),"General"))</f>
        <v/>
      </c>
      <c r="G14" s="18" t="str">
        <f>IF(ISERROR(P14),"",INDEX(CalendarItemDescriptions,P14) &amp; " - " &amp; TEXT(INDEX(CalendarItemTimes,P14),"General"))</f>
        <v>Weekly RedFolder - 15</v>
      </c>
      <c r="J14" s="19" t="e">
        <f t="array" ref="J14">SMALL(IF(CalendarItemDates=Calendar!A$12,ROW(CalendarItemDates)),ROW($A2:$IV2))</f>
        <v>#NUM!</v>
      </c>
      <c r="K14" s="19" t="e">
        <f t="array" ref="K14">SMALL(IF(CalendarItemDates=Calendar!B$12,ROW(CalendarItemDates)),ROW($A2:$IV2))</f>
        <v>#NUM!</v>
      </c>
      <c r="L14" s="19">
        <f t="array" ref="L14">SMALL(IF(CalendarItemDates=Calendar!C$12,ROW(CalendarItemDates)),ROW($A2:$IV2))</f>
        <v>8</v>
      </c>
      <c r="M14" s="19">
        <f t="array" ref="M14">SMALL(IF(CalendarItemDates=Calendar!D$12,ROW(CalendarItemDates)),ROW($A2:$IV2))</f>
        <v>12</v>
      </c>
      <c r="N14" s="19" t="e">
        <f t="array" ref="N14">SMALL(IF(CalendarItemDates=Calendar!E$12,ROW(CalendarItemDates)),ROW($A2:$IV2))</f>
        <v>#NUM!</v>
      </c>
      <c r="O14" s="19" t="e">
        <f t="array" ref="O14">SMALL(IF(CalendarItemDates=Calendar!F$12,ROW(CalendarItemDates)),ROW($A2:$IV2))</f>
        <v>#NUM!</v>
      </c>
      <c r="P14" s="19">
        <f t="array" ref="P14">SMALL(IF(CalendarItemDates=Calendar!G$12,ROW(CalendarItemDates)),ROW($A2:$IV2))</f>
        <v>32</v>
      </c>
    </row>
    <row r="15" spans="1:16" ht="16.5" customHeight="1">
      <c r="A15" s="18" t="str">
        <f>IF(ISERROR(J15),"",INDEX(CalendarItemDescriptions,J15) &amp; " - " &amp; TEXT(INDEX(CalendarItemTimes,J15),"General"))</f>
        <v/>
      </c>
      <c r="B15" s="18" t="str">
        <f>IF(ISERROR(K15),"",INDEX(CalendarItemDescriptions,K15) &amp; " - " &amp; TEXT(INDEX(CalendarItemTimes,K15),"General"))</f>
        <v/>
      </c>
      <c r="C15" s="18" t="str">
        <f>IF(ISERROR(L15),"",INDEX(CalendarItemDescriptions,L15) &amp; " - " &amp; TEXT(INDEX(CalendarItemTimes,L15),"General"))</f>
        <v>T-Mobile - 146</v>
      </c>
      <c r="D15" s="18" t="str">
        <f>IF(ISERROR(M15),"",INDEX(CalendarItemDescriptions,M15) &amp; " - " &amp; TEXT(INDEX(CalendarItemTimes,M15),"General"))</f>
        <v>Chase 
AARP - 100</v>
      </c>
      <c r="E15" s="18" t="str">
        <f>IF(ISERROR(N15),"",INDEX(CalendarItemDescriptions,N15) &amp; " - " &amp; TEXT(INDEX(CalendarItemTimes,N15),"General"))</f>
        <v/>
      </c>
      <c r="F15" s="18" t="str">
        <f>IF(ISERROR(O15),"",INDEX(CalendarItemDescriptions,O15) &amp; " - " &amp; TEXT(INDEX(CalendarItemTimes,O15),"General"))</f>
        <v/>
      </c>
      <c r="G15" s="18" t="str">
        <f>IF(ISERROR(P15),"",INDEX(CalendarItemDescriptions,P15) &amp; " - " &amp; TEXT(INDEX(CalendarItemTimes,P15),"General"))</f>
        <v/>
      </c>
      <c r="J15" s="19" t="e">
        <f t="array" ref="J15">SMALL(IF(CalendarItemDates=Calendar!A$12,ROW(CalendarItemDates)),ROW($A3:$IV3))</f>
        <v>#NUM!</v>
      </c>
      <c r="K15" s="19" t="e">
        <f t="array" ref="K15">SMALL(IF(CalendarItemDates=Calendar!B$12,ROW(CalendarItemDates)),ROW($A3:$IV3))</f>
        <v>#NUM!</v>
      </c>
      <c r="L15" s="19">
        <f t="array" ref="L15">SMALL(IF(CalendarItemDates=Calendar!C$12,ROW(CalendarItemDates)),ROW($A3:$IV3))</f>
        <v>9</v>
      </c>
      <c r="M15" s="19">
        <f t="array" ref="M15">SMALL(IF(CalendarItemDates=Calendar!D$12,ROW(CalendarItemDates)),ROW($A3:$IV3))</f>
        <v>13</v>
      </c>
      <c r="N15" s="19" t="e">
        <f t="array" ref="N15">SMALL(IF(CalendarItemDates=Calendar!E$12,ROW(CalendarItemDates)),ROW($A3:$IV3))</f>
        <v>#NUM!</v>
      </c>
      <c r="O15" s="19" t="e">
        <f t="array" ref="O15">SMALL(IF(CalendarItemDates=Calendar!F$12,ROW(CalendarItemDates)),ROW($A3:$IV3))</f>
        <v>#NUM!</v>
      </c>
      <c r="P15" s="19" t="e">
        <f t="array" ref="P15">SMALL(IF(CalendarItemDates=Calendar!G$12,ROW(CalendarItemDates)),ROW($A3:$IV3))</f>
        <v>#NUM!</v>
      </c>
    </row>
    <row r="16" spans="1:16" ht="16.5" customHeight="1">
      <c r="A16" s="18" t="str">
        <f>IF(ISERROR(J16),"",INDEX(CalendarItemDescriptions,J16) &amp; " - " &amp; TEXT(INDEX(CalendarItemTimes,J16),"General"))</f>
        <v/>
      </c>
      <c r="B16" s="18" t="str">
        <f>IF(ISERROR(K16),"",INDEX(CalendarItemDescriptions,K16) &amp; " - " &amp; TEXT(INDEX(CalendarItemTimes,K16),"General"))</f>
        <v/>
      </c>
      <c r="C16" s="18" t="str">
        <f>IF(ISERROR(L16),"",INDEX(CalendarItemDescriptions,L16) &amp; " - " &amp; TEXT(INDEX(CalendarItemTimes,L16),"General"))</f>
        <v>PayPal 
BillMeLater - 50</v>
      </c>
      <c r="D16" s="18" t="str">
        <f>IF(ISERROR(M16),"",INDEX(CalendarItemDescriptions,M16) &amp; " - " &amp; TEXT(INDEX(CalendarItemTimes,M16),"General"))</f>
        <v>iCloud - 3</v>
      </c>
      <c r="E16" s="18" t="str">
        <f>IF(ISERROR(N16),"",INDEX(CalendarItemDescriptions,N16) &amp; " - " &amp; TEXT(INDEX(CalendarItemTimes,N16),"General"))</f>
        <v/>
      </c>
      <c r="F16" s="18" t="str">
        <f>IF(ISERROR(O16),"",INDEX(CalendarItemDescriptions,O16) &amp; " - " &amp; TEXT(INDEX(CalendarItemTimes,O16),"General"))</f>
        <v/>
      </c>
      <c r="G16" s="18" t="str">
        <f>IF(ISERROR(P16),"",INDEX(CalendarItemDescriptions,P16) &amp; " - " &amp; TEXT(INDEX(CalendarItemTimes,P16),"General"))</f>
        <v/>
      </c>
      <c r="J16" s="19" t="e">
        <f t="array" ref="J16">SMALL(IF(CalendarItemDates=Calendar!A$12,ROW(CalendarItemDates)),ROW($A4:$IV4))</f>
        <v>#NUM!</v>
      </c>
      <c r="K16" s="19" t="e">
        <f t="array" ref="K16">SMALL(IF(CalendarItemDates=Calendar!B$12,ROW(CalendarItemDates)),ROW($A4:$IV4))</f>
        <v>#NUM!</v>
      </c>
      <c r="L16" s="19">
        <f t="array" ref="L16">SMALL(IF(CalendarItemDates=Calendar!C$12,ROW(CalendarItemDates)),ROW($A4:$IV4))</f>
        <v>15</v>
      </c>
      <c r="M16" s="19">
        <f t="array" ref="M16">SMALL(IF(CalendarItemDates=Calendar!D$12,ROW(CalendarItemDates)),ROW($A4:$IV4))</f>
        <v>37</v>
      </c>
      <c r="N16" s="19" t="e">
        <f t="array" ref="N16">SMALL(IF(CalendarItemDates=Calendar!E$12,ROW(CalendarItemDates)),ROW($A4:$IV4))</f>
        <v>#NUM!</v>
      </c>
      <c r="O16" s="19" t="e">
        <f t="array" ref="O16">SMALL(IF(CalendarItemDates=Calendar!F$12,ROW(CalendarItemDates)),ROW($A4:$IV4))</f>
        <v>#NUM!</v>
      </c>
      <c r="P16" s="19" t="e">
        <f t="array" ref="P16">SMALL(IF(CalendarItemDates=Calendar!G$12,ROW(CalendarItemDates)),ROW($A4:$IV4))</f>
        <v>#NUM!</v>
      </c>
    </row>
    <row r="17" spans="1:16" ht="16.5" customHeight="1">
      <c r="A17" s="18" t="str">
        <f>IF(ISERROR(J17),"",INDEX(CalendarItemDescriptions,J17) &amp; " - " &amp; TEXT(INDEX(CalendarItemTimes,J17),"General"))</f>
        <v/>
      </c>
      <c r="B17" s="18" t="str">
        <f>IF(ISERROR(K17),"",INDEX(CalendarItemDescriptions,K17) &amp; " - " &amp; TEXT(INDEX(CalendarItemTimes,K17),"General"))</f>
        <v/>
      </c>
      <c r="C17" s="18" t="str">
        <f>IF(ISERROR(L17),"",INDEX(CalendarItemDescriptions,L17) &amp; " - " &amp; TEXT(INDEX(CalendarItemTimes,L17),"General"))</f>
        <v/>
      </c>
      <c r="D17" s="18" t="str">
        <f>IF(ISERROR(M17),"",INDEX(CalendarItemDescriptions,M17) &amp; " - " &amp; TEXT(INDEX(CalendarItemTimes,M17),"General"))</f>
        <v/>
      </c>
      <c r="E17" s="18" t="str">
        <f>IF(ISERROR(N17),"",INDEX(CalendarItemDescriptions,N17) &amp; " - " &amp; TEXT(INDEX(CalendarItemTimes,N17),"General"))</f>
        <v/>
      </c>
      <c r="F17" s="18" t="str">
        <f>IF(ISERROR(O17),"",INDEX(CalendarItemDescriptions,O17) &amp; " - " &amp; TEXT(INDEX(CalendarItemTimes,O17),"General"))</f>
        <v/>
      </c>
      <c r="G17" s="18" t="str">
        <f>IF(ISERROR(P17),"",INDEX(CalendarItemDescriptions,P17) &amp; " - " &amp; TEXT(INDEX(CalendarItemTimes,P17),"General"))</f>
        <v/>
      </c>
      <c r="J17" s="19" t="e">
        <f t="array" ref="J17">SMALL(IF(CalendarItemDates=Calendar!A$12,ROW(CalendarItemDates)),ROW($A5:$IV5))</f>
        <v>#NUM!</v>
      </c>
      <c r="K17" s="19" t="e">
        <f t="array" ref="K17">SMALL(IF(CalendarItemDates=Calendar!B$12,ROW(CalendarItemDates)),ROW($A5:$IV5))</f>
        <v>#NUM!</v>
      </c>
      <c r="L17" s="19" t="e">
        <f t="array" ref="L17">SMALL(IF(CalendarItemDates=Calendar!C$12,ROW(CalendarItemDates)),ROW($A5:$IV5))</f>
        <v>#NUM!</v>
      </c>
      <c r="M17" s="19" t="e">
        <f t="array" ref="M17">SMALL(IF(CalendarItemDates=Calendar!D$12,ROW(CalendarItemDates)),ROW($A5:$IV5))</f>
        <v>#NUM!</v>
      </c>
      <c r="N17" s="19" t="e">
        <f t="array" ref="N17">SMALL(IF(CalendarItemDates=Calendar!E$12,ROW(CalendarItemDates)),ROW($A5:$IV5))</f>
        <v>#NUM!</v>
      </c>
      <c r="O17" s="19" t="e">
        <f t="array" ref="O17">SMALL(IF(CalendarItemDates=Calendar!F$12,ROW(CalendarItemDates)),ROW($A5:$IV5))</f>
        <v>#NUM!</v>
      </c>
      <c r="P17" s="19" t="e">
        <f t="array" ref="P17">SMALL(IF(CalendarItemDates=Calendar!G$12,ROW(CalendarItemDates)),ROW($A5:$IV5))</f>
        <v>#NUM!</v>
      </c>
    </row>
    <row r="18" spans="1:16" ht="16.5" customHeight="1" thickBot="1">
      <c r="A18" s="18" t="str">
        <f>IF(ISERROR(J18),"",INDEX(CalendarItemDescriptions,J18) &amp; " - " &amp; TEXT(INDEX(CalendarItemTimes,J18),"General"))</f>
        <v/>
      </c>
      <c r="B18" s="18" t="str">
        <f>IF(ISERROR(K18),"",INDEX(CalendarItemDescriptions,K18) &amp; " - " &amp; TEXT(INDEX(CalendarItemTimes,K18),"General"))</f>
        <v/>
      </c>
      <c r="C18" s="18" t="str">
        <f>IF(ISERROR(L18),"",INDEX(CalendarItemDescriptions,L18) &amp; " - " &amp; TEXT(INDEX(CalendarItemTimes,L18),"General"))</f>
        <v/>
      </c>
      <c r="D18" s="18" t="str">
        <f>IF(ISERROR(M18),"",INDEX(CalendarItemDescriptions,M18) &amp; " - " &amp; TEXT(INDEX(CalendarItemTimes,M18),"General"))</f>
        <v/>
      </c>
      <c r="E18" s="18" t="str">
        <f>IF(ISERROR(N18),"",INDEX(CalendarItemDescriptions,N18) &amp; " - " &amp; TEXT(INDEX(CalendarItemTimes,N18),"General"))</f>
        <v/>
      </c>
      <c r="F18" s="18" t="str">
        <f>IF(ISERROR(O18),"",INDEX(CalendarItemDescriptions,O18) &amp; " - " &amp; TEXT(INDEX(CalendarItemTimes,O18),"General"))</f>
        <v/>
      </c>
      <c r="G18" s="18" t="str">
        <f>IF(ISERROR(P18),"",INDEX(CalendarItemDescriptions,P18) &amp; " - " &amp; TEXT(INDEX(CalendarItemTimes,P18),"General"))</f>
        <v/>
      </c>
      <c r="J18" s="20" t="e">
        <f t="array" ref="J18">SMALL(IF(CalendarItemDates=Calendar!A$12,ROW(CalendarItemDates)),ROW($A6:$IV6))</f>
        <v>#NUM!</v>
      </c>
      <c r="K18" s="20" t="e">
        <f t="array" ref="K18">SMALL(IF(CalendarItemDates=Calendar!B$12,ROW(CalendarItemDates)),ROW($A6:$IV6))</f>
        <v>#NUM!</v>
      </c>
      <c r="L18" s="20" t="e">
        <f t="array" ref="L18">SMALL(IF(CalendarItemDates=Calendar!C$12,ROW(CalendarItemDates)),ROW($A6:$IV6))</f>
        <v>#NUM!</v>
      </c>
      <c r="M18" s="20" t="e">
        <f t="array" ref="M18">SMALL(IF(CalendarItemDates=Calendar!D$12,ROW(CalendarItemDates)),ROW($A6:$IV6))</f>
        <v>#NUM!</v>
      </c>
      <c r="N18" s="20" t="e">
        <f t="array" ref="N18">SMALL(IF(CalendarItemDates=Calendar!E$12,ROW(CalendarItemDates)),ROW($A6:$IV6))</f>
        <v>#NUM!</v>
      </c>
      <c r="O18" s="20" t="e">
        <f t="array" ref="O18">SMALL(IF(CalendarItemDates=Calendar!F$12,ROW(CalendarItemDates)),ROW($A6:$IV6))</f>
        <v>#NUM!</v>
      </c>
      <c r="P18" s="20" t="e">
        <f t="array" ref="P18">SMALL(IF(CalendarItemDates=Calendar!G$12,ROW(CalendarItemDates)),ROW($A6:$IV6))</f>
        <v>#NUM!</v>
      </c>
    </row>
    <row r="19" spans="1:16" ht="16.5" customHeight="1">
      <c r="A19" s="21">
        <f t="shared" ref="A19:G19" si="3">A12+7</f>
        <v>44359</v>
      </c>
      <c r="B19" s="22">
        <f t="shared" si="3"/>
        <v>44360</v>
      </c>
      <c r="C19" s="22">
        <f t="shared" si="3"/>
        <v>44361</v>
      </c>
      <c r="D19" s="22">
        <f t="shared" si="3"/>
        <v>44362</v>
      </c>
      <c r="E19" s="22">
        <f t="shared" si="3"/>
        <v>44363</v>
      </c>
      <c r="F19" s="22">
        <f t="shared" si="3"/>
        <v>44364</v>
      </c>
      <c r="G19" s="17">
        <f t="shared" si="3"/>
        <v>44365</v>
      </c>
    </row>
    <row r="20" spans="1:16" ht="16.5" customHeight="1">
      <c r="A20" s="18" t="str">
        <f>IF(ISERROR(J20),"",INDEX(CalendarItemDescriptions,J20) &amp; " - " &amp; TEXT(INDEX(CalendarItemTimes,J20),"General"))</f>
        <v>XMRadio - 12</v>
      </c>
      <c r="B20" s="18" t="str">
        <f>IF(ISERROR(K20),"",INDEX(CalendarItemDescriptions,K20) &amp; " - " &amp; TEXT(INDEX(CalendarItemTimes,K20),"General"))</f>
        <v/>
      </c>
      <c r="C20" s="18" t="str">
        <f>IF(ISERROR(L20),"",INDEX(CalendarItemDescriptions,L20) &amp; " - " &amp; TEXT(INDEX(CalendarItemTimes,L20),"General"))</f>
        <v>BofA 9068 - 100</v>
      </c>
      <c r="D20" s="18" t="str">
        <f>IF(ISERROR(M20),"",INDEX(CalendarItemDescriptions,M20) &amp; " - " &amp; TEXT(INDEX(CalendarItemTimes,M20),"General"))</f>
        <v>Firestone - 10</v>
      </c>
      <c r="E20" s="18" t="str">
        <f>IF(ISERROR(N20),"",INDEX(CalendarItemDescriptions,N20) &amp; " - " &amp; TEXT(INDEX(CalendarItemTimes,N20),"General"))</f>
        <v>Plantation - 32</v>
      </c>
      <c r="F20" s="18" t="str">
        <f>IF(ISERROR(O20),"",INDEX(CalendarItemDescriptions,O20) &amp; " - " &amp; TEXT(INDEX(CalendarItemTimes,O20),"General"))</f>
        <v/>
      </c>
      <c r="G20" s="18" t="str">
        <f>IF(ISERROR(P20),"",INDEX(CalendarItemDescriptions,P20) &amp; " - " &amp; TEXT(INDEX(CalendarItemTimes,P20),"General"))</f>
        <v>Fuel 
Rewards MC - 60</v>
      </c>
      <c r="J20" s="19">
        <f t="array" ref="J20">SMALL(IF(CalendarItemDates=Calendar!A$19,ROW(CalendarItemDates)),ROW($A1:$IV1))</f>
        <v>16</v>
      </c>
      <c r="K20" s="19" t="e">
        <f t="array" ref="K20">SMALL(IF(CalendarItemDates=Calendar!B$19,ROW(CalendarItemDates)),ROW($A1:$IV1))</f>
        <v>#NUM!</v>
      </c>
      <c r="L20" s="19">
        <f t="array" ref="L20">SMALL(IF(CalendarItemDates=Calendar!C$19,ROW(CalendarItemDates)),ROW($A1:$IV1))</f>
        <v>17</v>
      </c>
      <c r="M20" s="19">
        <f t="array" ref="M20">SMALL(IF(CalendarItemDates=Calendar!D$19,ROW(CalendarItemDates)),ROW($A1:$IV1))</f>
        <v>19</v>
      </c>
      <c r="N20" s="19">
        <f t="array" ref="N20">SMALL(IF(CalendarItemDates=Calendar!E$19,ROW(CalendarItemDates)),ROW($A1:$IV1))</f>
        <v>3</v>
      </c>
      <c r="O20" s="19" t="e">
        <f t="array" ref="O20">SMALL(IF(CalendarItemDates=Calendar!F$19,ROW(CalendarItemDates)),ROW($A1:$IV1))</f>
        <v>#NUM!</v>
      </c>
      <c r="P20" s="19">
        <f t="array" ref="P20">SMALL(IF(CalendarItemDates=Calendar!G$19,ROW(CalendarItemDates)),ROW($A1:$IV1))</f>
        <v>21</v>
      </c>
    </row>
    <row r="21" spans="1:16" ht="16.5" customHeight="1">
      <c r="A21" s="18" t="str">
        <f>IF(ISERROR(J21),"",INDEX(CalendarItemDescriptions,J21) &amp; " - " &amp; TEXT(INDEX(CalendarItemTimes,J21),"General"))</f>
        <v/>
      </c>
      <c r="B21" s="18" t="str">
        <f>IF(ISERROR(K21),"",INDEX(CalendarItemDescriptions,K21) &amp; " - " &amp; TEXT(INDEX(CalendarItemTimes,K21),"General"))</f>
        <v/>
      </c>
      <c r="C21" s="18" t="str">
        <f>IF(ISERROR(L21),"",INDEX(CalendarItemDescriptions,L21) &amp; " - " &amp; TEXT(INDEX(CalendarItemTimes,L21),"General"))</f>
        <v/>
      </c>
      <c r="D21" s="18" t="str">
        <f>IF(ISERROR(M21),"",INDEX(CalendarItemDescriptions,M21) &amp; " - " &amp; TEXT(INDEX(CalendarItemTimes,M21),"General"))</f>
        <v/>
      </c>
      <c r="E21" s="18" t="str">
        <f>IF(ISERROR(N21),"",INDEX(CalendarItemDescriptions,N21) &amp; " - " &amp; TEXT(INDEX(CalendarItemTimes,N21),"General"))</f>
        <v>TelCel - 80</v>
      </c>
      <c r="F21" s="18" t="str">
        <f>IF(ISERROR(O21),"",INDEX(CalendarItemDescriptions,O21) &amp; " - " &amp; TEXT(INDEX(CalendarItemTimes,O21),"General"))</f>
        <v/>
      </c>
      <c r="G21" s="18" t="str">
        <f>IF(ISERROR(P21),"",INDEX(CalendarItemDescriptions,P21) &amp; " - " &amp; TEXT(INDEX(CalendarItemTimes,P21),"General"))</f>
        <v>Home Depot - 85</v>
      </c>
      <c r="J21" s="19" t="e">
        <f t="array" ref="J21">SMALL(IF(CalendarItemDates=Calendar!A$19,ROW(CalendarItemDates)),ROW($A2:$IV2))</f>
        <v>#NUM!</v>
      </c>
      <c r="K21" s="19" t="e">
        <f t="array" ref="K21">SMALL(IF(CalendarItemDates=Calendar!B$19,ROW(CalendarItemDates)),ROW($A2:$IV2))</f>
        <v>#NUM!</v>
      </c>
      <c r="L21" s="19" t="e">
        <f t="array" ref="L21">SMALL(IF(CalendarItemDates=Calendar!C$19,ROW(CalendarItemDates)),ROW($A2:$IV2))</f>
        <v>#NUM!</v>
      </c>
      <c r="M21" s="19" t="e">
        <f t="array" ref="M21">SMALL(IF(CalendarItemDates=Calendar!D$19,ROW(CalendarItemDates)),ROW($A2:$IV2))</f>
        <v>#NUM!</v>
      </c>
      <c r="N21" s="19">
        <f t="array" ref="N21">SMALL(IF(CalendarItemDates=Calendar!E$19,ROW(CalendarItemDates)),ROW($A2:$IV2))</f>
        <v>30</v>
      </c>
      <c r="O21" s="19" t="e">
        <f t="array" ref="O21">SMALL(IF(CalendarItemDates=Calendar!F$19,ROW(CalendarItemDates)),ROW($A2:$IV2))</f>
        <v>#NUM!</v>
      </c>
      <c r="P21" s="19">
        <f t="array" ref="P21">SMALL(IF(CalendarItemDates=Calendar!G$19,ROW(CalendarItemDates)),ROW($A2:$IV2))</f>
        <v>22</v>
      </c>
    </row>
    <row r="22" spans="1:16" ht="16.5" customHeight="1">
      <c r="A22" s="18" t="str">
        <f>IF(ISERROR(J22),"",INDEX(CalendarItemDescriptions,J22) &amp; " - " &amp; TEXT(INDEX(CalendarItemTimes,J22),"General"))</f>
        <v/>
      </c>
      <c r="B22" s="18" t="str">
        <f>IF(ISERROR(K22),"",INDEX(CalendarItemDescriptions,K22) &amp; " - " &amp; TEXT(INDEX(CalendarItemTimes,K22),"General"))</f>
        <v/>
      </c>
      <c r="C22" s="18" t="str">
        <f>IF(ISERROR(L22),"",INDEX(CalendarItemDescriptions,L22) &amp; " - " &amp; TEXT(INDEX(CalendarItemTimes,L22),"General"))</f>
        <v/>
      </c>
      <c r="D22" s="18" t="str">
        <f>IF(ISERROR(M22),"",INDEX(CalendarItemDescriptions,M22) &amp; " - " &amp; TEXT(INDEX(CalendarItemTimes,M22),"General"))</f>
        <v/>
      </c>
      <c r="E22" s="18" t="str">
        <f>IF(ISERROR(N22),"",INDEX(CalendarItemDescriptions,N22) &amp; " - " &amp; TEXT(INDEX(CalendarItemTimes,N22),"General"))</f>
        <v/>
      </c>
      <c r="F22" s="18" t="str">
        <f>IF(ISERROR(O22),"",INDEX(CalendarItemDescriptions,O22) &amp; " - " &amp; TEXT(INDEX(CalendarItemTimes,O22),"General"))</f>
        <v/>
      </c>
      <c r="G22" s="18" t="str">
        <f>IF(ISERROR(P22),"",INDEX(CalendarItemDescriptions,P22) &amp; " - " &amp; TEXT(INDEX(CalendarItemTimes,P22),"General"))</f>
        <v>Weekly RedFolder - 10</v>
      </c>
      <c r="J22" s="19" t="e">
        <f t="array" ref="J22">SMALL(IF(CalendarItemDates=Calendar!A$19,ROW(CalendarItemDates)),ROW($A3:$IV3))</f>
        <v>#NUM!</v>
      </c>
      <c r="K22" s="19" t="e">
        <f t="array" ref="K22">SMALL(IF(CalendarItemDates=Calendar!B$19,ROW(CalendarItemDates)),ROW($A3:$IV3))</f>
        <v>#NUM!</v>
      </c>
      <c r="L22" s="19" t="e">
        <f t="array" ref="L22">SMALL(IF(CalendarItemDates=Calendar!C$19,ROW(CalendarItemDates)),ROW($A3:$IV3))</f>
        <v>#NUM!</v>
      </c>
      <c r="M22" s="19" t="e">
        <f t="array" ref="M22">SMALL(IF(CalendarItemDates=Calendar!D$19,ROW(CalendarItemDates)),ROW($A3:$IV3))</f>
        <v>#NUM!</v>
      </c>
      <c r="N22" s="19" t="e">
        <f t="array" ref="N22">SMALL(IF(CalendarItemDates=Calendar!E$19,ROW(CalendarItemDates)),ROW($A3:$IV3))</f>
        <v>#NUM!</v>
      </c>
      <c r="O22" s="19" t="e">
        <f t="array" ref="O22">SMALL(IF(CalendarItemDates=Calendar!F$19,ROW(CalendarItemDates)),ROW($A3:$IV3))</f>
        <v>#NUM!</v>
      </c>
      <c r="P22" s="19">
        <f t="array" ref="P22">SMALL(IF(CalendarItemDates=Calendar!G$19,ROW(CalendarItemDates)),ROW($A3:$IV3))</f>
        <v>33</v>
      </c>
    </row>
    <row r="23" spans="1:16" ht="16.5" customHeight="1">
      <c r="A23" s="18" t="str">
        <f>IF(ISERROR(J23),"",INDEX(CalendarItemDescriptions,J23) &amp; " - " &amp; TEXT(INDEX(CalendarItemTimes,J23),"General"))</f>
        <v/>
      </c>
      <c r="B23" s="18" t="str">
        <f>IF(ISERROR(K23),"",INDEX(CalendarItemDescriptions,K23) &amp; " - " &amp; TEXT(INDEX(CalendarItemTimes,K23),"General"))</f>
        <v/>
      </c>
      <c r="C23" s="18" t="str">
        <f>IF(ISERROR(L23),"",INDEX(CalendarItemDescriptions,L23) &amp; " - " &amp; TEXT(INDEX(CalendarItemTimes,L23),"General"))</f>
        <v/>
      </c>
      <c r="D23" s="18" t="str">
        <f>IF(ISERROR(M23),"",INDEX(CalendarItemDescriptions,M23) &amp; " - " &amp; TEXT(INDEX(CalendarItemTimes,M23),"General"))</f>
        <v/>
      </c>
      <c r="E23" s="18" t="str">
        <f>IF(ISERROR(N23),"",INDEX(CalendarItemDescriptions,N23) &amp; " - " &amp; TEXT(INDEX(CalendarItemTimes,N23),"General"))</f>
        <v/>
      </c>
      <c r="F23" s="18" t="str">
        <f>IF(ISERROR(O23),"",INDEX(CalendarItemDescriptions,O23) &amp; " - " &amp; TEXT(INDEX(CalendarItemTimes,O23),"General"))</f>
        <v/>
      </c>
      <c r="G23" s="18" t="str">
        <f>IF(ISERROR(P23),"",INDEX(CalendarItemDescriptions,P23) &amp; " - " &amp; TEXT(INDEX(CalendarItemTimes,P23),"General"))</f>
        <v>FreedomPop - 0</v>
      </c>
      <c r="J23" s="19" t="e">
        <f t="array" ref="J23">SMALL(IF(CalendarItemDates=Calendar!A$19,ROW(CalendarItemDates)),ROW($A4:$IV4))</f>
        <v>#NUM!</v>
      </c>
      <c r="K23" s="19" t="e">
        <f t="array" ref="K23">SMALL(IF(CalendarItemDates=Calendar!B$19,ROW(CalendarItemDates)),ROW($A4:$IV4))</f>
        <v>#NUM!</v>
      </c>
      <c r="L23" s="19" t="e">
        <f t="array" ref="L23">SMALL(IF(CalendarItemDates=Calendar!C$19,ROW(CalendarItemDates)),ROW($A4:$IV4))</f>
        <v>#NUM!</v>
      </c>
      <c r="M23" s="19" t="e">
        <f t="array" ref="M23">SMALL(IF(CalendarItemDates=Calendar!D$19,ROW(CalendarItemDates)),ROW($A4:$IV4))</f>
        <v>#NUM!</v>
      </c>
      <c r="N23" s="19" t="e">
        <f t="array" ref="N23">SMALL(IF(CalendarItemDates=Calendar!E$19,ROW(CalendarItemDates)),ROW($A4:$IV4))</f>
        <v>#NUM!</v>
      </c>
      <c r="O23" s="19" t="e">
        <f t="array" ref="O23">SMALL(IF(CalendarItemDates=Calendar!F$19,ROW(CalendarItemDates)),ROW($A4:$IV4))</f>
        <v>#NUM!</v>
      </c>
      <c r="P23" s="19">
        <f t="array" ref="P23">SMALL(IF(CalendarItemDates=Calendar!G$19,ROW(CalendarItemDates)),ROW($A4:$IV4))</f>
        <v>36</v>
      </c>
    </row>
    <row r="24" spans="1:16" ht="16.5" customHeight="1">
      <c r="A24" s="18" t="str">
        <f>IF(ISERROR(J24),"",INDEX(CalendarItemDescriptions,J24) &amp; " - " &amp; TEXT(INDEX(CalendarItemTimes,J24),"General"))</f>
        <v/>
      </c>
      <c r="B24" s="18" t="str">
        <f>IF(ISERROR(K24),"",INDEX(CalendarItemDescriptions,K24) &amp; " - " &amp; TEXT(INDEX(CalendarItemTimes,K24),"General"))</f>
        <v/>
      </c>
      <c r="C24" s="18" t="str">
        <f>IF(ISERROR(L24),"",INDEX(CalendarItemDescriptions,L24) &amp; " - " &amp; TEXT(INDEX(CalendarItemTimes,L24),"General"))</f>
        <v/>
      </c>
      <c r="D24" s="18" t="str">
        <f>IF(ISERROR(M24),"",INDEX(CalendarItemDescriptions,M24) &amp; " - " &amp; TEXT(INDEX(CalendarItemTimes,M24),"General"))</f>
        <v/>
      </c>
      <c r="E24" s="18" t="str">
        <f>IF(ISERROR(N24),"",INDEX(CalendarItemDescriptions,N24) &amp; " - " &amp; TEXT(INDEX(CalendarItemTimes,N24),"General"))</f>
        <v/>
      </c>
      <c r="F24" s="18" t="str">
        <f>IF(ISERROR(O24),"",INDEX(CalendarItemDescriptions,O24) &amp; " - " &amp; TEXT(INDEX(CalendarItemTimes,O24),"General"))</f>
        <v/>
      </c>
      <c r="G24" s="18" t="str">
        <f>IF(ISERROR(P24),"",INDEX(CalendarItemDescriptions,P24) &amp; " - " &amp; TEXT(INDEX(CalendarItemTimes,P24),"General"))</f>
        <v/>
      </c>
      <c r="J24" s="19" t="e">
        <f t="array" ref="J24">SMALL(IF(CalendarItemDates=Calendar!A$19,ROW(CalendarItemDates)),ROW($A5:$IV5))</f>
        <v>#NUM!</v>
      </c>
      <c r="K24" s="19" t="e">
        <f t="array" ref="K24">SMALL(IF(CalendarItemDates=Calendar!B$19,ROW(CalendarItemDates)),ROW($A5:$IV5))</f>
        <v>#NUM!</v>
      </c>
      <c r="L24" s="19" t="e">
        <f t="array" ref="L24">SMALL(IF(CalendarItemDates=Calendar!C$19,ROW(CalendarItemDates)),ROW($A5:$IV5))</f>
        <v>#NUM!</v>
      </c>
      <c r="M24" s="19" t="e">
        <f t="array" ref="M24">SMALL(IF(CalendarItemDates=Calendar!D$19,ROW(CalendarItemDates)),ROW($A5:$IV5))</f>
        <v>#NUM!</v>
      </c>
      <c r="N24" s="19" t="e">
        <f t="array" ref="N24">SMALL(IF(CalendarItemDates=Calendar!E$19,ROW(CalendarItemDates)),ROW($A5:$IV5))</f>
        <v>#NUM!</v>
      </c>
      <c r="O24" s="19" t="e">
        <f t="array" ref="O24">SMALL(IF(CalendarItemDates=Calendar!F$19,ROW(CalendarItemDates)),ROW($A5:$IV5))</f>
        <v>#NUM!</v>
      </c>
      <c r="P24" s="19" t="e">
        <f t="array" ref="P24">SMALL(IF(CalendarItemDates=Calendar!G$19,ROW(CalendarItemDates)),ROW($A5:$IV5))</f>
        <v>#NUM!</v>
      </c>
    </row>
    <row r="25" spans="1:16" ht="16.5" customHeight="1" thickBot="1">
      <c r="A25" s="18" t="str">
        <f>IF(ISERROR(J25),"",INDEX(CalendarItemDescriptions,J25) &amp; " - " &amp; TEXT(INDEX(CalendarItemTimes,J25),"General"))</f>
        <v/>
      </c>
      <c r="B25" s="18" t="str">
        <f>IF(ISERROR(K25),"",INDEX(CalendarItemDescriptions,K25) &amp; " - " &amp; TEXT(INDEX(CalendarItemTimes,K25),"General"))</f>
        <v/>
      </c>
      <c r="C25" s="18" t="str">
        <f>IF(ISERROR(L25),"",INDEX(CalendarItemDescriptions,L25) &amp; " - " &amp; TEXT(INDEX(CalendarItemTimes,L25),"General"))</f>
        <v/>
      </c>
      <c r="D25" s="18" t="str">
        <f>IF(ISERROR(M25),"",INDEX(CalendarItemDescriptions,M25) &amp; " - " &amp; TEXT(INDEX(CalendarItemTimes,M25),"General"))</f>
        <v/>
      </c>
      <c r="E25" s="18" t="str">
        <f>IF(ISERROR(N25),"",INDEX(CalendarItemDescriptions,N25) &amp; " - " &amp; TEXT(INDEX(CalendarItemTimes,N25),"General"))</f>
        <v/>
      </c>
      <c r="F25" s="18" t="str">
        <f>IF(ISERROR(O25),"",INDEX(CalendarItemDescriptions,O25) &amp; " - " &amp; TEXT(INDEX(CalendarItemTimes,O25),"General"))</f>
        <v/>
      </c>
      <c r="G25" s="18" t="str">
        <f>IF(ISERROR(P25),"",INDEX(CalendarItemDescriptions,P25) &amp; " - " &amp; TEXT(INDEX(CalendarItemTimes,P25),"General"))</f>
        <v/>
      </c>
      <c r="J25" s="20" t="e">
        <f t="array" ref="J25">SMALL(IF(CalendarItemDates=Calendar!A$19,ROW(CalendarItemDates)),ROW($A6:$IV6))</f>
        <v>#NUM!</v>
      </c>
      <c r="K25" s="20" t="e">
        <f t="array" ref="K25">SMALL(IF(CalendarItemDates=Calendar!B$19,ROW(CalendarItemDates)),ROW($A6:$IV6))</f>
        <v>#NUM!</v>
      </c>
      <c r="L25" s="20" t="e">
        <f t="array" ref="L25">SMALL(IF(CalendarItemDates=Calendar!C$19,ROW(CalendarItemDates)),ROW($A6:$IV6))</f>
        <v>#NUM!</v>
      </c>
      <c r="M25" s="20" t="e">
        <f t="array" ref="M25">SMALL(IF(CalendarItemDates=Calendar!D$19,ROW(CalendarItemDates)),ROW($A6:$IV6))</f>
        <v>#NUM!</v>
      </c>
      <c r="N25" s="20" t="e">
        <f t="array" ref="N25">SMALL(IF(CalendarItemDates=Calendar!E$19,ROW(CalendarItemDates)),ROW($A6:$IV6))</f>
        <v>#NUM!</v>
      </c>
      <c r="O25" s="20" t="e">
        <f t="array" ref="O25">SMALL(IF(CalendarItemDates=Calendar!F$19,ROW(CalendarItemDates)),ROW($A6:$IV6))</f>
        <v>#NUM!</v>
      </c>
      <c r="P25" s="20" t="e">
        <f t="array" ref="P25">SMALL(IF(CalendarItemDates=Calendar!G$19,ROW(CalendarItemDates)),ROW($A6:$IV6))</f>
        <v>#NUM!</v>
      </c>
    </row>
    <row r="26" spans="1:16" ht="16.5" customHeight="1">
      <c r="A26" s="17">
        <f t="shared" ref="A26:G26" si="4">A19+7</f>
        <v>44366</v>
      </c>
      <c r="B26" s="17">
        <f t="shared" si="4"/>
        <v>44367</v>
      </c>
      <c r="C26" s="17">
        <f t="shared" si="4"/>
        <v>44368</v>
      </c>
      <c r="D26" s="17">
        <f t="shared" si="4"/>
        <v>44369</v>
      </c>
      <c r="E26" s="17">
        <f t="shared" si="4"/>
        <v>44370</v>
      </c>
      <c r="F26" s="17">
        <f t="shared" si="4"/>
        <v>44371</v>
      </c>
      <c r="G26" s="17">
        <f t="shared" si="4"/>
        <v>44372</v>
      </c>
    </row>
    <row r="27" spans="1:16" ht="16.5" customHeight="1">
      <c r="A27" s="18" t="str">
        <f>IF(ISERROR(J27),"",INDEX(CalendarItemDescriptions,J27) &amp; " - " &amp; TEXT(INDEX(CalendarItemTimes,J27),"General"))</f>
        <v>Car 
insurance - 100</v>
      </c>
      <c r="B27" s="18" t="str">
        <f>IF(ISERROR(K27),"",INDEX(CalendarItemDescriptions,K27) &amp; " - " &amp; TEXT(INDEX(CalendarItemTimes,K27),"General"))</f>
        <v>Wayfair - 100</v>
      </c>
      <c r="C27" s="18" t="str">
        <f>IF(ISERROR(L27),"",INDEX(CalendarItemDescriptions,L27) &amp; " - " &amp; TEXT(INDEX(CalendarItemTimes,L27),"General"))</f>
        <v>Macy's - 12</v>
      </c>
      <c r="D27" s="18" t="str">
        <f>IF(ISERROR(M27),"",INDEX(CalendarItemDescriptions,M27) &amp; " - " &amp; TEXT(INDEX(CalendarItemTimes,M27),"General"))</f>
        <v/>
      </c>
      <c r="E27" s="18" t="str">
        <f>IF(ISERROR(N27),"",INDEX(CalendarItemDescriptions,N27) &amp; " - " &amp; TEXT(INDEX(CalendarItemTimes,N27),"General"))</f>
        <v/>
      </c>
      <c r="F27" s="18" t="str">
        <f>IF(ISERROR(O27),"",INDEX(CalendarItemDescriptions,O27) &amp; " - " &amp; TEXT(INDEX(CalendarItemTimes,O27),"General"))</f>
        <v/>
      </c>
      <c r="G27" s="18" t="str">
        <f>IF(ISERROR(P27),"",INDEX(CalendarItemDescriptions,P27) &amp; " - " &amp; TEXT(INDEX(CalendarItemTimes,P27),"General"))</f>
        <v>Weekly RedFolder - 7</v>
      </c>
      <c r="J27" s="19">
        <f t="array" ref="J27">SMALL(IF(CalendarItemDates=Calendar!A$26,ROW(CalendarItemDates)),ROW($A1:$IV1))</f>
        <v>23</v>
      </c>
      <c r="K27" s="19">
        <f t="array" ref="K27">SMALL(IF(CalendarItemDates=Calendar!B$26,ROW(CalendarItemDates)),ROW($A1:$IV1))</f>
        <v>29</v>
      </c>
      <c r="L27" s="19">
        <f t="array" ref="L27">SMALL(IF(CalendarItemDates=Calendar!C$26,ROW(CalendarItemDates)),ROW($A1:$IV1))</f>
        <v>24</v>
      </c>
      <c r="M27" s="19" t="e">
        <f t="array" ref="M27">SMALL(IF(CalendarItemDates=Calendar!D$26,ROW(CalendarItemDates)),ROW($A1:$IV1))</f>
        <v>#NUM!</v>
      </c>
      <c r="N27" s="19" t="e">
        <f t="array" ref="N27">SMALL(IF(CalendarItemDates=Calendar!E$26,ROW(CalendarItemDates)),ROW($A1:$IV1))</f>
        <v>#NUM!</v>
      </c>
      <c r="O27" s="19" t="e">
        <f t="array" ref="O27">SMALL(IF(CalendarItemDates=Calendar!F$26,ROW(CalendarItemDates)),ROW($A1:$IV1))</f>
        <v>#NUM!</v>
      </c>
      <c r="P27" s="19">
        <f t="array" ref="P27">SMALL(IF(CalendarItemDates=Calendar!G$26,ROW(CalendarItemDates)),ROW($A1:$IV1))</f>
        <v>34</v>
      </c>
    </row>
    <row r="28" spans="1:16" ht="16.5" customHeight="1">
      <c r="A28" s="18" t="str">
        <f>IF(ISERROR(J28),"",INDEX(CalendarItemDescriptions,J28) &amp; " - " &amp; TEXT(INDEX(CalendarItemTimes,J28),"General"))</f>
        <v/>
      </c>
      <c r="B28" s="18" t="str">
        <f>IF(ISERROR(K28),"",INDEX(CalendarItemDescriptions,K28) &amp; " - " &amp; TEXT(INDEX(CalendarItemTimes,K28),"General"))</f>
        <v/>
      </c>
      <c r="C28" s="18" t="str">
        <f>IF(ISERROR(L28),"",INDEX(CalendarItemDescriptions,L28) &amp; " - " &amp; TEXT(INDEX(CalendarItemTimes,L28),"General"))</f>
        <v/>
      </c>
      <c r="D28" s="18" t="str">
        <f>IF(ISERROR(M28),"",INDEX(CalendarItemDescriptions,M28) &amp; " - " &amp; TEXT(INDEX(CalendarItemTimes,M28),"General"))</f>
        <v/>
      </c>
      <c r="E28" s="18" t="str">
        <f>IF(ISERROR(N28),"",INDEX(CalendarItemDescriptions,N28) &amp; " - " &amp; TEXT(INDEX(CalendarItemTimes,N28),"General"))</f>
        <v/>
      </c>
      <c r="F28" s="18" t="str">
        <f>IF(ISERROR(O28),"",INDEX(CalendarItemDescriptions,O28) &amp; " - " &amp; TEXT(INDEX(CalendarItemTimes,O28),"General"))</f>
        <v/>
      </c>
      <c r="G28" s="18" t="str">
        <f>IF(ISERROR(P28),"",INDEX(CalendarItemDescriptions,P28) &amp; " - " &amp; TEXT(INDEX(CalendarItemTimes,P28),"General"))</f>
        <v/>
      </c>
      <c r="J28" s="19" t="e">
        <f t="array" ref="J28">SMALL(IF(CalendarItemDates=Calendar!A$26,ROW(CalendarItemDates)),ROW($A2:$IV2))</f>
        <v>#NUM!</v>
      </c>
      <c r="K28" s="19" t="e">
        <f t="array" ref="K28">SMALL(IF(CalendarItemDates=Calendar!B$26,ROW(CalendarItemDates)),ROW($A2:$IV2))</f>
        <v>#NUM!</v>
      </c>
      <c r="L28" s="19" t="e">
        <f t="array" ref="L28">SMALL(IF(CalendarItemDates=Calendar!C$26,ROW(CalendarItemDates)),ROW($A2:$IV2))</f>
        <v>#NUM!</v>
      </c>
      <c r="M28" s="19" t="e">
        <f t="array" ref="M28">SMALL(IF(CalendarItemDates=Calendar!D$26,ROW(CalendarItemDates)),ROW($A2:$IV2))</f>
        <v>#NUM!</v>
      </c>
      <c r="N28" s="19" t="e">
        <f t="array" ref="N28">SMALL(IF(CalendarItemDates=Calendar!E$26,ROW(CalendarItemDates)),ROW($A2:$IV2))</f>
        <v>#NUM!</v>
      </c>
      <c r="O28" s="19" t="e">
        <f t="array" ref="O28">SMALL(IF(CalendarItemDates=Calendar!F$26,ROW(CalendarItemDates)),ROW($A2:$IV2))</f>
        <v>#NUM!</v>
      </c>
      <c r="P28" s="19" t="e">
        <f t="array" ref="P28">SMALL(IF(CalendarItemDates=Calendar!G$26,ROW(CalendarItemDates)),ROW($A2:$IV2))</f>
        <v>#NUM!</v>
      </c>
    </row>
    <row r="29" spans="1:16" ht="16.5" customHeight="1">
      <c r="A29" s="18" t="str">
        <f>IF(ISERROR(J29),"",INDEX(CalendarItemDescriptions,J29) &amp; " - " &amp; TEXT(INDEX(CalendarItemTimes,J29),"General"))</f>
        <v/>
      </c>
      <c r="B29" s="18" t="str">
        <f>IF(ISERROR(K29),"",INDEX(CalendarItemDescriptions,K29) &amp; " - " &amp; TEXT(INDEX(CalendarItemTimes,K29),"General"))</f>
        <v/>
      </c>
      <c r="C29" s="18" t="str">
        <f>IF(ISERROR(L29),"",INDEX(CalendarItemDescriptions,L29) &amp; " - " &amp; TEXT(INDEX(CalendarItemTimes,L29),"General"))</f>
        <v/>
      </c>
      <c r="D29" s="18" t="str">
        <f>IF(ISERROR(M29),"",INDEX(CalendarItemDescriptions,M29) &amp; " - " &amp; TEXT(INDEX(CalendarItemTimes,M29),"General"))</f>
        <v/>
      </c>
      <c r="E29" s="18" t="str">
        <f>IF(ISERROR(N29),"",INDEX(CalendarItemDescriptions,N29) &amp; " - " &amp; TEXT(INDEX(CalendarItemTimes,N29),"General"))</f>
        <v/>
      </c>
      <c r="F29" s="18" t="str">
        <f>IF(ISERROR(O29),"",INDEX(CalendarItemDescriptions,O29) &amp; " - " &amp; TEXT(INDEX(CalendarItemTimes,O29),"General"))</f>
        <v/>
      </c>
      <c r="G29" s="18" t="str">
        <f>IF(ISERROR(P29),"",INDEX(CalendarItemDescriptions,P29) &amp; " - " &amp; TEXT(INDEX(CalendarItemTimes,P29),"General"))</f>
        <v/>
      </c>
      <c r="J29" s="19" t="e">
        <f t="array" ref="J29">SMALL(IF(CalendarItemDates=Calendar!A$26,ROW(CalendarItemDates)),ROW($A3:$IV3))</f>
        <v>#NUM!</v>
      </c>
      <c r="K29" s="19" t="e">
        <f t="array" ref="K29">SMALL(IF(CalendarItemDates=Calendar!B$26,ROW(CalendarItemDates)),ROW($A3:$IV3))</f>
        <v>#NUM!</v>
      </c>
      <c r="L29" s="19" t="e">
        <f t="array" ref="L29">SMALL(IF(CalendarItemDates=Calendar!C$26,ROW(CalendarItemDates)),ROW($A3:$IV3))</f>
        <v>#NUM!</v>
      </c>
      <c r="M29" s="19" t="e">
        <f t="array" ref="M29">SMALL(IF(CalendarItemDates=Calendar!D$26,ROW(CalendarItemDates)),ROW($A3:$IV3))</f>
        <v>#NUM!</v>
      </c>
      <c r="N29" s="19" t="e">
        <f t="array" ref="N29">SMALL(IF(CalendarItemDates=Calendar!E$26,ROW(CalendarItemDates)),ROW($A3:$IV3))</f>
        <v>#NUM!</v>
      </c>
      <c r="O29" s="19" t="e">
        <f t="array" ref="O29">SMALL(IF(CalendarItemDates=Calendar!F$26,ROW(CalendarItemDates)),ROW($A3:$IV3))</f>
        <v>#NUM!</v>
      </c>
      <c r="P29" s="19" t="e">
        <f t="array" ref="P29">SMALL(IF(CalendarItemDates=Calendar!G$26,ROW(CalendarItemDates)),ROW($A3:$IV3))</f>
        <v>#NUM!</v>
      </c>
    </row>
    <row r="30" spans="1:16" ht="16.5" customHeight="1">
      <c r="A30" s="18" t="str">
        <f>IF(ISERROR(J30),"",INDEX(CalendarItemDescriptions,J30) &amp; " - " &amp; TEXT(INDEX(CalendarItemTimes,J30),"General"))</f>
        <v/>
      </c>
      <c r="B30" s="18" t="str">
        <f>IF(ISERROR(K30),"",INDEX(CalendarItemDescriptions,K30) &amp; " - " &amp; TEXT(INDEX(CalendarItemTimes,K30),"General"))</f>
        <v/>
      </c>
      <c r="C30" s="18" t="str">
        <f>IF(ISERROR(L30),"",INDEX(CalendarItemDescriptions,L30) &amp; " - " &amp; TEXT(INDEX(CalendarItemTimes,L30),"General"))</f>
        <v/>
      </c>
      <c r="D30" s="18" t="str">
        <f>IF(ISERROR(M30),"",INDEX(CalendarItemDescriptions,M30) &amp; " - " &amp; TEXT(INDEX(CalendarItemTimes,M30),"General"))</f>
        <v/>
      </c>
      <c r="E30" s="18" t="str">
        <f>IF(ISERROR(N30),"",INDEX(CalendarItemDescriptions,N30) &amp; " - " &amp; TEXT(INDEX(CalendarItemTimes,N30),"General"))</f>
        <v/>
      </c>
      <c r="F30" s="18" t="str">
        <f>IF(ISERROR(O30),"",INDEX(CalendarItemDescriptions,O30) &amp; " - " &amp; TEXT(INDEX(CalendarItemTimes,O30),"General"))</f>
        <v/>
      </c>
      <c r="G30" s="18" t="str">
        <f>IF(ISERROR(P30),"",INDEX(CalendarItemDescriptions,P30) &amp; " - " &amp; TEXT(INDEX(CalendarItemTimes,P30),"General"))</f>
        <v/>
      </c>
      <c r="J30" s="19" t="e">
        <f t="array" ref="J30">SMALL(IF(CalendarItemDates=Calendar!A$26,ROW(CalendarItemDates)),ROW($A4:$IV4))</f>
        <v>#NUM!</v>
      </c>
      <c r="K30" s="19" t="e">
        <f t="array" ref="K30">SMALL(IF(CalendarItemDates=Calendar!B$26,ROW(CalendarItemDates)),ROW($A4:$IV4))</f>
        <v>#NUM!</v>
      </c>
      <c r="L30" s="19" t="e">
        <f t="array" ref="L30">SMALL(IF(CalendarItemDates=Calendar!C$26,ROW(CalendarItemDates)),ROW($A4:$IV4))</f>
        <v>#NUM!</v>
      </c>
      <c r="M30" s="19" t="e">
        <f t="array" ref="M30">SMALL(IF(CalendarItemDates=Calendar!D$26,ROW(CalendarItemDates)),ROW($A4:$IV4))</f>
        <v>#NUM!</v>
      </c>
      <c r="N30" s="19" t="e">
        <f t="array" ref="N30">SMALL(IF(CalendarItemDates=Calendar!E$26,ROW(CalendarItemDates)),ROW($A4:$IV4))</f>
        <v>#NUM!</v>
      </c>
      <c r="O30" s="19" t="e">
        <f t="array" ref="O30">SMALL(IF(CalendarItemDates=Calendar!F$26,ROW(CalendarItemDates)),ROW($A4:$IV4))</f>
        <v>#NUM!</v>
      </c>
      <c r="P30" s="19" t="e">
        <f t="array" ref="P30">SMALL(IF(CalendarItemDates=Calendar!G$26,ROW(CalendarItemDates)),ROW($A4:$IV4))</f>
        <v>#NUM!</v>
      </c>
    </row>
    <row r="31" spans="1:16" ht="16.5" customHeight="1">
      <c r="A31" s="18" t="str">
        <f>IF(ISERROR(J31),"",INDEX(CalendarItemDescriptions,J31) &amp; " - " &amp; TEXT(INDEX(CalendarItemTimes,J31),"General"))</f>
        <v/>
      </c>
      <c r="B31" s="18" t="str">
        <f>IF(ISERROR(K31),"",INDEX(CalendarItemDescriptions,K31) &amp; " - " &amp; TEXT(INDEX(CalendarItemTimes,K31),"General"))</f>
        <v/>
      </c>
      <c r="C31" s="18" t="str">
        <f>IF(ISERROR(L31),"",INDEX(CalendarItemDescriptions,L31) &amp; " - " &amp; TEXT(INDEX(CalendarItemTimes,L31),"General"))</f>
        <v/>
      </c>
      <c r="D31" s="18" t="str">
        <f>IF(ISERROR(M31),"",INDEX(CalendarItemDescriptions,M31) &amp; " - " &amp; TEXT(INDEX(CalendarItemTimes,M31),"General"))</f>
        <v/>
      </c>
      <c r="E31" s="18" t="str">
        <f>IF(ISERROR(N31),"",INDEX(CalendarItemDescriptions,N31) &amp; " - " &amp; TEXT(INDEX(CalendarItemTimes,N31),"General"))</f>
        <v/>
      </c>
      <c r="F31" s="18" t="str">
        <f>IF(ISERROR(O31),"",INDEX(CalendarItemDescriptions,O31) &amp; " - " &amp; TEXT(INDEX(CalendarItemTimes,O31),"General"))</f>
        <v/>
      </c>
      <c r="G31" s="18" t="str">
        <f>IF(ISERROR(P31),"",INDEX(CalendarItemDescriptions,P31) &amp; " - " &amp; TEXT(INDEX(CalendarItemTimes,P31),"General"))</f>
        <v/>
      </c>
      <c r="J31" s="19" t="e">
        <f t="array" ref="J31">SMALL(IF(CalendarItemDates=Calendar!A$26,ROW(CalendarItemDates)),ROW($A5:$IV5))</f>
        <v>#NUM!</v>
      </c>
      <c r="K31" s="19" t="e">
        <f t="array" ref="K31">SMALL(IF(CalendarItemDates=Calendar!B$26,ROW(CalendarItemDates)),ROW($A5:$IV5))</f>
        <v>#NUM!</v>
      </c>
      <c r="L31" s="19" t="e">
        <f t="array" ref="L31">SMALL(IF(CalendarItemDates=Calendar!C$26,ROW(CalendarItemDates)),ROW($A5:$IV5))</f>
        <v>#NUM!</v>
      </c>
      <c r="M31" s="19" t="e">
        <f t="array" ref="M31">SMALL(IF(CalendarItemDates=Calendar!D$26,ROW(CalendarItemDates)),ROW($A5:$IV5))</f>
        <v>#NUM!</v>
      </c>
      <c r="N31" s="19" t="e">
        <f t="array" ref="N31">SMALL(IF(CalendarItemDates=Calendar!E$26,ROW(CalendarItemDates)),ROW($A5:$IV5))</f>
        <v>#NUM!</v>
      </c>
      <c r="O31" s="19" t="e">
        <f t="array" ref="O31">SMALL(IF(CalendarItemDates=Calendar!F$26,ROW(CalendarItemDates)),ROW($A5:$IV5))</f>
        <v>#NUM!</v>
      </c>
      <c r="P31" s="19" t="e">
        <f t="array" ref="P31">SMALL(IF(CalendarItemDates=Calendar!G$26,ROW(CalendarItemDates)),ROW($A5:$IV5))</f>
        <v>#NUM!</v>
      </c>
    </row>
    <row r="32" spans="1:16" ht="16.5" customHeight="1" thickBot="1">
      <c r="A32" s="18" t="str">
        <f>IF(ISERROR(J32),"",INDEX(CalendarItemDescriptions,J32) &amp; " - " &amp; TEXT(INDEX(CalendarItemTimes,J32),"General"))</f>
        <v/>
      </c>
      <c r="B32" s="18" t="str">
        <f>IF(ISERROR(K32),"",INDEX(CalendarItemDescriptions,K32) &amp; " - " &amp; TEXT(INDEX(CalendarItemTimes,K32),"General"))</f>
        <v/>
      </c>
      <c r="C32" s="18" t="str">
        <f>IF(ISERROR(L32),"",INDEX(CalendarItemDescriptions,L32) &amp; " - " &amp; TEXT(INDEX(CalendarItemTimes,L32),"General"))</f>
        <v/>
      </c>
      <c r="D32" s="18" t="str">
        <f>IF(ISERROR(M32),"",INDEX(CalendarItemDescriptions,M32) &amp; " - " &amp; TEXT(INDEX(CalendarItemTimes,M32),"General"))</f>
        <v/>
      </c>
      <c r="E32" s="18" t="str">
        <f>IF(ISERROR(N32),"",INDEX(CalendarItemDescriptions,N32) &amp; " - " &amp; TEXT(INDEX(CalendarItemTimes,N32),"General"))</f>
        <v/>
      </c>
      <c r="F32" s="18" t="str">
        <f>IF(ISERROR(O32),"",INDEX(CalendarItemDescriptions,O32) &amp; " - " &amp; TEXT(INDEX(CalendarItemTimes,O32),"General"))</f>
        <v/>
      </c>
      <c r="G32" s="18" t="str">
        <f>IF(ISERROR(P32),"",INDEX(CalendarItemDescriptions,P32) &amp; " - " &amp; TEXT(INDEX(CalendarItemTimes,P32),"General"))</f>
        <v/>
      </c>
      <c r="J32" s="20" t="e">
        <f t="array" ref="J32">SMALL(IF(CalendarItemDates=Calendar!A$26,ROW(CalendarItemDates)),ROW($A6:$IV6))</f>
        <v>#NUM!</v>
      </c>
      <c r="K32" s="20" t="e">
        <f t="array" ref="K32">SMALL(IF(CalendarItemDates=Calendar!B$26,ROW(CalendarItemDates)),ROW($A6:$IV6))</f>
        <v>#NUM!</v>
      </c>
      <c r="L32" s="20" t="e">
        <f t="array" ref="L32">SMALL(IF(CalendarItemDates=Calendar!C$26,ROW(CalendarItemDates)),ROW($A6:$IV6))</f>
        <v>#NUM!</v>
      </c>
      <c r="M32" s="20" t="e">
        <f t="array" ref="M32">SMALL(IF(CalendarItemDates=Calendar!D$26,ROW(CalendarItemDates)),ROW($A6:$IV6))</f>
        <v>#NUM!</v>
      </c>
      <c r="N32" s="20" t="e">
        <f t="array" ref="N32">SMALL(IF(CalendarItemDates=Calendar!E$26,ROW(CalendarItemDates)),ROW($A6:$IV6))</f>
        <v>#NUM!</v>
      </c>
      <c r="O32" s="20" t="e">
        <f t="array" ref="O32">SMALL(IF(CalendarItemDates=Calendar!F$26,ROW(CalendarItemDates)),ROW($A6:$IV6))</f>
        <v>#NUM!</v>
      </c>
      <c r="P32" s="20" t="e">
        <f t="array" ref="P32">SMALL(IF(CalendarItemDates=Calendar!G$26,ROW(CalendarItemDates)),ROW($A6:$IV6))</f>
        <v>#NUM!</v>
      </c>
    </row>
    <row r="33" spans="1:16" ht="16.5" customHeight="1">
      <c r="A33" s="17">
        <f t="shared" ref="A33:G33" si="5">A26+7</f>
        <v>44373</v>
      </c>
      <c r="B33" s="17">
        <f t="shared" si="5"/>
        <v>44374</v>
      </c>
      <c r="C33" s="17">
        <f t="shared" si="5"/>
        <v>44375</v>
      </c>
      <c r="D33" s="17">
        <f t="shared" si="5"/>
        <v>44376</v>
      </c>
      <c r="E33" s="17">
        <f t="shared" si="5"/>
        <v>44377</v>
      </c>
      <c r="F33" s="17">
        <f t="shared" si="5"/>
        <v>44378</v>
      </c>
      <c r="G33" s="17">
        <f t="shared" si="5"/>
        <v>44379</v>
      </c>
    </row>
    <row r="34" spans="1:16" ht="16.5" customHeight="1">
      <c r="A34" s="18" t="str">
        <f>IF(ISERROR(J34),"",INDEX(CalendarItemDescriptions,J34) &amp; " - " &amp; TEXT(INDEX(CalendarItemTimes,J34),"General"))</f>
        <v>Banamex - 10</v>
      </c>
      <c r="B34" s="18" t="str">
        <f>IF(ISERROR(K34),"",INDEX(CalendarItemDescriptions,K34) &amp; " - " &amp; TEXT(INDEX(CalendarItemTimes,K34),"General"))</f>
        <v>Banana 
Republic - 5</v>
      </c>
      <c r="C34" s="18" t="str">
        <f>IF(ISERROR(L34),"",INDEX(CalendarItemDescriptions,L34) &amp; " - " &amp; TEXT(INDEX(CalendarItemTimes,L34),"General"))</f>
        <v/>
      </c>
      <c r="D34" s="18" t="str">
        <f>IF(ISERROR(M34),"",INDEX(CalendarItemDescriptions,M34) &amp; " - " &amp; TEXT(INDEX(CalendarItemTimes,M34),"General"))</f>
        <v/>
      </c>
      <c r="E34" s="18" t="str">
        <f>IF(ISERROR(N34),"",INDEX(CalendarItemDescriptions,N34) &amp; " - " &amp; TEXT(INDEX(CalendarItemTimes,N34),"General"))</f>
        <v/>
      </c>
      <c r="F34" s="18" t="str">
        <f>IF(ISERROR(O34),"",INDEX(CalendarItemDescriptions,O34) &amp; " - " &amp; TEXT(INDEX(CalendarItemTimes,O34),"General"))</f>
        <v/>
      </c>
      <c r="G34" s="18" t="str">
        <f>IF(ISERROR(P34),"",INDEX(CalendarItemDescriptions,P34) &amp; " - " &amp; TEXT(INDEX(CalendarItemTimes,P34),"General"))</f>
        <v/>
      </c>
      <c r="J34" s="19">
        <f t="array" ref="J34">SMALL(IF(CalendarItemDates=Calendar!A$33,ROW(CalendarItemDates)),ROW($A1:$IV1))</f>
        <v>4</v>
      </c>
      <c r="K34" s="19">
        <f t="array" ref="K34">SMALL(IF(CalendarItemDates=Calendar!B$33,ROW(CalendarItemDates)),ROW($A1:$IV1))</f>
        <v>27</v>
      </c>
      <c r="L34" s="19" t="e">
        <f t="array" ref="L34">SMALL(IF(CalendarItemDates=Calendar!C$33,ROW(CalendarItemDates)),ROW($A1:$IV1))</f>
        <v>#NUM!</v>
      </c>
      <c r="M34" s="19" t="e">
        <f t="array" ref="M34">SMALL(IF(CalendarItemDates=Calendar!D$33,ROW(CalendarItemDates)),ROW($A1:$IV1))</f>
        <v>#NUM!</v>
      </c>
      <c r="N34" s="19" t="e">
        <f t="array" ref="N34">SMALL(IF(CalendarItemDates=Calendar!E$33,ROW(CalendarItemDates)),ROW($A1:$IV1))</f>
        <v>#NUM!</v>
      </c>
      <c r="O34" s="19" t="e">
        <f t="array" ref="O34">SMALL(IF(CalendarItemDates=Calendar!F$33,ROW(CalendarItemDates)),ROW($A1:$IV1))</f>
        <v>#NUM!</v>
      </c>
      <c r="P34" s="19" t="e">
        <f t="array" ref="P34">SMALL(IF(CalendarItemDates=Calendar!G$33,ROW(CalendarItemDates)),ROW($A1:$IV1))</f>
        <v>#NUM!</v>
      </c>
    </row>
    <row r="35" spans="1:16" ht="16.5" customHeight="1">
      <c r="A35" s="18" t="str">
        <f>IF(ISERROR(J35),"",INDEX(CalendarItemDescriptions,J35) &amp; " - " &amp; TEXT(INDEX(CalendarItemTimes,J35),"General"))</f>
        <v>FPL - 145</v>
      </c>
      <c r="B35" s="18" t="str">
        <f>IF(ISERROR(K35),"",INDEX(CalendarItemDescriptions,K35) &amp; " - " &amp; TEXT(INDEX(CalendarItemTimes,K35),"General"))</f>
        <v>DirecTV - 5</v>
      </c>
      <c r="C35" s="18" t="str">
        <f>IF(ISERROR(L35),"",INDEX(CalendarItemDescriptions,L35) &amp; " - " &amp; TEXT(INDEX(CalendarItemTimes,L35),"General"))</f>
        <v/>
      </c>
      <c r="D35" s="18" t="str">
        <f>IF(ISERROR(M35),"",INDEX(CalendarItemDescriptions,M35) &amp; " - " &amp; TEXT(INDEX(CalendarItemTimes,M35),"General"))</f>
        <v/>
      </c>
      <c r="E35" s="18" t="str">
        <f>IF(ISERROR(N35),"",INDEX(CalendarItemDescriptions,N35) &amp; " - " &amp; TEXT(INDEX(CalendarItemTimes,N35),"General"))</f>
        <v/>
      </c>
      <c r="F35" s="18" t="str">
        <f>IF(ISERROR(O35),"",INDEX(CalendarItemDescriptions,O35) &amp; " - " &amp; TEXT(INDEX(CalendarItemTimes,O35),"General"))</f>
        <v/>
      </c>
      <c r="G35" s="18" t="str">
        <f>IF(ISERROR(P35),"",INDEX(CalendarItemDescriptions,P35) &amp; " - " &amp; TEXT(INDEX(CalendarItemTimes,P35),"General"))</f>
        <v/>
      </c>
      <c r="J35" s="19">
        <f t="array" ref="J35">SMALL(IF(CalendarItemDates=Calendar!A$33,ROW(CalendarItemDates)),ROW($A2:$IV2))</f>
        <v>20</v>
      </c>
      <c r="K35" s="19">
        <f t="array" ref="K35">SMALL(IF(CalendarItemDates=Calendar!B$33,ROW(CalendarItemDates)),ROW($A2:$IV2))</f>
        <v>28</v>
      </c>
      <c r="L35" s="19" t="e">
        <f t="array" ref="L35">SMALL(IF(CalendarItemDates=Calendar!C$33,ROW(CalendarItemDates)),ROW($A2:$IV2))</f>
        <v>#NUM!</v>
      </c>
      <c r="M35" s="19" t="e">
        <f t="array" ref="M35">SMALL(IF(CalendarItemDates=Calendar!D$33,ROW(CalendarItemDates)),ROW($A2:$IV2))</f>
        <v>#NUM!</v>
      </c>
      <c r="N35" s="19" t="e">
        <f t="array" ref="N35">SMALL(IF(CalendarItemDates=Calendar!E$33,ROW(CalendarItemDates)),ROW($A2:$IV2))</f>
        <v>#NUM!</v>
      </c>
      <c r="O35" s="19" t="e">
        <f t="array" ref="O35">SMALL(IF(CalendarItemDates=Calendar!F$33,ROW(CalendarItemDates)),ROW($A2:$IV2))</f>
        <v>#NUM!</v>
      </c>
      <c r="P35" s="19" t="e">
        <f t="array" ref="P35">SMALL(IF(CalendarItemDates=Calendar!G$33,ROW(CalendarItemDates)),ROW($A2:$IV2))</f>
        <v>#NUM!</v>
      </c>
    </row>
    <row r="36" spans="1:16" ht="16.5" customHeight="1">
      <c r="A36" s="18" t="str">
        <f>IF(ISERROR(J36),"",INDEX(CalendarItemDescriptions,J36) &amp; " - " &amp; TEXT(INDEX(CalendarItemTimes,J36),"General"))</f>
        <v>WalMart - 100</v>
      </c>
      <c r="B36" s="18" t="str">
        <f>IF(ISERROR(K36),"",INDEX(CalendarItemDescriptions,K36) &amp; " - " &amp; TEXT(INDEX(CalendarItemTimes,K36),"General"))</f>
        <v/>
      </c>
      <c r="C36" s="18" t="str">
        <f>IF(ISERROR(L36),"",INDEX(CalendarItemDescriptions,L36) &amp; " - " &amp; TEXT(INDEX(CalendarItemTimes,L36),"General"))</f>
        <v/>
      </c>
      <c r="D36" s="18" t="str">
        <f>IF(ISERROR(M36),"",INDEX(CalendarItemDescriptions,M36) &amp; " - " &amp; TEXT(INDEX(CalendarItemTimes,M36),"General"))</f>
        <v/>
      </c>
      <c r="E36" s="18" t="str">
        <f>IF(ISERROR(N36),"",INDEX(CalendarItemDescriptions,N36) &amp; " - " &amp; TEXT(INDEX(CalendarItemTimes,N36),"General"))</f>
        <v/>
      </c>
      <c r="F36" s="18" t="str">
        <f>IF(ISERROR(O36),"",INDEX(CalendarItemDescriptions,O36) &amp; " - " &amp; TEXT(INDEX(CalendarItemTimes,O36),"General"))</f>
        <v/>
      </c>
      <c r="G36" s="18" t="str">
        <f>IF(ISERROR(P36),"",INDEX(CalendarItemDescriptions,P36) &amp; " - " &amp; TEXT(INDEX(CalendarItemTimes,P36),"General"))</f>
        <v/>
      </c>
      <c r="J36" s="19">
        <f t="array" ref="J36">SMALL(IF(CalendarItemDates=Calendar!A$33,ROW(CalendarItemDates)),ROW($A3:$IV3))</f>
        <v>25</v>
      </c>
      <c r="K36" s="19" t="e">
        <f t="array" ref="K36">SMALL(IF(CalendarItemDates=Calendar!B$33,ROW(CalendarItemDates)),ROW($A3:$IV3))</f>
        <v>#NUM!</v>
      </c>
      <c r="L36" s="19" t="e">
        <f t="array" ref="L36">SMALL(IF(CalendarItemDates=Calendar!C$33,ROW(CalendarItemDates)),ROW($A3:$IV3))</f>
        <v>#NUM!</v>
      </c>
      <c r="M36" s="19" t="e">
        <f t="array" ref="M36">SMALL(IF(CalendarItemDates=Calendar!D$33,ROW(CalendarItemDates)),ROW($A3:$IV3))</f>
        <v>#NUM!</v>
      </c>
      <c r="N36" s="19" t="e">
        <f t="array" ref="N36">SMALL(IF(CalendarItemDates=Calendar!E$33,ROW(CalendarItemDates)),ROW($A3:$IV3))</f>
        <v>#NUM!</v>
      </c>
      <c r="O36" s="19" t="e">
        <f t="array" ref="O36">SMALL(IF(CalendarItemDates=Calendar!F$33,ROW(CalendarItemDates)),ROW($A3:$IV3))</f>
        <v>#NUM!</v>
      </c>
      <c r="P36" s="19" t="e">
        <f t="array" ref="P36">SMALL(IF(CalendarItemDates=Calendar!G$33,ROW(CalendarItemDates)),ROW($A3:$IV3))</f>
        <v>#NUM!</v>
      </c>
    </row>
    <row r="37" spans="1:16" ht="16.5" customHeight="1">
      <c r="A37" s="18" t="str">
        <f>IF(ISERROR(J37),"",INDEX(CalendarItemDescriptions,J37) &amp; " - " &amp; TEXT(INDEX(CalendarItemTimes,J37),"General"))</f>
        <v>Lowes - 0</v>
      </c>
      <c r="B37" s="18" t="str">
        <f>IF(ISERROR(K37),"",INDEX(CalendarItemDescriptions,K37) &amp; " - " &amp; TEXT(INDEX(CalendarItemTimes,K37),"General"))</f>
        <v/>
      </c>
      <c r="C37" s="18" t="str">
        <f>IF(ISERROR(L37),"",INDEX(CalendarItemDescriptions,L37) &amp; " - " &amp; TEXT(INDEX(CalendarItemTimes,L37),"General"))</f>
        <v/>
      </c>
      <c r="D37" s="18" t="str">
        <f>IF(ISERROR(M37),"",INDEX(CalendarItemDescriptions,M37) &amp; " - " &amp; TEXT(INDEX(CalendarItemTimes,M37),"General"))</f>
        <v/>
      </c>
      <c r="E37" s="18" t="str">
        <f>IF(ISERROR(N37),"",INDEX(CalendarItemDescriptions,N37) &amp; " - " &amp; TEXT(INDEX(CalendarItemTimes,N37),"General"))</f>
        <v/>
      </c>
      <c r="F37" s="18" t="str">
        <f>IF(ISERROR(O37),"",INDEX(CalendarItemDescriptions,O37) &amp; " - " &amp; TEXT(INDEX(CalendarItemTimes,O37),"General"))</f>
        <v/>
      </c>
      <c r="G37" s="18" t="str">
        <f>IF(ISERROR(P37),"",INDEX(CalendarItemDescriptions,P37) &amp; " - " &amp; TEXT(INDEX(CalendarItemTimes,P37),"General"))</f>
        <v/>
      </c>
      <c r="J37" s="19">
        <f t="array" ref="J37">SMALL(IF(CalendarItemDates=Calendar!A$33,ROW(CalendarItemDates)),ROW($A4:$IV4))</f>
        <v>26</v>
      </c>
      <c r="K37" s="19" t="e">
        <f t="array" ref="K37">SMALL(IF(CalendarItemDates=Calendar!B$33,ROW(CalendarItemDates)),ROW($A4:$IV4))</f>
        <v>#NUM!</v>
      </c>
      <c r="L37" s="19" t="e">
        <f t="array" ref="L37">SMALL(IF(CalendarItemDates=Calendar!C$33,ROW(CalendarItemDates)),ROW($A4:$IV4))</f>
        <v>#NUM!</v>
      </c>
      <c r="M37" s="19" t="e">
        <f t="array" ref="M37">SMALL(IF(CalendarItemDates=Calendar!D$33,ROW(CalendarItemDates)),ROW($A4:$IV4))</f>
        <v>#NUM!</v>
      </c>
      <c r="N37" s="19" t="e">
        <f t="array" ref="N37">SMALL(IF(CalendarItemDates=Calendar!E$33,ROW(CalendarItemDates)),ROW($A4:$IV4))</f>
        <v>#NUM!</v>
      </c>
      <c r="O37" s="19" t="e">
        <f t="array" ref="O37">SMALL(IF(CalendarItemDates=Calendar!F$33,ROW(CalendarItemDates)),ROW($A4:$IV4))</f>
        <v>#NUM!</v>
      </c>
      <c r="P37" s="19" t="e">
        <f t="array" ref="P37">SMALL(IF(CalendarItemDates=Calendar!G$33,ROW(CalendarItemDates)),ROW($A4:$IV4))</f>
        <v>#NUM!</v>
      </c>
    </row>
    <row r="38" spans="1:16" ht="16.5" customHeight="1">
      <c r="A38" s="18" t="str">
        <f>IF(ISERROR(J38),"",INDEX(CalendarItemDescriptions,J38) &amp; " - " &amp; TEXT(INDEX(CalendarItemTimes,J38),"General"))</f>
        <v/>
      </c>
      <c r="B38" s="18" t="str">
        <f>IF(ISERROR(K38),"",INDEX(CalendarItemDescriptions,K38) &amp; " - " &amp; TEXT(INDEX(CalendarItemTimes,K38),"General"))</f>
        <v/>
      </c>
      <c r="C38" s="18" t="str">
        <f>IF(ISERROR(L38),"",INDEX(CalendarItemDescriptions,L38) &amp; " - " &amp; TEXT(INDEX(CalendarItemTimes,L38),"General"))</f>
        <v/>
      </c>
      <c r="D38" s="18" t="str">
        <f>IF(ISERROR(M38),"",INDEX(CalendarItemDescriptions,M38) &amp; " - " &amp; TEXT(INDEX(CalendarItemTimes,M38),"General"))</f>
        <v/>
      </c>
      <c r="E38" s="18" t="str">
        <f>IF(ISERROR(N38),"",INDEX(CalendarItemDescriptions,N38) &amp; " - " &amp; TEXT(INDEX(CalendarItemTimes,N38),"General"))</f>
        <v/>
      </c>
      <c r="F38" s="18" t="str">
        <f>IF(ISERROR(O38),"",INDEX(CalendarItemDescriptions,O38) &amp; " - " &amp; TEXT(INDEX(CalendarItemTimes,O38),"General"))</f>
        <v/>
      </c>
      <c r="G38" s="18" t="str">
        <f>IF(ISERROR(P38),"",INDEX(CalendarItemDescriptions,P38) &amp; " - " &amp; TEXT(INDEX(CalendarItemTimes,P38),"General"))</f>
        <v/>
      </c>
      <c r="J38" s="19" t="e">
        <f t="array" ref="J38">SMALL(IF(CalendarItemDates=Calendar!A$33,ROW(CalendarItemDates)),ROW($A5:$IV5))</f>
        <v>#NUM!</v>
      </c>
      <c r="K38" s="19" t="e">
        <f t="array" ref="K38">SMALL(IF(CalendarItemDates=Calendar!B$33,ROW(CalendarItemDates)),ROW($A5:$IV5))</f>
        <v>#NUM!</v>
      </c>
      <c r="L38" s="19" t="e">
        <f t="array" ref="L38">SMALL(IF(CalendarItemDates=Calendar!C$33,ROW(CalendarItemDates)),ROW($A5:$IV5))</f>
        <v>#NUM!</v>
      </c>
      <c r="M38" s="19" t="e">
        <f t="array" ref="M38">SMALL(IF(CalendarItemDates=Calendar!D$33,ROW(CalendarItemDates)),ROW($A5:$IV5))</f>
        <v>#NUM!</v>
      </c>
      <c r="N38" s="19" t="e">
        <f t="array" ref="N38">SMALL(IF(CalendarItemDates=Calendar!E$33,ROW(CalendarItemDates)),ROW($A5:$IV5))</f>
        <v>#NUM!</v>
      </c>
      <c r="O38" s="19" t="e">
        <f t="array" ref="O38">SMALL(IF(CalendarItemDates=Calendar!F$33,ROW(CalendarItemDates)),ROW($A5:$IV5))</f>
        <v>#NUM!</v>
      </c>
      <c r="P38" s="19" t="e">
        <f t="array" ref="P38">SMALL(IF(CalendarItemDates=Calendar!G$33,ROW(CalendarItemDates)),ROW($A5:$IV5))</f>
        <v>#NUM!</v>
      </c>
    </row>
    <row r="39" spans="1:16" ht="16.5" customHeight="1" thickBot="1">
      <c r="A39" s="18" t="str">
        <f>IF(ISERROR(J39),"",INDEX(CalendarItemDescriptions,J39) &amp; " - " &amp; TEXT(INDEX(CalendarItemTimes,J39),"General"))</f>
        <v/>
      </c>
      <c r="B39" s="18" t="str">
        <f>IF(ISERROR(K39),"",INDEX(CalendarItemDescriptions,K39) &amp; " - " &amp; TEXT(INDEX(CalendarItemTimes,K39),"General"))</f>
        <v/>
      </c>
      <c r="C39" s="18" t="str">
        <f>IF(ISERROR(L39),"",INDEX(CalendarItemDescriptions,L39) &amp; " - " &amp; TEXT(INDEX(CalendarItemTimes,L39),"General"))</f>
        <v/>
      </c>
      <c r="D39" s="18" t="str">
        <f>IF(ISERROR(M39),"",INDEX(CalendarItemDescriptions,M39) &amp; " - " &amp; TEXT(INDEX(CalendarItemTimes,M39),"General"))</f>
        <v/>
      </c>
      <c r="E39" s="18" t="str">
        <f>IF(ISERROR(N39),"",INDEX(CalendarItemDescriptions,N39) &amp; " - " &amp; TEXT(INDEX(CalendarItemTimes,N39),"General"))</f>
        <v/>
      </c>
      <c r="F39" s="18" t="str">
        <f>IF(ISERROR(O39),"",INDEX(CalendarItemDescriptions,O39) &amp; " - " &amp; TEXT(INDEX(CalendarItemTimes,O39),"General"))</f>
        <v/>
      </c>
      <c r="G39" s="18" t="str">
        <f>IF(ISERROR(P39),"",INDEX(CalendarItemDescriptions,P39) &amp; " - " &amp; TEXT(INDEX(CalendarItemTimes,P39),"General"))</f>
        <v/>
      </c>
      <c r="J39" s="20" t="e">
        <f t="array" ref="J39">SMALL(IF(CalendarItemDates=Calendar!A$33,ROW(CalendarItemDates)),ROW($A6:$IV6))</f>
        <v>#NUM!</v>
      </c>
      <c r="K39" s="20" t="e">
        <f t="array" ref="K39">SMALL(IF(CalendarItemDates=Calendar!B$33,ROW(CalendarItemDates)),ROW($A6:$IV6))</f>
        <v>#NUM!</v>
      </c>
      <c r="L39" s="20" t="e">
        <f t="array" ref="L39">SMALL(IF(CalendarItemDates=Calendar!C$33,ROW(CalendarItemDates)),ROW($A6:$IV6))</f>
        <v>#NUM!</v>
      </c>
      <c r="M39" s="20" t="e">
        <f t="array" ref="M39">SMALL(IF(CalendarItemDates=Calendar!D$33,ROW(CalendarItemDates)),ROW($A6:$IV6))</f>
        <v>#NUM!</v>
      </c>
      <c r="N39" s="20" t="e">
        <f t="array" ref="N39">SMALL(IF(CalendarItemDates=Calendar!E$33,ROW(CalendarItemDates)),ROW($A6:$IV6))</f>
        <v>#NUM!</v>
      </c>
      <c r="O39" s="20" t="e">
        <f t="array" ref="O39">SMALL(IF(CalendarItemDates=Calendar!F$33,ROW(CalendarItemDates)),ROW($A6:$IV6))</f>
        <v>#NUM!</v>
      </c>
      <c r="P39" s="20" t="e">
        <f t="array" ref="P39">SMALL(IF(CalendarItemDates=Calendar!G$33,ROW(CalendarItemDates)),ROW($A6:$IV6))</f>
        <v>#NUM!</v>
      </c>
    </row>
    <row r="40" spans="1:16" ht="16.5" customHeight="1">
      <c r="A40" s="17">
        <f t="shared" ref="A40:G40" si="6">A33+7</f>
        <v>44380</v>
      </c>
      <c r="B40" s="17">
        <f t="shared" si="6"/>
        <v>44381</v>
      </c>
      <c r="C40" s="17">
        <f t="shared" si="6"/>
        <v>44382</v>
      </c>
      <c r="D40" s="17">
        <f t="shared" si="6"/>
        <v>44383</v>
      </c>
      <c r="E40" s="17">
        <f t="shared" si="6"/>
        <v>44384</v>
      </c>
      <c r="F40" s="17">
        <f t="shared" si="6"/>
        <v>44385</v>
      </c>
      <c r="G40" s="17">
        <f t="shared" si="6"/>
        <v>44386</v>
      </c>
    </row>
    <row r="41" spans="1:16" ht="16.5" customHeight="1">
      <c r="A41" s="18" t="str">
        <f>IF(ISERROR(J41),"",INDEX(CalendarItemDescriptions,J41) &amp; " - " &amp; TEXT(INDEX(CalendarItemTimes,J41),"General"))</f>
        <v/>
      </c>
      <c r="B41" s="18" t="str">
        <f>IF(ISERROR(K41),"",INDEX(CalendarItemDescriptions,K41) &amp; " - " &amp; TEXT(INDEX(CalendarItemTimes,K41),"General"))</f>
        <v/>
      </c>
      <c r="C41" s="18" t="str">
        <f>IF(ISERROR(L41),"",INDEX(CalendarItemDescriptions,L41) &amp; " - " &amp; TEXT(INDEX(CalendarItemTimes,L41),"General"))</f>
        <v/>
      </c>
      <c r="D41" s="18" t="str">
        <f>IF(ISERROR(M41),"",INDEX(CalendarItemDescriptions,M41) &amp; " - " &amp; TEXT(INDEX(CalendarItemTimes,M41),"General"))</f>
        <v/>
      </c>
      <c r="E41" s="18" t="str">
        <f>IF(ISERROR(N41),"",INDEX(CalendarItemDescriptions,N41) &amp; " - " &amp; TEXT(INDEX(CalendarItemTimes,N41),"General"))</f>
        <v/>
      </c>
      <c r="F41" s="18" t="str">
        <f>IF(ISERROR(O41),"",INDEX(CalendarItemDescriptions,O41) &amp; " - " &amp; TEXT(INDEX(CalendarItemTimes,O41),"General"))</f>
        <v/>
      </c>
      <c r="G41" s="18" t="str">
        <f>IF(ISERROR(P41),"",INDEX(CalendarItemDescriptions,P41) &amp; " - " &amp; TEXT(INDEX(CalendarItemTimes,P41),"General"))</f>
        <v/>
      </c>
      <c r="J41" s="19" t="e">
        <f t="array" ref="J41">SMALL(IF(CalendarItemDates=Calendar!A$40,ROW(CalendarItemDates)),ROW($A1:$IV1))</f>
        <v>#NUM!</v>
      </c>
      <c r="K41" s="19" t="e">
        <f t="array" ref="K41">SMALL(IF(CalendarItemDates=Calendar!B$40,ROW(CalendarItemDates)),ROW($A1:$IV1))</f>
        <v>#NUM!</v>
      </c>
      <c r="L41" s="19" t="e">
        <f t="array" ref="L41">SMALL(IF(CalendarItemDates=Calendar!C$40,ROW(CalendarItemDates)),ROW($A1:$IV1))</f>
        <v>#NUM!</v>
      </c>
      <c r="M41" s="19" t="e">
        <f t="array" ref="M41">SMALL(IF(CalendarItemDates=Calendar!D$40,ROW(CalendarItemDates)),ROW($A1:$IV1))</f>
        <v>#NUM!</v>
      </c>
      <c r="N41" s="19" t="e">
        <f t="array" ref="N41">SMALL(IF(CalendarItemDates=Calendar!E$40,ROW(CalendarItemDates)),ROW($A1:$IV1))</f>
        <v>#NUM!</v>
      </c>
      <c r="O41" s="19" t="e">
        <f t="array" ref="O41">SMALL(IF(CalendarItemDates=Calendar!F$40,ROW(CalendarItemDates)),ROW($A1:$IV1))</f>
        <v>#NUM!</v>
      </c>
      <c r="P41" s="19" t="e">
        <f t="array" ref="P41">SMALL(IF(CalendarItemDates=Calendar!G$40,ROW(CalendarItemDates)),ROW($A1:$IV1))</f>
        <v>#NUM!</v>
      </c>
    </row>
    <row r="42" spans="1:16" ht="16.5" customHeight="1">
      <c r="A42" s="18" t="str">
        <f>IF(ISERROR(J42),"",INDEX(CalendarItemDescriptions,J42) &amp; " - " &amp; TEXT(INDEX(CalendarItemTimes,J42),"General"))</f>
        <v/>
      </c>
      <c r="B42" s="18" t="str">
        <f>IF(ISERROR(K42),"",INDEX(CalendarItemDescriptions,K42) &amp; " - " &amp; TEXT(INDEX(CalendarItemTimes,K42),"General"))</f>
        <v/>
      </c>
      <c r="C42" s="18" t="str">
        <f>IF(ISERROR(L42),"",INDEX(CalendarItemDescriptions,L42) &amp; " - " &amp; TEXT(INDEX(CalendarItemTimes,L42),"General"))</f>
        <v/>
      </c>
      <c r="D42" s="18" t="str">
        <f>IF(ISERROR(M42),"",INDEX(CalendarItemDescriptions,M42) &amp; " - " &amp; TEXT(INDEX(CalendarItemTimes,M42),"General"))</f>
        <v/>
      </c>
      <c r="E42" s="18" t="str">
        <f>IF(ISERROR(N42),"",INDEX(CalendarItemDescriptions,N42) &amp; " - " &amp; TEXT(INDEX(CalendarItemTimes,N42),"General"))</f>
        <v/>
      </c>
      <c r="F42" s="18" t="str">
        <f>IF(ISERROR(O42),"",INDEX(CalendarItemDescriptions,O42) &amp; " - " &amp; TEXT(INDEX(CalendarItemTimes,O42),"General"))</f>
        <v/>
      </c>
      <c r="G42" s="18" t="str">
        <f>IF(ISERROR(P42),"",INDEX(CalendarItemDescriptions,P42) &amp; " - " &amp; TEXT(INDEX(CalendarItemTimes,P42),"General"))</f>
        <v/>
      </c>
      <c r="J42" s="19" t="e">
        <f t="array" ref="J42">SMALL(IF(CalendarItemDates=Calendar!A$40,ROW(CalendarItemDates)),ROW($A2:$IV2))</f>
        <v>#NUM!</v>
      </c>
      <c r="K42" s="19" t="e">
        <f t="array" ref="K42">SMALL(IF(CalendarItemDates=Calendar!B$40,ROW(CalendarItemDates)),ROW($A2:$IV2))</f>
        <v>#NUM!</v>
      </c>
      <c r="L42" s="19" t="e">
        <f t="array" ref="L42">SMALL(IF(CalendarItemDates=Calendar!C$40,ROW(CalendarItemDates)),ROW($A2:$IV2))</f>
        <v>#NUM!</v>
      </c>
      <c r="M42" s="19" t="e">
        <f t="array" ref="M42">SMALL(IF(CalendarItemDates=Calendar!D$40,ROW(CalendarItemDates)),ROW($A2:$IV2))</f>
        <v>#NUM!</v>
      </c>
      <c r="N42" s="19" t="e">
        <f t="array" ref="N42">SMALL(IF(CalendarItemDates=Calendar!E$40,ROW(CalendarItemDates)),ROW($A2:$IV2))</f>
        <v>#NUM!</v>
      </c>
      <c r="O42" s="19" t="e">
        <f t="array" ref="O42">SMALL(IF(CalendarItemDates=Calendar!F$40,ROW(CalendarItemDates)),ROW($A2:$IV2))</f>
        <v>#NUM!</v>
      </c>
      <c r="P42" s="19" t="e">
        <f t="array" ref="P42">SMALL(IF(CalendarItemDates=Calendar!G$40,ROW(CalendarItemDates)),ROW($A2:$IV2))</f>
        <v>#NUM!</v>
      </c>
    </row>
    <row r="43" spans="1:16" ht="16.5" customHeight="1">
      <c r="A43" s="18" t="str">
        <f>IF(ISERROR(J43),"",INDEX(CalendarItemDescriptions,J43) &amp; " - " &amp; TEXT(INDEX(CalendarItemTimes,J43),"General"))</f>
        <v/>
      </c>
      <c r="B43" s="18" t="str">
        <f>IF(ISERROR(K43),"",INDEX(CalendarItemDescriptions,K43) &amp; " - " &amp; TEXT(INDEX(CalendarItemTimes,K43),"General"))</f>
        <v/>
      </c>
      <c r="C43" s="18" t="str">
        <f>IF(ISERROR(L43),"",INDEX(CalendarItemDescriptions,L43) &amp; " - " &amp; TEXT(INDEX(CalendarItemTimes,L43),"General"))</f>
        <v/>
      </c>
      <c r="D43" s="18" t="str">
        <f>IF(ISERROR(M43),"",INDEX(CalendarItemDescriptions,M43) &amp; " - " &amp; TEXT(INDEX(CalendarItemTimes,M43),"General"))</f>
        <v/>
      </c>
      <c r="E43" s="18" t="str">
        <f>IF(ISERROR(N43),"",INDEX(CalendarItemDescriptions,N43) &amp; " - " &amp; TEXT(INDEX(CalendarItemTimes,N43),"General"))</f>
        <v/>
      </c>
      <c r="F43" s="18" t="str">
        <f>IF(ISERROR(O43),"",INDEX(CalendarItemDescriptions,O43) &amp; " - " &amp; TEXT(INDEX(CalendarItemTimes,O43),"General"))</f>
        <v/>
      </c>
      <c r="G43" s="18" t="str">
        <f>IF(ISERROR(P43),"",INDEX(CalendarItemDescriptions,P43) &amp; " - " &amp; TEXT(INDEX(CalendarItemTimes,P43),"General"))</f>
        <v/>
      </c>
      <c r="J43" s="19" t="e">
        <f t="array" ref="J43">SMALL(IF(CalendarItemDates=Calendar!A$40,ROW(CalendarItemDates)),ROW($A3:$IV3))</f>
        <v>#NUM!</v>
      </c>
      <c r="K43" s="19" t="e">
        <f t="array" ref="K43">SMALL(IF(CalendarItemDates=Calendar!B$40,ROW(CalendarItemDates)),ROW($A3:$IV3))</f>
        <v>#NUM!</v>
      </c>
      <c r="L43" s="19" t="e">
        <f t="array" ref="L43">SMALL(IF(CalendarItemDates=Calendar!C$40,ROW(CalendarItemDates)),ROW($A3:$IV3))</f>
        <v>#NUM!</v>
      </c>
      <c r="M43" s="19" t="e">
        <f t="array" ref="M43">SMALL(IF(CalendarItemDates=Calendar!D$40,ROW(CalendarItemDates)),ROW($A3:$IV3))</f>
        <v>#NUM!</v>
      </c>
      <c r="N43" s="19" t="e">
        <f t="array" ref="N43">SMALL(IF(CalendarItemDates=Calendar!E$40,ROW(CalendarItemDates)),ROW($A3:$IV3))</f>
        <v>#NUM!</v>
      </c>
      <c r="O43" s="19" t="e">
        <f t="array" ref="O43">SMALL(IF(CalendarItemDates=Calendar!F$40,ROW(CalendarItemDates)),ROW($A3:$IV3))</f>
        <v>#NUM!</v>
      </c>
      <c r="P43" s="19" t="e">
        <f t="array" ref="P43">SMALL(IF(CalendarItemDates=Calendar!G$40,ROW(CalendarItemDates)),ROW($A3:$IV3))</f>
        <v>#NUM!</v>
      </c>
    </row>
    <row r="44" spans="1:16" ht="16.5" customHeight="1">
      <c r="A44" s="18" t="str">
        <f>IF(ISERROR(J44),"",INDEX(CalendarItemDescriptions,J44) &amp; " - " &amp; TEXT(INDEX(CalendarItemTimes,J44),"General"))</f>
        <v/>
      </c>
      <c r="B44" s="18" t="str">
        <f>IF(ISERROR(K44),"",INDEX(CalendarItemDescriptions,K44) &amp; " - " &amp; TEXT(INDEX(CalendarItemTimes,K44),"General"))</f>
        <v/>
      </c>
      <c r="C44" s="18" t="str">
        <f>IF(ISERROR(L44),"",INDEX(CalendarItemDescriptions,L44) &amp; " - " &amp; TEXT(INDEX(CalendarItemTimes,L44),"General"))</f>
        <v/>
      </c>
      <c r="D44" s="18" t="str">
        <f>IF(ISERROR(M44),"",INDEX(CalendarItemDescriptions,M44) &amp; " - " &amp; TEXT(INDEX(CalendarItemTimes,M44),"General"))</f>
        <v/>
      </c>
      <c r="E44" s="18" t="str">
        <f>IF(ISERROR(N44),"",INDEX(CalendarItemDescriptions,N44) &amp; " - " &amp; TEXT(INDEX(CalendarItemTimes,N44),"General"))</f>
        <v/>
      </c>
      <c r="F44" s="18" t="str">
        <f>IF(ISERROR(O44),"",INDEX(CalendarItemDescriptions,O44) &amp; " - " &amp; TEXT(INDEX(CalendarItemTimes,O44),"General"))</f>
        <v/>
      </c>
      <c r="G44" s="18" t="str">
        <f>IF(ISERROR(P44),"",INDEX(CalendarItemDescriptions,P44) &amp; " - " &amp; TEXT(INDEX(CalendarItemTimes,P44),"General"))</f>
        <v/>
      </c>
      <c r="J44" s="19" t="e">
        <f t="array" ref="J44">SMALL(IF(CalendarItemDates=Calendar!A$40,ROW(CalendarItemDates)),ROW($A4:$IV4))</f>
        <v>#NUM!</v>
      </c>
      <c r="K44" s="19" t="e">
        <f t="array" ref="K44">SMALL(IF(CalendarItemDates=Calendar!B$40,ROW(CalendarItemDates)),ROW($A4:$IV4))</f>
        <v>#NUM!</v>
      </c>
      <c r="L44" s="19" t="e">
        <f t="array" ref="L44">SMALL(IF(CalendarItemDates=Calendar!C$40,ROW(CalendarItemDates)),ROW($A4:$IV4))</f>
        <v>#NUM!</v>
      </c>
      <c r="M44" s="19" t="e">
        <f t="array" ref="M44">SMALL(IF(CalendarItemDates=Calendar!D$40,ROW(CalendarItemDates)),ROW($A4:$IV4))</f>
        <v>#NUM!</v>
      </c>
      <c r="N44" s="19" t="e">
        <f t="array" ref="N44">SMALL(IF(CalendarItemDates=Calendar!E$40,ROW(CalendarItemDates)),ROW($A4:$IV4))</f>
        <v>#NUM!</v>
      </c>
      <c r="O44" s="19" t="e">
        <f t="array" ref="O44">SMALL(IF(CalendarItemDates=Calendar!F$40,ROW(CalendarItemDates)),ROW($A4:$IV4))</f>
        <v>#NUM!</v>
      </c>
      <c r="P44" s="19" t="e">
        <f t="array" ref="P44">SMALL(IF(CalendarItemDates=Calendar!G$40,ROW(CalendarItemDates)),ROW($A4:$IV4))</f>
        <v>#NUM!</v>
      </c>
    </row>
    <row r="45" spans="1:16" ht="16.5" customHeight="1">
      <c r="A45" s="18" t="str">
        <f>IF(ISERROR(J45),"",INDEX(CalendarItemDescriptions,J45) &amp; " - " &amp; TEXT(INDEX(CalendarItemTimes,J45),"General"))</f>
        <v/>
      </c>
      <c r="B45" s="18" t="str">
        <f>IF(ISERROR(K45),"",INDEX(CalendarItemDescriptions,K45) &amp; " - " &amp; TEXT(INDEX(CalendarItemTimes,K45),"General"))</f>
        <v/>
      </c>
      <c r="C45" s="18" t="str">
        <f>IF(ISERROR(L45),"",INDEX(CalendarItemDescriptions,L45) &amp; " - " &amp; TEXT(INDEX(CalendarItemTimes,L45),"General"))</f>
        <v/>
      </c>
      <c r="D45" s="18" t="str">
        <f>IF(ISERROR(M45),"",INDEX(CalendarItemDescriptions,M45) &amp; " - " &amp; TEXT(INDEX(CalendarItemTimes,M45),"General"))</f>
        <v/>
      </c>
      <c r="E45" s="18" t="str">
        <f>IF(ISERROR(N45),"",INDEX(CalendarItemDescriptions,N45) &amp; " - " &amp; TEXT(INDEX(CalendarItemTimes,N45),"General"))</f>
        <v/>
      </c>
      <c r="F45" s="18" t="str">
        <f>IF(ISERROR(O45),"",INDEX(CalendarItemDescriptions,O45) &amp; " - " &amp; TEXT(INDEX(CalendarItemTimes,O45),"General"))</f>
        <v/>
      </c>
      <c r="G45" s="18" t="str">
        <f>IF(ISERROR(P45),"",INDEX(CalendarItemDescriptions,P45) &amp; " - " &amp; TEXT(INDEX(CalendarItemTimes,P45),"General"))</f>
        <v/>
      </c>
      <c r="J45" s="19" t="e">
        <f t="array" ref="J45">SMALL(IF(CalendarItemDates=Calendar!A$40,ROW(CalendarItemDates)),ROW($A5:$IV5))</f>
        <v>#NUM!</v>
      </c>
      <c r="K45" s="19" t="e">
        <f t="array" ref="K45">SMALL(IF(CalendarItemDates=Calendar!B$40,ROW(CalendarItemDates)),ROW($A5:$IV5))</f>
        <v>#NUM!</v>
      </c>
      <c r="L45" s="19" t="e">
        <f t="array" ref="L45">SMALL(IF(CalendarItemDates=Calendar!C$40,ROW(CalendarItemDates)),ROW($A5:$IV5))</f>
        <v>#NUM!</v>
      </c>
      <c r="M45" s="19" t="e">
        <f t="array" ref="M45">SMALL(IF(CalendarItemDates=Calendar!D$40,ROW(CalendarItemDates)),ROW($A5:$IV5))</f>
        <v>#NUM!</v>
      </c>
      <c r="N45" s="19" t="e">
        <f t="array" ref="N45">SMALL(IF(CalendarItemDates=Calendar!E$40,ROW(CalendarItemDates)),ROW($A5:$IV5))</f>
        <v>#NUM!</v>
      </c>
      <c r="O45" s="19" t="e">
        <f t="array" ref="O45">SMALL(IF(CalendarItemDates=Calendar!F$40,ROW(CalendarItemDates)),ROW($A5:$IV5))</f>
        <v>#NUM!</v>
      </c>
      <c r="P45" s="19" t="e">
        <f t="array" ref="P45">SMALL(IF(CalendarItemDates=Calendar!G$40,ROW(CalendarItemDates)),ROW($A5:$IV5))</f>
        <v>#NUM!</v>
      </c>
    </row>
    <row r="46" spans="1:16" ht="16.5" customHeight="1">
      <c r="A46" s="24" t="str">
        <f>IF(ISERROR(J46),"",INDEX(CalendarItemDescriptions,J46) &amp; " - " &amp; TEXT(INDEX(CalendarItemTimes,J46),"General"))</f>
        <v/>
      </c>
      <c r="B46" s="24" t="str">
        <f>IF(ISERROR(K46),"",INDEX(CalendarItemDescriptions,K46) &amp; " - " &amp; TEXT(INDEX(CalendarItemTimes,K46),"General"))</f>
        <v/>
      </c>
      <c r="C46" s="24" t="str">
        <f>IF(ISERROR(L46),"",INDEX(CalendarItemDescriptions,L46) &amp; " - " &amp; TEXT(INDEX(CalendarItemTimes,L46),"General"))</f>
        <v/>
      </c>
      <c r="D46" s="24" t="str">
        <f>IF(ISERROR(M46),"",INDEX(CalendarItemDescriptions,M46) &amp; " - " &amp; TEXT(INDEX(CalendarItemTimes,M46),"General"))</f>
        <v/>
      </c>
      <c r="E46" s="24" t="str">
        <f>IF(ISERROR(N46),"",INDEX(CalendarItemDescriptions,N46) &amp; " - " &amp; TEXT(INDEX(CalendarItemTimes,N46),"General"))</f>
        <v/>
      </c>
      <c r="F46" s="24" t="str">
        <f>IF(ISERROR(O46),"",INDEX(CalendarItemDescriptions,O46) &amp; " - " &amp; TEXT(INDEX(CalendarItemTimes,O46),"General"))</f>
        <v/>
      </c>
      <c r="G46" s="24" t="str">
        <f>IF(ISERROR(P46),"",INDEX(CalendarItemDescriptions,P46) &amp; " - " &amp; TEXT(INDEX(CalendarItemTimes,P46),"General"))</f>
        <v/>
      </c>
      <c r="J46" s="20" t="e">
        <f t="array" ref="J46">SMALL(IF(CalendarItemDates=Calendar!A$40,ROW(CalendarItemDates)),ROW($A6:$IV6))</f>
        <v>#NUM!</v>
      </c>
      <c r="K46" s="20" t="e">
        <f t="array" ref="K46">SMALL(IF(CalendarItemDates=Calendar!B$40,ROW(CalendarItemDates)),ROW($A6:$IV6))</f>
        <v>#NUM!</v>
      </c>
      <c r="L46" s="20" t="e">
        <f t="array" ref="L46">SMALL(IF(CalendarItemDates=Calendar!C$40,ROW(CalendarItemDates)),ROW($A6:$IV6))</f>
        <v>#NUM!</v>
      </c>
      <c r="M46" s="20" t="e">
        <f t="array" ref="M46">SMALL(IF(CalendarItemDates=Calendar!D$40,ROW(CalendarItemDates)),ROW($A6:$IV6))</f>
        <v>#NUM!</v>
      </c>
      <c r="N46" s="20" t="e">
        <f t="array" ref="N46">SMALL(IF(CalendarItemDates=Calendar!E$40,ROW(CalendarItemDates)),ROW($A6:$IV6))</f>
        <v>#NUM!</v>
      </c>
      <c r="O46" s="20" t="e">
        <f t="array" ref="O46">SMALL(IF(CalendarItemDates=Calendar!F$40,ROW(CalendarItemDates)),ROW($A6:$IV6))</f>
        <v>#NUM!</v>
      </c>
      <c r="P46" s="20" t="e">
        <f t="array" ref="P46">SMALL(IF(CalendarItemDates=Calendar!G$40,ROW(CalendarItemDates)),ROW($A6:$IV6))</f>
        <v>#NUM!</v>
      </c>
    </row>
  </sheetData>
  <conditionalFormatting sqref="A6:G11">
    <cfRule type="beginsWith" dxfId="40" priority="45" stopIfTrue="1" operator="beginsWith" text="Weekly">
      <formula>LEFT(A6,LEN("Weekly"))="Weekly"</formula>
    </cfRule>
    <cfRule type="notContainsBlanks" dxfId="39" priority="69" stopIfTrue="1">
      <formula>LEN(TRIM(A6))&gt;0</formula>
    </cfRule>
    <cfRule type="expression" dxfId="38" priority="72">
      <formula>MONTH(A$5) &lt;&gt; MONTH($B$2)</formula>
    </cfRule>
  </conditionalFormatting>
  <conditionalFormatting sqref="A5:G5">
    <cfRule type="expression" dxfId="37" priority="48">
      <formula>DAY(A$5)=DAY(TODAY())</formula>
    </cfRule>
  </conditionalFormatting>
  <conditionalFormatting sqref="A12">
    <cfRule type="expression" dxfId="36" priority="47">
      <formula>DAY(A$12)=DAY(TODAY())</formula>
    </cfRule>
  </conditionalFormatting>
  <conditionalFormatting sqref="A12:G12">
    <cfRule type="expression" dxfId="35" priority="46">
      <formula>DAY(A$12)=DAY(TODAY())</formula>
    </cfRule>
  </conditionalFormatting>
  <conditionalFormatting sqref="A19:G19">
    <cfRule type="expression" dxfId="34" priority="23">
      <formula>DAY(A$12)=DAY(TODAY())</formula>
    </cfRule>
  </conditionalFormatting>
  <conditionalFormatting sqref="A26:G26">
    <cfRule type="expression" dxfId="33" priority="22">
      <formula>DAY(A$12)=DAY(TODAY())</formula>
    </cfRule>
  </conditionalFormatting>
  <conditionalFormatting sqref="A33:C33 E33:G33">
    <cfRule type="expression" dxfId="32" priority="21">
      <formula>DAY(A$12)=DAY(TODAY())</formula>
    </cfRule>
  </conditionalFormatting>
  <conditionalFormatting sqref="A40:G40">
    <cfRule type="expression" dxfId="31" priority="20">
      <formula>DAY(A$12)=DAY(TODAY())</formula>
    </cfRule>
  </conditionalFormatting>
  <conditionalFormatting sqref="A13:G18">
    <cfRule type="beginsWith" dxfId="30" priority="14" stopIfTrue="1" operator="beginsWith" text="Weekly">
      <formula>LEFT(A13,LEN("Weekly"))="Weekly"</formula>
    </cfRule>
    <cfRule type="notContainsBlanks" dxfId="29" priority="15" stopIfTrue="1">
      <formula>LEN(TRIM(A13))&gt;0</formula>
    </cfRule>
    <cfRule type="expression" dxfId="28" priority="16">
      <formula>MONTH(A$5) &lt;&gt; MONTH($B$2)</formula>
    </cfRule>
  </conditionalFormatting>
  <conditionalFormatting sqref="A20:G25">
    <cfRule type="beginsWith" dxfId="27" priority="11" stopIfTrue="1" operator="beginsWith" text="Weekly">
      <formula>LEFT(A20,LEN("Weekly"))="Weekly"</formula>
    </cfRule>
    <cfRule type="notContainsBlanks" dxfId="26" priority="12" stopIfTrue="1">
      <formula>LEN(TRIM(A20))&gt;0</formula>
    </cfRule>
    <cfRule type="expression" dxfId="25" priority="13">
      <formula>MONTH(A$5) &lt;&gt; MONTH($B$2)</formula>
    </cfRule>
  </conditionalFormatting>
  <conditionalFormatting sqref="A27:G32">
    <cfRule type="beginsWith" dxfId="24" priority="8" stopIfTrue="1" operator="beginsWith" text="Weekly">
      <formula>LEFT(A27,LEN("Weekly"))="Weekly"</formula>
    </cfRule>
    <cfRule type="notContainsBlanks" dxfId="23" priority="9" stopIfTrue="1">
      <formula>LEN(TRIM(A27))&gt;0</formula>
    </cfRule>
    <cfRule type="expression" dxfId="22" priority="10">
      <formula>MONTH(A$5) &lt;&gt; MONTH($B$2)</formula>
    </cfRule>
  </conditionalFormatting>
  <conditionalFormatting sqref="A34:G39">
    <cfRule type="beginsWith" dxfId="21" priority="5" stopIfTrue="1" operator="beginsWith" text="Weekly">
      <formula>LEFT(A34,LEN("Weekly"))="Weekly"</formula>
    </cfRule>
    <cfRule type="notContainsBlanks" dxfId="20" priority="6" stopIfTrue="1">
      <formula>LEN(TRIM(A34))&gt;0</formula>
    </cfRule>
    <cfRule type="expression" dxfId="19" priority="7">
      <formula>MONTH(A$5) &lt;&gt; MONTH($B$2)</formula>
    </cfRule>
  </conditionalFormatting>
  <conditionalFormatting sqref="A41:G46">
    <cfRule type="beginsWith" dxfId="18" priority="2" stopIfTrue="1" operator="beginsWith" text="Weekly">
      <formula>LEFT(A41,LEN("Weekly"))="Weekly"</formula>
    </cfRule>
    <cfRule type="notContainsBlanks" dxfId="17" priority="3" stopIfTrue="1">
      <formula>LEN(TRIM(A41))&gt;0</formula>
    </cfRule>
    <cfRule type="expression" dxfId="16" priority="4">
      <formula>MONTH(A$5) &lt;&gt; MONTH($B$2)</formula>
    </cfRule>
  </conditionalFormatting>
  <conditionalFormatting sqref="D33">
    <cfRule type="expression" dxfId="15" priority="1">
      <formula>DAY(D$5)=DAY(TODAY())</formula>
    </cfRule>
  </conditionalFormatting>
  <dataValidations count="1">
    <dataValidation type="list" allowBlank="1" showInputMessage="1" sqref="L2:M2 JH2:JI2 TD2:TE2 ACZ2:ADA2 AMV2:AMW2 AWR2:AWS2 BGN2:BGO2 BQJ2:BQK2 CAF2:CAG2 CKB2:CKC2 CTX2:CTY2 DDT2:DDU2 DNP2:DNQ2 DXL2:DXM2 EHH2:EHI2 ERD2:ERE2 FAZ2:FBA2 FKV2:FKW2 FUR2:FUS2 GEN2:GEO2 GOJ2:GOK2 GYF2:GYG2 HIB2:HIC2 HRX2:HRY2 IBT2:IBU2 ILP2:ILQ2 IVL2:IVM2 JFH2:JFI2 JPD2:JPE2 JYZ2:JZA2 KIV2:KIW2 KSR2:KSS2 LCN2:LCO2 LMJ2:LMK2 LWF2:LWG2 MGB2:MGC2 MPX2:MPY2 MZT2:MZU2 NJP2:NJQ2 NTL2:NTM2 ODH2:ODI2 OND2:ONE2 OWZ2:OXA2 PGV2:PGW2 PQR2:PQS2 QAN2:QAO2 QKJ2:QKK2 QUF2:QUG2 REB2:REC2 RNX2:RNY2 RXT2:RXU2 SHP2:SHQ2 SRL2:SRM2 TBH2:TBI2 TLD2:TLE2 TUZ2:TVA2 UEV2:UEW2 UOR2:UOS2 UYN2:UYO2 VIJ2:VIK2 VSF2:VSG2 WCB2:WCC2 WLX2:WLY2 WVT2:WVU2 L65538:M65538 JH65538:JI65538 TD65538:TE65538 ACZ65538:ADA65538 AMV65538:AMW65538 AWR65538:AWS65538 BGN65538:BGO65538 BQJ65538:BQK65538 CAF65538:CAG65538 CKB65538:CKC65538 CTX65538:CTY65538 DDT65538:DDU65538 DNP65538:DNQ65538 DXL65538:DXM65538 EHH65538:EHI65538 ERD65538:ERE65538 FAZ65538:FBA65538 FKV65538:FKW65538 FUR65538:FUS65538 GEN65538:GEO65538 GOJ65538:GOK65538 GYF65538:GYG65538 HIB65538:HIC65538 HRX65538:HRY65538 IBT65538:IBU65538 ILP65538:ILQ65538 IVL65538:IVM65538 JFH65538:JFI65538 JPD65538:JPE65538 JYZ65538:JZA65538 KIV65538:KIW65538 KSR65538:KSS65538 LCN65538:LCO65538 LMJ65538:LMK65538 LWF65538:LWG65538 MGB65538:MGC65538 MPX65538:MPY65538 MZT65538:MZU65538 NJP65538:NJQ65538 NTL65538:NTM65538 ODH65538:ODI65538 OND65538:ONE65538 OWZ65538:OXA65538 PGV65538:PGW65538 PQR65538:PQS65538 QAN65538:QAO65538 QKJ65538:QKK65538 QUF65538:QUG65538 REB65538:REC65538 RNX65538:RNY65538 RXT65538:RXU65538 SHP65538:SHQ65538 SRL65538:SRM65538 TBH65538:TBI65538 TLD65538:TLE65538 TUZ65538:TVA65538 UEV65538:UEW65538 UOR65538:UOS65538 UYN65538:UYO65538 VIJ65538:VIK65538 VSF65538:VSG65538 WCB65538:WCC65538 WLX65538:WLY65538 WVT65538:WVU65538 L131074:M131074 JH131074:JI131074 TD131074:TE131074 ACZ131074:ADA131074 AMV131074:AMW131074 AWR131074:AWS131074 BGN131074:BGO131074 BQJ131074:BQK131074 CAF131074:CAG131074 CKB131074:CKC131074 CTX131074:CTY131074 DDT131074:DDU131074 DNP131074:DNQ131074 DXL131074:DXM131074 EHH131074:EHI131074 ERD131074:ERE131074 FAZ131074:FBA131074 FKV131074:FKW131074 FUR131074:FUS131074 GEN131074:GEO131074 GOJ131074:GOK131074 GYF131074:GYG131074 HIB131074:HIC131074 HRX131074:HRY131074 IBT131074:IBU131074 ILP131074:ILQ131074 IVL131074:IVM131074 JFH131074:JFI131074 JPD131074:JPE131074 JYZ131074:JZA131074 KIV131074:KIW131074 KSR131074:KSS131074 LCN131074:LCO131074 LMJ131074:LMK131074 LWF131074:LWG131074 MGB131074:MGC131074 MPX131074:MPY131074 MZT131074:MZU131074 NJP131074:NJQ131074 NTL131074:NTM131074 ODH131074:ODI131074 OND131074:ONE131074 OWZ131074:OXA131074 PGV131074:PGW131074 PQR131074:PQS131074 QAN131074:QAO131074 QKJ131074:QKK131074 QUF131074:QUG131074 REB131074:REC131074 RNX131074:RNY131074 RXT131074:RXU131074 SHP131074:SHQ131074 SRL131074:SRM131074 TBH131074:TBI131074 TLD131074:TLE131074 TUZ131074:TVA131074 UEV131074:UEW131074 UOR131074:UOS131074 UYN131074:UYO131074 VIJ131074:VIK131074 VSF131074:VSG131074 WCB131074:WCC131074 WLX131074:WLY131074 WVT131074:WVU131074 L196610:M196610 JH196610:JI196610 TD196610:TE196610 ACZ196610:ADA196610 AMV196610:AMW196610 AWR196610:AWS196610 BGN196610:BGO196610 BQJ196610:BQK196610 CAF196610:CAG196610 CKB196610:CKC196610 CTX196610:CTY196610 DDT196610:DDU196610 DNP196610:DNQ196610 DXL196610:DXM196610 EHH196610:EHI196610 ERD196610:ERE196610 FAZ196610:FBA196610 FKV196610:FKW196610 FUR196610:FUS196610 GEN196610:GEO196610 GOJ196610:GOK196610 GYF196610:GYG196610 HIB196610:HIC196610 HRX196610:HRY196610 IBT196610:IBU196610 ILP196610:ILQ196610 IVL196610:IVM196610 JFH196610:JFI196610 JPD196610:JPE196610 JYZ196610:JZA196610 KIV196610:KIW196610 KSR196610:KSS196610 LCN196610:LCO196610 LMJ196610:LMK196610 LWF196610:LWG196610 MGB196610:MGC196610 MPX196610:MPY196610 MZT196610:MZU196610 NJP196610:NJQ196610 NTL196610:NTM196610 ODH196610:ODI196610 OND196610:ONE196610 OWZ196610:OXA196610 PGV196610:PGW196610 PQR196610:PQS196610 QAN196610:QAO196610 QKJ196610:QKK196610 QUF196610:QUG196610 REB196610:REC196610 RNX196610:RNY196610 RXT196610:RXU196610 SHP196610:SHQ196610 SRL196610:SRM196610 TBH196610:TBI196610 TLD196610:TLE196610 TUZ196610:TVA196610 UEV196610:UEW196610 UOR196610:UOS196610 UYN196610:UYO196610 VIJ196610:VIK196610 VSF196610:VSG196610 WCB196610:WCC196610 WLX196610:WLY196610 WVT196610:WVU196610 L262146:M262146 JH262146:JI262146 TD262146:TE262146 ACZ262146:ADA262146 AMV262146:AMW262146 AWR262146:AWS262146 BGN262146:BGO262146 BQJ262146:BQK262146 CAF262146:CAG262146 CKB262146:CKC262146 CTX262146:CTY262146 DDT262146:DDU262146 DNP262146:DNQ262146 DXL262146:DXM262146 EHH262146:EHI262146 ERD262146:ERE262146 FAZ262146:FBA262146 FKV262146:FKW262146 FUR262146:FUS262146 GEN262146:GEO262146 GOJ262146:GOK262146 GYF262146:GYG262146 HIB262146:HIC262146 HRX262146:HRY262146 IBT262146:IBU262146 ILP262146:ILQ262146 IVL262146:IVM262146 JFH262146:JFI262146 JPD262146:JPE262146 JYZ262146:JZA262146 KIV262146:KIW262146 KSR262146:KSS262146 LCN262146:LCO262146 LMJ262146:LMK262146 LWF262146:LWG262146 MGB262146:MGC262146 MPX262146:MPY262146 MZT262146:MZU262146 NJP262146:NJQ262146 NTL262146:NTM262146 ODH262146:ODI262146 OND262146:ONE262146 OWZ262146:OXA262146 PGV262146:PGW262146 PQR262146:PQS262146 QAN262146:QAO262146 QKJ262146:QKK262146 QUF262146:QUG262146 REB262146:REC262146 RNX262146:RNY262146 RXT262146:RXU262146 SHP262146:SHQ262146 SRL262146:SRM262146 TBH262146:TBI262146 TLD262146:TLE262146 TUZ262146:TVA262146 UEV262146:UEW262146 UOR262146:UOS262146 UYN262146:UYO262146 VIJ262146:VIK262146 VSF262146:VSG262146 WCB262146:WCC262146 WLX262146:WLY262146 WVT262146:WVU262146 L327682:M327682 JH327682:JI327682 TD327682:TE327682 ACZ327682:ADA327682 AMV327682:AMW327682 AWR327682:AWS327682 BGN327682:BGO327682 BQJ327682:BQK327682 CAF327682:CAG327682 CKB327682:CKC327682 CTX327682:CTY327682 DDT327682:DDU327682 DNP327682:DNQ327682 DXL327682:DXM327682 EHH327682:EHI327682 ERD327682:ERE327682 FAZ327682:FBA327682 FKV327682:FKW327682 FUR327682:FUS327682 GEN327682:GEO327682 GOJ327682:GOK327682 GYF327682:GYG327682 HIB327682:HIC327682 HRX327682:HRY327682 IBT327682:IBU327682 ILP327682:ILQ327682 IVL327682:IVM327682 JFH327682:JFI327682 JPD327682:JPE327682 JYZ327682:JZA327682 KIV327682:KIW327682 KSR327682:KSS327682 LCN327682:LCO327682 LMJ327682:LMK327682 LWF327682:LWG327682 MGB327682:MGC327682 MPX327682:MPY327682 MZT327682:MZU327682 NJP327682:NJQ327682 NTL327682:NTM327682 ODH327682:ODI327682 OND327682:ONE327682 OWZ327682:OXA327682 PGV327682:PGW327682 PQR327682:PQS327682 QAN327682:QAO327682 QKJ327682:QKK327682 QUF327682:QUG327682 REB327682:REC327682 RNX327682:RNY327682 RXT327682:RXU327682 SHP327682:SHQ327682 SRL327682:SRM327682 TBH327682:TBI327682 TLD327682:TLE327682 TUZ327682:TVA327682 UEV327682:UEW327682 UOR327682:UOS327682 UYN327682:UYO327682 VIJ327682:VIK327682 VSF327682:VSG327682 WCB327682:WCC327682 WLX327682:WLY327682 WVT327682:WVU327682 L393218:M393218 JH393218:JI393218 TD393218:TE393218 ACZ393218:ADA393218 AMV393218:AMW393218 AWR393218:AWS393218 BGN393218:BGO393218 BQJ393218:BQK393218 CAF393218:CAG393218 CKB393218:CKC393218 CTX393218:CTY393218 DDT393218:DDU393218 DNP393218:DNQ393218 DXL393218:DXM393218 EHH393218:EHI393218 ERD393218:ERE393218 FAZ393218:FBA393218 FKV393218:FKW393218 FUR393218:FUS393218 GEN393218:GEO393218 GOJ393218:GOK393218 GYF393218:GYG393218 HIB393218:HIC393218 HRX393218:HRY393218 IBT393218:IBU393218 ILP393218:ILQ393218 IVL393218:IVM393218 JFH393218:JFI393218 JPD393218:JPE393218 JYZ393218:JZA393218 KIV393218:KIW393218 KSR393218:KSS393218 LCN393218:LCO393218 LMJ393218:LMK393218 LWF393218:LWG393218 MGB393218:MGC393218 MPX393218:MPY393218 MZT393218:MZU393218 NJP393218:NJQ393218 NTL393218:NTM393218 ODH393218:ODI393218 OND393218:ONE393218 OWZ393218:OXA393218 PGV393218:PGW393218 PQR393218:PQS393218 QAN393218:QAO393218 QKJ393218:QKK393218 QUF393218:QUG393218 REB393218:REC393218 RNX393218:RNY393218 RXT393218:RXU393218 SHP393218:SHQ393218 SRL393218:SRM393218 TBH393218:TBI393218 TLD393218:TLE393218 TUZ393218:TVA393218 UEV393218:UEW393218 UOR393218:UOS393218 UYN393218:UYO393218 VIJ393218:VIK393218 VSF393218:VSG393218 WCB393218:WCC393218 WLX393218:WLY393218 WVT393218:WVU393218 L458754:M458754 JH458754:JI458754 TD458754:TE458754 ACZ458754:ADA458754 AMV458754:AMW458754 AWR458754:AWS458754 BGN458754:BGO458754 BQJ458754:BQK458754 CAF458754:CAG458754 CKB458754:CKC458754 CTX458754:CTY458754 DDT458754:DDU458754 DNP458754:DNQ458754 DXL458754:DXM458754 EHH458754:EHI458754 ERD458754:ERE458754 FAZ458754:FBA458754 FKV458754:FKW458754 FUR458754:FUS458754 GEN458754:GEO458754 GOJ458754:GOK458754 GYF458754:GYG458754 HIB458754:HIC458754 HRX458754:HRY458754 IBT458754:IBU458754 ILP458754:ILQ458754 IVL458754:IVM458754 JFH458754:JFI458754 JPD458754:JPE458754 JYZ458754:JZA458754 KIV458754:KIW458754 KSR458754:KSS458754 LCN458754:LCO458754 LMJ458754:LMK458754 LWF458754:LWG458754 MGB458754:MGC458754 MPX458754:MPY458754 MZT458754:MZU458754 NJP458754:NJQ458754 NTL458754:NTM458754 ODH458754:ODI458754 OND458754:ONE458754 OWZ458754:OXA458754 PGV458754:PGW458754 PQR458754:PQS458754 QAN458754:QAO458754 QKJ458754:QKK458754 QUF458754:QUG458754 REB458754:REC458754 RNX458754:RNY458754 RXT458754:RXU458754 SHP458754:SHQ458754 SRL458754:SRM458754 TBH458754:TBI458754 TLD458754:TLE458754 TUZ458754:TVA458754 UEV458754:UEW458754 UOR458754:UOS458754 UYN458754:UYO458754 VIJ458754:VIK458754 VSF458754:VSG458754 WCB458754:WCC458754 WLX458754:WLY458754 WVT458754:WVU458754 L524290:M524290 JH524290:JI524290 TD524290:TE524290 ACZ524290:ADA524290 AMV524290:AMW524290 AWR524290:AWS524290 BGN524290:BGO524290 BQJ524290:BQK524290 CAF524290:CAG524290 CKB524290:CKC524290 CTX524290:CTY524290 DDT524290:DDU524290 DNP524290:DNQ524290 DXL524290:DXM524290 EHH524290:EHI524290 ERD524290:ERE524290 FAZ524290:FBA524290 FKV524290:FKW524290 FUR524290:FUS524290 GEN524290:GEO524290 GOJ524290:GOK524290 GYF524290:GYG524290 HIB524290:HIC524290 HRX524290:HRY524290 IBT524290:IBU524290 ILP524290:ILQ524290 IVL524290:IVM524290 JFH524290:JFI524290 JPD524290:JPE524290 JYZ524290:JZA524290 KIV524290:KIW524290 KSR524290:KSS524290 LCN524290:LCO524290 LMJ524290:LMK524290 LWF524290:LWG524290 MGB524290:MGC524290 MPX524290:MPY524290 MZT524290:MZU524290 NJP524290:NJQ524290 NTL524290:NTM524290 ODH524290:ODI524290 OND524290:ONE524290 OWZ524290:OXA524290 PGV524290:PGW524290 PQR524290:PQS524290 QAN524290:QAO524290 QKJ524290:QKK524290 QUF524290:QUG524290 REB524290:REC524290 RNX524290:RNY524290 RXT524290:RXU524290 SHP524290:SHQ524290 SRL524290:SRM524290 TBH524290:TBI524290 TLD524290:TLE524290 TUZ524290:TVA524290 UEV524290:UEW524290 UOR524290:UOS524290 UYN524290:UYO524290 VIJ524290:VIK524290 VSF524290:VSG524290 WCB524290:WCC524290 WLX524290:WLY524290 WVT524290:WVU524290 L589826:M589826 JH589826:JI589826 TD589826:TE589826 ACZ589826:ADA589826 AMV589826:AMW589826 AWR589826:AWS589826 BGN589826:BGO589826 BQJ589826:BQK589826 CAF589826:CAG589826 CKB589826:CKC589826 CTX589826:CTY589826 DDT589826:DDU589826 DNP589826:DNQ589826 DXL589826:DXM589826 EHH589826:EHI589826 ERD589826:ERE589826 FAZ589826:FBA589826 FKV589826:FKW589826 FUR589826:FUS589826 GEN589826:GEO589826 GOJ589826:GOK589826 GYF589826:GYG589826 HIB589826:HIC589826 HRX589826:HRY589826 IBT589826:IBU589826 ILP589826:ILQ589826 IVL589826:IVM589826 JFH589826:JFI589826 JPD589826:JPE589826 JYZ589826:JZA589826 KIV589826:KIW589826 KSR589826:KSS589826 LCN589826:LCO589826 LMJ589826:LMK589826 LWF589826:LWG589826 MGB589826:MGC589826 MPX589826:MPY589826 MZT589826:MZU589826 NJP589826:NJQ589826 NTL589826:NTM589826 ODH589826:ODI589826 OND589826:ONE589826 OWZ589826:OXA589826 PGV589826:PGW589826 PQR589826:PQS589826 QAN589826:QAO589826 QKJ589826:QKK589826 QUF589826:QUG589826 REB589826:REC589826 RNX589826:RNY589826 RXT589826:RXU589826 SHP589826:SHQ589826 SRL589826:SRM589826 TBH589826:TBI589826 TLD589826:TLE589826 TUZ589826:TVA589826 UEV589826:UEW589826 UOR589826:UOS589826 UYN589826:UYO589826 VIJ589826:VIK589826 VSF589826:VSG589826 WCB589826:WCC589826 WLX589826:WLY589826 WVT589826:WVU589826 L655362:M655362 JH655362:JI655362 TD655362:TE655362 ACZ655362:ADA655362 AMV655362:AMW655362 AWR655362:AWS655362 BGN655362:BGO655362 BQJ655362:BQK655362 CAF655362:CAG655362 CKB655362:CKC655362 CTX655362:CTY655362 DDT655362:DDU655362 DNP655362:DNQ655362 DXL655362:DXM655362 EHH655362:EHI655362 ERD655362:ERE655362 FAZ655362:FBA655362 FKV655362:FKW655362 FUR655362:FUS655362 GEN655362:GEO655362 GOJ655362:GOK655362 GYF655362:GYG655362 HIB655362:HIC655362 HRX655362:HRY655362 IBT655362:IBU655362 ILP655362:ILQ655362 IVL655362:IVM655362 JFH655362:JFI655362 JPD655362:JPE655362 JYZ655362:JZA655362 KIV655362:KIW655362 KSR655362:KSS655362 LCN655362:LCO655362 LMJ655362:LMK655362 LWF655362:LWG655362 MGB655362:MGC655362 MPX655362:MPY655362 MZT655362:MZU655362 NJP655362:NJQ655362 NTL655362:NTM655362 ODH655362:ODI655362 OND655362:ONE655362 OWZ655362:OXA655362 PGV655362:PGW655362 PQR655362:PQS655362 QAN655362:QAO655362 QKJ655362:QKK655362 QUF655362:QUG655362 REB655362:REC655362 RNX655362:RNY655362 RXT655362:RXU655362 SHP655362:SHQ655362 SRL655362:SRM655362 TBH655362:TBI655362 TLD655362:TLE655362 TUZ655362:TVA655362 UEV655362:UEW655362 UOR655362:UOS655362 UYN655362:UYO655362 VIJ655362:VIK655362 VSF655362:VSG655362 WCB655362:WCC655362 WLX655362:WLY655362 WVT655362:WVU655362 L720898:M720898 JH720898:JI720898 TD720898:TE720898 ACZ720898:ADA720898 AMV720898:AMW720898 AWR720898:AWS720898 BGN720898:BGO720898 BQJ720898:BQK720898 CAF720898:CAG720898 CKB720898:CKC720898 CTX720898:CTY720898 DDT720898:DDU720898 DNP720898:DNQ720898 DXL720898:DXM720898 EHH720898:EHI720898 ERD720898:ERE720898 FAZ720898:FBA720898 FKV720898:FKW720898 FUR720898:FUS720898 GEN720898:GEO720898 GOJ720898:GOK720898 GYF720898:GYG720898 HIB720898:HIC720898 HRX720898:HRY720898 IBT720898:IBU720898 ILP720898:ILQ720898 IVL720898:IVM720898 JFH720898:JFI720898 JPD720898:JPE720898 JYZ720898:JZA720898 KIV720898:KIW720898 KSR720898:KSS720898 LCN720898:LCO720898 LMJ720898:LMK720898 LWF720898:LWG720898 MGB720898:MGC720898 MPX720898:MPY720898 MZT720898:MZU720898 NJP720898:NJQ720898 NTL720898:NTM720898 ODH720898:ODI720898 OND720898:ONE720898 OWZ720898:OXA720898 PGV720898:PGW720898 PQR720898:PQS720898 QAN720898:QAO720898 QKJ720898:QKK720898 QUF720898:QUG720898 REB720898:REC720898 RNX720898:RNY720898 RXT720898:RXU720898 SHP720898:SHQ720898 SRL720898:SRM720898 TBH720898:TBI720898 TLD720898:TLE720898 TUZ720898:TVA720898 UEV720898:UEW720898 UOR720898:UOS720898 UYN720898:UYO720898 VIJ720898:VIK720898 VSF720898:VSG720898 WCB720898:WCC720898 WLX720898:WLY720898 WVT720898:WVU720898 L786434:M786434 JH786434:JI786434 TD786434:TE786434 ACZ786434:ADA786434 AMV786434:AMW786434 AWR786434:AWS786434 BGN786434:BGO786434 BQJ786434:BQK786434 CAF786434:CAG786434 CKB786434:CKC786434 CTX786434:CTY786434 DDT786434:DDU786434 DNP786434:DNQ786434 DXL786434:DXM786434 EHH786434:EHI786434 ERD786434:ERE786434 FAZ786434:FBA786434 FKV786434:FKW786434 FUR786434:FUS786434 GEN786434:GEO786434 GOJ786434:GOK786434 GYF786434:GYG786434 HIB786434:HIC786434 HRX786434:HRY786434 IBT786434:IBU786434 ILP786434:ILQ786434 IVL786434:IVM786434 JFH786434:JFI786434 JPD786434:JPE786434 JYZ786434:JZA786434 KIV786434:KIW786434 KSR786434:KSS786434 LCN786434:LCO786434 LMJ786434:LMK786434 LWF786434:LWG786434 MGB786434:MGC786434 MPX786434:MPY786434 MZT786434:MZU786434 NJP786434:NJQ786434 NTL786434:NTM786434 ODH786434:ODI786434 OND786434:ONE786434 OWZ786434:OXA786434 PGV786434:PGW786434 PQR786434:PQS786434 QAN786434:QAO786434 QKJ786434:QKK786434 QUF786434:QUG786434 REB786434:REC786434 RNX786434:RNY786434 RXT786434:RXU786434 SHP786434:SHQ786434 SRL786434:SRM786434 TBH786434:TBI786434 TLD786434:TLE786434 TUZ786434:TVA786434 UEV786434:UEW786434 UOR786434:UOS786434 UYN786434:UYO786434 VIJ786434:VIK786434 VSF786434:VSG786434 WCB786434:WCC786434 WLX786434:WLY786434 WVT786434:WVU786434 L851970:M851970 JH851970:JI851970 TD851970:TE851970 ACZ851970:ADA851970 AMV851970:AMW851970 AWR851970:AWS851970 BGN851970:BGO851970 BQJ851970:BQK851970 CAF851970:CAG851970 CKB851970:CKC851970 CTX851970:CTY851970 DDT851970:DDU851970 DNP851970:DNQ851970 DXL851970:DXM851970 EHH851970:EHI851970 ERD851970:ERE851970 FAZ851970:FBA851970 FKV851970:FKW851970 FUR851970:FUS851970 GEN851970:GEO851970 GOJ851970:GOK851970 GYF851970:GYG851970 HIB851970:HIC851970 HRX851970:HRY851970 IBT851970:IBU851970 ILP851970:ILQ851970 IVL851970:IVM851970 JFH851970:JFI851970 JPD851970:JPE851970 JYZ851970:JZA851970 KIV851970:KIW851970 KSR851970:KSS851970 LCN851970:LCO851970 LMJ851970:LMK851970 LWF851970:LWG851970 MGB851970:MGC851970 MPX851970:MPY851970 MZT851970:MZU851970 NJP851970:NJQ851970 NTL851970:NTM851970 ODH851970:ODI851970 OND851970:ONE851970 OWZ851970:OXA851970 PGV851970:PGW851970 PQR851970:PQS851970 QAN851970:QAO851970 QKJ851970:QKK851970 QUF851970:QUG851970 REB851970:REC851970 RNX851970:RNY851970 RXT851970:RXU851970 SHP851970:SHQ851970 SRL851970:SRM851970 TBH851970:TBI851970 TLD851970:TLE851970 TUZ851970:TVA851970 UEV851970:UEW851970 UOR851970:UOS851970 UYN851970:UYO851970 VIJ851970:VIK851970 VSF851970:VSG851970 WCB851970:WCC851970 WLX851970:WLY851970 WVT851970:WVU851970 L917506:M917506 JH917506:JI917506 TD917506:TE917506 ACZ917506:ADA917506 AMV917506:AMW917506 AWR917506:AWS917506 BGN917506:BGO917506 BQJ917506:BQK917506 CAF917506:CAG917506 CKB917506:CKC917506 CTX917506:CTY917506 DDT917506:DDU917506 DNP917506:DNQ917506 DXL917506:DXM917506 EHH917506:EHI917506 ERD917506:ERE917506 FAZ917506:FBA917506 FKV917506:FKW917506 FUR917506:FUS917506 GEN917506:GEO917506 GOJ917506:GOK917506 GYF917506:GYG917506 HIB917506:HIC917506 HRX917506:HRY917506 IBT917506:IBU917506 ILP917506:ILQ917506 IVL917506:IVM917506 JFH917506:JFI917506 JPD917506:JPE917506 JYZ917506:JZA917506 KIV917506:KIW917506 KSR917506:KSS917506 LCN917506:LCO917506 LMJ917506:LMK917506 LWF917506:LWG917506 MGB917506:MGC917506 MPX917506:MPY917506 MZT917506:MZU917506 NJP917506:NJQ917506 NTL917506:NTM917506 ODH917506:ODI917506 OND917506:ONE917506 OWZ917506:OXA917506 PGV917506:PGW917506 PQR917506:PQS917506 QAN917506:QAO917506 QKJ917506:QKK917506 QUF917506:QUG917506 REB917506:REC917506 RNX917506:RNY917506 RXT917506:RXU917506 SHP917506:SHQ917506 SRL917506:SRM917506 TBH917506:TBI917506 TLD917506:TLE917506 TUZ917506:TVA917506 UEV917506:UEW917506 UOR917506:UOS917506 UYN917506:UYO917506 VIJ917506:VIK917506 VSF917506:VSG917506 WCB917506:WCC917506 WLX917506:WLY917506 WVT917506:WVU917506 L983042:M983042 JH983042:JI983042 TD983042:TE983042 ACZ983042:ADA983042 AMV983042:AMW983042 AWR983042:AWS983042 BGN983042:BGO983042 BQJ983042:BQK983042 CAF983042:CAG983042 CKB983042:CKC983042 CTX983042:CTY983042 DDT983042:DDU983042 DNP983042:DNQ983042 DXL983042:DXM983042 EHH983042:EHI983042 ERD983042:ERE983042 FAZ983042:FBA983042 FKV983042:FKW983042 FUR983042:FUS983042 GEN983042:GEO983042 GOJ983042:GOK983042 GYF983042:GYG983042 HIB983042:HIC983042 HRX983042:HRY983042 IBT983042:IBU983042 ILP983042:ILQ983042 IVL983042:IVM983042 JFH983042:JFI983042 JPD983042:JPE983042 JYZ983042:JZA983042 KIV983042:KIW983042 KSR983042:KSS983042 LCN983042:LCO983042 LMJ983042:LMK983042 LWF983042:LWG983042 MGB983042:MGC983042 MPX983042:MPY983042 MZT983042:MZU983042 NJP983042:NJQ983042 NTL983042:NTM983042 ODH983042:ODI983042 OND983042:ONE983042 OWZ983042:OXA983042 PGV983042:PGW983042 PQR983042:PQS983042 QAN983042:QAO983042 QKJ983042:QKK983042 QUF983042:QUG983042 REB983042:REC983042 RNX983042:RNY983042 RXT983042:RXU983042 SHP983042:SHQ983042 SRL983042:SRM983042 TBH983042:TBI983042 TLD983042:TLE983042 TUZ983042:TVA983042 UEV983042:UEW983042 UOR983042:UOS983042 UYN983042:UYO983042 VIJ983042:VIK983042 VSF983042:VSG983042 WCB983042:WCC983042 WLX983042:WLY983042 WVT983042:WVU983042 B2 IX2 ST2 ACP2 AML2 AWH2 BGD2 BPZ2 BZV2 CJR2 CTN2 DDJ2 DNF2 DXB2 EGX2 EQT2 FAP2 FKL2 FUH2 GED2 GNZ2 GXV2 HHR2 HRN2 IBJ2 ILF2 IVB2 JEX2 JOT2 JYP2 KIL2 KSH2 LCD2 LLZ2 LVV2 MFR2 MPN2 MZJ2 NJF2 NTB2 OCX2 OMT2 OWP2 PGL2 PQH2 QAD2 QJZ2 QTV2 RDR2 RNN2 RXJ2 SHF2 SRB2 TAX2 TKT2 TUP2 UEL2 UOH2 UYD2 VHZ2 VRV2 WBR2 WLN2 WVJ2 B65538 IX65538 ST65538 ACP65538 AML65538 AWH65538 BGD65538 BPZ65538 BZV65538 CJR65538 CTN65538 DDJ65538 DNF65538 DXB65538 EGX65538 EQT65538 FAP65538 FKL65538 FUH65538 GED65538 GNZ65538 GXV65538 HHR65538 HRN65538 IBJ65538 ILF65538 IVB65538 JEX65538 JOT65538 JYP65538 KIL65538 KSH65538 LCD65538 LLZ65538 LVV65538 MFR65538 MPN65538 MZJ65538 NJF65538 NTB65538 OCX65538 OMT65538 OWP65538 PGL65538 PQH65538 QAD65538 QJZ65538 QTV65538 RDR65538 RNN65538 RXJ65538 SHF65538 SRB65538 TAX65538 TKT65538 TUP65538 UEL65538 UOH65538 UYD65538 VHZ65538 VRV65538 WBR65538 WLN65538 WVJ65538 B131074 IX131074 ST131074 ACP131074 AML131074 AWH131074 BGD131074 BPZ131074 BZV131074 CJR131074 CTN131074 DDJ131074 DNF131074 DXB131074 EGX131074 EQT131074 FAP131074 FKL131074 FUH131074 GED131074 GNZ131074 GXV131074 HHR131074 HRN131074 IBJ131074 ILF131074 IVB131074 JEX131074 JOT131074 JYP131074 KIL131074 KSH131074 LCD131074 LLZ131074 LVV131074 MFR131074 MPN131074 MZJ131074 NJF131074 NTB131074 OCX131074 OMT131074 OWP131074 PGL131074 PQH131074 QAD131074 QJZ131074 QTV131074 RDR131074 RNN131074 RXJ131074 SHF131074 SRB131074 TAX131074 TKT131074 TUP131074 UEL131074 UOH131074 UYD131074 VHZ131074 VRV131074 WBR131074 WLN131074 WVJ131074 B196610 IX196610 ST196610 ACP196610 AML196610 AWH196610 BGD196610 BPZ196610 BZV196610 CJR196610 CTN196610 DDJ196610 DNF196610 DXB196610 EGX196610 EQT196610 FAP196610 FKL196610 FUH196610 GED196610 GNZ196610 GXV196610 HHR196610 HRN196610 IBJ196610 ILF196610 IVB196610 JEX196610 JOT196610 JYP196610 KIL196610 KSH196610 LCD196610 LLZ196610 LVV196610 MFR196610 MPN196610 MZJ196610 NJF196610 NTB196610 OCX196610 OMT196610 OWP196610 PGL196610 PQH196610 QAD196610 QJZ196610 QTV196610 RDR196610 RNN196610 RXJ196610 SHF196610 SRB196610 TAX196610 TKT196610 TUP196610 UEL196610 UOH196610 UYD196610 VHZ196610 VRV196610 WBR196610 WLN196610 WVJ196610 B262146 IX262146 ST262146 ACP262146 AML262146 AWH262146 BGD262146 BPZ262146 BZV262146 CJR262146 CTN262146 DDJ262146 DNF262146 DXB262146 EGX262146 EQT262146 FAP262146 FKL262146 FUH262146 GED262146 GNZ262146 GXV262146 HHR262146 HRN262146 IBJ262146 ILF262146 IVB262146 JEX262146 JOT262146 JYP262146 KIL262146 KSH262146 LCD262146 LLZ262146 LVV262146 MFR262146 MPN262146 MZJ262146 NJF262146 NTB262146 OCX262146 OMT262146 OWP262146 PGL262146 PQH262146 QAD262146 QJZ262146 QTV262146 RDR262146 RNN262146 RXJ262146 SHF262146 SRB262146 TAX262146 TKT262146 TUP262146 UEL262146 UOH262146 UYD262146 VHZ262146 VRV262146 WBR262146 WLN262146 WVJ262146 B327682 IX327682 ST327682 ACP327682 AML327682 AWH327682 BGD327682 BPZ327682 BZV327682 CJR327682 CTN327682 DDJ327682 DNF327682 DXB327682 EGX327682 EQT327682 FAP327682 FKL327682 FUH327682 GED327682 GNZ327682 GXV327682 HHR327682 HRN327682 IBJ327682 ILF327682 IVB327682 JEX327682 JOT327682 JYP327682 KIL327682 KSH327682 LCD327682 LLZ327682 LVV327682 MFR327682 MPN327682 MZJ327682 NJF327682 NTB327682 OCX327682 OMT327682 OWP327682 PGL327682 PQH327682 QAD327682 QJZ327682 QTV327682 RDR327682 RNN327682 RXJ327682 SHF327682 SRB327682 TAX327682 TKT327682 TUP327682 UEL327682 UOH327682 UYD327682 VHZ327682 VRV327682 WBR327682 WLN327682 WVJ327682 B393218 IX393218 ST393218 ACP393218 AML393218 AWH393218 BGD393218 BPZ393218 BZV393218 CJR393218 CTN393218 DDJ393218 DNF393218 DXB393218 EGX393218 EQT393218 FAP393218 FKL393218 FUH393218 GED393218 GNZ393218 GXV393218 HHR393218 HRN393218 IBJ393218 ILF393218 IVB393218 JEX393218 JOT393218 JYP393218 KIL393218 KSH393218 LCD393218 LLZ393218 LVV393218 MFR393218 MPN393218 MZJ393218 NJF393218 NTB393218 OCX393218 OMT393218 OWP393218 PGL393218 PQH393218 QAD393218 QJZ393218 QTV393218 RDR393218 RNN393218 RXJ393218 SHF393218 SRB393218 TAX393218 TKT393218 TUP393218 UEL393218 UOH393218 UYD393218 VHZ393218 VRV393218 WBR393218 WLN393218 WVJ393218 B458754 IX458754 ST458754 ACP458754 AML458754 AWH458754 BGD458754 BPZ458754 BZV458754 CJR458754 CTN458754 DDJ458754 DNF458754 DXB458754 EGX458754 EQT458754 FAP458754 FKL458754 FUH458754 GED458754 GNZ458754 GXV458754 HHR458754 HRN458754 IBJ458754 ILF458754 IVB458754 JEX458754 JOT458754 JYP458754 KIL458754 KSH458754 LCD458754 LLZ458754 LVV458754 MFR458754 MPN458754 MZJ458754 NJF458754 NTB458754 OCX458754 OMT458754 OWP458754 PGL458754 PQH458754 QAD458754 QJZ458754 QTV458754 RDR458754 RNN458754 RXJ458754 SHF458754 SRB458754 TAX458754 TKT458754 TUP458754 UEL458754 UOH458754 UYD458754 VHZ458754 VRV458754 WBR458754 WLN458754 WVJ458754 B524290 IX524290 ST524290 ACP524290 AML524290 AWH524290 BGD524290 BPZ524290 BZV524290 CJR524290 CTN524290 DDJ524290 DNF524290 DXB524290 EGX524290 EQT524290 FAP524290 FKL524290 FUH524290 GED524290 GNZ524290 GXV524290 HHR524290 HRN524290 IBJ524290 ILF524290 IVB524290 JEX524290 JOT524290 JYP524290 KIL524290 KSH524290 LCD524290 LLZ524290 LVV524290 MFR524290 MPN524290 MZJ524290 NJF524290 NTB524290 OCX524290 OMT524290 OWP524290 PGL524290 PQH524290 QAD524290 QJZ524290 QTV524290 RDR524290 RNN524290 RXJ524290 SHF524290 SRB524290 TAX524290 TKT524290 TUP524290 UEL524290 UOH524290 UYD524290 VHZ524290 VRV524290 WBR524290 WLN524290 WVJ524290 B589826 IX589826 ST589826 ACP589826 AML589826 AWH589826 BGD589826 BPZ589826 BZV589826 CJR589826 CTN589826 DDJ589826 DNF589826 DXB589826 EGX589826 EQT589826 FAP589826 FKL589826 FUH589826 GED589826 GNZ589826 GXV589826 HHR589826 HRN589826 IBJ589826 ILF589826 IVB589826 JEX589826 JOT589826 JYP589826 KIL589826 KSH589826 LCD589826 LLZ589826 LVV589826 MFR589826 MPN589826 MZJ589826 NJF589826 NTB589826 OCX589826 OMT589826 OWP589826 PGL589826 PQH589826 QAD589826 QJZ589826 QTV589826 RDR589826 RNN589826 RXJ589826 SHF589826 SRB589826 TAX589826 TKT589826 TUP589826 UEL589826 UOH589826 UYD589826 VHZ589826 VRV589826 WBR589826 WLN589826 WVJ589826 B655362 IX655362 ST655362 ACP655362 AML655362 AWH655362 BGD655362 BPZ655362 BZV655362 CJR655362 CTN655362 DDJ655362 DNF655362 DXB655362 EGX655362 EQT655362 FAP655362 FKL655362 FUH655362 GED655362 GNZ655362 GXV655362 HHR655362 HRN655362 IBJ655362 ILF655362 IVB655362 JEX655362 JOT655362 JYP655362 KIL655362 KSH655362 LCD655362 LLZ655362 LVV655362 MFR655362 MPN655362 MZJ655362 NJF655362 NTB655362 OCX655362 OMT655362 OWP655362 PGL655362 PQH655362 QAD655362 QJZ655362 QTV655362 RDR655362 RNN655362 RXJ655362 SHF655362 SRB655362 TAX655362 TKT655362 TUP655362 UEL655362 UOH655362 UYD655362 VHZ655362 VRV655362 WBR655362 WLN655362 WVJ655362 B720898 IX720898 ST720898 ACP720898 AML720898 AWH720898 BGD720898 BPZ720898 BZV720898 CJR720898 CTN720898 DDJ720898 DNF720898 DXB720898 EGX720898 EQT720898 FAP720898 FKL720898 FUH720898 GED720898 GNZ720898 GXV720898 HHR720898 HRN720898 IBJ720898 ILF720898 IVB720898 JEX720898 JOT720898 JYP720898 KIL720898 KSH720898 LCD720898 LLZ720898 LVV720898 MFR720898 MPN720898 MZJ720898 NJF720898 NTB720898 OCX720898 OMT720898 OWP720898 PGL720898 PQH720898 QAD720898 QJZ720898 QTV720898 RDR720898 RNN720898 RXJ720898 SHF720898 SRB720898 TAX720898 TKT720898 TUP720898 UEL720898 UOH720898 UYD720898 VHZ720898 VRV720898 WBR720898 WLN720898 WVJ720898 B786434 IX786434 ST786434 ACP786434 AML786434 AWH786434 BGD786434 BPZ786434 BZV786434 CJR786434 CTN786434 DDJ786434 DNF786434 DXB786434 EGX786434 EQT786434 FAP786434 FKL786434 FUH786434 GED786434 GNZ786434 GXV786434 HHR786434 HRN786434 IBJ786434 ILF786434 IVB786434 JEX786434 JOT786434 JYP786434 KIL786434 KSH786434 LCD786434 LLZ786434 LVV786434 MFR786434 MPN786434 MZJ786434 NJF786434 NTB786434 OCX786434 OMT786434 OWP786434 PGL786434 PQH786434 QAD786434 QJZ786434 QTV786434 RDR786434 RNN786434 RXJ786434 SHF786434 SRB786434 TAX786434 TKT786434 TUP786434 UEL786434 UOH786434 UYD786434 VHZ786434 VRV786434 WBR786434 WLN786434 WVJ786434 B851970 IX851970 ST851970 ACP851970 AML851970 AWH851970 BGD851970 BPZ851970 BZV851970 CJR851970 CTN851970 DDJ851970 DNF851970 DXB851970 EGX851970 EQT851970 FAP851970 FKL851970 FUH851970 GED851970 GNZ851970 GXV851970 HHR851970 HRN851970 IBJ851970 ILF851970 IVB851970 JEX851970 JOT851970 JYP851970 KIL851970 KSH851970 LCD851970 LLZ851970 LVV851970 MFR851970 MPN851970 MZJ851970 NJF851970 NTB851970 OCX851970 OMT851970 OWP851970 PGL851970 PQH851970 QAD851970 QJZ851970 QTV851970 RDR851970 RNN851970 RXJ851970 SHF851970 SRB851970 TAX851970 TKT851970 TUP851970 UEL851970 UOH851970 UYD851970 VHZ851970 VRV851970 WBR851970 WLN851970 WVJ851970 B917506 IX917506 ST917506 ACP917506 AML917506 AWH917506 BGD917506 BPZ917506 BZV917506 CJR917506 CTN917506 DDJ917506 DNF917506 DXB917506 EGX917506 EQT917506 FAP917506 FKL917506 FUH917506 GED917506 GNZ917506 GXV917506 HHR917506 HRN917506 IBJ917506 ILF917506 IVB917506 JEX917506 JOT917506 JYP917506 KIL917506 KSH917506 LCD917506 LLZ917506 LVV917506 MFR917506 MPN917506 MZJ917506 NJF917506 NTB917506 OCX917506 OMT917506 OWP917506 PGL917506 PQH917506 QAD917506 QJZ917506 QTV917506 RDR917506 RNN917506 RXJ917506 SHF917506 SRB917506 TAX917506 TKT917506 TUP917506 UEL917506 UOH917506 UYD917506 VHZ917506 VRV917506 WBR917506 WLN917506 WVJ917506 B983042 IX983042 ST983042 ACP983042 AML983042 AWH983042 BGD983042 BPZ983042 BZV983042 CJR983042 CTN983042 DDJ983042 DNF983042 DXB983042 EGX983042 EQT983042 FAP983042 FKL983042 FUH983042 GED983042 GNZ983042 GXV983042 HHR983042 HRN983042 IBJ983042 ILF983042 IVB983042 JEX983042 JOT983042 JYP983042 KIL983042 KSH983042 LCD983042 LLZ983042 LVV983042 MFR983042 MPN983042 MZJ983042 NJF983042 NTB983042 OCX983042 OMT983042 OWP983042 PGL983042 PQH983042 QAD983042 QJZ983042 QTV983042 RDR983042 RNN983042 RXJ983042 SHF983042 SRB983042 TAX983042 TKT983042 TUP983042 UEL983042 UOH983042 UYD983042 VHZ983042 VRV983042 WBR983042 WLN983042 WVJ983042">
      <formula1>DateList</formula1>
    </dataValidation>
  </dataValidations>
  <printOptions horizontalCentered="1" verticalCentered="1"/>
  <pageMargins left="0" right="0" top="0.118110236220472" bottom="0.118110236220472" header="0.31496062992126" footer="0.31496062992126"/>
  <pageSetup scale="80" orientation="landscape"/>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2" enableFormatConditionsCalculation="0">
    <pageSetUpPr fitToPage="1"/>
  </sheetPr>
  <dimension ref="A1:N33"/>
  <sheetViews>
    <sheetView showGridLines="0" tabSelected="1" zoomScale="75" zoomScaleNormal="75" zoomScalePageLayoutView="75" workbookViewId="0">
      <pane xSplit="1" topLeftCell="B1" activePane="topRight" state="frozen"/>
      <selection pane="topRight" activeCell="E3" sqref="E3"/>
    </sheetView>
  </sheetViews>
  <sheetFormatPr defaultColWidth="8.85546875" defaultRowHeight="15"/>
  <cols>
    <col min="1" max="1" width="3.7109375" style="1" customWidth="1"/>
    <col min="2" max="13" width="21.85546875" style="1" customWidth="1"/>
    <col min="14" max="16384" width="8.85546875" style="1"/>
  </cols>
  <sheetData>
    <row r="1" spans="1:14" ht="18.75">
      <c r="A1" s="49" t="s">
        <v>53</v>
      </c>
      <c r="B1" s="49"/>
      <c r="C1" s="49"/>
      <c r="D1" s="49"/>
      <c r="E1" s="49"/>
      <c r="F1" s="49"/>
      <c r="G1" s="49"/>
      <c r="H1" s="49"/>
      <c r="I1" s="49"/>
      <c r="J1" s="49"/>
      <c r="K1" s="49"/>
      <c r="L1" s="49"/>
      <c r="M1" s="49"/>
      <c r="N1" s="2"/>
    </row>
    <row r="2" spans="1:14" s="3" customFormat="1" ht="30">
      <c r="A2" s="3" t="s">
        <v>23</v>
      </c>
      <c r="B2" s="3" t="s">
        <v>24</v>
      </c>
      <c r="C2" s="3" t="s">
        <v>25</v>
      </c>
      <c r="D2" s="3" t="s">
        <v>26</v>
      </c>
      <c r="E2" s="3" t="s">
        <v>27</v>
      </c>
      <c r="F2" s="3" t="s">
        <v>28</v>
      </c>
      <c r="G2" s="3" t="s">
        <v>29</v>
      </c>
      <c r="H2" s="3" t="s">
        <v>30</v>
      </c>
      <c r="I2" s="3" t="s">
        <v>31</v>
      </c>
      <c r="J2" s="3" t="s">
        <v>32</v>
      </c>
      <c r="K2" s="3" t="s">
        <v>33</v>
      </c>
      <c r="L2" s="3" t="s">
        <v>34</v>
      </c>
      <c r="M2" s="3" t="s">
        <v>35</v>
      </c>
    </row>
    <row r="3" spans="1:14" ht="30" customHeight="1">
      <c r="A3" s="4">
        <v>1</v>
      </c>
      <c r="B3" s="4"/>
      <c r="C3" s="4"/>
      <c r="D3" s="4"/>
      <c r="E3" s="4" t="str">
        <f>IFERROR(VLOOKUP(Table1[[#This Row],[Date]],'Calendar Items'!G2:J162,3,FALSE)&amp;" - "&amp;VLOOKUP(Table1[[#This Row],[Date]],'Calendar Items'!G2:J162,4,FALSE),"")</f>
        <v>Mortgage - 1800</v>
      </c>
      <c r="F3" s="4" t="str">
        <f>IFERROR(VLOOKUP(Table1[[#This Row],[ January]],'Calendar Items'!H2:K162,3,FALSE)&amp;" - "&amp;VLOOKUP(Table1[[#This Row],[ January]],'Calendar Items'!H2:K162,4,FALSE),"")</f>
        <v/>
      </c>
      <c r="G3" s="4" t="str">
        <f>IFERROR(VLOOKUP(Table1[[#This Row],[February]],'Calendar Items'!I2:L162,3,FALSE)&amp;" - "&amp;VLOOKUP(Table1[[#This Row],[February]],'Calendar Items'!I2:L162,4,FALSE),"")</f>
        <v/>
      </c>
      <c r="H3" s="4"/>
      <c r="I3" s="4"/>
      <c r="J3" s="4"/>
      <c r="K3" s="4"/>
      <c r="L3" s="4"/>
      <c r="M3" s="4"/>
    </row>
    <row r="4" spans="1:14" ht="30" customHeight="1">
      <c r="A4" s="1">
        <v>2</v>
      </c>
      <c r="E4" s="1" t="str">
        <f>IFERROR(VLOOKUP(Table1[[#This Row],[Date]],'Calendar Items'!G3:J163,3,FALSE)&amp;" - "&amp;VLOOKUP(Table1[[#This Row],[Date]],'Calendar Items'!G3:J163,4,FALSE),"")</f>
        <v/>
      </c>
      <c r="F4" s="1" t="str">
        <f>IFERROR(VLOOKUP(Table1[[#This Row],[ January]],'Calendar Items'!H3:K163,3,FALSE)&amp;" - "&amp;VLOOKUP(Table1[[#This Row],[ January]],'Calendar Items'!H3:K163,4,FALSE),"")</f>
        <v/>
      </c>
      <c r="G4" s="1" t="str">
        <f>IFERROR(VLOOKUP(Table1[[#This Row],[February]],'Calendar Items'!I3:L163,3,FALSE)&amp;" - "&amp;VLOOKUP(Table1[[#This Row],[February]],'Calendar Items'!I3:L163,4,FALSE),"")</f>
        <v/>
      </c>
    </row>
    <row r="5" spans="1:14" ht="30" customHeight="1">
      <c r="A5" s="4">
        <v>3</v>
      </c>
      <c r="B5" s="4"/>
      <c r="C5" s="4"/>
      <c r="D5" s="4"/>
      <c r="E5" s="4" t="str">
        <f>IFERROR(VLOOKUP(Table1[[#This Row],[Date]],'Calendar Items'!G4:J164,3,FALSE)&amp;" - "&amp;VLOOKUP(Table1[[#This Row],[Date]],'Calendar Items'!G4:J164,4,FALSE),"")</f>
        <v>Travel Rewards
5530 - 200</v>
      </c>
      <c r="F5" s="4" t="str">
        <f>IFERROR(VLOOKUP(Table1[[#This Row],[ January]],'Calendar Items'!H4:K164,3,FALSE)&amp;" - "&amp;VLOOKUP(Table1[[#This Row],[ January]],'Calendar Items'!H4:K164,4,FALSE),"")</f>
        <v/>
      </c>
      <c r="G5" s="4" t="str">
        <f>IFERROR(VLOOKUP(Table1[[#This Row],[February]],'Calendar Items'!I4:L164,3,FALSE)&amp;" - "&amp;VLOOKUP(Table1[[#This Row],[February]],'Calendar Items'!I4:L164,4,FALSE),"")</f>
        <v/>
      </c>
      <c r="H5" s="4"/>
      <c r="I5" s="4"/>
      <c r="J5" s="4"/>
      <c r="K5" s="4"/>
      <c r="L5" s="4"/>
      <c r="M5" s="4"/>
    </row>
    <row r="6" spans="1:14" ht="30" customHeight="1">
      <c r="A6" s="1">
        <v>4</v>
      </c>
      <c r="E6" s="1" t="str">
        <f>IFERROR(VLOOKUP(Table1[[#This Row],[Date]],'Calendar Items'!G5:J165,3,FALSE)&amp;" - "&amp;VLOOKUP(Table1[[#This Row],[Date]],'Calendar Items'!G5:J165,4,FALSE),"")</f>
        <v>Weekly RedFolder - 20</v>
      </c>
      <c r="F6" s="1" t="str">
        <f>IFERROR(VLOOKUP(Table1[[#This Row],[ January]],'Calendar Items'!H5:K165,3,FALSE)&amp;" - "&amp;VLOOKUP(Table1[[#This Row],[ January]],'Calendar Items'!H5:K165,4,FALSE),"")</f>
        <v/>
      </c>
      <c r="G6" s="1" t="str">
        <f>IFERROR(VLOOKUP(Table1[[#This Row],[February]],'Calendar Items'!I5:L165,3,FALSE)&amp;" - "&amp;VLOOKUP(Table1[[#This Row],[February]],'Calendar Items'!I5:L165,4,FALSE),"")</f>
        <v/>
      </c>
    </row>
    <row r="7" spans="1:14" ht="30" customHeight="1">
      <c r="A7" s="4">
        <v>5</v>
      </c>
      <c r="B7" s="4"/>
      <c r="C7" s="4"/>
      <c r="D7" s="4"/>
      <c r="E7" s="4" t="str">
        <f>IFERROR(VLOOKUP(Table1[[#This Row],[Date]],'Calendar Items'!G6:J166,3,FALSE)&amp;" - "&amp;VLOOKUP(Table1[[#This Row],[Date]],'Calendar Items'!G6:J166,4,FALSE),"")</f>
        <v>Barclay 
White 2017 - 50</v>
      </c>
      <c r="F7" s="4" t="str">
        <f>IFERROR(VLOOKUP(Table1[[#This Row],[ January]],'Calendar Items'!H6:K166,3,FALSE)&amp;" - "&amp;VLOOKUP(Table1[[#This Row],[ January]],'Calendar Items'!H6:K166,4,FALSE),"")</f>
        <v/>
      </c>
      <c r="G7" s="4" t="str">
        <f>IFERROR(VLOOKUP(Table1[[#This Row],[February]],'Calendar Items'!I6:L166,3,FALSE)&amp;" - "&amp;VLOOKUP(Table1[[#This Row],[February]],'Calendar Items'!I6:L166,4,FALSE),"")</f>
        <v/>
      </c>
      <c r="H7" s="4"/>
      <c r="I7" s="4"/>
      <c r="J7" s="4"/>
      <c r="K7" s="4"/>
      <c r="L7" s="4"/>
      <c r="M7" s="4"/>
    </row>
    <row r="8" spans="1:14" ht="30" customHeight="1">
      <c r="A8" s="1">
        <v>6</v>
      </c>
      <c r="E8" s="1" t="str">
        <f>IFERROR(VLOOKUP(Table1[[#This Row],[Date]],'Calendar Items'!G7:J167,3,FALSE)&amp;" - "&amp;VLOOKUP(Table1[[#This Row],[Date]],'Calendar Items'!G7:J167,4,FALSE),"")</f>
        <v>Amex Blue - 80</v>
      </c>
      <c r="F8" s="1" t="str">
        <f>IFERROR(VLOOKUP(Table1[[#This Row],[ January]],'Calendar Items'!H7:K167,3,FALSE)&amp;" - "&amp;VLOOKUP(Table1[[#This Row],[ January]],'Calendar Items'!H7:K167,4,FALSE),"")</f>
        <v/>
      </c>
      <c r="G8" s="1" t="str">
        <f>IFERROR(VLOOKUP(Table1[[#This Row],[February]],'Calendar Items'!I7:L167,3,FALSE)&amp;" - "&amp;VLOOKUP(Table1[[#This Row],[February]],'Calendar Items'!I7:L167,4,FALSE),"")</f>
        <v/>
      </c>
    </row>
    <row r="9" spans="1:14">
      <c r="A9" s="4">
        <v>7</v>
      </c>
      <c r="B9" s="4"/>
      <c r="C9" s="4"/>
      <c r="D9" s="4"/>
      <c r="E9" s="4" t="str">
        <f>IFERROR(VLOOKUP(Table1[[#This Row],[Date]],'Calendar Items'!G8:J168,3,FALSE)&amp;" - "&amp;VLOOKUP(Table1[[#This Row],[Date]],'Calendar Items'!G8:J168,4,FALSE),"")</f>
        <v>Mohela - 195.5</v>
      </c>
      <c r="F9" s="4" t="str">
        <f>IFERROR(VLOOKUP(Table1[[#This Row],[ January]],'Calendar Items'!H8:K168,3,FALSE)&amp;" - "&amp;VLOOKUP(Table1[[#This Row],[ January]],'Calendar Items'!H8:K168,4,FALSE),"")</f>
        <v/>
      </c>
      <c r="G9" s="4" t="str">
        <f>IFERROR(VLOOKUP(Table1[[#This Row],[February]],'Calendar Items'!I8:L168,3,FALSE)&amp;" - "&amp;VLOOKUP(Table1[[#This Row],[February]],'Calendar Items'!I8:L168,4,FALSE),"")</f>
        <v/>
      </c>
      <c r="H9" s="4"/>
      <c r="I9" s="4"/>
      <c r="J9" s="4"/>
      <c r="K9" s="4"/>
      <c r="L9" s="4"/>
      <c r="M9" s="4"/>
    </row>
    <row r="10" spans="1:14">
      <c r="A10" s="1">
        <v>8</v>
      </c>
      <c r="E10" s="1" t="str">
        <f>IFERROR(VLOOKUP(Table1[[#This Row],[Date]],'Calendar Items'!G9:J169,3,FALSE)&amp;" - "&amp;VLOOKUP(Table1[[#This Row],[Date]],'Calendar Items'!G9:J169,4,FALSE),"")</f>
        <v>Barclay Black 
2504 - 65</v>
      </c>
      <c r="F10" s="1" t="str">
        <f>IFERROR(VLOOKUP(Table1[[#This Row],[ January]],'Calendar Items'!H9:K169,3,FALSE)&amp;" - "&amp;VLOOKUP(Table1[[#This Row],[ January]],'Calendar Items'!H9:K169,4,FALSE),"")</f>
        <v/>
      </c>
      <c r="G10" s="1" t="str">
        <f>IFERROR(VLOOKUP(Table1[[#This Row],[February]],'Calendar Items'!I9:L169,3,FALSE)&amp;" - "&amp;VLOOKUP(Table1[[#This Row],[February]],'Calendar Items'!I9:L169,4,FALSE),"")</f>
        <v/>
      </c>
    </row>
    <row r="11" spans="1:14" ht="30" customHeight="1">
      <c r="A11" s="4">
        <v>9</v>
      </c>
      <c r="B11" s="4"/>
      <c r="C11" s="4"/>
      <c r="D11" s="4"/>
      <c r="E11" s="4" t="str">
        <f>IFERROR(VLOOKUP(Table1[[#This Row],[Date]],'Calendar Items'!G10:J170,3,FALSE)&amp;" - "&amp;VLOOKUP(Table1[[#This Row],[Date]],'Calendar Items'!G10:J170,4,FALSE),"")</f>
        <v>Chase 
Amazon - 100</v>
      </c>
      <c r="F11" s="4" t="str">
        <f>IFERROR(VLOOKUP(Table1[[#This Row],[ January]],'Calendar Items'!H10:K170,3,FALSE)&amp;" - "&amp;VLOOKUP(Table1[[#This Row],[ January]],'Calendar Items'!H10:K170,4,FALSE),"")</f>
        <v/>
      </c>
      <c r="G11" s="4" t="str">
        <f>IFERROR(VLOOKUP(Table1[[#This Row],[February]],'Calendar Items'!I10:L170,3,FALSE)&amp;" - "&amp;VLOOKUP(Table1[[#This Row],[February]],'Calendar Items'!I10:L170,4,FALSE),"")</f>
        <v/>
      </c>
      <c r="H11" s="4"/>
      <c r="I11" s="4"/>
      <c r="J11" s="4"/>
      <c r="K11" s="4"/>
      <c r="L11" s="4"/>
      <c r="M11" s="4"/>
    </row>
    <row r="12" spans="1:14">
      <c r="A12" s="1">
        <v>10</v>
      </c>
      <c r="E12" s="1" t="str">
        <f>IFERROR(VLOOKUP(Table1[[#This Row],[Date]],'Calendar Items'!G11:J171,3,FALSE)&amp;" - "&amp;VLOOKUP(Table1[[#This Row],[Date]],'Calendar Items'!G11:J171,4,FALSE),"")</f>
        <v/>
      </c>
      <c r="F12" s="1" t="str">
        <f>IFERROR(VLOOKUP(Table1[[#This Row],[ January]],'Calendar Items'!H11:K171,3,FALSE)&amp;" - "&amp;VLOOKUP(Table1[[#This Row],[ January]],'Calendar Items'!H11:K171,4,FALSE),"")</f>
        <v/>
      </c>
      <c r="G12" s="1" t="str">
        <f>IFERROR(VLOOKUP(Table1[[#This Row],[February]],'Calendar Items'!I11:L171,3,FALSE)&amp;" - "&amp;VLOOKUP(Table1[[#This Row],[February]],'Calendar Items'!I11:L171,4,FALSE),"")</f>
        <v/>
      </c>
    </row>
    <row r="13" spans="1:14" ht="30" customHeight="1">
      <c r="A13" s="4">
        <v>11</v>
      </c>
      <c r="B13" s="4"/>
      <c r="C13" s="4"/>
      <c r="D13" s="4"/>
      <c r="E13" s="4" t="str">
        <f>IFERROR(VLOOKUP(Table1[[#This Row],[Date]],'Calendar Items'!G12:J172,3,FALSE)&amp;" - "&amp;VLOOKUP(Table1[[#This Row],[Date]],'Calendar Items'!G12:J172,4,FALSE),"")</f>
        <v>AT&amp;T - 40</v>
      </c>
      <c r="F13" s="4" t="str">
        <f>IFERROR(VLOOKUP(Table1[[#This Row],[ January]],'Calendar Items'!H12:K172,3,FALSE)&amp;" - "&amp;VLOOKUP(Table1[[#This Row],[ January]],'Calendar Items'!H12:K172,4,FALSE),"")</f>
        <v/>
      </c>
      <c r="G13" s="4" t="str">
        <f>IFERROR(VLOOKUP(Table1[[#This Row],[February]],'Calendar Items'!I12:L172,3,FALSE)&amp;" - "&amp;VLOOKUP(Table1[[#This Row],[February]],'Calendar Items'!I12:L172,4,FALSE),"")</f>
        <v/>
      </c>
      <c r="H13" s="4"/>
      <c r="I13" s="4"/>
      <c r="J13" s="4"/>
      <c r="K13" s="4"/>
      <c r="L13" s="4"/>
      <c r="M13" s="4"/>
    </row>
    <row r="14" spans="1:14" ht="30" customHeight="1">
      <c r="A14" s="1">
        <v>12</v>
      </c>
      <c r="E14" s="1" t="str">
        <f>IFERROR(VLOOKUP(Table1[[#This Row],[Date]],'Calendar Items'!G13:J173,3,FALSE)&amp;" - "&amp;VLOOKUP(Table1[[#This Row],[Date]],'Calendar Items'!G13:J173,4,FALSE),"")</f>
        <v>XMRadio - 12</v>
      </c>
      <c r="F14" s="1" t="str">
        <f>IFERROR(VLOOKUP(Table1[[#This Row],[ January]],'Calendar Items'!H13:K173,3,FALSE)&amp;" - "&amp;VLOOKUP(Table1[[#This Row],[ January]],'Calendar Items'!H13:K173,4,FALSE),"")</f>
        <v/>
      </c>
      <c r="G14" s="1" t="str">
        <f>IFERROR(VLOOKUP(Table1[[#This Row],[February]],'Calendar Items'!I13:L173,3,FALSE)&amp;" - "&amp;VLOOKUP(Table1[[#This Row],[February]],'Calendar Items'!I13:L173,4,FALSE),"")</f>
        <v/>
      </c>
    </row>
    <row r="15" spans="1:14" ht="30" customHeight="1">
      <c r="A15" s="4">
        <v>13</v>
      </c>
      <c r="B15" s="4"/>
      <c r="C15" s="4"/>
      <c r="D15" s="4"/>
      <c r="E15" s="4" t="str">
        <f>IFERROR(VLOOKUP(Table1[[#This Row],[Date]],'Calendar Items'!G14:J174,3,FALSE)&amp;" - "&amp;VLOOKUP(Table1[[#This Row],[Date]],'Calendar Items'!G14:J174,4,FALSE),"")</f>
        <v/>
      </c>
      <c r="F15" s="4" t="str">
        <f>IFERROR(VLOOKUP(Table1[[#This Row],[ January]],'Calendar Items'!H14:K174,3,FALSE)&amp;" - "&amp;VLOOKUP(Table1[[#This Row],[ January]],'Calendar Items'!H14:K174,4,FALSE),"")</f>
        <v/>
      </c>
      <c r="G15" s="4" t="str">
        <f>IFERROR(VLOOKUP(Table1[[#This Row],[February]],'Calendar Items'!I14:L174,3,FALSE)&amp;" - "&amp;VLOOKUP(Table1[[#This Row],[February]],'Calendar Items'!I14:L174,4,FALSE),"")</f>
        <v/>
      </c>
      <c r="H15" s="4"/>
      <c r="I15" s="4"/>
      <c r="J15" s="4"/>
      <c r="K15" s="4"/>
      <c r="L15" s="4"/>
      <c r="M15" s="4"/>
    </row>
    <row r="16" spans="1:14" ht="30" customHeight="1">
      <c r="A16" s="1">
        <v>14</v>
      </c>
      <c r="E16" s="1" t="str">
        <f>IFERROR(VLOOKUP(Table1[[#This Row],[Date]],'Calendar Items'!G15:J175,3,FALSE)&amp;" - "&amp;VLOOKUP(Table1[[#This Row],[Date]],'Calendar Items'!G15:J175,4,FALSE),"")</f>
        <v>BofA 9068 - 100</v>
      </c>
      <c r="F16" s="1" t="str">
        <f>IFERROR(VLOOKUP(Table1[[#This Row],[ January]],'Calendar Items'!H15:K175,3,FALSE)&amp;" - "&amp;VLOOKUP(Table1[[#This Row],[ January]],'Calendar Items'!H15:K175,4,FALSE),"")</f>
        <v/>
      </c>
      <c r="G16" s="1" t="str">
        <f>IFERROR(VLOOKUP(Table1[[#This Row],[February]],'Calendar Items'!I15:L175,3,FALSE)&amp;" - "&amp;VLOOKUP(Table1[[#This Row],[February]],'Calendar Items'!I15:L175,4,FALSE),"")</f>
        <v/>
      </c>
    </row>
    <row r="17" spans="1:13">
      <c r="A17" s="4">
        <v>15</v>
      </c>
      <c r="B17" s="4"/>
      <c r="C17" s="4"/>
      <c r="D17" s="4"/>
      <c r="E17" s="4" t="str">
        <f>IFERROR(VLOOKUP(Table1[[#This Row],[Date]],'Calendar Items'!G16:J176,3,FALSE)&amp;" - "&amp;VLOOKUP(Table1[[#This Row],[Date]],'Calendar Items'!G16:J176,4,FALSE),"")</f>
        <v>Firestone - 10</v>
      </c>
      <c r="F17" s="4" t="str">
        <f>IFERROR(VLOOKUP(Table1[[#This Row],[ January]],'Calendar Items'!H16:K176,3,FALSE)&amp;" - "&amp;VLOOKUP(Table1[[#This Row],[ January]],'Calendar Items'!H16:K176,4,FALSE),"")</f>
        <v/>
      </c>
      <c r="G17" s="4" t="str">
        <f>IFERROR(VLOOKUP(Table1[[#This Row],[February]],'Calendar Items'!I16:L176,3,FALSE)&amp;" - "&amp;VLOOKUP(Table1[[#This Row],[February]],'Calendar Items'!I16:L176,4,FALSE),"")</f>
        <v/>
      </c>
      <c r="H17" s="4"/>
      <c r="I17" s="4"/>
      <c r="J17" s="4"/>
      <c r="K17" s="4"/>
      <c r="L17" s="4"/>
      <c r="M17" s="4"/>
    </row>
    <row r="18" spans="1:13" ht="30" customHeight="1">
      <c r="A18" s="1">
        <v>16</v>
      </c>
      <c r="E18" s="1" t="str">
        <f>IFERROR(VLOOKUP(Table1[[#This Row],[Date]],'Calendar Items'!G17:J177,3,FALSE)&amp;" - "&amp;VLOOKUP(Table1[[#This Row],[Date]],'Calendar Items'!G17:J177,4,FALSE),"")</f>
        <v>TelCel - 80</v>
      </c>
      <c r="F18" s="1" t="str">
        <f>IFERROR(VLOOKUP(Table1[[#This Row],[ January]],'Calendar Items'!H17:K177,3,FALSE)&amp;" - "&amp;VLOOKUP(Table1[[#This Row],[ January]],'Calendar Items'!H17:K177,4,FALSE),"")</f>
        <v/>
      </c>
      <c r="G18" s="1" t="str">
        <f>IFERROR(VLOOKUP(Table1[[#This Row],[February]],'Calendar Items'!I17:L177,3,FALSE)&amp;" - "&amp;VLOOKUP(Table1[[#This Row],[February]],'Calendar Items'!I17:L177,4,FALSE),"")</f>
        <v/>
      </c>
    </row>
    <row r="19" spans="1:13" ht="30" customHeight="1">
      <c r="A19" s="4">
        <v>17</v>
      </c>
      <c r="B19" s="4"/>
      <c r="C19" s="4"/>
      <c r="D19" s="4"/>
      <c r="E19" s="4" t="str">
        <f>IFERROR(VLOOKUP(Table1[[#This Row],[Date]],'Calendar Items'!G18:J178,3,FALSE)&amp;" - "&amp;VLOOKUP(Table1[[#This Row],[Date]],'Calendar Items'!G18:J178,4,FALSE),"")</f>
        <v/>
      </c>
      <c r="F19" s="4" t="str">
        <f>IFERROR(VLOOKUP(Table1[[#This Row],[ January]],'Calendar Items'!H18:K178,3,FALSE)&amp;" - "&amp;VLOOKUP(Table1[[#This Row],[ January]],'Calendar Items'!H18:K178,4,FALSE),"")</f>
        <v/>
      </c>
      <c r="G19" s="4" t="str">
        <f>IFERROR(VLOOKUP(Table1[[#This Row],[February]],'Calendar Items'!I18:L178,3,FALSE)&amp;" - "&amp;VLOOKUP(Table1[[#This Row],[February]],'Calendar Items'!I18:L178,4,FALSE),"")</f>
        <v/>
      </c>
      <c r="H19" s="4"/>
      <c r="I19" s="4"/>
      <c r="J19" s="4"/>
      <c r="K19" s="4"/>
      <c r="L19" s="4"/>
      <c r="M19" s="4"/>
    </row>
    <row r="20" spans="1:13">
      <c r="A20" s="1">
        <v>18</v>
      </c>
      <c r="E20" s="1" t="str">
        <f>IFERROR(VLOOKUP(Table1[[#This Row],[Date]],'Calendar Items'!G19:J179,3,FALSE)&amp;" - "&amp;VLOOKUP(Table1[[#This Row],[Date]],'Calendar Items'!G19:J179,4,FALSE),"")</f>
        <v>Fuel 
Rewards MC - 60</v>
      </c>
      <c r="F20" s="1" t="str">
        <f>IFERROR(VLOOKUP(Table1[[#This Row],[ January]],'Calendar Items'!H19:K179,3,FALSE)&amp;" - "&amp;VLOOKUP(Table1[[#This Row],[ January]],'Calendar Items'!H19:K179,4,FALSE),"")</f>
        <v/>
      </c>
      <c r="G20" s="1" t="str">
        <f>IFERROR(VLOOKUP(Table1[[#This Row],[February]],'Calendar Items'!I19:L179,3,FALSE)&amp;" - "&amp;VLOOKUP(Table1[[#This Row],[February]],'Calendar Items'!I19:L179,4,FALSE),"")</f>
        <v/>
      </c>
    </row>
    <row r="21" spans="1:13" ht="30" customHeight="1">
      <c r="A21" s="4">
        <v>19</v>
      </c>
      <c r="B21" s="4"/>
      <c r="C21" s="4"/>
      <c r="D21" s="4"/>
      <c r="E21" s="4" t="str">
        <f>IFERROR(VLOOKUP(Table1[[#This Row],[Date]],'Calendar Items'!G20:J180,3,FALSE)&amp;" - "&amp;VLOOKUP(Table1[[#This Row],[Date]],'Calendar Items'!G20:J180,4,FALSE),"")</f>
        <v>Car 
insurance - 100</v>
      </c>
      <c r="F21" s="4" t="str">
        <f>IFERROR(VLOOKUP(Table1[[#This Row],[ January]],'Calendar Items'!H20:K180,3,FALSE)&amp;" - "&amp;VLOOKUP(Table1[[#This Row],[ January]],'Calendar Items'!H20:K180,4,FALSE),"")</f>
        <v/>
      </c>
      <c r="G21" s="4" t="str">
        <f>IFERROR(VLOOKUP(Table1[[#This Row],[February]],'Calendar Items'!I20:L180,3,FALSE)&amp;" - "&amp;VLOOKUP(Table1[[#This Row],[February]],'Calendar Items'!I20:L180,4,FALSE),"")</f>
        <v/>
      </c>
      <c r="H21" s="4"/>
      <c r="I21" s="4"/>
      <c r="J21" s="4"/>
      <c r="K21" s="4"/>
      <c r="L21" s="4"/>
      <c r="M21" s="4"/>
    </row>
    <row r="22" spans="1:13" ht="30" customHeight="1">
      <c r="A22" s="1">
        <v>20</v>
      </c>
      <c r="E22" s="1" t="str">
        <f>IFERROR(VLOOKUP(Table1[[#This Row],[Date]],'Calendar Items'!G21:J181,3,FALSE)&amp;" - "&amp;VLOOKUP(Table1[[#This Row],[Date]],'Calendar Items'!G21:J181,4,FALSE),"")</f>
        <v>Wayfair - 100</v>
      </c>
      <c r="F22" s="1" t="str">
        <f>IFERROR(VLOOKUP(Table1[[#This Row],[ January]],'Calendar Items'!H21:K181,3,FALSE)&amp;" - "&amp;VLOOKUP(Table1[[#This Row],[ January]],'Calendar Items'!H21:K181,4,FALSE),"")</f>
        <v/>
      </c>
      <c r="G22" s="1" t="str">
        <f>IFERROR(VLOOKUP(Table1[[#This Row],[February]],'Calendar Items'!I21:L181,3,FALSE)&amp;" - "&amp;VLOOKUP(Table1[[#This Row],[February]],'Calendar Items'!I21:L181,4,FALSE),"")</f>
        <v/>
      </c>
    </row>
    <row r="23" spans="1:13" ht="30" customHeight="1">
      <c r="A23" s="4">
        <v>21</v>
      </c>
      <c r="B23" s="4"/>
      <c r="C23" s="4"/>
      <c r="D23" s="4"/>
      <c r="E23" s="4" t="str">
        <f>IFERROR(VLOOKUP(Table1[[#This Row],[Date]],'Calendar Items'!G22:J182,3,FALSE)&amp;" - "&amp;VLOOKUP(Table1[[#This Row],[Date]],'Calendar Items'!G22:J182,4,FALSE),"")</f>
        <v>Macy's - 12</v>
      </c>
      <c r="F23" s="4" t="str">
        <f>IFERROR(VLOOKUP(Table1[[#This Row],[ January]],'Calendar Items'!H22:K182,3,FALSE)&amp;" - "&amp;VLOOKUP(Table1[[#This Row],[ January]],'Calendar Items'!H22:K182,4,FALSE),"")</f>
        <v/>
      </c>
      <c r="G23" s="4" t="str">
        <f>IFERROR(VLOOKUP(Table1[[#This Row],[February]],'Calendar Items'!I22:L182,3,FALSE)&amp;" - "&amp;VLOOKUP(Table1[[#This Row],[February]],'Calendar Items'!I22:L182,4,FALSE),"")</f>
        <v/>
      </c>
      <c r="H23" s="4"/>
      <c r="I23" s="4"/>
      <c r="J23" s="4"/>
      <c r="K23" s="4"/>
      <c r="L23" s="4"/>
      <c r="M23" s="4"/>
    </row>
    <row r="24" spans="1:13" ht="30" customHeight="1">
      <c r="A24" s="1">
        <v>22</v>
      </c>
      <c r="E24" s="1" t="str">
        <f>IFERROR(VLOOKUP(Table1[[#This Row],[Date]],'Calendar Items'!G23:J183,3,FALSE)&amp;" - "&amp;VLOOKUP(Table1[[#This Row],[Date]],'Calendar Items'!G23:J183,4,FALSE),"")</f>
        <v/>
      </c>
      <c r="F24" s="1" t="str">
        <f>IFERROR(VLOOKUP(Table1[[#This Row],[ January]],'Calendar Items'!H23:K183,3,FALSE)&amp;" - "&amp;VLOOKUP(Table1[[#This Row],[ January]],'Calendar Items'!H23:K183,4,FALSE),"")</f>
        <v/>
      </c>
      <c r="G24" s="1" t="str">
        <f>IFERROR(VLOOKUP(Table1[[#This Row],[February]],'Calendar Items'!I23:L183,3,FALSE)&amp;" - "&amp;VLOOKUP(Table1[[#This Row],[February]],'Calendar Items'!I23:L183,4,FALSE),"")</f>
        <v/>
      </c>
    </row>
    <row r="25" spans="1:13" ht="30" customHeight="1">
      <c r="A25" s="4">
        <v>23</v>
      </c>
      <c r="B25" s="4"/>
      <c r="C25" s="4"/>
      <c r="D25" s="4"/>
      <c r="E25" s="4" t="str">
        <f>IFERROR(VLOOKUP(Table1[[#This Row],[Date]],'Calendar Items'!G24:J184,3,FALSE)&amp;" - "&amp;VLOOKUP(Table1[[#This Row],[Date]],'Calendar Items'!G24:J184,4,FALSE),"")</f>
        <v/>
      </c>
      <c r="F25" s="4" t="str">
        <f>IFERROR(VLOOKUP(Table1[[#This Row],[ January]],'Calendar Items'!H24:K184,3,FALSE)&amp;" - "&amp;VLOOKUP(Table1[[#This Row],[ January]],'Calendar Items'!H24:K184,4,FALSE),"")</f>
        <v/>
      </c>
      <c r="G25" s="4" t="str">
        <f>IFERROR(VLOOKUP(Table1[[#This Row],[February]],'Calendar Items'!I24:L184,3,FALSE)&amp;" - "&amp;VLOOKUP(Table1[[#This Row],[February]],'Calendar Items'!I24:L184,4,FALSE),"")</f>
        <v/>
      </c>
      <c r="H25" s="4"/>
      <c r="I25" s="4"/>
      <c r="J25" s="4"/>
      <c r="K25" s="4"/>
      <c r="L25" s="4"/>
      <c r="M25" s="4"/>
    </row>
    <row r="26" spans="1:13" ht="30" customHeight="1">
      <c r="A26" s="1">
        <v>24</v>
      </c>
      <c r="E26" s="1" t="str">
        <f>IFERROR(VLOOKUP(Table1[[#This Row],[Date]],'Calendar Items'!G25:J185,3,FALSE)&amp;" - "&amp;VLOOKUP(Table1[[#This Row],[Date]],'Calendar Items'!G25:J185,4,FALSE),"")</f>
        <v/>
      </c>
      <c r="F26" s="1" t="str">
        <f>IFERROR(VLOOKUP(Table1[[#This Row],[ January]],'Calendar Items'!H25:K185,3,FALSE)&amp;" - "&amp;VLOOKUP(Table1[[#This Row],[ January]],'Calendar Items'!H25:K185,4,FALSE),"")</f>
        <v/>
      </c>
      <c r="G26" s="1" t="str">
        <f>IFERROR(VLOOKUP(Table1[[#This Row],[February]],'Calendar Items'!I25:L185,3,FALSE)&amp;" - "&amp;VLOOKUP(Table1[[#This Row],[February]],'Calendar Items'!I25:L185,4,FALSE),"")</f>
        <v/>
      </c>
    </row>
    <row r="27" spans="1:13" ht="30" customHeight="1">
      <c r="A27" s="4">
        <v>25</v>
      </c>
      <c r="B27" s="4"/>
      <c r="C27" s="4"/>
      <c r="D27" s="4"/>
      <c r="E27" s="4" t="str">
        <f>IFERROR(VLOOKUP(Table1[[#This Row],[Date]],'Calendar Items'!G26:J186,3,FALSE)&amp;" - "&amp;VLOOKUP(Table1[[#This Row],[Date]],'Calendar Items'!G26:J186,4,FALSE),"")</f>
        <v>Weekly RedFolder - 7</v>
      </c>
      <c r="F27" s="4" t="str">
        <f>IFERROR(VLOOKUP(Table1[[#This Row],[ January]],'Calendar Items'!H26:K186,3,FALSE)&amp;" - "&amp;VLOOKUP(Table1[[#This Row],[ January]],'Calendar Items'!H26:K186,4,FALSE),"")</f>
        <v/>
      </c>
      <c r="G27" s="4" t="str">
        <f>IFERROR(VLOOKUP(Table1[[#This Row],[February]],'Calendar Items'!I26:L186,3,FALSE)&amp;" - "&amp;VLOOKUP(Table1[[#This Row],[February]],'Calendar Items'!I26:L186,4,FALSE),"")</f>
        <v/>
      </c>
      <c r="H27" s="4"/>
      <c r="I27" s="4"/>
      <c r="J27" s="4"/>
      <c r="K27" s="4"/>
      <c r="L27" s="4"/>
      <c r="M27" s="4"/>
    </row>
    <row r="28" spans="1:13" ht="30" customHeight="1">
      <c r="A28" s="1">
        <v>26</v>
      </c>
      <c r="E28" s="1" t="str">
        <f>IFERROR(VLOOKUP(Table1[[#This Row],[Date]],'Calendar Items'!G27:J187,3,FALSE)&amp;" - "&amp;VLOOKUP(Table1[[#This Row],[Date]],'Calendar Items'!G27:J187,4,FALSE),"")</f>
        <v/>
      </c>
      <c r="F28" s="1" t="str">
        <f>IFERROR(VLOOKUP(Table1[[#This Row],[ January]],'Calendar Items'!H27:K187,3,FALSE)&amp;" - "&amp;VLOOKUP(Table1[[#This Row],[ January]],'Calendar Items'!H27:K187,4,FALSE),"")</f>
        <v/>
      </c>
      <c r="G28" s="1" t="str">
        <f>IFERROR(VLOOKUP(Table1[[#This Row],[February]],'Calendar Items'!I27:L187,3,FALSE)&amp;" - "&amp;VLOOKUP(Table1[[#This Row],[February]],'Calendar Items'!I27:L187,4,FALSE),"")</f>
        <v/>
      </c>
    </row>
    <row r="29" spans="1:13">
      <c r="A29" s="4">
        <v>27</v>
      </c>
      <c r="B29" s="4"/>
      <c r="C29" s="4"/>
      <c r="D29" s="4"/>
      <c r="E29" s="4" t="str">
        <f>IFERROR(VLOOKUP(Table1[[#This Row],[Date]],'Calendar Items'!G28:J188,3,FALSE)&amp;" - "&amp;VLOOKUP(Table1[[#This Row],[Date]],'Calendar Items'!G28:J188,4,FALSE),"")</f>
        <v>DirecTV - 5</v>
      </c>
      <c r="F29" s="4" t="str">
        <f>IFERROR(VLOOKUP(Table1[[#This Row],[ January]],'Calendar Items'!H28:K188,3,FALSE)&amp;" - "&amp;VLOOKUP(Table1[[#This Row],[ January]],'Calendar Items'!H28:K188,4,FALSE),"")</f>
        <v/>
      </c>
      <c r="G29" s="4" t="str">
        <f>IFERROR(VLOOKUP(Table1[[#This Row],[February]],'Calendar Items'!I28:L188,3,FALSE)&amp;" - "&amp;VLOOKUP(Table1[[#This Row],[February]],'Calendar Items'!I28:L188,4,FALSE),"")</f>
        <v/>
      </c>
      <c r="H29" s="4"/>
      <c r="I29" s="4"/>
      <c r="J29" s="4"/>
      <c r="K29" s="4"/>
      <c r="L29" s="4"/>
      <c r="M29" s="4"/>
    </row>
    <row r="30" spans="1:13" ht="30" customHeight="1">
      <c r="A30" s="1">
        <v>28</v>
      </c>
      <c r="E30" s="1" t="str">
        <f>IFERROR(VLOOKUP(Table1[[#This Row],[Date]],'Calendar Items'!G29:J189,3,FALSE)&amp;" - "&amp;VLOOKUP(Table1[[#This Row],[Date]],'Calendar Items'!G29:J189,4,FALSE),"")</f>
        <v/>
      </c>
      <c r="F30" s="1" t="str">
        <f>IFERROR(VLOOKUP(Table1[[#This Row],[ January]],'Calendar Items'!H29:K189,3,FALSE)&amp;" - "&amp;VLOOKUP(Table1[[#This Row],[ January]],'Calendar Items'!H29:K189,4,FALSE),"")</f>
        <v/>
      </c>
      <c r="G30" s="1" t="str">
        <f>IFERROR(VLOOKUP(Table1[[#This Row],[February]],'Calendar Items'!I29:L189,3,FALSE)&amp;" - "&amp;VLOOKUP(Table1[[#This Row],[February]],'Calendar Items'!I29:L189,4,FALSE),"")</f>
        <v/>
      </c>
    </row>
    <row r="31" spans="1:13" ht="30" customHeight="1">
      <c r="A31" s="4">
        <v>29</v>
      </c>
      <c r="B31" s="4"/>
      <c r="C31" s="4"/>
      <c r="D31" s="4"/>
      <c r="E31" s="4" t="str">
        <f>IFERROR(VLOOKUP(Table1[[#This Row],[Date]],'Calendar Items'!G30:J190,3,FALSE)&amp;" - "&amp;VLOOKUP(Table1[[#This Row],[Date]],'Calendar Items'!G30:J190,4,FALSE),"")</f>
        <v/>
      </c>
      <c r="F31" s="4" t="str">
        <f>IFERROR(VLOOKUP(Table1[[#This Row],[ January]],'Calendar Items'!H30:K190,3,FALSE)&amp;" - "&amp;VLOOKUP(Table1[[#This Row],[ January]],'Calendar Items'!H30:K190,4,FALSE),"")</f>
        <v/>
      </c>
      <c r="G31" s="4" t="str">
        <f>IFERROR(VLOOKUP(Table1[[#This Row],[February]],'Calendar Items'!I30:L190,3,FALSE)&amp;" - "&amp;VLOOKUP(Table1[[#This Row],[February]],'Calendar Items'!I30:L190,4,FALSE),"")</f>
        <v/>
      </c>
      <c r="H31" s="4"/>
      <c r="I31" s="4"/>
      <c r="J31" s="4"/>
      <c r="K31" s="4"/>
      <c r="L31" s="4"/>
      <c r="M31" s="4"/>
    </row>
    <row r="32" spans="1:13" ht="30" customHeight="1">
      <c r="A32" s="1">
        <v>30</v>
      </c>
      <c r="E32" s="1" t="str">
        <f>IFERROR(VLOOKUP(Table1[[#This Row],[Date]],'Calendar Items'!G31:J191,3,FALSE)&amp;" - "&amp;VLOOKUP(Table1[[#This Row],[Date]],'Calendar Items'!G31:J191,4,FALSE),"")</f>
        <v/>
      </c>
      <c r="F32" s="1" t="str">
        <f>IFERROR(VLOOKUP(Table1[[#This Row],[ January]],'Calendar Items'!H31:K191,3,FALSE)&amp;" - "&amp;VLOOKUP(Table1[[#This Row],[ January]],'Calendar Items'!H31:K191,4,FALSE),"")</f>
        <v/>
      </c>
      <c r="G32" s="1" t="str">
        <f>IFERROR(VLOOKUP(Table1[[#This Row],[February]],'Calendar Items'!I31:L191,3,FALSE)&amp;" - "&amp;VLOOKUP(Table1[[#This Row],[February]],'Calendar Items'!I31:L191,4,FALSE),"")</f>
        <v/>
      </c>
    </row>
    <row r="33" spans="1:13" ht="30" customHeight="1">
      <c r="A33" s="4">
        <v>31</v>
      </c>
      <c r="B33" s="4"/>
      <c r="C33" s="4"/>
      <c r="D33" s="4"/>
      <c r="E33" s="4" t="str">
        <f>IFERROR(VLOOKUP(Table1[[#This Row],[Date]],'Calendar Items'!G32:J192,3,FALSE)&amp;" - "&amp;VLOOKUP(Table1[[#This Row],[Date]],'Calendar Items'!G32:J192,4,FALSE),"")</f>
        <v/>
      </c>
      <c r="F33" s="4" t="str">
        <f>IFERROR(VLOOKUP(Table1[[#This Row],[ January]],'Calendar Items'!H32:K192,3,FALSE)&amp;" - "&amp;VLOOKUP(Table1[[#This Row],[ January]],'Calendar Items'!H32:K192,4,FALSE),"")</f>
        <v/>
      </c>
      <c r="G33" s="4" t="str">
        <f>IFERROR(VLOOKUP(Table1[[#This Row],[February]],'Calendar Items'!I32:L192,3,FALSE)&amp;" - "&amp;VLOOKUP(Table1[[#This Row],[February]],'Calendar Items'!I32:L192,4,FALSE),"")</f>
        <v/>
      </c>
      <c r="H33" s="4"/>
      <c r="I33" s="4"/>
      <c r="J33" s="4"/>
      <c r="K33" s="4"/>
      <c r="L33" s="4"/>
      <c r="M33" s="4"/>
    </row>
  </sheetData>
  <mergeCells count="1">
    <mergeCell ref="A1:M1"/>
  </mergeCells>
  <printOptions horizontalCentered="1"/>
  <pageMargins left="0.7" right="0.7" top="0.75" bottom="0.75" header="0.3" footer="0.3"/>
  <pageSetup scale="51" orientation="landscape"/>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codeName="Sheet3" enableFormatConditionsCalculation="0"/>
  <dimension ref="A1:N5000"/>
  <sheetViews>
    <sheetView workbookViewId="0">
      <pane ySplit="1" topLeftCell="A2" activePane="bottomLeft" state="frozen"/>
      <selection pane="bottomLeft" activeCell="H2" sqref="H2"/>
    </sheetView>
  </sheetViews>
  <sheetFormatPr defaultColWidth="8.85546875" defaultRowHeight="16.5" customHeight="1"/>
  <cols>
    <col min="1" max="1" width="8.85546875" style="11"/>
    <col min="2" max="2" width="20.7109375" style="10" customWidth="1"/>
    <col min="3" max="3" width="11.42578125" style="9" customWidth="1"/>
    <col min="4" max="5" width="8.85546875" style="5"/>
    <col min="6" max="6" width="12.28515625" style="6" customWidth="1"/>
    <col min="7" max="7" width="6.42578125" style="5" bestFit="1" customWidth="1"/>
    <col min="8" max="8" width="8.85546875" style="5"/>
    <col min="9" max="9" width="14.140625" style="5" bestFit="1" customWidth="1"/>
    <col min="10" max="10" width="10" style="5" bestFit="1" customWidth="1"/>
    <col min="11" max="12" width="8.85546875" style="5"/>
    <col min="13" max="13" width="10" style="5" bestFit="1" customWidth="1"/>
    <col min="14" max="16384" width="8.85546875" style="5"/>
  </cols>
  <sheetData>
    <row r="1" spans="1:13" ht="16.5" customHeight="1">
      <c r="A1" s="34" t="s">
        <v>23</v>
      </c>
      <c r="B1" s="35" t="s">
        <v>36</v>
      </c>
      <c r="C1" s="36" t="s">
        <v>37</v>
      </c>
      <c r="F1" s="6">
        <v>44348</v>
      </c>
      <c r="G1" s="38" t="s">
        <v>22</v>
      </c>
      <c r="H1" s="39" t="s">
        <v>23</v>
      </c>
      <c r="I1" s="38" t="s">
        <v>40</v>
      </c>
      <c r="J1" s="38" t="s">
        <v>41</v>
      </c>
    </row>
    <row r="2" spans="1:13" ht="16.5" customHeight="1">
      <c r="A2" s="29">
        <f t="shared" ref="A2:A37" si="0">H2</f>
        <v>44348</v>
      </c>
      <c r="B2" s="8" t="str">
        <f>I2</f>
        <v>Mortgage</v>
      </c>
      <c r="C2" s="25">
        <f>J2</f>
        <v>1800</v>
      </c>
      <c r="F2" s="6">
        <f>DATE(YEAR(F1),MONTH(F1)+1,DAY(F1))</f>
        <v>44378</v>
      </c>
      <c r="G2" s="43">
        <v>1</v>
      </c>
      <c r="H2" s="40">
        <f>DATEVALUE(Calendar!$H$2&amp;"/"&amp;'Calendar Items'!$G2&amp;"/"&amp;Calendar!$I$2)</f>
        <v>44348</v>
      </c>
      <c r="I2" s="31" t="s">
        <v>43</v>
      </c>
      <c r="J2" s="33">
        <v>1800</v>
      </c>
      <c r="M2" s="37"/>
    </row>
    <row r="3" spans="1:13" ht="16.5" customHeight="1">
      <c r="A3" s="29">
        <f t="shared" si="0"/>
        <v>44363</v>
      </c>
      <c r="B3" s="8" t="str">
        <f t="shared" ref="B3:B37" si="1">I3</f>
        <v>Plantation</v>
      </c>
      <c r="C3" s="25">
        <f t="shared" ref="C3:C37" si="2">J3</f>
        <v>32</v>
      </c>
      <c r="F3" s="6">
        <f t="shared" ref="F3:F24" si="3">DATE(YEAR(F2),MONTH(F2)+1,DAY(F2))</f>
        <v>44409</v>
      </c>
      <c r="G3" s="43">
        <v>16</v>
      </c>
      <c r="H3" s="40">
        <f>DATEVALUE(Calendar!$H$2&amp;"/"&amp;'Calendar Items'!$G3&amp;"/"&amp;Calendar!$I$2)</f>
        <v>44363</v>
      </c>
      <c r="I3" s="31" t="s">
        <v>44</v>
      </c>
      <c r="J3" s="33">
        <v>32</v>
      </c>
      <c r="M3" s="37"/>
    </row>
    <row r="4" spans="1:13" ht="16.5" customHeight="1">
      <c r="A4" s="29">
        <f t="shared" si="0"/>
        <v>44373</v>
      </c>
      <c r="B4" s="8" t="str">
        <f t="shared" si="1"/>
        <v>Banamex</v>
      </c>
      <c r="C4" s="25">
        <f t="shared" si="2"/>
        <v>10</v>
      </c>
      <c r="F4" s="6">
        <f t="shared" si="3"/>
        <v>44440</v>
      </c>
      <c r="G4" s="43">
        <v>26</v>
      </c>
      <c r="H4" s="40">
        <f>DATEVALUE(Calendar!$H$2&amp;"/"&amp;'Calendar Items'!$G4&amp;"/"&amp;Calendar!$I$2)</f>
        <v>44373</v>
      </c>
      <c r="I4" s="31" t="s">
        <v>48</v>
      </c>
      <c r="J4" s="33">
        <v>10</v>
      </c>
      <c r="M4" s="37"/>
    </row>
    <row r="5" spans="1:13" ht="16.5" customHeight="1">
      <c r="A5" s="29">
        <f t="shared" si="0"/>
        <v>44350</v>
      </c>
      <c r="B5" s="8" t="str">
        <f t="shared" si="1"/>
        <v>Travel Rewards
5530</v>
      </c>
      <c r="C5" s="25">
        <f t="shared" si="2"/>
        <v>200</v>
      </c>
      <c r="F5" s="6">
        <f t="shared" si="3"/>
        <v>44470</v>
      </c>
      <c r="G5" s="43">
        <v>3</v>
      </c>
      <c r="H5" s="40">
        <f>DATEVALUE(Calendar!$H$2&amp;"/"&amp;'Calendar Items'!$G5&amp;"/"&amp;Calendar!$I$2)</f>
        <v>44350</v>
      </c>
      <c r="I5" s="31" t="s">
        <v>8</v>
      </c>
      <c r="J5" s="33">
        <v>200</v>
      </c>
      <c r="M5" s="37"/>
    </row>
    <row r="6" spans="1:13" ht="16.5" customHeight="1">
      <c r="A6" s="29">
        <f t="shared" si="0"/>
        <v>44352</v>
      </c>
      <c r="B6" s="8" t="str">
        <f t="shared" si="1"/>
        <v>Barclay 
White 2017</v>
      </c>
      <c r="C6" s="25">
        <f t="shared" si="2"/>
        <v>50</v>
      </c>
      <c r="F6" s="6">
        <f t="shared" si="3"/>
        <v>44501</v>
      </c>
      <c r="G6" s="43">
        <v>5</v>
      </c>
      <c r="H6" s="40">
        <f>DATEVALUE(Calendar!$H$2&amp;"/"&amp;'Calendar Items'!$G6&amp;"/"&amp;Calendar!$I$2)</f>
        <v>44352</v>
      </c>
      <c r="I6" s="31" t="s">
        <v>9</v>
      </c>
      <c r="J6" s="33">
        <v>50</v>
      </c>
      <c r="M6" s="37"/>
    </row>
    <row r="7" spans="1:13" ht="16.5" customHeight="1">
      <c r="A7" s="29">
        <f t="shared" si="0"/>
        <v>44354</v>
      </c>
      <c r="B7" s="8" t="str">
        <f t="shared" si="1"/>
        <v>Discover</v>
      </c>
      <c r="C7" s="25">
        <f t="shared" si="2"/>
        <v>150</v>
      </c>
      <c r="F7" s="6">
        <f t="shared" si="3"/>
        <v>44531</v>
      </c>
      <c r="G7" s="43">
        <v>7</v>
      </c>
      <c r="H7" s="40">
        <f>DATEVALUE(Calendar!$H$2&amp;"/"&amp;'Calendar Items'!$G7&amp;"/"&amp;Calendar!$I$2)</f>
        <v>44354</v>
      </c>
      <c r="I7" s="31" t="s">
        <v>11</v>
      </c>
      <c r="J7" s="33">
        <v>150</v>
      </c>
      <c r="M7" s="37"/>
    </row>
    <row r="8" spans="1:13" ht="16.5" customHeight="1">
      <c r="A8" s="29">
        <f t="shared" si="0"/>
        <v>44354</v>
      </c>
      <c r="B8" s="8" t="str">
        <f t="shared" si="1"/>
        <v>Mohela</v>
      </c>
      <c r="C8" s="25">
        <f t="shared" si="2"/>
        <v>195.5</v>
      </c>
      <c r="F8" s="6">
        <f t="shared" si="3"/>
        <v>44562</v>
      </c>
      <c r="G8" s="43">
        <v>7</v>
      </c>
      <c r="H8" s="40">
        <f>DATEVALUE(Calendar!$H$2&amp;"/"&amp;'Calendar Items'!$G8&amp;"/"&amp;Calendar!$I$2)</f>
        <v>44354</v>
      </c>
      <c r="I8" s="31" t="s">
        <v>21</v>
      </c>
      <c r="J8" s="33">
        <v>195.5</v>
      </c>
      <c r="M8" s="37"/>
    </row>
    <row r="9" spans="1:13" ht="16.5" customHeight="1">
      <c r="A9" s="29">
        <f t="shared" si="0"/>
        <v>44354</v>
      </c>
      <c r="B9" s="8" t="str">
        <f t="shared" si="1"/>
        <v>T-Mobile</v>
      </c>
      <c r="C9" s="25">
        <f t="shared" si="2"/>
        <v>146</v>
      </c>
      <c r="F9" s="6">
        <f t="shared" si="3"/>
        <v>44593</v>
      </c>
      <c r="G9" s="43">
        <v>7</v>
      </c>
      <c r="H9" s="40">
        <f>DATEVALUE(Calendar!$H$2&amp;"/"&amp;'Calendar Items'!$G9&amp;"/"&amp;Calendar!$I$2)</f>
        <v>44354</v>
      </c>
      <c r="I9" s="31" t="s">
        <v>3</v>
      </c>
      <c r="J9" s="33">
        <v>146</v>
      </c>
      <c r="M9" s="37"/>
    </row>
    <row r="10" spans="1:13" ht="16.5" customHeight="1">
      <c r="A10" s="29">
        <f t="shared" si="0"/>
        <v>44353</v>
      </c>
      <c r="B10" s="8" t="str">
        <f t="shared" si="1"/>
        <v>Amex Blue</v>
      </c>
      <c r="C10" s="25">
        <f t="shared" si="2"/>
        <v>80</v>
      </c>
      <c r="F10" s="6">
        <f t="shared" si="3"/>
        <v>44621</v>
      </c>
      <c r="G10" s="43">
        <v>6</v>
      </c>
      <c r="H10" s="40">
        <f>DATEVALUE(Calendar!$H$2&amp;"/"&amp;'Calendar Items'!$G10&amp;"/"&amp;Calendar!$I$2)</f>
        <v>44353</v>
      </c>
      <c r="I10" s="31" t="s">
        <v>42</v>
      </c>
      <c r="J10" s="33">
        <v>80</v>
      </c>
      <c r="M10" s="37"/>
    </row>
    <row r="11" spans="1:13" ht="16.5" customHeight="1">
      <c r="A11" s="29">
        <f t="shared" si="0"/>
        <v>44355</v>
      </c>
      <c r="B11" s="8" t="str">
        <f t="shared" si="1"/>
        <v>Barclay Black 
2504</v>
      </c>
      <c r="C11" s="25">
        <f t="shared" si="2"/>
        <v>65</v>
      </c>
      <c r="F11" s="6">
        <f t="shared" si="3"/>
        <v>44652</v>
      </c>
      <c r="G11" s="43">
        <v>8</v>
      </c>
      <c r="H11" s="40">
        <f>DATEVALUE(Calendar!$H$2&amp;"/"&amp;'Calendar Items'!$G11&amp;"/"&amp;Calendar!$I$2)</f>
        <v>44355</v>
      </c>
      <c r="I11" s="31" t="s">
        <v>10</v>
      </c>
      <c r="J11" s="33">
        <v>65</v>
      </c>
      <c r="M11" s="37"/>
    </row>
    <row r="12" spans="1:13" ht="16.5" customHeight="1">
      <c r="A12" s="29">
        <f t="shared" si="0"/>
        <v>44355</v>
      </c>
      <c r="B12" s="8" t="str">
        <f t="shared" si="1"/>
        <v>BestBuy</v>
      </c>
      <c r="C12" s="25">
        <f t="shared" si="2"/>
        <v>0</v>
      </c>
      <c r="F12" s="6">
        <f t="shared" si="3"/>
        <v>44682</v>
      </c>
      <c r="G12" s="43">
        <v>8</v>
      </c>
      <c r="H12" s="40">
        <f>DATEVALUE(Calendar!$H$2&amp;"/"&amp;'Calendar Items'!$G12&amp;"/"&amp;Calendar!$I$2)</f>
        <v>44355</v>
      </c>
      <c r="I12" s="31" t="s">
        <v>20</v>
      </c>
      <c r="J12" s="33">
        <v>0</v>
      </c>
      <c r="M12" s="37"/>
    </row>
    <row r="13" spans="1:13" ht="16.5" customHeight="1">
      <c r="A13" s="29">
        <f t="shared" si="0"/>
        <v>44355</v>
      </c>
      <c r="B13" s="8" t="str">
        <f t="shared" si="1"/>
        <v>Chase 
AARP</v>
      </c>
      <c r="C13" s="25">
        <f t="shared" si="2"/>
        <v>100</v>
      </c>
      <c r="F13" s="6">
        <f t="shared" si="3"/>
        <v>44713</v>
      </c>
      <c r="G13" s="43">
        <v>8</v>
      </c>
      <c r="H13" s="40">
        <f>DATEVALUE(Calendar!$H$2&amp;"/"&amp;'Calendar Items'!$G13&amp;"/"&amp;Calendar!$I$2)</f>
        <v>44355</v>
      </c>
      <c r="I13" s="31" t="s">
        <v>16</v>
      </c>
      <c r="J13" s="33">
        <v>100</v>
      </c>
      <c r="M13" s="37"/>
    </row>
    <row r="14" spans="1:13" ht="16.5" customHeight="1">
      <c r="A14" s="29">
        <f t="shared" si="0"/>
        <v>44356</v>
      </c>
      <c r="B14" s="8" t="str">
        <f t="shared" si="1"/>
        <v>Chase 
Amazon</v>
      </c>
      <c r="C14" s="25">
        <f t="shared" si="2"/>
        <v>100</v>
      </c>
      <c r="F14" s="6">
        <f t="shared" si="3"/>
        <v>44743</v>
      </c>
      <c r="G14" s="43">
        <v>9</v>
      </c>
      <c r="H14" s="40">
        <f>DATEVALUE(Calendar!$H$2&amp;"/"&amp;'Calendar Items'!$G14&amp;"/"&amp;Calendar!$I$2)</f>
        <v>44356</v>
      </c>
      <c r="I14" s="31" t="s">
        <v>15</v>
      </c>
      <c r="J14" s="33">
        <v>100</v>
      </c>
      <c r="M14" s="37"/>
    </row>
    <row r="15" spans="1:13" ht="16.5" customHeight="1">
      <c r="A15" s="29">
        <f t="shared" si="0"/>
        <v>44354</v>
      </c>
      <c r="B15" s="8" t="str">
        <f t="shared" si="1"/>
        <v>PayPal 
BillMeLater</v>
      </c>
      <c r="C15" s="25">
        <f t="shared" si="2"/>
        <v>50</v>
      </c>
      <c r="F15" s="6">
        <f t="shared" si="3"/>
        <v>44774</v>
      </c>
      <c r="G15" s="43">
        <v>7</v>
      </c>
      <c r="H15" s="40">
        <f>DATEVALUE(Calendar!$H$2&amp;"/"&amp;'Calendar Items'!$G15&amp;"/"&amp;Calendar!$I$2)</f>
        <v>44354</v>
      </c>
      <c r="I15" s="31" t="s">
        <v>6</v>
      </c>
      <c r="J15" s="33">
        <v>50</v>
      </c>
      <c r="M15" s="37"/>
    </row>
    <row r="16" spans="1:13" ht="16.5" customHeight="1">
      <c r="A16" s="29">
        <f t="shared" si="0"/>
        <v>44359</v>
      </c>
      <c r="B16" s="8" t="str">
        <f t="shared" si="1"/>
        <v>XMRadio</v>
      </c>
      <c r="C16" s="25">
        <f t="shared" si="2"/>
        <v>12</v>
      </c>
      <c r="F16" s="6">
        <f t="shared" si="3"/>
        <v>44805</v>
      </c>
      <c r="G16" s="43">
        <v>12</v>
      </c>
      <c r="H16" s="40">
        <f>DATEVALUE(Calendar!$H$2&amp;"/"&amp;'Calendar Items'!$G16&amp;"/"&amp;Calendar!$I$2)</f>
        <v>44359</v>
      </c>
      <c r="I16" s="31" t="s">
        <v>1</v>
      </c>
      <c r="J16" s="33">
        <v>12</v>
      </c>
      <c r="M16" s="37"/>
    </row>
    <row r="17" spans="1:14" ht="16.5" customHeight="1">
      <c r="A17" s="29">
        <f t="shared" si="0"/>
        <v>44361</v>
      </c>
      <c r="B17" s="8" t="str">
        <f t="shared" si="1"/>
        <v>BofA 9068</v>
      </c>
      <c r="C17" s="25">
        <f t="shared" si="2"/>
        <v>100</v>
      </c>
      <c r="F17" s="6">
        <f t="shared" si="3"/>
        <v>44835</v>
      </c>
      <c r="G17" s="43">
        <v>14</v>
      </c>
      <c r="H17" s="40">
        <f>DATEVALUE(Calendar!$H$2&amp;"/"&amp;'Calendar Items'!$G17&amp;"/"&amp;Calendar!$I$2)</f>
        <v>44361</v>
      </c>
      <c r="I17" s="31" t="s">
        <v>7</v>
      </c>
      <c r="J17" s="33">
        <v>100</v>
      </c>
      <c r="M17" s="37"/>
    </row>
    <row r="18" spans="1:14" ht="16.5" customHeight="1">
      <c r="A18" s="29">
        <f t="shared" si="0"/>
        <v>44358</v>
      </c>
      <c r="B18" s="8" t="str">
        <f t="shared" si="1"/>
        <v>AT&amp;T</v>
      </c>
      <c r="C18" s="25">
        <f t="shared" si="2"/>
        <v>40</v>
      </c>
      <c r="F18" s="6">
        <f t="shared" si="3"/>
        <v>44866</v>
      </c>
      <c r="G18" s="43">
        <v>11</v>
      </c>
      <c r="H18" s="40">
        <f>DATEVALUE(Calendar!$H$2&amp;"/"&amp;'Calendar Items'!$G18&amp;"/"&amp;Calendar!$I$2)</f>
        <v>44358</v>
      </c>
      <c r="I18" s="31" t="s">
        <v>45</v>
      </c>
      <c r="J18" s="33">
        <v>40</v>
      </c>
      <c r="M18" s="37"/>
    </row>
    <row r="19" spans="1:14" ht="16.5" customHeight="1">
      <c r="A19" s="29">
        <f t="shared" si="0"/>
        <v>44362</v>
      </c>
      <c r="B19" s="8" t="str">
        <f t="shared" si="1"/>
        <v>Firestone</v>
      </c>
      <c r="C19" s="25">
        <f t="shared" si="2"/>
        <v>10</v>
      </c>
      <c r="F19" s="6">
        <f t="shared" si="3"/>
        <v>44896</v>
      </c>
      <c r="G19" s="43">
        <v>15</v>
      </c>
      <c r="H19" s="40">
        <f>DATEVALUE(Calendar!$H$2&amp;"/"&amp;'Calendar Items'!$G19&amp;"/"&amp;Calendar!$I$2)</f>
        <v>44362</v>
      </c>
      <c r="I19" s="31" t="s">
        <v>18</v>
      </c>
      <c r="J19" s="33">
        <v>10</v>
      </c>
      <c r="M19" s="37"/>
    </row>
    <row r="20" spans="1:14" ht="16.5" customHeight="1">
      <c r="A20" s="29">
        <f t="shared" si="0"/>
        <v>44373</v>
      </c>
      <c r="B20" s="8" t="str">
        <f t="shared" si="1"/>
        <v>FPL</v>
      </c>
      <c r="C20" s="25">
        <f t="shared" si="2"/>
        <v>145</v>
      </c>
      <c r="F20" s="6">
        <f t="shared" si="3"/>
        <v>44927</v>
      </c>
      <c r="G20" s="43">
        <v>26</v>
      </c>
      <c r="H20" s="40">
        <f>DATEVALUE(Calendar!$H$2&amp;"/"&amp;'Calendar Items'!$G20&amp;"/"&amp;Calendar!$I$2)</f>
        <v>44373</v>
      </c>
      <c r="I20" s="31" t="s">
        <v>2</v>
      </c>
      <c r="J20" s="33">
        <v>145</v>
      </c>
      <c r="M20" s="37"/>
    </row>
    <row r="21" spans="1:14" ht="16.5" customHeight="1">
      <c r="A21" s="29">
        <f t="shared" si="0"/>
        <v>44365</v>
      </c>
      <c r="B21" s="8" t="str">
        <f t="shared" si="1"/>
        <v>Fuel 
Rewards MC</v>
      </c>
      <c r="C21" s="25">
        <f t="shared" si="2"/>
        <v>60</v>
      </c>
      <c r="F21" s="6">
        <f t="shared" si="3"/>
        <v>44958</v>
      </c>
      <c r="G21" s="43">
        <v>18</v>
      </c>
      <c r="H21" s="40">
        <f>DATEVALUE(Calendar!$H$2&amp;"/"&amp;'Calendar Items'!$G21&amp;"/"&amp;Calendar!$I$2)</f>
        <v>44365</v>
      </c>
      <c r="I21" s="31" t="s">
        <v>17</v>
      </c>
      <c r="J21" s="33">
        <v>60</v>
      </c>
      <c r="M21" s="37"/>
    </row>
    <row r="22" spans="1:14" ht="16.5" customHeight="1">
      <c r="A22" s="29">
        <f t="shared" si="0"/>
        <v>44365</v>
      </c>
      <c r="B22" s="8" t="str">
        <f t="shared" si="1"/>
        <v>Home Depot</v>
      </c>
      <c r="C22" s="25">
        <f t="shared" si="2"/>
        <v>85</v>
      </c>
      <c r="F22" s="6">
        <f t="shared" si="3"/>
        <v>44986</v>
      </c>
      <c r="G22" s="43">
        <v>18</v>
      </c>
      <c r="H22" s="40">
        <f>DATEVALUE(Calendar!$H$2&amp;"/"&amp;'Calendar Items'!$G22&amp;"/"&amp;Calendar!$I$2)</f>
        <v>44365</v>
      </c>
      <c r="I22" s="31" t="s">
        <v>13</v>
      </c>
      <c r="J22" s="33">
        <v>85</v>
      </c>
      <c r="M22" s="37"/>
    </row>
    <row r="23" spans="1:14" ht="16.5" customHeight="1">
      <c r="A23" s="29">
        <f t="shared" si="0"/>
        <v>44366</v>
      </c>
      <c r="B23" s="8" t="str">
        <f t="shared" si="1"/>
        <v>Car 
insurance</v>
      </c>
      <c r="C23" s="25">
        <f t="shared" si="2"/>
        <v>100</v>
      </c>
      <c r="F23" s="6">
        <f t="shared" si="3"/>
        <v>45017</v>
      </c>
      <c r="G23" s="43">
        <v>19</v>
      </c>
      <c r="H23" s="40">
        <f>DATEVALUE(Calendar!$H$2&amp;"/"&amp;'Calendar Items'!$G23&amp;"/"&amp;Calendar!$I$2)</f>
        <v>44366</v>
      </c>
      <c r="I23" s="31" t="s">
        <v>4</v>
      </c>
      <c r="J23" s="33">
        <v>100</v>
      </c>
      <c r="M23" s="37"/>
    </row>
    <row r="24" spans="1:14" ht="16.5" customHeight="1">
      <c r="A24" s="29">
        <f t="shared" si="0"/>
        <v>44368</v>
      </c>
      <c r="B24" s="8" t="str">
        <f t="shared" si="1"/>
        <v>Macy's</v>
      </c>
      <c r="C24" s="25">
        <f t="shared" si="2"/>
        <v>12</v>
      </c>
      <c r="F24" s="6">
        <f t="shared" si="3"/>
        <v>45047</v>
      </c>
      <c r="G24" s="43">
        <v>21</v>
      </c>
      <c r="H24" s="40">
        <f>DATEVALUE(Calendar!$H$2&amp;"/"&amp;'Calendar Items'!$G24&amp;"/"&amp;Calendar!$I$2)</f>
        <v>44368</v>
      </c>
      <c r="I24" s="31" t="s">
        <v>5</v>
      </c>
      <c r="J24" s="33">
        <v>12</v>
      </c>
      <c r="M24" s="37"/>
    </row>
    <row r="25" spans="1:14" ht="16.5" customHeight="1">
      <c r="A25" s="29">
        <f t="shared" si="0"/>
        <v>44373</v>
      </c>
      <c r="B25" s="8" t="str">
        <f t="shared" si="1"/>
        <v>WalMart</v>
      </c>
      <c r="C25" s="25">
        <f t="shared" si="2"/>
        <v>100</v>
      </c>
      <c r="F25" s="42"/>
      <c r="G25" s="43">
        <v>26</v>
      </c>
      <c r="H25" s="40">
        <f>DATEVALUE(Calendar!$H$2&amp;"/"&amp;'Calendar Items'!$G25&amp;"/"&amp;Calendar!$I$2)</f>
        <v>44373</v>
      </c>
      <c r="I25" s="31" t="s">
        <v>14</v>
      </c>
      <c r="J25" s="33">
        <v>100</v>
      </c>
      <c r="M25" s="37"/>
    </row>
    <row r="26" spans="1:14" ht="16.5" customHeight="1">
      <c r="A26" s="29">
        <f t="shared" si="0"/>
        <v>44373</v>
      </c>
      <c r="B26" s="8" t="str">
        <f t="shared" si="1"/>
        <v>Lowes</v>
      </c>
      <c r="C26" s="25">
        <f t="shared" si="2"/>
        <v>0</v>
      </c>
      <c r="F26" s="5"/>
      <c r="G26" s="43">
        <v>26</v>
      </c>
      <c r="H26" s="40">
        <f>DATEVALUE(Calendar!$H$2&amp;"/"&amp;'Calendar Items'!$G26&amp;"/"&amp;Calendar!$I$2)</f>
        <v>44373</v>
      </c>
      <c r="I26" s="31" t="s">
        <v>19</v>
      </c>
      <c r="J26" s="33">
        <v>0</v>
      </c>
      <c r="M26" s="37"/>
    </row>
    <row r="27" spans="1:14" ht="16.5" customHeight="1">
      <c r="A27" s="29">
        <f t="shared" si="0"/>
        <v>44374</v>
      </c>
      <c r="B27" s="8" t="str">
        <f t="shared" si="1"/>
        <v>Banana 
Republic</v>
      </c>
      <c r="C27" s="25">
        <f t="shared" si="2"/>
        <v>5</v>
      </c>
      <c r="F27" s="5"/>
      <c r="G27" s="43">
        <v>27</v>
      </c>
      <c r="H27" s="40">
        <f>DATEVALUE(Calendar!$H$2&amp;"/"&amp;'Calendar Items'!$G27&amp;"/"&amp;Calendar!$I$2)</f>
        <v>44374</v>
      </c>
      <c r="I27" s="31" t="s">
        <v>12</v>
      </c>
      <c r="J27" s="33">
        <v>5</v>
      </c>
      <c r="M27" s="37"/>
    </row>
    <row r="28" spans="1:14" ht="16.5" customHeight="1">
      <c r="A28" s="29">
        <f t="shared" si="0"/>
        <v>44374</v>
      </c>
      <c r="B28" s="8" t="str">
        <f t="shared" si="1"/>
        <v>DirecTV</v>
      </c>
      <c r="C28" s="25">
        <f t="shared" si="2"/>
        <v>5</v>
      </c>
      <c r="F28" s="5"/>
      <c r="G28" s="43">
        <v>27</v>
      </c>
      <c r="H28" s="40">
        <f>DATEVALUE(Calendar!$H$2&amp;"/"&amp;'Calendar Items'!$G28&amp;"/"&amp;Calendar!$I$2)</f>
        <v>44374</v>
      </c>
      <c r="I28" s="31" t="s">
        <v>0</v>
      </c>
      <c r="J28" s="33">
        <v>5</v>
      </c>
      <c r="L28" s="45"/>
      <c r="M28" s="42"/>
    </row>
    <row r="29" spans="1:14" ht="16.5" customHeight="1">
      <c r="A29" s="29">
        <f t="shared" si="0"/>
        <v>44367</v>
      </c>
      <c r="B29" s="8" t="str">
        <f t="shared" si="1"/>
        <v>Wayfair</v>
      </c>
      <c r="C29" s="25">
        <f t="shared" si="2"/>
        <v>100</v>
      </c>
      <c r="F29" s="5"/>
      <c r="G29" s="43">
        <v>20</v>
      </c>
      <c r="H29" s="40">
        <f>DATEVALUE(Calendar!$H$2&amp;"/"&amp;'Calendar Items'!$G29&amp;"/"&amp;Calendar!$I$2)</f>
        <v>44367</v>
      </c>
      <c r="I29" s="31" t="s">
        <v>47</v>
      </c>
      <c r="J29" s="33">
        <v>100</v>
      </c>
      <c r="N29" s="42"/>
    </row>
    <row r="30" spans="1:14" ht="16.5" customHeight="1">
      <c r="A30" s="29">
        <f t="shared" si="0"/>
        <v>44363</v>
      </c>
      <c r="B30" s="8" t="str">
        <f t="shared" si="1"/>
        <v>TelCel</v>
      </c>
      <c r="C30" s="25">
        <f t="shared" si="2"/>
        <v>80</v>
      </c>
      <c r="F30" s="5"/>
      <c r="G30" s="43">
        <v>16</v>
      </c>
      <c r="H30" s="40">
        <f>DATEVALUE(Calendar!$H$2&amp;"/"&amp;'Calendar Items'!$G30&amp;"/"&amp;Calendar!$I$2)</f>
        <v>44363</v>
      </c>
      <c r="I30" s="31" t="s">
        <v>46</v>
      </c>
      <c r="J30" s="33">
        <v>80</v>
      </c>
      <c r="L30" s="48">
        <f>DATE(YEAR($H2),MONTH($H2),CHOOSE(WEEKDAY(DATE(YEAR($H2),MONTH($H2),4)),2,1,7,6,5,4,3))</f>
        <v>44351</v>
      </c>
      <c r="M30" s="47" t="s">
        <v>50</v>
      </c>
      <c r="N30" s="44"/>
    </row>
    <row r="31" spans="1:14" ht="16.5" customHeight="1">
      <c r="A31" s="29">
        <f t="shared" si="0"/>
        <v>44351</v>
      </c>
      <c r="B31" s="8" t="str">
        <f t="shared" si="1"/>
        <v>Weekly RedFolder</v>
      </c>
      <c r="C31" s="25">
        <f t="shared" si="2"/>
        <v>20</v>
      </c>
      <c r="F31" s="5"/>
      <c r="G31" s="46">
        <f>DAY(M31)</f>
        <v>4</v>
      </c>
      <c r="H31" s="40">
        <f>DATEVALUE(Calendar!$H$2&amp;"/"&amp;'Calendar Items'!$G31&amp;"/"&amp;Calendar!$I$2)</f>
        <v>44351</v>
      </c>
      <c r="I31" s="31" t="s">
        <v>49</v>
      </c>
      <c r="J31" s="33">
        <v>20</v>
      </c>
      <c r="L31" s="42">
        <f>L30+7</f>
        <v>44358</v>
      </c>
      <c r="M31" s="42">
        <f>L30</f>
        <v>44351</v>
      </c>
    </row>
    <row r="32" spans="1:14" ht="16.5" customHeight="1">
      <c r="A32" s="29">
        <f t="shared" si="0"/>
        <v>44358</v>
      </c>
      <c r="B32" s="8" t="str">
        <f t="shared" si="1"/>
        <v>Weekly RedFolder</v>
      </c>
      <c r="C32" s="25">
        <f t="shared" si="2"/>
        <v>15</v>
      </c>
      <c r="F32" s="5"/>
      <c r="G32" s="46">
        <f>DAY(M32)</f>
        <v>11</v>
      </c>
      <c r="H32" s="40">
        <f>DATEVALUE(Calendar!$H$2&amp;"/"&amp;'Calendar Items'!$G32&amp;"/"&amp;Calendar!$I$2)</f>
        <v>44358</v>
      </c>
      <c r="I32" s="31" t="s">
        <v>49</v>
      </c>
      <c r="J32" s="33">
        <v>15</v>
      </c>
      <c r="M32" s="42">
        <f>M31+7</f>
        <v>44358</v>
      </c>
      <c r="N32" s="44"/>
    </row>
    <row r="33" spans="1:13" ht="16.5" customHeight="1">
      <c r="A33" s="29">
        <f t="shared" si="0"/>
        <v>44365</v>
      </c>
      <c r="B33" s="8" t="str">
        <f t="shared" si="1"/>
        <v>Weekly RedFolder</v>
      </c>
      <c r="C33" s="25">
        <f t="shared" si="2"/>
        <v>10</v>
      </c>
      <c r="F33" s="5"/>
      <c r="G33" s="46">
        <f>DAY(M33)</f>
        <v>18</v>
      </c>
      <c r="H33" s="40">
        <f>DATEVALUE(Calendar!$H$2&amp;"/"&amp;'Calendar Items'!$G33&amp;"/"&amp;Calendar!$I$2)</f>
        <v>44365</v>
      </c>
      <c r="I33" s="31" t="s">
        <v>49</v>
      </c>
      <c r="J33" s="33">
        <v>10</v>
      </c>
      <c r="M33" s="42">
        <f t="shared" ref="M33:M35" si="4">M32+7</f>
        <v>44365</v>
      </c>
    </row>
    <row r="34" spans="1:13" ht="16.5" customHeight="1">
      <c r="A34" s="29">
        <f t="shared" si="0"/>
        <v>44372</v>
      </c>
      <c r="B34" s="8" t="str">
        <f t="shared" si="1"/>
        <v>Weekly RedFolder</v>
      </c>
      <c r="C34" s="25">
        <f t="shared" si="2"/>
        <v>7</v>
      </c>
      <c r="F34" s="5"/>
      <c r="G34" s="46">
        <f>IF(MONTH(M33)=MONTH(M34),DAY(M34),15)</f>
        <v>25</v>
      </c>
      <c r="H34" s="40">
        <f>DATEVALUE(Calendar!$H$2&amp;"/"&amp;'Calendar Items'!$G34&amp;"/"&amp;Calendar!$I$2)</f>
        <v>44372</v>
      </c>
      <c r="I34" s="31" t="s">
        <v>49</v>
      </c>
      <c r="J34" s="33">
        <v>7</v>
      </c>
      <c r="M34" s="42">
        <f t="shared" si="4"/>
        <v>44372</v>
      </c>
    </row>
    <row r="35" spans="1:13" ht="16.5" customHeight="1">
      <c r="A35" s="29">
        <f t="shared" si="0"/>
        <v>44348</v>
      </c>
      <c r="B35" s="8" t="str">
        <f t="shared" si="1"/>
        <v>Weekly RedFolder</v>
      </c>
      <c r="C35" s="25">
        <f t="shared" si="2"/>
        <v>10</v>
      </c>
      <c r="F35" s="5"/>
      <c r="G35" s="46">
        <f>IF(MONTH(M34)=MONTH(M35),DAY(M35),1)</f>
        <v>1</v>
      </c>
      <c r="H35" s="40">
        <f>DATEVALUE(Calendar!$H$2&amp;"/"&amp;'Calendar Items'!$G35&amp;"/"&amp;Calendar!$I$2)</f>
        <v>44348</v>
      </c>
      <c r="I35" s="31" t="s">
        <v>49</v>
      </c>
      <c r="J35" s="33">
        <v>10</v>
      </c>
      <c r="M35" s="42">
        <f t="shared" si="4"/>
        <v>44379</v>
      </c>
    </row>
    <row r="36" spans="1:13" ht="16.5" customHeight="1">
      <c r="A36" s="29">
        <f t="shared" si="0"/>
        <v>44365</v>
      </c>
      <c r="B36" s="8" t="str">
        <f t="shared" si="1"/>
        <v>FreedomPop</v>
      </c>
      <c r="C36" s="25">
        <f t="shared" si="2"/>
        <v>0</v>
      </c>
      <c r="F36" s="5"/>
      <c r="G36" s="46">
        <v>18</v>
      </c>
      <c r="H36" s="40">
        <f>DATEVALUE(Calendar!$H$2&amp;"/"&amp;'Calendar Items'!$G36&amp;"/"&amp;Calendar!$I$2)</f>
        <v>44365</v>
      </c>
      <c r="I36" s="31" t="s">
        <v>51</v>
      </c>
      <c r="J36" s="33">
        <v>0</v>
      </c>
    </row>
    <row r="37" spans="1:13" ht="16.5" customHeight="1">
      <c r="A37" s="29">
        <f t="shared" si="0"/>
        <v>44355</v>
      </c>
      <c r="B37" s="8" t="str">
        <f t="shared" si="1"/>
        <v>iCloud</v>
      </c>
      <c r="C37" s="25">
        <f t="shared" si="2"/>
        <v>3</v>
      </c>
      <c r="F37" s="5"/>
      <c r="G37" s="46">
        <v>8</v>
      </c>
      <c r="H37" s="40">
        <f>DATEVALUE(Calendar!$H$2&amp;"/"&amp;'Calendar Items'!$G37&amp;"/"&amp;Calendar!$I$2)</f>
        <v>44355</v>
      </c>
      <c r="I37" s="31" t="s">
        <v>52</v>
      </c>
      <c r="J37" s="33">
        <v>3</v>
      </c>
    </row>
    <row r="38" spans="1:13" ht="16.5" customHeight="1">
      <c r="A38" s="29"/>
      <c r="B38" s="8"/>
      <c r="C38" s="25"/>
      <c r="F38" s="5"/>
      <c r="G38" s="46"/>
      <c r="H38" s="41"/>
      <c r="I38" s="31"/>
      <c r="J38" s="33"/>
    </row>
    <row r="39" spans="1:13" ht="16.5" customHeight="1">
      <c r="A39" s="29"/>
      <c r="B39" s="8"/>
      <c r="C39" s="25"/>
      <c r="F39" s="5"/>
      <c r="G39" s="46"/>
      <c r="H39" s="41"/>
      <c r="I39" s="31"/>
      <c r="J39" s="33"/>
    </row>
    <row r="40" spans="1:13" ht="16.5" customHeight="1">
      <c r="A40" s="29"/>
      <c r="B40" s="8"/>
      <c r="C40" s="25"/>
      <c r="F40" s="5"/>
      <c r="G40" s="46"/>
      <c r="H40" s="41"/>
      <c r="I40" s="31"/>
      <c r="J40" s="33"/>
    </row>
    <row r="41" spans="1:13" ht="16.5" customHeight="1">
      <c r="A41" s="29"/>
      <c r="B41" s="8"/>
      <c r="C41" s="25"/>
      <c r="F41" s="5"/>
      <c r="G41" s="46"/>
      <c r="H41" s="41"/>
      <c r="I41" s="31"/>
      <c r="J41" s="33"/>
    </row>
    <row r="42" spans="1:13" ht="16.5" customHeight="1">
      <c r="A42" s="29"/>
      <c r="B42" s="8"/>
      <c r="C42" s="25"/>
      <c r="F42" s="5"/>
      <c r="G42" s="46"/>
      <c r="H42" s="41"/>
      <c r="I42" s="31"/>
      <c r="J42" s="33"/>
    </row>
    <row r="43" spans="1:13" ht="16.5" customHeight="1">
      <c r="A43" s="29"/>
      <c r="B43" s="8"/>
      <c r="C43" s="25"/>
      <c r="F43" s="5"/>
      <c r="G43" s="46"/>
      <c r="H43" s="41"/>
      <c r="I43" s="31"/>
      <c r="J43" s="33"/>
    </row>
    <row r="44" spans="1:13" ht="16.5" customHeight="1">
      <c r="A44" s="29"/>
      <c r="B44" s="8"/>
      <c r="C44" s="25"/>
      <c r="F44" s="5"/>
      <c r="G44" s="31"/>
      <c r="H44" s="41"/>
    </row>
    <row r="45" spans="1:13" ht="16.5" customHeight="1">
      <c r="A45" s="29"/>
      <c r="B45" s="8"/>
      <c r="C45" s="25"/>
      <c r="F45" s="5"/>
      <c r="G45" s="31"/>
      <c r="H45" s="41"/>
    </row>
    <row r="46" spans="1:13" ht="16.5" customHeight="1">
      <c r="A46" s="29"/>
      <c r="B46" s="8"/>
      <c r="F46" s="5"/>
      <c r="G46" s="31"/>
      <c r="H46" s="41"/>
    </row>
    <row r="47" spans="1:13" ht="16.5" customHeight="1">
      <c r="A47" s="29"/>
      <c r="B47" s="8"/>
      <c r="F47" s="5"/>
      <c r="G47" s="31"/>
      <c r="H47" s="41"/>
    </row>
    <row r="48" spans="1:13" ht="16.5" customHeight="1">
      <c r="A48" s="29"/>
      <c r="B48" s="8"/>
      <c r="F48" s="5"/>
      <c r="G48" s="31"/>
      <c r="H48" s="41"/>
    </row>
    <row r="49" spans="1:8" ht="16.5" customHeight="1">
      <c r="A49" s="29"/>
      <c r="B49" s="8"/>
      <c r="F49" s="5"/>
      <c r="G49" s="31"/>
      <c r="H49" s="41"/>
    </row>
    <row r="50" spans="1:8" ht="16.5" customHeight="1">
      <c r="A50" s="29"/>
      <c r="B50" s="8"/>
      <c r="F50" s="5"/>
      <c r="G50" s="31"/>
      <c r="H50" s="41"/>
    </row>
    <row r="51" spans="1:8" ht="16.5" customHeight="1">
      <c r="A51" s="29"/>
      <c r="B51" s="8"/>
      <c r="F51" s="5"/>
      <c r="G51" s="31"/>
      <c r="H51" s="41"/>
    </row>
    <row r="52" spans="1:8" ht="16.5" customHeight="1">
      <c r="A52" s="29"/>
      <c r="B52" s="8"/>
      <c r="F52" s="5"/>
      <c r="G52" s="31"/>
      <c r="H52" s="41"/>
    </row>
    <row r="53" spans="1:8" ht="16.5" customHeight="1">
      <c r="A53" s="29"/>
      <c r="B53" s="8"/>
      <c r="F53" s="5"/>
      <c r="G53" s="31"/>
      <c r="H53" s="41"/>
    </row>
    <row r="54" spans="1:8" ht="16.5" customHeight="1">
      <c r="A54" s="29"/>
      <c r="B54" s="8"/>
      <c r="F54" s="5"/>
      <c r="G54" s="31"/>
      <c r="H54" s="41"/>
    </row>
    <row r="55" spans="1:8" ht="16.5" customHeight="1">
      <c r="A55" s="29"/>
      <c r="B55" s="8"/>
      <c r="F55" s="5"/>
      <c r="G55" s="31"/>
      <c r="H55" s="41"/>
    </row>
    <row r="56" spans="1:8" ht="16.5" customHeight="1">
      <c r="A56" s="29"/>
      <c r="B56" s="8"/>
      <c r="F56" s="5"/>
      <c r="G56" s="31"/>
      <c r="H56" s="41"/>
    </row>
    <row r="57" spans="1:8" ht="16.5" customHeight="1">
      <c r="A57" s="29"/>
      <c r="B57" s="8"/>
      <c r="F57" s="5"/>
      <c r="G57" s="31"/>
      <c r="H57" s="41"/>
    </row>
    <row r="58" spans="1:8" ht="16.5" customHeight="1">
      <c r="A58" s="29"/>
      <c r="B58" s="8"/>
      <c r="F58" s="5"/>
      <c r="G58" s="31"/>
      <c r="H58" s="41"/>
    </row>
    <row r="59" spans="1:8" ht="16.5" customHeight="1">
      <c r="A59" s="29"/>
      <c r="B59" s="8"/>
      <c r="F59" s="5"/>
      <c r="G59" s="31"/>
      <c r="H59" s="41"/>
    </row>
    <row r="60" spans="1:8" ht="16.5" customHeight="1">
      <c r="A60" s="29"/>
      <c r="B60" s="8"/>
      <c r="F60" s="5"/>
      <c r="G60" s="31"/>
      <c r="H60" s="41"/>
    </row>
    <row r="61" spans="1:8" ht="16.5" customHeight="1">
      <c r="A61" s="29"/>
      <c r="B61" s="8"/>
      <c r="F61" s="5"/>
      <c r="G61" s="31"/>
      <c r="H61" s="41"/>
    </row>
    <row r="62" spans="1:8" ht="16.5" customHeight="1">
      <c r="A62" s="29"/>
      <c r="B62" s="8"/>
      <c r="F62" s="5"/>
      <c r="G62" s="31"/>
      <c r="H62" s="41"/>
    </row>
    <row r="63" spans="1:8" ht="16.5" customHeight="1">
      <c r="A63" s="29"/>
      <c r="B63" s="8"/>
      <c r="F63" s="5"/>
      <c r="G63" s="31"/>
      <c r="H63" s="41"/>
    </row>
    <row r="64" spans="1:8" ht="16.5" customHeight="1">
      <c r="A64" s="29"/>
      <c r="B64" s="8"/>
      <c r="F64" s="5"/>
      <c r="G64" s="31"/>
      <c r="H64" s="41"/>
    </row>
    <row r="65" spans="1:8" ht="16.5" customHeight="1">
      <c r="A65" s="29"/>
      <c r="B65" s="8"/>
      <c r="F65" s="5"/>
      <c r="G65" s="31"/>
      <c r="H65" s="41"/>
    </row>
    <row r="66" spans="1:8" ht="16.5" customHeight="1">
      <c r="A66" s="29"/>
      <c r="B66" s="8"/>
      <c r="F66" s="5"/>
      <c r="G66" s="31"/>
      <c r="H66" s="41"/>
    </row>
    <row r="67" spans="1:8" ht="16.5" customHeight="1">
      <c r="A67" s="29"/>
      <c r="B67" s="8"/>
      <c r="F67" s="5"/>
      <c r="G67" s="31"/>
      <c r="H67" s="41"/>
    </row>
    <row r="68" spans="1:8" ht="16.5" customHeight="1">
      <c r="A68" s="29"/>
      <c r="B68" s="8"/>
      <c r="F68" s="5"/>
      <c r="G68" s="31"/>
      <c r="H68" s="41"/>
    </row>
    <row r="69" spans="1:8" ht="16.5" customHeight="1">
      <c r="A69" s="29"/>
      <c r="B69" s="8"/>
      <c r="F69" s="5"/>
      <c r="G69" s="31"/>
      <c r="H69" s="41"/>
    </row>
    <row r="70" spans="1:8" ht="16.5" customHeight="1">
      <c r="A70" s="29"/>
      <c r="B70" s="8"/>
      <c r="F70" s="5"/>
      <c r="G70" s="31"/>
      <c r="H70" s="41"/>
    </row>
    <row r="71" spans="1:8" ht="16.5" customHeight="1">
      <c r="A71" s="29"/>
      <c r="B71" s="8"/>
      <c r="F71" s="5"/>
      <c r="G71" s="31"/>
      <c r="H71" s="41"/>
    </row>
    <row r="72" spans="1:8" ht="16.5" customHeight="1">
      <c r="A72" s="29"/>
      <c r="B72" s="8"/>
      <c r="F72" s="5"/>
      <c r="G72" s="31"/>
      <c r="H72" s="41"/>
    </row>
    <row r="73" spans="1:8" ht="16.5" customHeight="1">
      <c r="A73" s="29"/>
      <c r="B73" s="8"/>
      <c r="F73" s="5"/>
      <c r="G73" s="31"/>
      <c r="H73" s="41"/>
    </row>
    <row r="74" spans="1:8" ht="16.5" customHeight="1">
      <c r="A74" s="29"/>
      <c r="B74" s="8"/>
      <c r="F74" s="5"/>
      <c r="G74" s="31"/>
      <c r="H74" s="41"/>
    </row>
    <row r="75" spans="1:8" ht="16.5" customHeight="1">
      <c r="A75" s="29"/>
      <c r="B75" s="8"/>
      <c r="F75" s="5"/>
      <c r="G75" s="31"/>
      <c r="H75" s="41"/>
    </row>
    <row r="76" spans="1:8" ht="16.5" customHeight="1">
      <c r="A76" s="29"/>
      <c r="B76" s="8"/>
      <c r="F76" s="5"/>
      <c r="G76" s="31"/>
      <c r="H76" s="41"/>
    </row>
    <row r="77" spans="1:8" ht="16.5" customHeight="1">
      <c r="A77" s="29"/>
      <c r="B77" s="8"/>
      <c r="F77" s="5"/>
      <c r="G77" s="31"/>
      <c r="H77" s="41"/>
    </row>
    <row r="78" spans="1:8" ht="16.5" customHeight="1">
      <c r="A78" s="29"/>
      <c r="B78" s="8"/>
      <c r="F78" s="5"/>
      <c r="G78" s="31"/>
      <c r="H78" s="41"/>
    </row>
    <row r="79" spans="1:8" ht="16.5" customHeight="1">
      <c r="A79" s="29"/>
      <c r="B79" s="8"/>
      <c r="F79" s="5"/>
      <c r="G79" s="31"/>
      <c r="H79" s="41"/>
    </row>
    <row r="80" spans="1:8" ht="16.5" customHeight="1">
      <c r="A80" s="29"/>
      <c r="B80" s="8"/>
      <c r="F80" s="5"/>
      <c r="G80" s="31"/>
      <c r="H80" s="41"/>
    </row>
    <row r="81" spans="1:8" ht="16.5" customHeight="1">
      <c r="A81" s="29"/>
      <c r="B81" s="8"/>
      <c r="F81" s="5"/>
      <c r="G81" s="31"/>
      <c r="H81" s="41"/>
    </row>
    <row r="82" spans="1:8" ht="16.5" customHeight="1">
      <c r="A82" s="29"/>
      <c r="B82" s="8"/>
      <c r="F82" s="5"/>
      <c r="G82" s="31"/>
      <c r="H82" s="41"/>
    </row>
    <row r="83" spans="1:8" ht="16.5" customHeight="1">
      <c r="A83" s="29"/>
      <c r="B83" s="8"/>
      <c r="F83" s="5"/>
      <c r="G83" s="31"/>
      <c r="H83" s="41"/>
    </row>
    <row r="84" spans="1:8" ht="16.5" customHeight="1">
      <c r="A84" s="29"/>
      <c r="B84" s="8"/>
      <c r="F84" s="5"/>
      <c r="G84" s="31"/>
      <c r="H84" s="41"/>
    </row>
    <row r="85" spans="1:8" ht="16.5" customHeight="1">
      <c r="A85" s="29"/>
      <c r="B85" s="8"/>
      <c r="F85" s="5"/>
      <c r="G85" s="31"/>
      <c r="H85" s="41"/>
    </row>
    <row r="86" spans="1:8" ht="16.5" customHeight="1">
      <c r="A86" s="29"/>
      <c r="B86" s="8"/>
      <c r="F86" s="5"/>
      <c r="G86" s="31"/>
      <c r="H86" s="41"/>
    </row>
    <row r="87" spans="1:8" ht="16.5" customHeight="1">
      <c r="A87" s="29"/>
      <c r="B87" s="8"/>
      <c r="F87" s="5"/>
      <c r="G87" s="31"/>
      <c r="H87" s="41"/>
    </row>
    <row r="88" spans="1:8" ht="16.5" customHeight="1">
      <c r="A88" s="29"/>
      <c r="B88" s="8"/>
      <c r="F88" s="5"/>
      <c r="G88" s="31"/>
      <c r="H88" s="41"/>
    </row>
    <row r="89" spans="1:8" ht="16.5" customHeight="1">
      <c r="A89" s="29"/>
      <c r="B89" s="8"/>
      <c r="F89" s="5"/>
      <c r="G89" s="31"/>
      <c r="H89" s="41"/>
    </row>
    <row r="90" spans="1:8" ht="16.5" customHeight="1">
      <c r="A90" s="29"/>
      <c r="B90" s="8"/>
      <c r="F90" s="5"/>
      <c r="G90" s="31"/>
      <c r="H90" s="41"/>
    </row>
    <row r="91" spans="1:8" ht="16.5" customHeight="1">
      <c r="A91" s="29"/>
      <c r="B91" s="8"/>
      <c r="F91" s="5"/>
      <c r="G91" s="31"/>
      <c r="H91" s="41"/>
    </row>
    <row r="92" spans="1:8" ht="16.5" customHeight="1">
      <c r="A92" s="29"/>
      <c r="B92" s="8"/>
      <c r="F92" s="5"/>
      <c r="G92" s="31"/>
      <c r="H92" s="41"/>
    </row>
    <row r="93" spans="1:8" ht="16.5" customHeight="1">
      <c r="A93" s="29"/>
      <c r="B93" s="8"/>
      <c r="F93" s="5"/>
      <c r="G93" s="31"/>
      <c r="H93" s="41"/>
    </row>
    <row r="94" spans="1:8" ht="16.5" customHeight="1">
      <c r="A94" s="29"/>
      <c r="B94" s="8"/>
      <c r="F94" s="5"/>
      <c r="G94" s="31"/>
      <c r="H94" s="41"/>
    </row>
    <row r="95" spans="1:8" ht="16.5" customHeight="1">
      <c r="A95" s="29"/>
      <c r="B95" s="8"/>
      <c r="F95" s="5"/>
      <c r="G95" s="31"/>
      <c r="H95" s="41"/>
    </row>
    <row r="96" spans="1:8" ht="16.5" customHeight="1">
      <c r="A96" s="29"/>
      <c r="B96" s="8"/>
      <c r="F96" s="5"/>
      <c r="G96" s="31"/>
      <c r="H96" s="41"/>
    </row>
    <row r="97" spans="1:8" ht="16.5" customHeight="1">
      <c r="A97" s="29"/>
      <c r="B97" s="8"/>
      <c r="F97" s="5"/>
      <c r="G97" s="31"/>
      <c r="H97" s="41"/>
    </row>
    <row r="98" spans="1:8" ht="16.5" customHeight="1">
      <c r="A98" s="29"/>
      <c r="B98" s="8"/>
      <c r="F98" s="5"/>
      <c r="G98" s="31"/>
      <c r="H98" s="41"/>
    </row>
    <row r="99" spans="1:8" ht="16.5" customHeight="1">
      <c r="A99" s="29"/>
      <c r="B99" s="8"/>
      <c r="F99" s="5"/>
      <c r="G99" s="31"/>
      <c r="H99" s="41"/>
    </row>
    <row r="100" spans="1:8" ht="16.5" customHeight="1">
      <c r="A100" s="29"/>
      <c r="B100" s="8"/>
      <c r="F100" s="5"/>
      <c r="G100" s="31"/>
      <c r="H100" s="41"/>
    </row>
    <row r="101" spans="1:8" ht="16.5" customHeight="1">
      <c r="A101" s="29"/>
      <c r="B101" s="8"/>
      <c r="F101" s="5"/>
      <c r="G101" s="31"/>
      <c r="H101" s="41"/>
    </row>
    <row r="102" spans="1:8" ht="16.5" customHeight="1">
      <c r="A102" s="29"/>
      <c r="B102" s="8"/>
      <c r="F102" s="5"/>
      <c r="G102" s="31"/>
      <c r="H102" s="41"/>
    </row>
    <row r="103" spans="1:8" ht="16.5" customHeight="1">
      <c r="A103" s="29"/>
      <c r="B103" s="8"/>
      <c r="F103" s="5"/>
      <c r="G103" s="31"/>
      <c r="H103" s="41"/>
    </row>
    <row r="104" spans="1:8" ht="16.5" customHeight="1">
      <c r="A104" s="29"/>
      <c r="B104" s="8"/>
      <c r="F104" s="5"/>
      <c r="G104" s="31"/>
      <c r="H104" s="41"/>
    </row>
    <row r="105" spans="1:8" ht="16.5" customHeight="1">
      <c r="A105" s="29"/>
      <c r="B105" s="8"/>
      <c r="F105" s="5"/>
      <c r="G105" s="31"/>
      <c r="H105" s="41"/>
    </row>
    <row r="106" spans="1:8" ht="16.5" customHeight="1">
      <c r="A106" s="29"/>
      <c r="B106" s="8"/>
      <c r="F106" s="5"/>
      <c r="G106" s="31"/>
      <c r="H106" s="41"/>
    </row>
    <row r="107" spans="1:8" ht="16.5" customHeight="1">
      <c r="A107" s="29"/>
      <c r="B107" s="8"/>
      <c r="F107" s="5"/>
      <c r="G107" s="31"/>
      <c r="H107" s="41"/>
    </row>
    <row r="108" spans="1:8" ht="16.5" customHeight="1">
      <c r="A108" s="29"/>
      <c r="B108" s="8"/>
      <c r="F108" s="5"/>
      <c r="G108" s="31"/>
      <c r="H108" s="41"/>
    </row>
    <row r="109" spans="1:8" ht="16.5" customHeight="1">
      <c r="A109" s="29"/>
      <c r="B109" s="8"/>
      <c r="F109" s="5"/>
      <c r="G109" s="31"/>
      <c r="H109" s="41"/>
    </row>
    <row r="110" spans="1:8" ht="16.5" customHeight="1">
      <c r="A110" s="29"/>
      <c r="B110" s="8"/>
      <c r="F110" s="5"/>
      <c r="G110" s="31"/>
      <c r="H110" s="41"/>
    </row>
    <row r="111" spans="1:8" ht="16.5" customHeight="1">
      <c r="A111" s="29"/>
      <c r="B111" s="8"/>
      <c r="F111" s="5"/>
      <c r="G111" s="31"/>
      <c r="H111" s="41"/>
    </row>
    <row r="112" spans="1:8" ht="16.5" customHeight="1">
      <c r="A112" s="29"/>
      <c r="B112" s="8"/>
      <c r="F112" s="5"/>
      <c r="G112" s="31"/>
      <c r="H112" s="41"/>
    </row>
    <row r="113" spans="1:8" ht="16.5" customHeight="1">
      <c r="A113" s="29"/>
      <c r="B113" s="8"/>
      <c r="F113" s="5"/>
      <c r="G113" s="31"/>
      <c r="H113" s="41"/>
    </row>
    <row r="114" spans="1:8" ht="16.5" customHeight="1">
      <c r="A114" s="29"/>
      <c r="B114" s="8"/>
      <c r="F114" s="5"/>
      <c r="G114" s="31"/>
      <c r="H114" s="41"/>
    </row>
    <row r="115" spans="1:8" ht="16.5" customHeight="1">
      <c r="A115" s="29"/>
      <c r="B115" s="8"/>
      <c r="F115" s="5"/>
      <c r="G115" s="31"/>
      <c r="H115" s="41"/>
    </row>
    <row r="116" spans="1:8" ht="16.5" customHeight="1">
      <c r="A116" s="29"/>
      <c r="B116" s="8"/>
      <c r="F116" s="5"/>
      <c r="G116" s="31"/>
      <c r="H116" s="41"/>
    </row>
    <row r="117" spans="1:8" ht="16.5" customHeight="1">
      <c r="A117" s="29"/>
      <c r="B117" s="8"/>
      <c r="F117" s="5"/>
      <c r="G117" s="31"/>
      <c r="H117" s="41"/>
    </row>
    <row r="118" spans="1:8" ht="16.5" customHeight="1">
      <c r="A118" s="29"/>
      <c r="B118" s="8"/>
      <c r="F118" s="5"/>
      <c r="G118" s="31"/>
      <c r="H118" s="41"/>
    </row>
    <row r="119" spans="1:8" ht="16.5" customHeight="1">
      <c r="A119" s="29"/>
      <c r="B119" s="8"/>
      <c r="F119" s="5"/>
      <c r="G119" s="31"/>
      <c r="H119" s="41"/>
    </row>
    <row r="120" spans="1:8" ht="16.5" customHeight="1">
      <c r="A120" s="29"/>
      <c r="B120" s="8"/>
      <c r="F120" s="5"/>
      <c r="H120" s="41"/>
    </row>
    <row r="121" spans="1:8" ht="16.5" customHeight="1">
      <c r="A121" s="29"/>
      <c r="B121" s="8"/>
      <c r="F121" s="5"/>
      <c r="H121" s="41"/>
    </row>
    <row r="122" spans="1:8" ht="16.5" customHeight="1">
      <c r="A122" s="29"/>
      <c r="B122" s="8"/>
      <c r="F122" s="5"/>
      <c r="H122" s="41"/>
    </row>
    <row r="123" spans="1:8" ht="16.5" customHeight="1">
      <c r="A123" s="29"/>
      <c r="B123" s="8"/>
      <c r="F123" s="5"/>
      <c r="H123" s="41"/>
    </row>
    <row r="124" spans="1:8" ht="16.5" customHeight="1">
      <c r="A124" s="29"/>
      <c r="B124" s="8"/>
      <c r="F124" s="5"/>
      <c r="H124" s="41"/>
    </row>
    <row r="125" spans="1:8" ht="16.5" customHeight="1">
      <c r="A125" s="29"/>
      <c r="B125" s="8"/>
      <c r="F125" s="5"/>
      <c r="H125" s="41"/>
    </row>
    <row r="126" spans="1:8" ht="16.5" customHeight="1">
      <c r="A126" s="29"/>
      <c r="B126" s="8"/>
      <c r="F126" s="5"/>
      <c r="H126" s="41"/>
    </row>
    <row r="127" spans="1:8" ht="16.5" customHeight="1">
      <c r="A127" s="29"/>
      <c r="B127" s="8"/>
      <c r="F127" s="5"/>
      <c r="H127" s="41"/>
    </row>
    <row r="128" spans="1:8" ht="16.5" customHeight="1">
      <c r="A128" s="29"/>
      <c r="B128" s="8"/>
      <c r="F128" s="5"/>
      <c r="H128" s="41"/>
    </row>
    <row r="129" spans="1:8" ht="16.5" customHeight="1">
      <c r="A129" s="29"/>
      <c r="B129" s="8"/>
      <c r="F129" s="5"/>
      <c r="H129" s="41"/>
    </row>
    <row r="130" spans="1:8" ht="16.5" customHeight="1">
      <c r="A130" s="29"/>
      <c r="B130" s="8"/>
      <c r="F130" s="5"/>
      <c r="H130" s="41"/>
    </row>
    <row r="131" spans="1:8" ht="16.5" customHeight="1">
      <c r="A131" s="29"/>
      <c r="B131" s="8"/>
      <c r="F131" s="5"/>
      <c r="H131" s="41"/>
    </row>
    <row r="132" spans="1:8" ht="16.5" customHeight="1">
      <c r="A132" s="29"/>
      <c r="B132" s="8"/>
      <c r="F132" s="5"/>
      <c r="H132" s="41"/>
    </row>
    <row r="133" spans="1:8" ht="16.5" customHeight="1">
      <c r="A133" s="29"/>
      <c r="B133" s="8"/>
      <c r="F133" s="5"/>
      <c r="H133" s="41"/>
    </row>
    <row r="134" spans="1:8" ht="16.5" customHeight="1">
      <c r="A134" s="29"/>
      <c r="B134" s="8"/>
      <c r="F134" s="5"/>
      <c r="H134" s="41"/>
    </row>
    <row r="135" spans="1:8" ht="16.5" customHeight="1">
      <c r="A135" s="29"/>
      <c r="B135" s="8"/>
      <c r="F135" s="5"/>
      <c r="H135" s="41"/>
    </row>
    <row r="136" spans="1:8" ht="16.5" customHeight="1">
      <c r="A136" s="29"/>
      <c r="B136" s="8"/>
      <c r="F136" s="5"/>
      <c r="H136" s="41"/>
    </row>
    <row r="137" spans="1:8" ht="16.5" customHeight="1">
      <c r="A137" s="29"/>
      <c r="B137" s="8"/>
      <c r="F137" s="5"/>
      <c r="H137" s="41"/>
    </row>
    <row r="138" spans="1:8" ht="16.5" customHeight="1">
      <c r="A138" s="29"/>
      <c r="B138" s="8"/>
      <c r="F138" s="5"/>
      <c r="H138" s="41"/>
    </row>
    <row r="139" spans="1:8" ht="16.5" customHeight="1">
      <c r="A139" s="7"/>
      <c r="B139" s="8"/>
      <c r="F139" s="5"/>
      <c r="H139" s="41"/>
    </row>
    <row r="140" spans="1:8" ht="16.5" customHeight="1">
      <c r="A140" s="7"/>
      <c r="B140" s="8"/>
      <c r="F140" s="5"/>
      <c r="H140" s="41"/>
    </row>
    <row r="141" spans="1:8" ht="16.5" customHeight="1">
      <c r="A141" s="7"/>
      <c r="B141" s="8"/>
      <c r="F141" s="5"/>
      <c r="H141" s="41"/>
    </row>
    <row r="142" spans="1:8" ht="16.5" customHeight="1">
      <c r="A142" s="7"/>
      <c r="B142" s="8"/>
      <c r="F142" s="5"/>
      <c r="H142" s="41"/>
    </row>
    <row r="143" spans="1:8" ht="16.5" customHeight="1">
      <c r="A143" s="7"/>
      <c r="B143" s="8"/>
      <c r="F143" s="5"/>
      <c r="H143" s="41"/>
    </row>
    <row r="144" spans="1:8" ht="16.5" customHeight="1">
      <c r="A144" s="7"/>
      <c r="B144" s="8"/>
      <c r="F144" s="5"/>
      <c r="H144" s="41"/>
    </row>
    <row r="145" spans="1:8" ht="16.5" customHeight="1">
      <c r="A145" s="7"/>
      <c r="B145" s="8"/>
      <c r="F145" s="5"/>
      <c r="H145" s="41"/>
    </row>
    <row r="146" spans="1:8" ht="16.5" customHeight="1">
      <c r="A146" s="7"/>
      <c r="B146" s="8"/>
      <c r="F146" s="5"/>
      <c r="H146" s="41"/>
    </row>
    <row r="147" spans="1:8" ht="16.5" customHeight="1">
      <c r="A147" s="7"/>
      <c r="B147" s="8"/>
      <c r="F147" s="5"/>
      <c r="H147" s="41"/>
    </row>
    <row r="148" spans="1:8" ht="16.5" customHeight="1">
      <c r="A148" s="7"/>
      <c r="B148" s="8"/>
      <c r="F148" s="5"/>
      <c r="H148" s="41"/>
    </row>
    <row r="149" spans="1:8" ht="16.5" customHeight="1">
      <c r="A149" s="7"/>
      <c r="B149" s="8"/>
      <c r="F149" s="5"/>
      <c r="H149" s="41"/>
    </row>
    <row r="150" spans="1:8" ht="16.5" customHeight="1">
      <c r="A150" s="7"/>
      <c r="B150" s="8"/>
      <c r="F150" s="5"/>
      <c r="H150" s="41"/>
    </row>
    <row r="151" spans="1:8" ht="16.5" customHeight="1">
      <c r="A151" s="7"/>
      <c r="B151" s="8"/>
      <c r="F151" s="5"/>
      <c r="H151" s="41"/>
    </row>
    <row r="152" spans="1:8" ht="16.5" customHeight="1">
      <c r="A152" s="7"/>
      <c r="B152" s="8"/>
      <c r="F152" s="5"/>
      <c r="H152" s="41"/>
    </row>
    <row r="153" spans="1:8" ht="16.5" customHeight="1">
      <c r="A153" s="7"/>
      <c r="B153" s="8"/>
      <c r="F153" s="5"/>
      <c r="H153" s="41"/>
    </row>
    <row r="154" spans="1:8" ht="16.5" customHeight="1">
      <c r="A154" s="7"/>
      <c r="F154" s="5"/>
      <c r="H154" s="41"/>
    </row>
    <row r="155" spans="1:8" ht="16.5" customHeight="1">
      <c r="A155" s="7"/>
      <c r="F155" s="5"/>
      <c r="H155" s="41"/>
    </row>
    <row r="156" spans="1:8" ht="16.5" customHeight="1">
      <c r="A156" s="7"/>
      <c r="F156" s="5"/>
      <c r="H156" s="41"/>
    </row>
    <row r="157" spans="1:8" ht="16.5" customHeight="1">
      <c r="A157" s="7"/>
      <c r="F157" s="5"/>
      <c r="H157" s="41"/>
    </row>
    <row r="158" spans="1:8" ht="16.5" customHeight="1">
      <c r="A158" s="7"/>
      <c r="F158" s="5"/>
      <c r="H158" s="41"/>
    </row>
    <row r="159" spans="1:8" ht="16.5" customHeight="1">
      <c r="A159" s="7"/>
      <c r="F159" s="5"/>
      <c r="H159" s="41"/>
    </row>
    <row r="160" spans="1:8" ht="16.5" customHeight="1">
      <c r="A160" s="7"/>
      <c r="F160" s="5"/>
      <c r="H160" s="41"/>
    </row>
    <row r="161" spans="1:8" ht="16.5" customHeight="1">
      <c r="A161" s="7"/>
      <c r="B161" s="5"/>
      <c r="F161" s="5"/>
      <c r="H161" s="41"/>
    </row>
    <row r="162" spans="1:8" ht="16.5" customHeight="1">
      <c r="A162" s="7"/>
      <c r="B162" s="5"/>
      <c r="F162" s="5"/>
      <c r="H162" s="41"/>
    </row>
    <row r="163" spans="1:8" ht="16.5" customHeight="1">
      <c r="A163" s="7"/>
      <c r="B163" s="5"/>
      <c r="F163" s="5"/>
      <c r="H163" s="41"/>
    </row>
    <row r="164" spans="1:8" ht="16.5" customHeight="1">
      <c r="A164" s="7"/>
      <c r="B164" s="5"/>
      <c r="F164" s="5"/>
      <c r="H164" s="41"/>
    </row>
    <row r="165" spans="1:8" ht="16.5" customHeight="1">
      <c r="A165" s="7"/>
      <c r="B165" s="5"/>
      <c r="F165" s="5"/>
    </row>
    <row r="166" spans="1:8" ht="16.5" customHeight="1">
      <c r="A166" s="7"/>
      <c r="B166" s="5"/>
      <c r="F166" s="5"/>
    </row>
    <row r="167" spans="1:8" ht="16.5" customHeight="1">
      <c r="A167" s="7"/>
      <c r="B167" s="5"/>
      <c r="F167" s="5"/>
    </row>
    <row r="168" spans="1:8" ht="16.5" customHeight="1">
      <c r="A168" s="7"/>
      <c r="B168" s="5"/>
      <c r="F168" s="5"/>
    </row>
    <row r="169" spans="1:8" ht="16.5" customHeight="1">
      <c r="A169" s="7"/>
      <c r="B169" s="5"/>
      <c r="F169" s="5"/>
    </row>
    <row r="170" spans="1:8" ht="16.5" customHeight="1">
      <c r="A170" s="7"/>
      <c r="B170" s="5"/>
      <c r="F170" s="5"/>
    </row>
    <row r="171" spans="1:8" ht="16.5" customHeight="1">
      <c r="A171" s="7"/>
      <c r="B171" s="5"/>
      <c r="F171" s="5"/>
    </row>
    <row r="172" spans="1:8" ht="16.5" customHeight="1">
      <c r="A172" s="7"/>
      <c r="B172" s="5"/>
      <c r="F172" s="5"/>
    </row>
    <row r="173" spans="1:8" ht="16.5" customHeight="1">
      <c r="A173" s="7"/>
      <c r="B173" s="5"/>
      <c r="F173" s="5"/>
    </row>
    <row r="174" spans="1:8" ht="16.5" customHeight="1">
      <c r="A174" s="7"/>
      <c r="B174" s="5"/>
      <c r="F174" s="5"/>
    </row>
    <row r="175" spans="1:8" ht="16.5" customHeight="1">
      <c r="A175" s="7"/>
      <c r="B175" s="5"/>
      <c r="F175" s="5"/>
    </row>
    <row r="176" spans="1:8" ht="16.5" customHeight="1">
      <c r="A176" s="7"/>
      <c r="B176" s="5"/>
      <c r="F176" s="5"/>
    </row>
    <row r="177" spans="1:3" s="5" customFormat="1" ht="16.5" customHeight="1">
      <c r="A177" s="7"/>
      <c r="C177" s="9"/>
    </row>
    <row r="178" spans="1:3" s="5" customFormat="1" ht="16.5" customHeight="1">
      <c r="A178" s="7"/>
      <c r="C178" s="9"/>
    </row>
    <row r="179" spans="1:3" s="5" customFormat="1" ht="16.5" customHeight="1">
      <c r="A179" s="7"/>
      <c r="C179" s="9"/>
    </row>
    <row r="180" spans="1:3" s="5" customFormat="1" ht="16.5" customHeight="1">
      <c r="A180" s="7"/>
      <c r="C180" s="9"/>
    </row>
    <row r="181" spans="1:3" s="5" customFormat="1" ht="16.5" customHeight="1">
      <c r="A181" s="7"/>
      <c r="C181" s="9"/>
    </row>
    <row r="182" spans="1:3" s="5" customFormat="1" ht="16.5" customHeight="1">
      <c r="A182" s="7"/>
      <c r="C182" s="9"/>
    </row>
    <row r="183" spans="1:3" s="5" customFormat="1" ht="16.5" customHeight="1">
      <c r="A183" s="7"/>
      <c r="C183" s="9"/>
    </row>
    <row r="184" spans="1:3" s="5" customFormat="1" ht="16.5" customHeight="1">
      <c r="A184" s="7"/>
      <c r="C184" s="9"/>
    </row>
    <row r="185" spans="1:3" s="5" customFormat="1" ht="16.5" customHeight="1">
      <c r="A185" s="7"/>
      <c r="C185" s="9"/>
    </row>
    <row r="186" spans="1:3" s="5" customFormat="1" ht="16.5" customHeight="1">
      <c r="A186" s="7"/>
      <c r="C186" s="9"/>
    </row>
    <row r="187" spans="1:3" s="5" customFormat="1" ht="16.5" customHeight="1">
      <c r="A187" s="7"/>
      <c r="C187" s="9"/>
    </row>
    <row r="188" spans="1:3" s="5" customFormat="1" ht="16.5" customHeight="1">
      <c r="A188" s="7"/>
      <c r="C188" s="9"/>
    </row>
    <row r="189" spans="1:3" s="5" customFormat="1" ht="16.5" customHeight="1">
      <c r="A189" s="7"/>
      <c r="C189" s="9"/>
    </row>
    <row r="190" spans="1:3" s="5" customFormat="1" ht="16.5" customHeight="1">
      <c r="A190" s="7"/>
      <c r="C190" s="9"/>
    </row>
    <row r="191" spans="1:3" s="5" customFormat="1" ht="16.5" customHeight="1">
      <c r="A191" s="7"/>
      <c r="C191" s="9"/>
    </row>
    <row r="192" spans="1:3" s="5" customFormat="1" ht="16.5" customHeight="1">
      <c r="A192" s="7"/>
      <c r="C192" s="9"/>
    </row>
    <row r="193" spans="1:3" s="5" customFormat="1" ht="16.5" customHeight="1">
      <c r="A193" s="7"/>
      <c r="C193" s="9"/>
    </row>
    <row r="194" spans="1:3" s="5" customFormat="1" ht="16.5" customHeight="1">
      <c r="A194" s="7"/>
      <c r="C194" s="9"/>
    </row>
    <row r="195" spans="1:3" s="5" customFormat="1" ht="16.5" customHeight="1">
      <c r="A195" s="7"/>
      <c r="C195" s="9"/>
    </row>
    <row r="196" spans="1:3" s="5" customFormat="1" ht="16.5" customHeight="1">
      <c r="A196" s="7"/>
      <c r="C196" s="9"/>
    </row>
    <row r="197" spans="1:3" s="5" customFormat="1" ht="16.5" customHeight="1">
      <c r="A197" s="7"/>
      <c r="C197" s="9"/>
    </row>
    <row r="198" spans="1:3" s="5" customFormat="1" ht="16.5" customHeight="1">
      <c r="A198" s="7"/>
      <c r="C198" s="9"/>
    </row>
    <row r="199" spans="1:3" s="5" customFormat="1" ht="16.5" customHeight="1">
      <c r="A199" s="7"/>
      <c r="C199" s="9"/>
    </row>
    <row r="200" spans="1:3" s="5" customFormat="1" ht="16.5" customHeight="1">
      <c r="A200" s="7"/>
      <c r="C200" s="9"/>
    </row>
    <row r="201" spans="1:3" s="5" customFormat="1" ht="16.5" customHeight="1">
      <c r="A201" s="7"/>
      <c r="C201" s="9"/>
    </row>
    <row r="202" spans="1:3" s="5" customFormat="1" ht="16.5" customHeight="1">
      <c r="A202" s="7"/>
      <c r="C202" s="9"/>
    </row>
    <row r="203" spans="1:3" s="5" customFormat="1" ht="16.5" customHeight="1">
      <c r="A203" s="7"/>
      <c r="C203" s="9"/>
    </row>
    <row r="204" spans="1:3" s="5" customFormat="1" ht="16.5" customHeight="1">
      <c r="A204" s="7"/>
      <c r="C204" s="9"/>
    </row>
    <row r="205" spans="1:3" s="5" customFormat="1" ht="16.5" customHeight="1">
      <c r="A205" s="7"/>
      <c r="C205" s="9"/>
    </row>
    <row r="206" spans="1:3" s="5" customFormat="1" ht="16.5" customHeight="1">
      <c r="A206" s="7"/>
      <c r="C206" s="9"/>
    </row>
    <row r="207" spans="1:3" s="5" customFormat="1" ht="16.5" customHeight="1">
      <c r="A207" s="7"/>
      <c r="C207" s="9"/>
    </row>
    <row r="208" spans="1:3" s="5" customFormat="1" ht="16.5" customHeight="1">
      <c r="A208" s="7"/>
      <c r="C208" s="9"/>
    </row>
    <row r="209" spans="1:3" s="5" customFormat="1" ht="16.5" customHeight="1">
      <c r="A209" s="7"/>
      <c r="C209" s="9"/>
    </row>
    <row r="210" spans="1:3" s="5" customFormat="1" ht="16.5" customHeight="1">
      <c r="A210" s="7"/>
      <c r="C210" s="9"/>
    </row>
    <row r="211" spans="1:3" s="5" customFormat="1" ht="16.5" customHeight="1">
      <c r="A211" s="7"/>
      <c r="C211" s="9"/>
    </row>
    <row r="212" spans="1:3" s="5" customFormat="1" ht="16.5" customHeight="1">
      <c r="A212" s="7"/>
      <c r="C212" s="9"/>
    </row>
    <row r="213" spans="1:3" s="5" customFormat="1" ht="16.5" customHeight="1">
      <c r="A213" s="7"/>
      <c r="C213" s="9"/>
    </row>
    <row r="214" spans="1:3" s="5" customFormat="1" ht="16.5" customHeight="1">
      <c r="A214" s="7"/>
      <c r="C214" s="9"/>
    </row>
    <row r="215" spans="1:3" s="5" customFormat="1" ht="16.5" customHeight="1">
      <c r="A215" s="7"/>
      <c r="C215" s="9"/>
    </row>
    <row r="216" spans="1:3" s="5" customFormat="1" ht="16.5" customHeight="1">
      <c r="A216" s="7"/>
      <c r="C216" s="9"/>
    </row>
    <row r="217" spans="1:3" s="5" customFormat="1" ht="16.5" customHeight="1">
      <c r="A217" s="7"/>
      <c r="C217" s="9"/>
    </row>
    <row r="218" spans="1:3" s="5" customFormat="1" ht="16.5" customHeight="1">
      <c r="A218" s="7"/>
      <c r="C218" s="9"/>
    </row>
    <row r="219" spans="1:3" s="5" customFormat="1" ht="16.5" customHeight="1">
      <c r="A219" s="7"/>
      <c r="C219" s="9"/>
    </row>
    <row r="220" spans="1:3" s="5" customFormat="1" ht="16.5" customHeight="1">
      <c r="A220" s="7"/>
      <c r="C220" s="9"/>
    </row>
    <row r="221" spans="1:3" s="5" customFormat="1" ht="16.5" customHeight="1">
      <c r="A221" s="7"/>
      <c r="C221" s="9"/>
    </row>
    <row r="222" spans="1:3" s="5" customFormat="1" ht="16.5" customHeight="1">
      <c r="A222" s="7"/>
      <c r="C222" s="9"/>
    </row>
    <row r="223" spans="1:3" s="5" customFormat="1" ht="16.5" customHeight="1">
      <c r="A223" s="7"/>
      <c r="C223" s="9"/>
    </row>
    <row r="224" spans="1:3" s="5" customFormat="1" ht="16.5" customHeight="1">
      <c r="A224" s="7"/>
      <c r="C224" s="9"/>
    </row>
    <row r="225" spans="1:3" s="5" customFormat="1" ht="16.5" customHeight="1">
      <c r="A225" s="7"/>
      <c r="C225" s="9"/>
    </row>
    <row r="226" spans="1:3" s="5" customFormat="1" ht="16.5" customHeight="1">
      <c r="A226" s="7"/>
      <c r="C226" s="9"/>
    </row>
    <row r="227" spans="1:3" s="5" customFormat="1" ht="16.5" customHeight="1">
      <c r="A227" s="7"/>
      <c r="C227" s="9"/>
    </row>
    <row r="228" spans="1:3" s="5" customFormat="1" ht="16.5" customHeight="1">
      <c r="A228" s="7"/>
      <c r="C228" s="9"/>
    </row>
    <row r="229" spans="1:3" s="5" customFormat="1" ht="16.5" customHeight="1">
      <c r="A229" s="7"/>
      <c r="C229" s="9"/>
    </row>
    <row r="230" spans="1:3" s="5" customFormat="1" ht="16.5" customHeight="1">
      <c r="A230" s="7"/>
      <c r="C230" s="9"/>
    </row>
    <row r="231" spans="1:3" s="5" customFormat="1" ht="16.5" customHeight="1">
      <c r="A231" s="7"/>
      <c r="C231" s="9"/>
    </row>
    <row r="232" spans="1:3" s="5" customFormat="1" ht="16.5" customHeight="1">
      <c r="A232" s="7"/>
      <c r="C232" s="9"/>
    </row>
    <row r="233" spans="1:3" s="5" customFormat="1" ht="16.5" customHeight="1">
      <c r="A233" s="7"/>
      <c r="C233" s="9"/>
    </row>
    <row r="234" spans="1:3" s="5" customFormat="1" ht="16.5" customHeight="1">
      <c r="A234" s="7"/>
      <c r="C234" s="9"/>
    </row>
    <row r="235" spans="1:3" s="5" customFormat="1" ht="16.5" customHeight="1">
      <c r="A235" s="7"/>
      <c r="C235" s="9"/>
    </row>
    <row r="236" spans="1:3" s="5" customFormat="1" ht="16.5" customHeight="1">
      <c r="A236" s="7"/>
      <c r="C236" s="9"/>
    </row>
    <row r="237" spans="1:3" s="5" customFormat="1" ht="16.5" customHeight="1">
      <c r="A237" s="7"/>
      <c r="C237" s="9"/>
    </row>
    <row r="238" spans="1:3" s="5" customFormat="1" ht="16.5" customHeight="1">
      <c r="A238" s="7"/>
    </row>
    <row r="239" spans="1:3" s="5" customFormat="1" ht="16.5" customHeight="1">
      <c r="A239" s="7"/>
    </row>
    <row r="240" spans="1:3" s="5" customFormat="1" ht="16.5" customHeight="1">
      <c r="A240" s="7"/>
    </row>
    <row r="241" spans="1:1" s="5" customFormat="1" ht="16.5" customHeight="1">
      <c r="A241" s="7"/>
    </row>
    <row r="242" spans="1:1" s="5" customFormat="1" ht="16.5" customHeight="1">
      <c r="A242" s="7"/>
    </row>
    <row r="243" spans="1:1" s="5" customFormat="1" ht="16.5" customHeight="1">
      <c r="A243" s="7"/>
    </row>
    <row r="244" spans="1:1" s="5" customFormat="1" ht="16.5" customHeight="1">
      <c r="A244" s="7"/>
    </row>
    <row r="245" spans="1:1" s="5" customFormat="1" ht="16.5" customHeight="1">
      <c r="A245" s="7"/>
    </row>
    <row r="246" spans="1:1" s="5" customFormat="1" ht="16.5" customHeight="1">
      <c r="A246" s="7"/>
    </row>
    <row r="247" spans="1:1" s="5" customFormat="1" ht="16.5" customHeight="1">
      <c r="A247" s="7"/>
    </row>
    <row r="248" spans="1:1" s="5" customFormat="1" ht="16.5" customHeight="1">
      <c r="A248" s="7"/>
    </row>
    <row r="249" spans="1:1" s="5" customFormat="1" ht="16.5" customHeight="1">
      <c r="A249" s="7"/>
    </row>
    <row r="250" spans="1:1" s="5" customFormat="1" ht="16.5" customHeight="1">
      <c r="A250" s="7"/>
    </row>
    <row r="251" spans="1:1" s="5" customFormat="1" ht="16.5" customHeight="1">
      <c r="A251" s="7"/>
    </row>
    <row r="252" spans="1:1" s="5" customFormat="1" ht="16.5" customHeight="1">
      <c r="A252" s="7"/>
    </row>
    <row r="253" spans="1:1" s="5" customFormat="1" ht="16.5" customHeight="1">
      <c r="A253" s="7"/>
    </row>
    <row r="254" spans="1:1" s="5" customFormat="1" ht="16.5" customHeight="1">
      <c r="A254" s="7"/>
    </row>
    <row r="255" spans="1:1" s="5" customFormat="1" ht="16.5" customHeight="1">
      <c r="A255" s="7"/>
    </row>
    <row r="256" spans="1:1" s="5" customFormat="1" ht="16.5" customHeight="1">
      <c r="A256" s="7"/>
    </row>
    <row r="257" spans="1:1" s="5" customFormat="1" ht="16.5" customHeight="1">
      <c r="A257" s="7"/>
    </row>
    <row r="258" spans="1:1" s="5" customFormat="1" ht="16.5" customHeight="1">
      <c r="A258" s="7"/>
    </row>
    <row r="259" spans="1:1" s="5" customFormat="1" ht="16.5" customHeight="1">
      <c r="A259" s="7"/>
    </row>
    <row r="260" spans="1:1" s="5" customFormat="1" ht="16.5" customHeight="1">
      <c r="A260" s="7"/>
    </row>
    <row r="261" spans="1:1" s="5" customFormat="1" ht="16.5" customHeight="1">
      <c r="A261" s="7"/>
    </row>
    <row r="262" spans="1:1" s="5" customFormat="1" ht="16.5" customHeight="1">
      <c r="A262" s="7"/>
    </row>
    <row r="263" spans="1:1" s="5" customFormat="1" ht="16.5" customHeight="1">
      <c r="A263" s="7"/>
    </row>
    <row r="264" spans="1:1" s="5" customFormat="1" ht="16.5" customHeight="1">
      <c r="A264" s="7"/>
    </row>
    <row r="265" spans="1:1" s="5" customFormat="1" ht="16.5" customHeight="1">
      <c r="A265" s="7"/>
    </row>
    <row r="266" spans="1:1" s="5" customFormat="1" ht="16.5" customHeight="1">
      <c r="A266" s="7"/>
    </row>
    <row r="267" spans="1:1" s="5" customFormat="1" ht="16.5" customHeight="1">
      <c r="A267" s="7"/>
    </row>
    <row r="268" spans="1:1" s="5" customFormat="1" ht="16.5" customHeight="1">
      <c r="A268" s="7"/>
    </row>
    <row r="269" spans="1:1" s="5" customFormat="1" ht="16.5" customHeight="1">
      <c r="A269" s="7"/>
    </row>
    <row r="270" spans="1:1" s="5" customFormat="1" ht="16.5" customHeight="1">
      <c r="A270" s="7"/>
    </row>
    <row r="271" spans="1:1" s="5" customFormat="1" ht="16.5" customHeight="1">
      <c r="A271" s="7"/>
    </row>
    <row r="272" spans="1:1" s="5" customFormat="1" ht="16.5" customHeight="1">
      <c r="A272" s="7"/>
    </row>
    <row r="273" spans="1:1" s="5" customFormat="1" ht="16.5" customHeight="1">
      <c r="A273" s="7"/>
    </row>
    <row r="274" spans="1:1" s="5" customFormat="1" ht="16.5" customHeight="1">
      <c r="A274" s="7"/>
    </row>
    <row r="275" spans="1:1" s="5" customFormat="1" ht="16.5" customHeight="1">
      <c r="A275" s="7"/>
    </row>
    <row r="276" spans="1:1" s="5" customFormat="1" ht="16.5" customHeight="1">
      <c r="A276" s="7"/>
    </row>
    <row r="277" spans="1:1" s="5" customFormat="1" ht="16.5" customHeight="1">
      <c r="A277" s="7"/>
    </row>
    <row r="278" spans="1:1" s="5" customFormat="1" ht="16.5" customHeight="1">
      <c r="A278" s="7"/>
    </row>
    <row r="279" spans="1:1" s="5" customFormat="1" ht="16.5" customHeight="1">
      <c r="A279" s="7"/>
    </row>
    <row r="280" spans="1:1" s="5" customFormat="1" ht="16.5" customHeight="1">
      <c r="A280" s="7"/>
    </row>
    <row r="281" spans="1:1" s="5" customFormat="1" ht="16.5" customHeight="1">
      <c r="A281" s="7"/>
    </row>
    <row r="282" spans="1:1" s="5" customFormat="1" ht="16.5" customHeight="1">
      <c r="A282" s="7"/>
    </row>
    <row r="283" spans="1:1" s="5" customFormat="1" ht="16.5" customHeight="1">
      <c r="A283" s="7"/>
    </row>
    <row r="284" spans="1:1" s="5" customFormat="1" ht="16.5" customHeight="1">
      <c r="A284" s="7"/>
    </row>
    <row r="285" spans="1:1" s="5" customFormat="1" ht="16.5" customHeight="1">
      <c r="A285" s="7"/>
    </row>
    <row r="286" spans="1:1" s="5" customFormat="1" ht="16.5" customHeight="1">
      <c r="A286" s="7"/>
    </row>
    <row r="287" spans="1:1" s="5" customFormat="1" ht="16.5" customHeight="1">
      <c r="A287" s="7"/>
    </row>
    <row r="288" spans="1:1" s="5" customFormat="1" ht="16.5" customHeight="1">
      <c r="A288" s="7"/>
    </row>
    <row r="289" spans="1:1" s="5" customFormat="1" ht="16.5" customHeight="1">
      <c r="A289" s="7"/>
    </row>
    <row r="290" spans="1:1" s="5" customFormat="1" ht="16.5" customHeight="1">
      <c r="A290" s="7"/>
    </row>
    <row r="291" spans="1:1" s="5" customFormat="1" ht="16.5" customHeight="1">
      <c r="A291" s="7"/>
    </row>
    <row r="292" spans="1:1" s="5" customFormat="1" ht="16.5" customHeight="1">
      <c r="A292" s="7"/>
    </row>
    <row r="293" spans="1:1" s="5" customFormat="1" ht="16.5" customHeight="1">
      <c r="A293" s="7"/>
    </row>
    <row r="294" spans="1:1" s="5" customFormat="1" ht="16.5" customHeight="1">
      <c r="A294" s="7"/>
    </row>
    <row r="295" spans="1:1" s="5" customFormat="1" ht="16.5" customHeight="1">
      <c r="A295" s="7"/>
    </row>
    <row r="296" spans="1:1" s="5" customFormat="1" ht="16.5" customHeight="1">
      <c r="A296" s="7"/>
    </row>
    <row r="297" spans="1:1" s="5" customFormat="1" ht="16.5" customHeight="1">
      <c r="A297" s="7"/>
    </row>
    <row r="298" spans="1:1" s="5" customFormat="1" ht="16.5" customHeight="1">
      <c r="A298" s="7"/>
    </row>
    <row r="299" spans="1:1" s="5" customFormat="1" ht="16.5" customHeight="1">
      <c r="A299" s="7"/>
    </row>
    <row r="300" spans="1:1" s="5" customFormat="1" ht="16.5" customHeight="1">
      <c r="A300" s="7"/>
    </row>
    <row r="301" spans="1:1" s="5" customFormat="1" ht="16.5" customHeight="1">
      <c r="A301" s="7"/>
    </row>
    <row r="302" spans="1:1" s="5" customFormat="1" ht="16.5" customHeight="1">
      <c r="A302" s="7"/>
    </row>
    <row r="303" spans="1:1" s="5" customFormat="1" ht="16.5" customHeight="1">
      <c r="A303" s="7"/>
    </row>
    <row r="304" spans="1:1" s="5" customFormat="1" ht="16.5" customHeight="1">
      <c r="A304" s="7"/>
    </row>
    <row r="305" spans="1:1" s="5" customFormat="1" ht="16.5" customHeight="1">
      <c r="A305" s="7"/>
    </row>
    <row r="306" spans="1:1" s="5" customFormat="1" ht="16.5" customHeight="1">
      <c r="A306" s="7"/>
    </row>
    <row r="307" spans="1:1" s="5" customFormat="1" ht="16.5" customHeight="1">
      <c r="A307" s="7"/>
    </row>
    <row r="308" spans="1:1" s="5" customFormat="1" ht="16.5" customHeight="1">
      <c r="A308" s="7"/>
    </row>
    <row r="309" spans="1:1" s="5" customFormat="1" ht="16.5" customHeight="1">
      <c r="A309" s="7"/>
    </row>
    <row r="310" spans="1:1" s="5" customFormat="1" ht="16.5" customHeight="1">
      <c r="A310" s="7"/>
    </row>
    <row r="311" spans="1:1" s="5" customFormat="1" ht="16.5" customHeight="1">
      <c r="A311" s="7"/>
    </row>
    <row r="312" spans="1:1" s="5" customFormat="1" ht="16.5" customHeight="1">
      <c r="A312" s="7"/>
    </row>
    <row r="313" spans="1:1" s="5" customFormat="1" ht="16.5" customHeight="1">
      <c r="A313" s="7"/>
    </row>
    <row r="314" spans="1:1" s="5" customFormat="1" ht="16.5" customHeight="1">
      <c r="A314" s="7"/>
    </row>
    <row r="315" spans="1:1" s="5" customFormat="1" ht="16.5" customHeight="1">
      <c r="A315" s="7"/>
    </row>
    <row r="316" spans="1:1" s="5" customFormat="1" ht="16.5" customHeight="1">
      <c r="A316" s="7"/>
    </row>
    <row r="317" spans="1:1" s="5" customFormat="1" ht="16.5" customHeight="1">
      <c r="A317" s="7"/>
    </row>
    <row r="318" spans="1:1" s="5" customFormat="1" ht="16.5" customHeight="1">
      <c r="A318" s="7"/>
    </row>
    <row r="319" spans="1:1" s="5" customFormat="1" ht="16.5" customHeight="1">
      <c r="A319" s="7"/>
    </row>
    <row r="320" spans="1:1" s="5" customFormat="1" ht="16.5" customHeight="1">
      <c r="A320" s="7"/>
    </row>
    <row r="321" spans="1:1" s="5" customFormat="1" ht="16.5" customHeight="1">
      <c r="A321" s="7"/>
    </row>
    <row r="322" spans="1:1" s="5" customFormat="1" ht="16.5" customHeight="1">
      <c r="A322" s="7"/>
    </row>
    <row r="323" spans="1:1" s="5" customFormat="1" ht="16.5" customHeight="1">
      <c r="A323" s="7"/>
    </row>
    <row r="324" spans="1:1" s="5" customFormat="1" ht="16.5" customHeight="1">
      <c r="A324" s="7"/>
    </row>
    <row r="325" spans="1:1" s="5" customFormat="1" ht="16.5" customHeight="1">
      <c r="A325" s="7"/>
    </row>
    <row r="326" spans="1:1" s="5" customFormat="1" ht="16.5" customHeight="1">
      <c r="A326" s="7"/>
    </row>
    <row r="327" spans="1:1" s="5" customFormat="1" ht="16.5" customHeight="1">
      <c r="A327" s="7"/>
    </row>
    <row r="328" spans="1:1" s="5" customFormat="1" ht="16.5" customHeight="1">
      <c r="A328" s="7"/>
    </row>
    <row r="329" spans="1:1" s="5" customFormat="1" ht="16.5" customHeight="1">
      <c r="A329" s="7"/>
    </row>
    <row r="330" spans="1:1" s="5" customFormat="1" ht="16.5" customHeight="1">
      <c r="A330" s="7"/>
    </row>
    <row r="331" spans="1:1" s="5" customFormat="1" ht="16.5" customHeight="1">
      <c r="A331" s="7"/>
    </row>
    <row r="332" spans="1:1" s="5" customFormat="1" ht="16.5" customHeight="1">
      <c r="A332" s="7"/>
    </row>
    <row r="333" spans="1:1" s="5" customFormat="1" ht="16.5" customHeight="1">
      <c r="A333" s="7"/>
    </row>
    <row r="334" spans="1:1" s="5" customFormat="1" ht="16.5" customHeight="1">
      <c r="A334" s="7"/>
    </row>
    <row r="335" spans="1:1" s="5" customFormat="1" ht="16.5" customHeight="1">
      <c r="A335" s="7"/>
    </row>
    <row r="336" spans="1:1" s="5" customFormat="1" ht="16.5" customHeight="1">
      <c r="A336" s="7"/>
    </row>
    <row r="337" spans="1:1" s="5" customFormat="1" ht="16.5" customHeight="1">
      <c r="A337" s="7"/>
    </row>
    <row r="338" spans="1:1" s="5" customFormat="1" ht="16.5" customHeight="1">
      <c r="A338" s="7"/>
    </row>
    <row r="339" spans="1:1" s="5" customFormat="1" ht="16.5" customHeight="1">
      <c r="A339" s="7"/>
    </row>
    <row r="340" spans="1:1" s="5" customFormat="1" ht="16.5" customHeight="1">
      <c r="A340" s="7"/>
    </row>
    <row r="341" spans="1:1" s="5" customFormat="1" ht="16.5" customHeight="1">
      <c r="A341" s="7"/>
    </row>
    <row r="342" spans="1:1" s="5" customFormat="1" ht="16.5" customHeight="1">
      <c r="A342" s="7"/>
    </row>
    <row r="343" spans="1:1" s="5" customFormat="1" ht="16.5" customHeight="1">
      <c r="A343" s="7"/>
    </row>
    <row r="344" spans="1:1" s="5" customFormat="1" ht="16.5" customHeight="1">
      <c r="A344" s="7"/>
    </row>
    <row r="345" spans="1:1" s="5" customFormat="1" ht="16.5" customHeight="1">
      <c r="A345" s="7"/>
    </row>
    <row r="346" spans="1:1" s="5" customFormat="1" ht="16.5" customHeight="1">
      <c r="A346" s="7"/>
    </row>
    <row r="347" spans="1:1" s="5" customFormat="1" ht="16.5" customHeight="1">
      <c r="A347" s="7"/>
    </row>
    <row r="348" spans="1:1" s="5" customFormat="1" ht="16.5" customHeight="1">
      <c r="A348" s="7"/>
    </row>
    <row r="349" spans="1:1" s="5" customFormat="1" ht="16.5" customHeight="1">
      <c r="A349" s="7"/>
    </row>
    <row r="350" spans="1:1" s="5" customFormat="1" ht="16.5" customHeight="1">
      <c r="A350" s="7"/>
    </row>
    <row r="351" spans="1:1" s="5" customFormat="1" ht="16.5" customHeight="1">
      <c r="A351" s="7"/>
    </row>
    <row r="352" spans="1:1" s="5" customFormat="1" ht="16.5" customHeight="1">
      <c r="A352" s="7"/>
    </row>
    <row r="353" spans="1:1" s="5" customFormat="1" ht="16.5" customHeight="1">
      <c r="A353" s="7"/>
    </row>
    <row r="354" spans="1:1" s="5" customFormat="1" ht="16.5" customHeight="1">
      <c r="A354" s="7"/>
    </row>
    <row r="355" spans="1:1" s="5" customFormat="1" ht="16.5" customHeight="1">
      <c r="A355" s="7"/>
    </row>
    <row r="356" spans="1:1" s="5" customFormat="1" ht="16.5" customHeight="1">
      <c r="A356" s="7"/>
    </row>
    <row r="357" spans="1:1" s="5" customFormat="1" ht="16.5" customHeight="1">
      <c r="A357" s="7"/>
    </row>
    <row r="358" spans="1:1" s="5" customFormat="1" ht="16.5" customHeight="1">
      <c r="A358" s="7"/>
    </row>
    <row r="359" spans="1:1" s="5" customFormat="1" ht="16.5" customHeight="1">
      <c r="A359" s="7"/>
    </row>
    <row r="360" spans="1:1" s="5" customFormat="1" ht="16.5" customHeight="1">
      <c r="A360" s="7"/>
    </row>
    <row r="361" spans="1:1" s="5" customFormat="1" ht="16.5" customHeight="1">
      <c r="A361" s="7"/>
    </row>
    <row r="362" spans="1:1" s="5" customFormat="1" ht="16.5" customHeight="1">
      <c r="A362" s="7"/>
    </row>
    <row r="363" spans="1:1" s="5" customFormat="1" ht="16.5" customHeight="1">
      <c r="A363" s="7"/>
    </row>
    <row r="364" spans="1:1" s="5" customFormat="1" ht="16.5" customHeight="1">
      <c r="A364" s="7"/>
    </row>
    <row r="365" spans="1:1" s="5" customFormat="1" ht="16.5" customHeight="1">
      <c r="A365" s="7"/>
    </row>
    <row r="366" spans="1:1" s="5" customFormat="1" ht="16.5" customHeight="1">
      <c r="A366" s="7"/>
    </row>
    <row r="367" spans="1:1" s="5" customFormat="1" ht="16.5" customHeight="1">
      <c r="A367" s="7"/>
    </row>
    <row r="368" spans="1:1" s="5" customFormat="1" ht="16.5" customHeight="1">
      <c r="A368" s="7"/>
    </row>
    <row r="369" spans="1:1" s="5" customFormat="1" ht="16.5" customHeight="1">
      <c r="A369" s="7"/>
    </row>
    <row r="370" spans="1:1" s="5" customFormat="1" ht="16.5" customHeight="1">
      <c r="A370" s="7"/>
    </row>
    <row r="371" spans="1:1" s="5" customFormat="1" ht="16.5" customHeight="1">
      <c r="A371" s="7"/>
    </row>
    <row r="372" spans="1:1" s="5" customFormat="1" ht="16.5" customHeight="1">
      <c r="A372" s="7"/>
    </row>
    <row r="373" spans="1:1" s="5" customFormat="1" ht="16.5" customHeight="1">
      <c r="A373" s="7"/>
    </row>
    <row r="374" spans="1:1" s="5" customFormat="1" ht="16.5" customHeight="1">
      <c r="A374" s="7"/>
    </row>
    <row r="375" spans="1:1" s="5" customFormat="1" ht="16.5" customHeight="1">
      <c r="A375" s="7"/>
    </row>
    <row r="376" spans="1:1" s="5" customFormat="1" ht="16.5" customHeight="1">
      <c r="A376" s="7"/>
    </row>
    <row r="377" spans="1:1" s="5" customFormat="1" ht="16.5" customHeight="1">
      <c r="A377" s="7"/>
    </row>
    <row r="378" spans="1:1" s="5" customFormat="1" ht="16.5" customHeight="1">
      <c r="A378" s="7"/>
    </row>
    <row r="379" spans="1:1" s="5" customFormat="1" ht="16.5" customHeight="1">
      <c r="A379" s="7"/>
    </row>
    <row r="380" spans="1:1" s="5" customFormat="1" ht="16.5" customHeight="1">
      <c r="A380" s="7"/>
    </row>
    <row r="381" spans="1:1" s="5" customFormat="1" ht="16.5" customHeight="1">
      <c r="A381" s="7"/>
    </row>
    <row r="382" spans="1:1" s="5" customFormat="1" ht="16.5" customHeight="1">
      <c r="A382" s="7"/>
    </row>
    <row r="383" spans="1:1" s="5" customFormat="1" ht="16.5" customHeight="1">
      <c r="A383" s="7"/>
    </row>
    <row r="384" spans="1:1" s="5" customFormat="1" ht="16.5" customHeight="1">
      <c r="A384" s="7"/>
    </row>
    <row r="385" spans="1:1" s="5" customFormat="1" ht="16.5" customHeight="1">
      <c r="A385" s="7"/>
    </row>
    <row r="386" spans="1:1" s="5" customFormat="1" ht="16.5" customHeight="1">
      <c r="A386" s="7"/>
    </row>
    <row r="387" spans="1:1" s="5" customFormat="1" ht="16.5" customHeight="1">
      <c r="A387" s="7"/>
    </row>
    <row r="388" spans="1:1" s="5" customFormat="1" ht="16.5" customHeight="1">
      <c r="A388" s="7"/>
    </row>
    <row r="389" spans="1:1" s="5" customFormat="1" ht="16.5" customHeight="1">
      <c r="A389" s="7"/>
    </row>
    <row r="390" spans="1:1" s="5" customFormat="1" ht="16.5" customHeight="1">
      <c r="A390" s="7"/>
    </row>
    <row r="391" spans="1:1" s="5" customFormat="1" ht="16.5" customHeight="1">
      <c r="A391" s="7"/>
    </row>
    <row r="392" spans="1:1" s="5" customFormat="1" ht="16.5" customHeight="1">
      <c r="A392" s="7"/>
    </row>
    <row r="393" spans="1:1" s="5" customFormat="1" ht="16.5" customHeight="1">
      <c r="A393" s="7"/>
    </row>
    <row r="394" spans="1:1" s="5" customFormat="1" ht="16.5" customHeight="1">
      <c r="A394" s="7"/>
    </row>
    <row r="395" spans="1:1" s="5" customFormat="1" ht="16.5" customHeight="1">
      <c r="A395" s="7"/>
    </row>
    <row r="396" spans="1:1" s="5" customFormat="1" ht="16.5" customHeight="1">
      <c r="A396" s="7"/>
    </row>
    <row r="397" spans="1:1" s="5" customFormat="1" ht="16.5" customHeight="1">
      <c r="A397" s="7"/>
    </row>
    <row r="398" spans="1:1" s="5" customFormat="1" ht="16.5" customHeight="1">
      <c r="A398" s="7"/>
    </row>
    <row r="399" spans="1:1" s="5" customFormat="1" ht="16.5" customHeight="1">
      <c r="A399" s="7"/>
    </row>
    <row r="400" spans="1:1" s="5" customFormat="1" ht="16.5" customHeight="1">
      <c r="A400" s="7"/>
    </row>
    <row r="401" spans="1:1" s="5" customFormat="1" ht="16.5" customHeight="1">
      <c r="A401" s="7"/>
    </row>
    <row r="402" spans="1:1" s="5" customFormat="1" ht="16.5" customHeight="1">
      <c r="A402" s="7"/>
    </row>
    <row r="403" spans="1:1" s="5" customFormat="1" ht="16.5" customHeight="1">
      <c r="A403" s="7"/>
    </row>
    <row r="404" spans="1:1" s="5" customFormat="1" ht="16.5" customHeight="1">
      <c r="A404" s="7"/>
    </row>
    <row r="405" spans="1:1" s="5" customFormat="1" ht="16.5" customHeight="1">
      <c r="A405" s="7"/>
    </row>
    <row r="406" spans="1:1" s="5" customFormat="1" ht="16.5" customHeight="1">
      <c r="A406" s="7"/>
    </row>
    <row r="407" spans="1:1" s="5" customFormat="1" ht="16.5" customHeight="1">
      <c r="A407" s="7"/>
    </row>
    <row r="408" spans="1:1" s="5" customFormat="1" ht="16.5" customHeight="1">
      <c r="A408" s="7"/>
    </row>
    <row r="409" spans="1:1" s="5" customFormat="1" ht="16.5" customHeight="1">
      <c r="A409" s="7"/>
    </row>
    <row r="410" spans="1:1" s="5" customFormat="1" ht="16.5" customHeight="1">
      <c r="A410" s="7"/>
    </row>
    <row r="411" spans="1:1" s="5" customFormat="1" ht="16.5" customHeight="1">
      <c r="A411" s="7"/>
    </row>
    <row r="412" spans="1:1" s="5" customFormat="1" ht="16.5" customHeight="1">
      <c r="A412" s="7"/>
    </row>
    <row r="413" spans="1:1" s="5" customFormat="1" ht="16.5" customHeight="1">
      <c r="A413" s="7"/>
    </row>
    <row r="414" spans="1:1" s="5" customFormat="1" ht="16.5" customHeight="1">
      <c r="A414" s="7"/>
    </row>
    <row r="415" spans="1:1" s="5" customFormat="1" ht="16.5" customHeight="1">
      <c r="A415" s="7"/>
    </row>
    <row r="416" spans="1:1" s="5" customFormat="1" ht="16.5" customHeight="1">
      <c r="A416" s="7"/>
    </row>
    <row r="417" spans="1:1" s="5" customFormat="1" ht="16.5" customHeight="1">
      <c r="A417" s="7"/>
    </row>
    <row r="418" spans="1:1" s="5" customFormat="1" ht="16.5" customHeight="1">
      <c r="A418" s="7"/>
    </row>
    <row r="419" spans="1:1" s="5" customFormat="1" ht="16.5" customHeight="1">
      <c r="A419" s="7"/>
    </row>
    <row r="420" spans="1:1" s="5" customFormat="1" ht="16.5" customHeight="1">
      <c r="A420" s="7"/>
    </row>
    <row r="421" spans="1:1" s="5" customFormat="1" ht="16.5" customHeight="1">
      <c r="A421" s="7"/>
    </row>
    <row r="422" spans="1:1" s="5" customFormat="1" ht="16.5" customHeight="1">
      <c r="A422" s="7"/>
    </row>
    <row r="423" spans="1:1" s="5" customFormat="1" ht="16.5" customHeight="1">
      <c r="A423" s="7"/>
    </row>
    <row r="424" spans="1:1" s="5" customFormat="1" ht="16.5" customHeight="1">
      <c r="A424" s="7"/>
    </row>
    <row r="425" spans="1:1" s="5" customFormat="1" ht="16.5" customHeight="1">
      <c r="A425" s="7"/>
    </row>
    <row r="426" spans="1:1" s="5" customFormat="1" ht="16.5" customHeight="1">
      <c r="A426" s="7"/>
    </row>
    <row r="427" spans="1:1" s="5" customFormat="1" ht="16.5" customHeight="1">
      <c r="A427" s="7"/>
    </row>
    <row r="428" spans="1:1" s="5" customFormat="1" ht="16.5" customHeight="1">
      <c r="A428" s="7"/>
    </row>
    <row r="429" spans="1:1" s="5" customFormat="1" ht="16.5" customHeight="1">
      <c r="A429" s="7"/>
    </row>
    <row r="430" spans="1:1" s="5" customFormat="1" ht="16.5" customHeight="1">
      <c r="A430" s="7"/>
    </row>
    <row r="431" spans="1:1" s="5" customFormat="1" ht="16.5" customHeight="1">
      <c r="A431" s="7"/>
    </row>
    <row r="432" spans="1:1" s="5" customFormat="1" ht="16.5" customHeight="1">
      <c r="A432" s="7"/>
    </row>
    <row r="433" spans="1:1" s="5" customFormat="1" ht="16.5" customHeight="1">
      <c r="A433" s="7"/>
    </row>
    <row r="434" spans="1:1" s="5" customFormat="1" ht="16.5" customHeight="1">
      <c r="A434" s="7"/>
    </row>
    <row r="435" spans="1:1" s="5" customFormat="1" ht="16.5" customHeight="1">
      <c r="A435" s="7"/>
    </row>
    <row r="436" spans="1:1" s="5" customFormat="1" ht="16.5" customHeight="1">
      <c r="A436" s="7"/>
    </row>
    <row r="437" spans="1:1" s="5" customFormat="1" ht="16.5" customHeight="1">
      <c r="A437" s="7"/>
    </row>
    <row r="438" spans="1:1" s="5" customFormat="1" ht="16.5" customHeight="1">
      <c r="A438" s="7"/>
    </row>
    <row r="439" spans="1:1" s="5" customFormat="1" ht="16.5" customHeight="1">
      <c r="A439" s="7"/>
    </row>
    <row r="440" spans="1:1" s="5" customFormat="1" ht="16.5" customHeight="1">
      <c r="A440" s="7"/>
    </row>
    <row r="441" spans="1:1" s="5" customFormat="1" ht="16.5" customHeight="1">
      <c r="A441" s="7"/>
    </row>
    <row r="442" spans="1:1" s="5" customFormat="1" ht="16.5" customHeight="1">
      <c r="A442" s="7"/>
    </row>
    <row r="443" spans="1:1" s="5" customFormat="1" ht="16.5" customHeight="1">
      <c r="A443" s="7"/>
    </row>
    <row r="444" spans="1:1" s="5" customFormat="1" ht="16.5" customHeight="1">
      <c r="A444" s="7"/>
    </row>
    <row r="445" spans="1:1" s="5" customFormat="1" ht="16.5" customHeight="1">
      <c r="A445" s="7"/>
    </row>
    <row r="446" spans="1:1" s="5" customFormat="1" ht="16.5" customHeight="1">
      <c r="A446" s="7"/>
    </row>
    <row r="447" spans="1:1" s="5" customFormat="1" ht="16.5" customHeight="1">
      <c r="A447" s="7"/>
    </row>
    <row r="448" spans="1:1" s="5" customFormat="1" ht="16.5" customHeight="1">
      <c r="A448" s="7"/>
    </row>
    <row r="449" spans="1:1" s="5" customFormat="1" ht="16.5" customHeight="1">
      <c r="A449" s="7"/>
    </row>
    <row r="450" spans="1:1" s="5" customFormat="1" ht="16.5" customHeight="1">
      <c r="A450" s="7"/>
    </row>
    <row r="451" spans="1:1" s="5" customFormat="1" ht="16.5" customHeight="1">
      <c r="A451" s="7"/>
    </row>
    <row r="452" spans="1:1" s="5" customFormat="1" ht="16.5" customHeight="1">
      <c r="A452" s="7"/>
    </row>
    <row r="453" spans="1:1" s="5" customFormat="1" ht="16.5" customHeight="1">
      <c r="A453" s="7"/>
    </row>
    <row r="454" spans="1:1" s="5" customFormat="1" ht="16.5" customHeight="1">
      <c r="A454" s="7"/>
    </row>
    <row r="455" spans="1:1" s="5" customFormat="1" ht="16.5" customHeight="1">
      <c r="A455" s="7"/>
    </row>
    <row r="456" spans="1:1" s="5" customFormat="1" ht="16.5" customHeight="1">
      <c r="A456" s="7"/>
    </row>
    <row r="457" spans="1:1" s="5" customFormat="1" ht="16.5" customHeight="1">
      <c r="A457" s="7"/>
    </row>
    <row r="458" spans="1:1" s="5" customFormat="1" ht="16.5" customHeight="1">
      <c r="A458" s="7"/>
    </row>
    <row r="459" spans="1:1" s="5" customFormat="1" ht="16.5" customHeight="1">
      <c r="A459" s="7"/>
    </row>
    <row r="460" spans="1:1" s="5" customFormat="1" ht="16.5" customHeight="1">
      <c r="A460" s="7"/>
    </row>
    <row r="461" spans="1:1" s="5" customFormat="1" ht="16.5" customHeight="1">
      <c r="A461" s="7"/>
    </row>
    <row r="462" spans="1:1" s="5" customFormat="1" ht="16.5" customHeight="1">
      <c r="A462" s="7"/>
    </row>
    <row r="463" spans="1:1" s="5" customFormat="1" ht="16.5" customHeight="1">
      <c r="A463" s="7"/>
    </row>
    <row r="464" spans="1:1" s="5" customFormat="1" ht="16.5" customHeight="1">
      <c r="A464" s="7"/>
    </row>
    <row r="465" spans="1:1" s="5" customFormat="1" ht="16.5" customHeight="1">
      <c r="A465" s="7"/>
    </row>
    <row r="466" spans="1:1" s="5" customFormat="1" ht="16.5" customHeight="1">
      <c r="A466" s="7"/>
    </row>
    <row r="467" spans="1:1" s="5" customFormat="1" ht="16.5" customHeight="1">
      <c r="A467" s="7"/>
    </row>
    <row r="468" spans="1:1" s="5" customFormat="1" ht="16.5" customHeight="1">
      <c r="A468" s="7"/>
    </row>
    <row r="469" spans="1:1" s="5" customFormat="1" ht="16.5" customHeight="1">
      <c r="A469" s="7"/>
    </row>
    <row r="470" spans="1:1" s="5" customFormat="1" ht="16.5" customHeight="1">
      <c r="A470" s="7"/>
    </row>
    <row r="471" spans="1:1" s="5" customFormat="1" ht="16.5" customHeight="1">
      <c r="A471" s="7"/>
    </row>
    <row r="472" spans="1:1" s="5" customFormat="1" ht="16.5" customHeight="1">
      <c r="A472" s="7"/>
    </row>
    <row r="473" spans="1:1" s="5" customFormat="1" ht="16.5" customHeight="1">
      <c r="A473" s="7"/>
    </row>
    <row r="474" spans="1:1" s="5" customFormat="1" ht="16.5" customHeight="1">
      <c r="A474" s="7"/>
    </row>
    <row r="475" spans="1:1" s="5" customFormat="1" ht="16.5" customHeight="1">
      <c r="A475" s="7"/>
    </row>
    <row r="476" spans="1:1" s="5" customFormat="1" ht="16.5" customHeight="1">
      <c r="A476" s="7"/>
    </row>
    <row r="477" spans="1:1" s="5" customFormat="1" ht="16.5" customHeight="1">
      <c r="A477" s="7"/>
    </row>
    <row r="478" spans="1:1" s="5" customFormat="1" ht="16.5" customHeight="1">
      <c r="A478" s="7"/>
    </row>
    <row r="479" spans="1:1" s="5" customFormat="1" ht="16.5" customHeight="1">
      <c r="A479" s="7"/>
    </row>
    <row r="480" spans="1:1" s="5" customFormat="1" ht="16.5" customHeight="1">
      <c r="A480" s="7"/>
    </row>
    <row r="481" spans="1:1" s="5" customFormat="1" ht="16.5" customHeight="1">
      <c r="A481" s="7"/>
    </row>
    <row r="482" spans="1:1" s="5" customFormat="1" ht="16.5" customHeight="1">
      <c r="A482" s="7"/>
    </row>
    <row r="483" spans="1:1" s="5" customFormat="1" ht="16.5" customHeight="1">
      <c r="A483" s="7"/>
    </row>
    <row r="484" spans="1:1" s="5" customFormat="1" ht="16.5" customHeight="1">
      <c r="A484" s="7"/>
    </row>
    <row r="485" spans="1:1" s="5" customFormat="1" ht="16.5" customHeight="1">
      <c r="A485" s="7"/>
    </row>
    <row r="486" spans="1:1" s="5" customFormat="1" ht="16.5" customHeight="1">
      <c r="A486" s="7"/>
    </row>
    <row r="487" spans="1:1" s="5" customFormat="1" ht="16.5" customHeight="1">
      <c r="A487" s="7"/>
    </row>
    <row r="488" spans="1:1" s="5" customFormat="1" ht="16.5" customHeight="1">
      <c r="A488" s="7"/>
    </row>
    <row r="489" spans="1:1" s="5" customFormat="1" ht="16.5" customHeight="1">
      <c r="A489" s="7"/>
    </row>
    <row r="490" spans="1:1" s="5" customFormat="1" ht="16.5" customHeight="1">
      <c r="A490" s="7"/>
    </row>
    <row r="491" spans="1:1" s="5" customFormat="1" ht="16.5" customHeight="1">
      <c r="A491" s="7"/>
    </row>
    <row r="492" spans="1:1" s="5" customFormat="1" ht="16.5" customHeight="1">
      <c r="A492" s="7"/>
    </row>
    <row r="493" spans="1:1" s="5" customFormat="1" ht="16.5" customHeight="1">
      <c r="A493" s="7"/>
    </row>
    <row r="494" spans="1:1" s="5" customFormat="1" ht="16.5" customHeight="1">
      <c r="A494" s="7"/>
    </row>
    <row r="495" spans="1:1" s="5" customFormat="1" ht="16.5" customHeight="1">
      <c r="A495" s="7"/>
    </row>
    <row r="496" spans="1:1" s="5" customFormat="1" ht="16.5" customHeight="1">
      <c r="A496" s="7"/>
    </row>
    <row r="497" spans="1:1" s="5" customFormat="1" ht="16.5" customHeight="1">
      <c r="A497" s="7"/>
    </row>
    <row r="498" spans="1:1" s="5" customFormat="1" ht="16.5" customHeight="1">
      <c r="A498" s="7"/>
    </row>
    <row r="499" spans="1:1" s="5" customFormat="1" ht="16.5" customHeight="1">
      <c r="A499" s="7"/>
    </row>
    <row r="500" spans="1:1" s="5" customFormat="1" ht="16.5" customHeight="1">
      <c r="A500" s="7"/>
    </row>
    <row r="501" spans="1:1" s="5" customFormat="1" ht="16.5" customHeight="1">
      <c r="A501" s="7"/>
    </row>
    <row r="502" spans="1:1" s="5" customFormat="1" ht="16.5" customHeight="1">
      <c r="A502" s="7"/>
    </row>
    <row r="503" spans="1:1" s="5" customFormat="1" ht="16.5" customHeight="1">
      <c r="A503" s="7"/>
    </row>
    <row r="504" spans="1:1" s="5" customFormat="1" ht="16.5" customHeight="1">
      <c r="A504" s="7"/>
    </row>
    <row r="505" spans="1:1" s="5" customFormat="1" ht="16.5" customHeight="1">
      <c r="A505" s="7"/>
    </row>
    <row r="506" spans="1:1" s="5" customFormat="1" ht="16.5" customHeight="1">
      <c r="A506" s="7"/>
    </row>
    <row r="507" spans="1:1" s="5" customFormat="1" ht="16.5" customHeight="1">
      <c r="A507" s="7"/>
    </row>
    <row r="508" spans="1:1" s="5" customFormat="1" ht="16.5" customHeight="1">
      <c r="A508" s="7"/>
    </row>
    <row r="509" spans="1:1" s="5" customFormat="1" ht="16.5" customHeight="1">
      <c r="A509" s="7"/>
    </row>
    <row r="510" spans="1:1" s="5" customFormat="1" ht="16.5" customHeight="1">
      <c r="A510" s="7"/>
    </row>
    <row r="511" spans="1:1" s="5" customFormat="1" ht="16.5" customHeight="1">
      <c r="A511" s="7"/>
    </row>
    <row r="512" spans="1:1" s="5" customFormat="1" ht="16.5" customHeight="1">
      <c r="A512" s="7"/>
    </row>
    <row r="513" spans="1:1" s="5" customFormat="1" ht="16.5" customHeight="1">
      <c r="A513" s="7"/>
    </row>
    <row r="514" spans="1:1" s="5" customFormat="1" ht="16.5" customHeight="1">
      <c r="A514" s="7"/>
    </row>
    <row r="515" spans="1:1" s="5" customFormat="1" ht="16.5" customHeight="1">
      <c r="A515" s="7"/>
    </row>
    <row r="516" spans="1:1" s="5" customFormat="1" ht="16.5" customHeight="1">
      <c r="A516" s="7"/>
    </row>
    <row r="517" spans="1:1" s="5" customFormat="1" ht="16.5" customHeight="1">
      <c r="A517" s="7"/>
    </row>
    <row r="518" spans="1:1" s="5" customFormat="1" ht="16.5" customHeight="1">
      <c r="A518" s="7"/>
    </row>
    <row r="519" spans="1:1" s="5" customFormat="1" ht="16.5" customHeight="1">
      <c r="A519" s="7"/>
    </row>
    <row r="520" spans="1:1" s="5" customFormat="1" ht="16.5" customHeight="1">
      <c r="A520" s="7"/>
    </row>
    <row r="521" spans="1:1" s="5" customFormat="1" ht="16.5" customHeight="1">
      <c r="A521" s="7"/>
    </row>
    <row r="522" spans="1:1" s="5" customFormat="1" ht="16.5" customHeight="1">
      <c r="A522" s="7"/>
    </row>
    <row r="523" spans="1:1" s="5" customFormat="1" ht="16.5" customHeight="1">
      <c r="A523" s="7"/>
    </row>
    <row r="524" spans="1:1" s="5" customFormat="1" ht="16.5" customHeight="1">
      <c r="A524" s="7"/>
    </row>
    <row r="525" spans="1:1" s="5" customFormat="1" ht="16.5" customHeight="1">
      <c r="A525" s="7"/>
    </row>
    <row r="526" spans="1:1" s="5" customFormat="1" ht="16.5" customHeight="1">
      <c r="A526" s="7"/>
    </row>
    <row r="527" spans="1:1" s="5" customFormat="1" ht="16.5" customHeight="1">
      <c r="A527" s="7"/>
    </row>
    <row r="528" spans="1:1" s="5" customFormat="1" ht="16.5" customHeight="1">
      <c r="A528" s="7"/>
    </row>
    <row r="529" spans="1:1" s="5" customFormat="1" ht="16.5" customHeight="1">
      <c r="A529" s="7"/>
    </row>
    <row r="530" spans="1:1" s="5" customFormat="1" ht="16.5" customHeight="1">
      <c r="A530" s="7"/>
    </row>
    <row r="531" spans="1:1" s="5" customFormat="1" ht="16.5" customHeight="1">
      <c r="A531" s="7"/>
    </row>
    <row r="532" spans="1:1" s="5" customFormat="1" ht="16.5" customHeight="1">
      <c r="A532" s="7"/>
    </row>
    <row r="533" spans="1:1" s="5" customFormat="1" ht="16.5" customHeight="1">
      <c r="A533" s="7"/>
    </row>
    <row r="534" spans="1:1" s="5" customFormat="1" ht="16.5" customHeight="1">
      <c r="A534" s="7"/>
    </row>
    <row r="535" spans="1:1" s="5" customFormat="1" ht="16.5" customHeight="1">
      <c r="A535" s="7"/>
    </row>
    <row r="536" spans="1:1" s="5" customFormat="1" ht="16.5" customHeight="1">
      <c r="A536" s="7"/>
    </row>
    <row r="537" spans="1:1" s="5" customFormat="1" ht="16.5" customHeight="1">
      <c r="A537" s="7"/>
    </row>
    <row r="538" spans="1:1" s="5" customFormat="1" ht="16.5" customHeight="1">
      <c r="A538" s="7"/>
    </row>
    <row r="539" spans="1:1" s="5" customFormat="1" ht="16.5" customHeight="1">
      <c r="A539" s="7"/>
    </row>
    <row r="540" spans="1:1" s="5" customFormat="1" ht="16.5" customHeight="1">
      <c r="A540" s="7"/>
    </row>
    <row r="541" spans="1:1" s="5" customFormat="1" ht="16.5" customHeight="1">
      <c r="A541" s="7"/>
    </row>
    <row r="542" spans="1:1" s="5" customFormat="1" ht="16.5" customHeight="1">
      <c r="A542" s="7"/>
    </row>
    <row r="543" spans="1:1" s="5" customFormat="1" ht="16.5" customHeight="1">
      <c r="A543" s="7"/>
    </row>
    <row r="544" spans="1:1" s="5" customFormat="1" ht="16.5" customHeight="1">
      <c r="A544" s="7"/>
    </row>
    <row r="545" spans="1:1" s="5" customFormat="1" ht="16.5" customHeight="1">
      <c r="A545" s="7"/>
    </row>
    <row r="546" spans="1:1" s="5" customFormat="1" ht="16.5" customHeight="1">
      <c r="A546" s="7"/>
    </row>
    <row r="547" spans="1:1" s="5" customFormat="1" ht="16.5" customHeight="1">
      <c r="A547" s="7"/>
    </row>
    <row r="548" spans="1:1" s="5" customFormat="1" ht="16.5" customHeight="1">
      <c r="A548" s="7"/>
    </row>
    <row r="549" spans="1:1" s="5" customFormat="1" ht="16.5" customHeight="1">
      <c r="A549" s="7"/>
    </row>
    <row r="550" spans="1:1" s="5" customFormat="1" ht="16.5" customHeight="1">
      <c r="A550" s="7"/>
    </row>
    <row r="551" spans="1:1" s="5" customFormat="1" ht="16.5" customHeight="1">
      <c r="A551" s="7"/>
    </row>
    <row r="552" spans="1:1" s="5" customFormat="1" ht="16.5" customHeight="1">
      <c r="A552" s="7"/>
    </row>
    <row r="553" spans="1:1" s="5" customFormat="1" ht="16.5" customHeight="1">
      <c r="A553" s="7"/>
    </row>
    <row r="554" spans="1:1" s="5" customFormat="1" ht="16.5" customHeight="1">
      <c r="A554" s="7"/>
    </row>
    <row r="555" spans="1:1" s="5" customFormat="1" ht="16.5" customHeight="1">
      <c r="A555" s="7"/>
    </row>
    <row r="556" spans="1:1" s="5" customFormat="1" ht="16.5" customHeight="1">
      <c r="A556" s="7"/>
    </row>
    <row r="557" spans="1:1" s="5" customFormat="1" ht="16.5" customHeight="1">
      <c r="A557" s="7"/>
    </row>
    <row r="558" spans="1:1" s="5" customFormat="1" ht="16.5" customHeight="1">
      <c r="A558" s="7"/>
    </row>
    <row r="559" spans="1:1" s="5" customFormat="1" ht="16.5" customHeight="1">
      <c r="A559" s="7"/>
    </row>
    <row r="560" spans="1:1" s="5" customFormat="1" ht="16.5" customHeight="1">
      <c r="A560" s="7"/>
    </row>
    <row r="561" spans="1:1" s="5" customFormat="1" ht="16.5" customHeight="1">
      <c r="A561" s="7"/>
    </row>
    <row r="562" spans="1:1" s="5" customFormat="1" ht="16.5" customHeight="1">
      <c r="A562" s="7"/>
    </row>
    <row r="563" spans="1:1" s="5" customFormat="1" ht="16.5" customHeight="1">
      <c r="A563" s="7"/>
    </row>
    <row r="564" spans="1:1" s="5" customFormat="1" ht="16.5" customHeight="1">
      <c r="A564" s="7"/>
    </row>
    <row r="565" spans="1:1" s="5" customFormat="1" ht="16.5" customHeight="1">
      <c r="A565" s="7"/>
    </row>
    <row r="566" spans="1:1" s="5" customFormat="1" ht="16.5" customHeight="1">
      <c r="A566" s="7"/>
    </row>
    <row r="567" spans="1:1" s="5" customFormat="1" ht="16.5" customHeight="1">
      <c r="A567" s="7"/>
    </row>
    <row r="568" spans="1:1" s="5" customFormat="1" ht="16.5" customHeight="1">
      <c r="A568" s="7"/>
    </row>
    <row r="569" spans="1:1" s="5" customFormat="1" ht="16.5" customHeight="1">
      <c r="A569" s="7"/>
    </row>
    <row r="570" spans="1:1" s="5" customFormat="1" ht="16.5" customHeight="1">
      <c r="A570" s="7"/>
    </row>
    <row r="571" spans="1:1" s="5" customFormat="1" ht="16.5" customHeight="1">
      <c r="A571" s="7"/>
    </row>
    <row r="572" spans="1:1" s="5" customFormat="1" ht="16.5" customHeight="1">
      <c r="A572" s="7"/>
    </row>
    <row r="573" spans="1:1" s="5" customFormat="1" ht="16.5" customHeight="1">
      <c r="A573" s="7"/>
    </row>
    <row r="574" spans="1:1" s="5" customFormat="1" ht="16.5" customHeight="1">
      <c r="A574" s="7"/>
    </row>
    <row r="575" spans="1:1" s="5" customFormat="1" ht="16.5" customHeight="1">
      <c r="A575" s="7"/>
    </row>
    <row r="576" spans="1:1" s="5" customFormat="1" ht="16.5" customHeight="1">
      <c r="A576" s="7"/>
    </row>
    <row r="577" spans="1:1" s="5" customFormat="1" ht="16.5" customHeight="1">
      <c r="A577" s="7"/>
    </row>
    <row r="578" spans="1:1" s="5" customFormat="1" ht="16.5" customHeight="1">
      <c r="A578" s="7"/>
    </row>
    <row r="579" spans="1:1" s="5" customFormat="1" ht="16.5" customHeight="1">
      <c r="A579" s="7"/>
    </row>
    <row r="580" spans="1:1" s="5" customFormat="1" ht="16.5" customHeight="1">
      <c r="A580" s="7"/>
    </row>
    <row r="581" spans="1:1" s="5" customFormat="1" ht="16.5" customHeight="1">
      <c r="A581" s="7"/>
    </row>
    <row r="582" spans="1:1" s="5" customFormat="1" ht="16.5" customHeight="1">
      <c r="A582" s="7"/>
    </row>
    <row r="583" spans="1:1" s="5" customFormat="1" ht="16.5" customHeight="1">
      <c r="A583" s="7"/>
    </row>
    <row r="584" spans="1:1" s="5" customFormat="1" ht="16.5" customHeight="1">
      <c r="A584" s="7"/>
    </row>
    <row r="585" spans="1:1" s="5" customFormat="1" ht="16.5" customHeight="1">
      <c r="A585" s="7"/>
    </row>
    <row r="586" spans="1:1" s="5" customFormat="1" ht="16.5" customHeight="1">
      <c r="A586" s="7"/>
    </row>
    <row r="587" spans="1:1" s="5" customFormat="1" ht="16.5" customHeight="1">
      <c r="A587" s="7"/>
    </row>
    <row r="588" spans="1:1" s="5" customFormat="1" ht="16.5" customHeight="1">
      <c r="A588" s="7"/>
    </row>
    <row r="589" spans="1:1" s="5" customFormat="1" ht="16.5" customHeight="1">
      <c r="A589" s="7"/>
    </row>
    <row r="590" spans="1:1" s="5" customFormat="1" ht="16.5" customHeight="1">
      <c r="A590" s="7"/>
    </row>
    <row r="591" spans="1:1" s="5" customFormat="1" ht="16.5" customHeight="1">
      <c r="A591" s="7"/>
    </row>
    <row r="592" spans="1:1" s="5" customFormat="1" ht="16.5" customHeight="1">
      <c r="A592" s="7"/>
    </row>
    <row r="593" spans="1:1" s="5" customFormat="1" ht="16.5" customHeight="1">
      <c r="A593" s="7"/>
    </row>
    <row r="594" spans="1:1" s="5" customFormat="1" ht="16.5" customHeight="1">
      <c r="A594" s="7"/>
    </row>
    <row r="595" spans="1:1" s="5" customFormat="1" ht="16.5" customHeight="1">
      <c r="A595" s="7"/>
    </row>
    <row r="596" spans="1:1" s="5" customFormat="1" ht="16.5" customHeight="1">
      <c r="A596" s="7"/>
    </row>
    <row r="597" spans="1:1" s="5" customFormat="1" ht="16.5" customHeight="1">
      <c r="A597" s="7"/>
    </row>
    <row r="598" spans="1:1" s="5" customFormat="1" ht="16.5" customHeight="1">
      <c r="A598" s="7"/>
    </row>
    <row r="599" spans="1:1" s="5" customFormat="1" ht="16.5" customHeight="1">
      <c r="A599" s="7"/>
    </row>
    <row r="600" spans="1:1" s="5" customFormat="1" ht="16.5" customHeight="1">
      <c r="A600" s="7"/>
    </row>
    <row r="601" spans="1:1" s="5" customFormat="1" ht="16.5" customHeight="1">
      <c r="A601" s="7"/>
    </row>
    <row r="602" spans="1:1" s="5" customFormat="1" ht="16.5" customHeight="1">
      <c r="A602" s="7"/>
    </row>
    <row r="603" spans="1:1" s="5" customFormat="1" ht="16.5" customHeight="1">
      <c r="A603" s="7"/>
    </row>
    <row r="604" spans="1:1" s="5" customFormat="1" ht="16.5" customHeight="1">
      <c r="A604" s="7"/>
    </row>
    <row r="605" spans="1:1" s="5" customFormat="1" ht="16.5" customHeight="1">
      <c r="A605" s="7"/>
    </row>
    <row r="606" spans="1:1" s="5" customFormat="1" ht="16.5" customHeight="1">
      <c r="A606" s="7"/>
    </row>
    <row r="607" spans="1:1" s="5" customFormat="1" ht="16.5" customHeight="1">
      <c r="A607" s="7"/>
    </row>
    <row r="608" spans="1:1" s="5" customFormat="1" ht="16.5" customHeight="1">
      <c r="A608" s="7"/>
    </row>
    <row r="609" spans="1:1" s="5" customFormat="1" ht="16.5" customHeight="1">
      <c r="A609" s="7"/>
    </row>
    <row r="610" spans="1:1" s="5" customFormat="1" ht="16.5" customHeight="1">
      <c r="A610" s="7"/>
    </row>
    <row r="611" spans="1:1" s="5" customFormat="1" ht="16.5" customHeight="1">
      <c r="A611" s="7"/>
    </row>
    <row r="612" spans="1:1" s="5" customFormat="1" ht="16.5" customHeight="1">
      <c r="A612" s="7"/>
    </row>
    <row r="613" spans="1:1" s="5" customFormat="1" ht="16.5" customHeight="1">
      <c r="A613" s="7"/>
    </row>
    <row r="614" spans="1:1" s="5" customFormat="1" ht="16.5" customHeight="1">
      <c r="A614" s="7"/>
    </row>
    <row r="615" spans="1:1" s="5" customFormat="1" ht="16.5" customHeight="1">
      <c r="A615" s="7"/>
    </row>
    <row r="616" spans="1:1" s="5" customFormat="1" ht="16.5" customHeight="1">
      <c r="A616" s="7"/>
    </row>
    <row r="617" spans="1:1" s="5" customFormat="1" ht="16.5" customHeight="1">
      <c r="A617" s="7"/>
    </row>
    <row r="618" spans="1:1" s="5" customFormat="1" ht="16.5" customHeight="1">
      <c r="A618" s="7"/>
    </row>
    <row r="619" spans="1:1" s="5" customFormat="1" ht="16.5" customHeight="1">
      <c r="A619" s="7"/>
    </row>
    <row r="620" spans="1:1" s="5" customFormat="1" ht="16.5" customHeight="1">
      <c r="A620" s="7"/>
    </row>
    <row r="621" spans="1:1" s="5" customFormat="1" ht="16.5" customHeight="1">
      <c r="A621" s="7"/>
    </row>
    <row r="622" spans="1:1" s="5" customFormat="1" ht="16.5" customHeight="1">
      <c r="A622" s="7"/>
    </row>
    <row r="623" spans="1:1" s="5" customFormat="1" ht="16.5" customHeight="1">
      <c r="A623" s="7"/>
    </row>
    <row r="624" spans="1:1" s="5" customFormat="1" ht="16.5" customHeight="1">
      <c r="A624" s="7"/>
    </row>
    <row r="625" spans="1:1" s="5" customFormat="1" ht="16.5" customHeight="1">
      <c r="A625" s="7"/>
    </row>
    <row r="626" spans="1:1" s="5" customFormat="1" ht="16.5" customHeight="1">
      <c r="A626" s="7"/>
    </row>
    <row r="627" spans="1:1" s="5" customFormat="1" ht="16.5" customHeight="1">
      <c r="A627" s="7"/>
    </row>
    <row r="628" spans="1:1" s="5" customFormat="1" ht="16.5" customHeight="1">
      <c r="A628" s="7"/>
    </row>
    <row r="629" spans="1:1" s="5" customFormat="1" ht="16.5" customHeight="1">
      <c r="A629" s="7"/>
    </row>
    <row r="630" spans="1:1" s="5" customFormat="1" ht="16.5" customHeight="1">
      <c r="A630" s="7"/>
    </row>
    <row r="631" spans="1:1" s="5" customFormat="1" ht="16.5" customHeight="1">
      <c r="A631" s="7"/>
    </row>
    <row r="632" spans="1:1" s="5" customFormat="1" ht="16.5" customHeight="1">
      <c r="A632" s="7"/>
    </row>
    <row r="633" spans="1:1" s="5" customFormat="1" ht="16.5" customHeight="1">
      <c r="A633" s="7"/>
    </row>
    <row r="634" spans="1:1" s="5" customFormat="1" ht="16.5" customHeight="1">
      <c r="A634" s="7"/>
    </row>
    <row r="635" spans="1:1" s="5" customFormat="1" ht="16.5" customHeight="1">
      <c r="A635" s="7"/>
    </row>
    <row r="636" spans="1:1" s="5" customFormat="1" ht="16.5" customHeight="1">
      <c r="A636" s="7"/>
    </row>
    <row r="637" spans="1:1" s="5" customFormat="1" ht="16.5" customHeight="1">
      <c r="A637" s="7"/>
    </row>
    <row r="638" spans="1:1" s="5" customFormat="1" ht="16.5" customHeight="1">
      <c r="A638" s="7"/>
    </row>
    <row r="639" spans="1:1" s="5" customFormat="1" ht="16.5" customHeight="1">
      <c r="A639" s="7"/>
    </row>
    <row r="640" spans="1:1" s="5" customFormat="1" ht="16.5" customHeight="1">
      <c r="A640" s="7"/>
    </row>
    <row r="641" spans="1:1" s="5" customFormat="1" ht="16.5" customHeight="1">
      <c r="A641" s="7"/>
    </row>
    <row r="642" spans="1:1" s="5" customFormat="1" ht="16.5" customHeight="1">
      <c r="A642" s="7"/>
    </row>
    <row r="643" spans="1:1" s="5" customFormat="1" ht="16.5" customHeight="1">
      <c r="A643" s="7"/>
    </row>
    <row r="644" spans="1:1" s="5" customFormat="1" ht="16.5" customHeight="1">
      <c r="A644" s="7"/>
    </row>
    <row r="645" spans="1:1" s="5" customFormat="1" ht="16.5" customHeight="1">
      <c r="A645" s="7"/>
    </row>
    <row r="646" spans="1:1" s="5" customFormat="1" ht="16.5" customHeight="1">
      <c r="A646" s="7"/>
    </row>
    <row r="647" spans="1:1" s="5" customFormat="1" ht="16.5" customHeight="1">
      <c r="A647" s="7"/>
    </row>
    <row r="648" spans="1:1" s="5" customFormat="1" ht="16.5" customHeight="1">
      <c r="A648" s="7"/>
    </row>
    <row r="649" spans="1:1" s="5" customFormat="1" ht="16.5" customHeight="1">
      <c r="A649" s="7"/>
    </row>
    <row r="650" spans="1:1" s="5" customFormat="1" ht="16.5" customHeight="1">
      <c r="A650" s="7"/>
    </row>
    <row r="651" spans="1:1" s="5" customFormat="1" ht="16.5" customHeight="1">
      <c r="A651" s="7"/>
    </row>
    <row r="652" spans="1:1" s="5" customFormat="1" ht="16.5" customHeight="1">
      <c r="A652" s="7"/>
    </row>
    <row r="653" spans="1:1" s="5" customFormat="1" ht="16.5" customHeight="1">
      <c r="A653" s="7"/>
    </row>
    <row r="654" spans="1:1" s="5" customFormat="1" ht="16.5" customHeight="1">
      <c r="A654" s="7"/>
    </row>
    <row r="655" spans="1:1" s="5" customFormat="1" ht="16.5" customHeight="1">
      <c r="A655" s="7"/>
    </row>
    <row r="656" spans="1:1" s="5" customFormat="1" ht="16.5" customHeight="1">
      <c r="A656" s="7"/>
    </row>
    <row r="657" spans="1:1" s="5" customFormat="1" ht="16.5" customHeight="1">
      <c r="A657" s="7"/>
    </row>
    <row r="658" spans="1:1" s="5" customFormat="1" ht="16.5" customHeight="1">
      <c r="A658" s="7"/>
    </row>
    <row r="659" spans="1:1" s="5" customFormat="1" ht="16.5" customHeight="1">
      <c r="A659" s="7"/>
    </row>
    <row r="660" spans="1:1" s="5" customFormat="1" ht="16.5" customHeight="1">
      <c r="A660" s="7"/>
    </row>
    <row r="661" spans="1:1" s="5" customFormat="1" ht="16.5" customHeight="1">
      <c r="A661" s="7"/>
    </row>
    <row r="662" spans="1:1" s="5" customFormat="1" ht="16.5" customHeight="1">
      <c r="A662" s="7"/>
    </row>
    <row r="663" spans="1:1" s="5" customFormat="1" ht="16.5" customHeight="1">
      <c r="A663" s="7"/>
    </row>
    <row r="664" spans="1:1" s="5" customFormat="1" ht="16.5" customHeight="1">
      <c r="A664" s="7"/>
    </row>
    <row r="665" spans="1:1" s="5" customFormat="1" ht="16.5" customHeight="1">
      <c r="A665" s="7"/>
    </row>
    <row r="666" spans="1:1" s="5" customFormat="1" ht="16.5" customHeight="1">
      <c r="A666" s="7"/>
    </row>
    <row r="667" spans="1:1" s="5" customFormat="1" ht="16.5" customHeight="1">
      <c r="A667" s="7"/>
    </row>
    <row r="668" spans="1:1" s="5" customFormat="1" ht="16.5" customHeight="1">
      <c r="A668" s="7"/>
    </row>
    <row r="669" spans="1:1" s="5" customFormat="1" ht="16.5" customHeight="1">
      <c r="A669" s="7"/>
    </row>
    <row r="670" spans="1:1" s="5" customFormat="1" ht="16.5" customHeight="1">
      <c r="A670" s="7"/>
    </row>
    <row r="671" spans="1:1" s="5" customFormat="1" ht="16.5" customHeight="1">
      <c r="A671" s="7"/>
    </row>
    <row r="672" spans="1:1" s="5" customFormat="1" ht="16.5" customHeight="1">
      <c r="A672" s="7"/>
    </row>
    <row r="673" spans="1:1" s="5" customFormat="1" ht="16.5" customHeight="1">
      <c r="A673" s="7"/>
    </row>
    <row r="674" spans="1:1" s="5" customFormat="1" ht="16.5" customHeight="1">
      <c r="A674" s="7"/>
    </row>
    <row r="675" spans="1:1" s="5" customFormat="1" ht="16.5" customHeight="1">
      <c r="A675" s="7"/>
    </row>
    <row r="676" spans="1:1" s="5" customFormat="1" ht="16.5" customHeight="1">
      <c r="A676" s="7"/>
    </row>
    <row r="677" spans="1:1" s="5" customFormat="1" ht="16.5" customHeight="1">
      <c r="A677" s="7"/>
    </row>
    <row r="678" spans="1:1" s="5" customFormat="1" ht="16.5" customHeight="1">
      <c r="A678" s="7"/>
    </row>
    <row r="679" spans="1:1" s="5" customFormat="1" ht="16.5" customHeight="1">
      <c r="A679" s="7"/>
    </row>
    <row r="680" spans="1:1" s="5" customFormat="1" ht="16.5" customHeight="1">
      <c r="A680" s="7"/>
    </row>
    <row r="681" spans="1:1" s="5" customFormat="1" ht="16.5" customHeight="1">
      <c r="A681" s="7"/>
    </row>
    <row r="682" spans="1:1" s="5" customFormat="1" ht="16.5" customHeight="1">
      <c r="A682" s="7"/>
    </row>
    <row r="683" spans="1:1" s="5" customFormat="1" ht="16.5" customHeight="1">
      <c r="A683" s="7"/>
    </row>
    <row r="684" spans="1:1" s="5" customFormat="1" ht="16.5" customHeight="1">
      <c r="A684" s="7"/>
    </row>
    <row r="685" spans="1:1" s="5" customFormat="1" ht="16.5" customHeight="1">
      <c r="A685" s="7"/>
    </row>
    <row r="686" spans="1:1" s="5" customFormat="1" ht="16.5" customHeight="1">
      <c r="A686" s="7"/>
    </row>
    <row r="687" spans="1:1" s="5" customFormat="1" ht="16.5" customHeight="1">
      <c r="A687" s="7"/>
    </row>
    <row r="688" spans="1:1" s="5" customFormat="1" ht="16.5" customHeight="1">
      <c r="A688" s="7"/>
    </row>
    <row r="689" spans="1:1" s="5" customFormat="1" ht="16.5" customHeight="1">
      <c r="A689" s="7"/>
    </row>
    <row r="690" spans="1:1" s="5" customFormat="1" ht="16.5" customHeight="1">
      <c r="A690" s="7"/>
    </row>
    <row r="691" spans="1:1" s="5" customFormat="1" ht="16.5" customHeight="1">
      <c r="A691" s="7"/>
    </row>
    <row r="692" spans="1:1" s="5" customFormat="1" ht="16.5" customHeight="1">
      <c r="A692" s="7"/>
    </row>
    <row r="693" spans="1:1" s="5" customFormat="1" ht="16.5" customHeight="1">
      <c r="A693" s="7"/>
    </row>
    <row r="694" spans="1:1" s="5" customFormat="1" ht="16.5" customHeight="1">
      <c r="A694" s="7"/>
    </row>
    <row r="695" spans="1:1" s="5" customFormat="1" ht="16.5" customHeight="1">
      <c r="A695" s="7"/>
    </row>
    <row r="696" spans="1:1" s="5" customFormat="1" ht="16.5" customHeight="1">
      <c r="A696" s="7"/>
    </row>
    <row r="697" spans="1:1" s="5" customFormat="1" ht="16.5" customHeight="1">
      <c r="A697" s="7"/>
    </row>
    <row r="698" spans="1:1" s="5" customFormat="1" ht="16.5" customHeight="1">
      <c r="A698" s="7"/>
    </row>
    <row r="699" spans="1:1" s="5" customFormat="1" ht="16.5" customHeight="1">
      <c r="A699" s="7"/>
    </row>
    <row r="700" spans="1:1" s="5" customFormat="1" ht="16.5" customHeight="1">
      <c r="A700" s="7"/>
    </row>
    <row r="701" spans="1:1" s="5" customFormat="1" ht="16.5" customHeight="1">
      <c r="A701" s="7"/>
    </row>
    <row r="702" spans="1:1" s="5" customFormat="1" ht="16.5" customHeight="1">
      <c r="A702" s="7"/>
    </row>
    <row r="703" spans="1:1" s="5" customFormat="1" ht="16.5" customHeight="1">
      <c r="A703" s="7"/>
    </row>
    <row r="704" spans="1:1" s="5" customFormat="1" ht="16.5" customHeight="1">
      <c r="A704" s="7"/>
    </row>
    <row r="705" spans="1:1" s="5" customFormat="1" ht="16.5" customHeight="1">
      <c r="A705" s="7"/>
    </row>
    <row r="706" spans="1:1" s="5" customFormat="1" ht="16.5" customHeight="1">
      <c r="A706" s="7"/>
    </row>
    <row r="707" spans="1:1" s="5" customFormat="1" ht="16.5" customHeight="1">
      <c r="A707" s="7"/>
    </row>
    <row r="708" spans="1:1" s="5" customFormat="1" ht="16.5" customHeight="1">
      <c r="A708" s="7"/>
    </row>
    <row r="709" spans="1:1" s="5" customFormat="1" ht="16.5" customHeight="1">
      <c r="A709" s="7"/>
    </row>
    <row r="710" spans="1:1" s="5" customFormat="1" ht="16.5" customHeight="1">
      <c r="A710" s="7"/>
    </row>
    <row r="711" spans="1:1" s="5" customFormat="1" ht="16.5" customHeight="1">
      <c r="A711" s="7"/>
    </row>
    <row r="712" spans="1:1" s="5" customFormat="1" ht="16.5" customHeight="1">
      <c r="A712" s="7"/>
    </row>
    <row r="713" spans="1:1" s="5" customFormat="1" ht="16.5" customHeight="1">
      <c r="A713" s="7"/>
    </row>
    <row r="714" spans="1:1" s="5" customFormat="1" ht="16.5" customHeight="1">
      <c r="A714" s="7"/>
    </row>
    <row r="715" spans="1:1" s="5" customFormat="1" ht="16.5" customHeight="1">
      <c r="A715" s="7"/>
    </row>
    <row r="716" spans="1:1" s="5" customFormat="1" ht="16.5" customHeight="1">
      <c r="A716" s="7"/>
    </row>
    <row r="717" spans="1:1" s="5" customFormat="1" ht="16.5" customHeight="1">
      <c r="A717" s="7"/>
    </row>
    <row r="718" spans="1:1" s="5" customFormat="1" ht="16.5" customHeight="1">
      <c r="A718" s="7"/>
    </row>
    <row r="719" spans="1:1" s="5" customFormat="1" ht="16.5" customHeight="1">
      <c r="A719" s="7"/>
    </row>
    <row r="720" spans="1:1" s="5" customFormat="1" ht="16.5" customHeight="1">
      <c r="A720" s="7"/>
    </row>
    <row r="721" spans="1:1" s="5" customFormat="1" ht="16.5" customHeight="1">
      <c r="A721" s="7"/>
    </row>
    <row r="722" spans="1:1" s="5" customFormat="1" ht="16.5" customHeight="1">
      <c r="A722" s="7"/>
    </row>
    <row r="723" spans="1:1" s="5" customFormat="1" ht="16.5" customHeight="1">
      <c r="A723" s="7"/>
    </row>
    <row r="724" spans="1:1" s="5" customFormat="1" ht="16.5" customHeight="1">
      <c r="A724" s="7"/>
    </row>
    <row r="725" spans="1:1" s="5" customFormat="1" ht="16.5" customHeight="1">
      <c r="A725" s="7"/>
    </row>
    <row r="726" spans="1:1" s="5" customFormat="1" ht="16.5" customHeight="1">
      <c r="A726" s="7"/>
    </row>
    <row r="727" spans="1:1" s="5" customFormat="1" ht="16.5" customHeight="1">
      <c r="A727" s="7"/>
    </row>
    <row r="728" spans="1:1" s="5" customFormat="1" ht="16.5" customHeight="1">
      <c r="A728" s="7"/>
    </row>
    <row r="729" spans="1:1" s="5" customFormat="1" ht="16.5" customHeight="1">
      <c r="A729" s="7"/>
    </row>
    <row r="730" spans="1:1" s="5" customFormat="1" ht="16.5" customHeight="1">
      <c r="A730" s="7"/>
    </row>
    <row r="731" spans="1:1" s="5" customFormat="1" ht="16.5" customHeight="1">
      <c r="A731" s="7"/>
    </row>
    <row r="732" spans="1:1" s="5" customFormat="1" ht="16.5" customHeight="1">
      <c r="A732" s="7"/>
    </row>
    <row r="733" spans="1:1" s="5" customFormat="1" ht="16.5" customHeight="1">
      <c r="A733" s="7"/>
    </row>
    <row r="734" spans="1:1" s="5" customFormat="1" ht="16.5" customHeight="1">
      <c r="A734" s="7"/>
    </row>
    <row r="735" spans="1:1" s="5" customFormat="1" ht="16.5" customHeight="1">
      <c r="A735" s="7"/>
    </row>
    <row r="736" spans="1:1" s="5" customFormat="1" ht="16.5" customHeight="1">
      <c r="A736" s="7"/>
    </row>
    <row r="737" spans="1:1" s="5" customFormat="1" ht="16.5" customHeight="1">
      <c r="A737" s="7"/>
    </row>
    <row r="738" spans="1:1" s="5" customFormat="1" ht="16.5" customHeight="1">
      <c r="A738" s="7"/>
    </row>
    <row r="739" spans="1:1" s="5" customFormat="1" ht="16.5" customHeight="1">
      <c r="A739" s="7"/>
    </row>
    <row r="740" spans="1:1" s="5" customFormat="1" ht="16.5" customHeight="1">
      <c r="A740" s="7"/>
    </row>
    <row r="741" spans="1:1" s="5" customFormat="1" ht="16.5" customHeight="1">
      <c r="A741" s="7"/>
    </row>
    <row r="742" spans="1:1" s="5" customFormat="1" ht="16.5" customHeight="1">
      <c r="A742" s="7"/>
    </row>
    <row r="743" spans="1:1" s="5" customFormat="1" ht="16.5" customHeight="1">
      <c r="A743" s="7"/>
    </row>
    <row r="744" spans="1:1" s="5" customFormat="1" ht="16.5" customHeight="1">
      <c r="A744" s="7"/>
    </row>
    <row r="745" spans="1:1" s="5" customFormat="1" ht="16.5" customHeight="1">
      <c r="A745" s="7"/>
    </row>
    <row r="746" spans="1:1" s="5" customFormat="1" ht="16.5" customHeight="1">
      <c r="A746" s="7"/>
    </row>
    <row r="747" spans="1:1" s="5" customFormat="1" ht="16.5" customHeight="1">
      <c r="A747" s="7"/>
    </row>
    <row r="748" spans="1:1" s="5" customFormat="1" ht="16.5" customHeight="1">
      <c r="A748" s="7"/>
    </row>
    <row r="749" spans="1:1" s="5" customFormat="1" ht="16.5" customHeight="1">
      <c r="A749" s="7"/>
    </row>
    <row r="750" spans="1:1" s="5" customFormat="1" ht="16.5" customHeight="1">
      <c r="A750" s="7"/>
    </row>
    <row r="751" spans="1:1" s="5" customFormat="1" ht="16.5" customHeight="1">
      <c r="A751" s="7"/>
    </row>
    <row r="752" spans="1:1" s="5" customFormat="1" ht="16.5" customHeight="1">
      <c r="A752" s="7"/>
    </row>
    <row r="753" spans="1:1" s="5" customFormat="1" ht="16.5" customHeight="1">
      <c r="A753" s="7"/>
    </row>
    <row r="754" spans="1:1" s="5" customFormat="1" ht="16.5" customHeight="1">
      <c r="A754" s="7"/>
    </row>
    <row r="755" spans="1:1" s="5" customFormat="1" ht="16.5" customHeight="1">
      <c r="A755" s="7"/>
    </row>
    <row r="756" spans="1:1" s="5" customFormat="1" ht="16.5" customHeight="1">
      <c r="A756" s="7"/>
    </row>
    <row r="757" spans="1:1" s="5" customFormat="1" ht="16.5" customHeight="1">
      <c r="A757" s="7"/>
    </row>
    <row r="758" spans="1:1" s="5" customFormat="1" ht="16.5" customHeight="1">
      <c r="A758" s="7"/>
    </row>
    <row r="759" spans="1:1" s="5" customFormat="1" ht="16.5" customHeight="1">
      <c r="A759" s="7"/>
    </row>
    <row r="760" spans="1:1" s="5" customFormat="1" ht="16.5" customHeight="1">
      <c r="A760" s="7"/>
    </row>
    <row r="761" spans="1:1" s="5" customFormat="1" ht="16.5" customHeight="1">
      <c r="A761" s="7"/>
    </row>
    <row r="762" spans="1:1" s="5" customFormat="1" ht="16.5" customHeight="1">
      <c r="A762" s="7"/>
    </row>
    <row r="763" spans="1:1" s="5" customFormat="1" ht="16.5" customHeight="1">
      <c r="A763" s="7"/>
    </row>
    <row r="764" spans="1:1" s="5" customFormat="1" ht="16.5" customHeight="1">
      <c r="A764" s="7"/>
    </row>
    <row r="765" spans="1:1" s="5" customFormat="1" ht="16.5" customHeight="1">
      <c r="A765" s="7"/>
    </row>
    <row r="766" spans="1:1" s="5" customFormat="1" ht="16.5" customHeight="1">
      <c r="A766" s="7"/>
    </row>
    <row r="767" spans="1:1" s="5" customFormat="1" ht="16.5" customHeight="1">
      <c r="A767" s="7"/>
    </row>
    <row r="768" spans="1:1" s="5" customFormat="1" ht="16.5" customHeight="1">
      <c r="A768" s="7"/>
    </row>
    <row r="769" spans="1:1" s="5" customFormat="1" ht="16.5" customHeight="1">
      <c r="A769" s="7"/>
    </row>
    <row r="770" spans="1:1" s="5" customFormat="1" ht="16.5" customHeight="1">
      <c r="A770" s="7"/>
    </row>
    <row r="771" spans="1:1" s="5" customFormat="1" ht="16.5" customHeight="1">
      <c r="A771" s="7"/>
    </row>
    <row r="772" spans="1:1" s="5" customFormat="1" ht="16.5" customHeight="1">
      <c r="A772" s="7"/>
    </row>
    <row r="773" spans="1:1" s="5" customFormat="1" ht="16.5" customHeight="1">
      <c r="A773" s="7"/>
    </row>
    <row r="774" spans="1:1" s="5" customFormat="1" ht="16.5" customHeight="1">
      <c r="A774" s="7"/>
    </row>
    <row r="775" spans="1:1" s="5" customFormat="1" ht="16.5" customHeight="1">
      <c r="A775" s="7"/>
    </row>
    <row r="776" spans="1:1" s="5" customFormat="1" ht="16.5" customHeight="1">
      <c r="A776" s="7"/>
    </row>
    <row r="777" spans="1:1" s="5" customFormat="1" ht="16.5" customHeight="1">
      <c r="A777" s="7"/>
    </row>
    <row r="778" spans="1:1" s="5" customFormat="1" ht="16.5" customHeight="1">
      <c r="A778" s="7"/>
    </row>
    <row r="779" spans="1:1" s="5" customFormat="1" ht="16.5" customHeight="1">
      <c r="A779" s="7"/>
    </row>
    <row r="780" spans="1:1" s="5" customFormat="1" ht="16.5" customHeight="1">
      <c r="A780" s="7"/>
    </row>
    <row r="781" spans="1:1" s="5" customFormat="1" ht="16.5" customHeight="1">
      <c r="A781" s="7"/>
    </row>
    <row r="782" spans="1:1" s="5" customFormat="1" ht="16.5" customHeight="1">
      <c r="A782" s="7"/>
    </row>
    <row r="783" spans="1:1" s="5" customFormat="1" ht="16.5" customHeight="1">
      <c r="A783" s="7"/>
    </row>
    <row r="784" spans="1:1" s="5" customFormat="1" ht="16.5" customHeight="1">
      <c r="A784" s="7"/>
    </row>
    <row r="785" spans="1:1" s="5" customFormat="1" ht="16.5" customHeight="1">
      <c r="A785" s="7"/>
    </row>
    <row r="786" spans="1:1" s="5" customFormat="1" ht="16.5" customHeight="1">
      <c r="A786" s="7"/>
    </row>
    <row r="787" spans="1:1" s="5" customFormat="1" ht="16.5" customHeight="1">
      <c r="A787" s="7"/>
    </row>
    <row r="788" spans="1:1" s="5" customFormat="1" ht="16.5" customHeight="1">
      <c r="A788" s="7"/>
    </row>
    <row r="789" spans="1:1" s="5" customFormat="1" ht="16.5" customHeight="1">
      <c r="A789" s="7"/>
    </row>
    <row r="790" spans="1:1" s="5" customFormat="1" ht="16.5" customHeight="1">
      <c r="A790" s="7"/>
    </row>
    <row r="791" spans="1:1" s="5" customFormat="1" ht="16.5" customHeight="1">
      <c r="A791" s="7"/>
    </row>
    <row r="792" spans="1:1" s="5" customFormat="1" ht="16.5" customHeight="1">
      <c r="A792" s="7"/>
    </row>
    <row r="793" spans="1:1" s="5" customFormat="1" ht="16.5" customHeight="1">
      <c r="A793" s="7"/>
    </row>
    <row r="794" spans="1:1" s="5" customFormat="1" ht="16.5" customHeight="1">
      <c r="A794" s="7"/>
    </row>
    <row r="795" spans="1:1" s="5" customFormat="1" ht="16.5" customHeight="1">
      <c r="A795" s="7"/>
    </row>
    <row r="796" spans="1:1" s="5" customFormat="1" ht="16.5" customHeight="1">
      <c r="A796" s="7"/>
    </row>
    <row r="797" spans="1:1" s="5" customFormat="1" ht="16.5" customHeight="1">
      <c r="A797" s="7"/>
    </row>
    <row r="798" spans="1:1" s="5" customFormat="1" ht="16.5" customHeight="1">
      <c r="A798" s="7"/>
    </row>
    <row r="799" spans="1:1" s="5" customFormat="1" ht="16.5" customHeight="1">
      <c r="A799" s="7"/>
    </row>
    <row r="800" spans="1:1" s="5" customFormat="1" ht="16.5" customHeight="1">
      <c r="A800" s="7"/>
    </row>
    <row r="801" spans="1:1" s="5" customFormat="1" ht="16.5" customHeight="1">
      <c r="A801" s="7"/>
    </row>
    <row r="802" spans="1:1" s="5" customFormat="1" ht="16.5" customHeight="1">
      <c r="A802" s="7"/>
    </row>
    <row r="803" spans="1:1" s="5" customFormat="1" ht="16.5" customHeight="1">
      <c r="A803" s="7"/>
    </row>
    <row r="804" spans="1:1" s="5" customFormat="1" ht="16.5" customHeight="1">
      <c r="A804" s="7"/>
    </row>
    <row r="805" spans="1:1" s="5" customFormat="1" ht="16.5" customHeight="1">
      <c r="A805" s="7"/>
    </row>
    <row r="806" spans="1:1" s="5" customFormat="1" ht="16.5" customHeight="1">
      <c r="A806" s="7"/>
    </row>
    <row r="807" spans="1:1" s="5" customFormat="1" ht="16.5" customHeight="1">
      <c r="A807" s="7"/>
    </row>
    <row r="808" spans="1:1" s="5" customFormat="1" ht="16.5" customHeight="1">
      <c r="A808" s="7"/>
    </row>
    <row r="809" spans="1:1" s="5" customFormat="1" ht="16.5" customHeight="1">
      <c r="A809" s="7"/>
    </row>
    <row r="810" spans="1:1" s="5" customFormat="1" ht="16.5" customHeight="1">
      <c r="A810" s="7"/>
    </row>
    <row r="811" spans="1:1" s="5" customFormat="1" ht="16.5" customHeight="1">
      <c r="A811" s="7"/>
    </row>
    <row r="812" spans="1:1" s="5" customFormat="1" ht="16.5" customHeight="1">
      <c r="A812" s="7"/>
    </row>
    <row r="813" spans="1:1" s="5" customFormat="1" ht="16.5" customHeight="1">
      <c r="A813" s="7"/>
    </row>
    <row r="814" spans="1:1" s="5" customFormat="1" ht="16.5" customHeight="1">
      <c r="A814" s="7"/>
    </row>
    <row r="815" spans="1:1" s="5" customFormat="1" ht="16.5" customHeight="1">
      <c r="A815" s="7"/>
    </row>
    <row r="816" spans="1:1" s="5" customFormat="1" ht="16.5" customHeight="1">
      <c r="A816" s="7"/>
    </row>
    <row r="817" spans="1:1" s="5" customFormat="1" ht="16.5" customHeight="1">
      <c r="A817" s="7"/>
    </row>
    <row r="818" spans="1:1" s="5" customFormat="1" ht="16.5" customHeight="1">
      <c r="A818" s="7"/>
    </row>
    <row r="819" spans="1:1" s="5" customFormat="1" ht="16.5" customHeight="1">
      <c r="A819" s="7"/>
    </row>
    <row r="820" spans="1:1" s="5" customFormat="1" ht="16.5" customHeight="1">
      <c r="A820" s="7"/>
    </row>
    <row r="821" spans="1:1" s="5" customFormat="1" ht="16.5" customHeight="1">
      <c r="A821" s="7"/>
    </row>
    <row r="822" spans="1:1" s="5" customFormat="1" ht="16.5" customHeight="1">
      <c r="A822" s="7"/>
    </row>
    <row r="823" spans="1:1" s="5" customFormat="1" ht="16.5" customHeight="1">
      <c r="A823" s="7"/>
    </row>
    <row r="824" spans="1:1" s="5" customFormat="1" ht="16.5" customHeight="1">
      <c r="A824" s="7"/>
    </row>
    <row r="825" spans="1:1" s="5" customFormat="1" ht="16.5" customHeight="1">
      <c r="A825" s="7"/>
    </row>
    <row r="826" spans="1:1" s="5" customFormat="1" ht="16.5" customHeight="1">
      <c r="A826" s="7"/>
    </row>
    <row r="827" spans="1:1" s="5" customFormat="1" ht="16.5" customHeight="1">
      <c r="A827" s="7"/>
    </row>
    <row r="828" spans="1:1" s="5" customFormat="1" ht="16.5" customHeight="1">
      <c r="A828" s="7"/>
    </row>
    <row r="829" spans="1:1" s="5" customFormat="1" ht="16.5" customHeight="1">
      <c r="A829" s="7"/>
    </row>
    <row r="830" spans="1:1" s="5" customFormat="1" ht="16.5" customHeight="1">
      <c r="A830" s="7"/>
    </row>
    <row r="831" spans="1:1" s="5" customFormat="1" ht="16.5" customHeight="1">
      <c r="A831" s="7"/>
    </row>
    <row r="832" spans="1:1" s="5" customFormat="1" ht="16.5" customHeight="1">
      <c r="A832" s="7"/>
    </row>
    <row r="833" spans="1:1" s="5" customFormat="1" ht="16.5" customHeight="1">
      <c r="A833" s="7"/>
    </row>
    <row r="834" spans="1:1" s="5" customFormat="1" ht="16.5" customHeight="1">
      <c r="A834" s="7"/>
    </row>
    <row r="835" spans="1:1" s="5" customFormat="1" ht="16.5" customHeight="1">
      <c r="A835" s="7"/>
    </row>
    <row r="836" spans="1:1" s="5" customFormat="1" ht="16.5" customHeight="1">
      <c r="A836" s="7"/>
    </row>
    <row r="837" spans="1:1" s="5" customFormat="1" ht="16.5" customHeight="1">
      <c r="A837" s="7"/>
    </row>
    <row r="838" spans="1:1" s="5" customFormat="1" ht="16.5" customHeight="1">
      <c r="A838" s="7"/>
    </row>
    <row r="839" spans="1:1" s="5" customFormat="1" ht="16.5" customHeight="1">
      <c r="A839" s="7"/>
    </row>
    <row r="840" spans="1:1" s="5" customFormat="1" ht="16.5" customHeight="1">
      <c r="A840" s="7"/>
    </row>
    <row r="841" spans="1:1" s="5" customFormat="1" ht="16.5" customHeight="1">
      <c r="A841" s="7"/>
    </row>
    <row r="842" spans="1:1" s="5" customFormat="1" ht="16.5" customHeight="1">
      <c r="A842" s="7"/>
    </row>
    <row r="843" spans="1:1" s="5" customFormat="1" ht="16.5" customHeight="1">
      <c r="A843" s="7"/>
    </row>
    <row r="844" spans="1:1" s="5" customFormat="1" ht="16.5" customHeight="1">
      <c r="A844" s="7"/>
    </row>
    <row r="845" spans="1:1" s="5" customFormat="1" ht="16.5" customHeight="1">
      <c r="A845" s="7"/>
    </row>
    <row r="846" spans="1:1" s="5" customFormat="1" ht="16.5" customHeight="1">
      <c r="A846" s="7"/>
    </row>
    <row r="847" spans="1:1" s="5" customFormat="1" ht="16.5" customHeight="1">
      <c r="A847" s="7"/>
    </row>
    <row r="848" spans="1:1" s="5" customFormat="1" ht="16.5" customHeight="1">
      <c r="A848" s="7"/>
    </row>
    <row r="849" spans="1:1" s="5" customFormat="1" ht="16.5" customHeight="1">
      <c r="A849" s="7"/>
    </row>
    <row r="850" spans="1:1" s="5" customFormat="1" ht="16.5" customHeight="1">
      <c r="A850" s="7"/>
    </row>
    <row r="851" spans="1:1" s="5" customFormat="1" ht="16.5" customHeight="1">
      <c r="A851" s="7"/>
    </row>
    <row r="852" spans="1:1" s="5" customFormat="1" ht="16.5" customHeight="1">
      <c r="A852" s="7"/>
    </row>
    <row r="853" spans="1:1" s="5" customFormat="1" ht="16.5" customHeight="1">
      <c r="A853" s="7"/>
    </row>
    <row r="854" spans="1:1" s="5" customFormat="1" ht="16.5" customHeight="1">
      <c r="A854" s="7"/>
    </row>
    <row r="855" spans="1:1" s="5" customFormat="1" ht="16.5" customHeight="1">
      <c r="A855" s="7"/>
    </row>
    <row r="856" spans="1:1" s="5" customFormat="1" ht="16.5" customHeight="1">
      <c r="A856" s="7"/>
    </row>
    <row r="857" spans="1:1" s="5" customFormat="1" ht="16.5" customHeight="1">
      <c r="A857" s="7"/>
    </row>
    <row r="858" spans="1:1" s="5" customFormat="1" ht="16.5" customHeight="1">
      <c r="A858" s="7"/>
    </row>
    <row r="859" spans="1:1" s="5" customFormat="1" ht="16.5" customHeight="1">
      <c r="A859" s="7"/>
    </row>
    <row r="860" spans="1:1" s="5" customFormat="1" ht="16.5" customHeight="1">
      <c r="A860" s="7"/>
    </row>
    <row r="861" spans="1:1" s="5" customFormat="1" ht="16.5" customHeight="1">
      <c r="A861" s="7"/>
    </row>
    <row r="862" spans="1:1" s="5" customFormat="1" ht="16.5" customHeight="1">
      <c r="A862" s="7"/>
    </row>
    <row r="863" spans="1:1" s="5" customFormat="1" ht="16.5" customHeight="1">
      <c r="A863" s="7"/>
    </row>
    <row r="864" spans="1:1" s="5" customFormat="1" ht="16.5" customHeight="1">
      <c r="A864" s="7"/>
    </row>
    <row r="865" spans="1:1" s="5" customFormat="1" ht="16.5" customHeight="1">
      <c r="A865" s="7"/>
    </row>
    <row r="866" spans="1:1" s="5" customFormat="1" ht="16.5" customHeight="1">
      <c r="A866" s="7"/>
    </row>
    <row r="867" spans="1:1" s="5" customFormat="1" ht="16.5" customHeight="1">
      <c r="A867" s="7"/>
    </row>
    <row r="868" spans="1:1" s="5" customFormat="1" ht="16.5" customHeight="1">
      <c r="A868" s="7"/>
    </row>
    <row r="869" spans="1:1" s="5" customFormat="1" ht="16.5" customHeight="1">
      <c r="A869" s="7"/>
    </row>
    <row r="870" spans="1:1" s="5" customFormat="1" ht="16.5" customHeight="1">
      <c r="A870" s="7"/>
    </row>
    <row r="871" spans="1:1" s="5" customFormat="1" ht="16.5" customHeight="1">
      <c r="A871" s="7"/>
    </row>
    <row r="872" spans="1:1" s="5" customFormat="1" ht="16.5" customHeight="1">
      <c r="A872" s="7"/>
    </row>
    <row r="873" spans="1:1" s="5" customFormat="1" ht="16.5" customHeight="1">
      <c r="A873" s="7"/>
    </row>
    <row r="874" spans="1:1" s="5" customFormat="1" ht="16.5" customHeight="1">
      <c r="A874" s="7"/>
    </row>
    <row r="875" spans="1:1" s="5" customFormat="1" ht="16.5" customHeight="1">
      <c r="A875" s="7"/>
    </row>
    <row r="876" spans="1:1" s="5" customFormat="1" ht="16.5" customHeight="1">
      <c r="A876" s="7"/>
    </row>
    <row r="877" spans="1:1" s="5" customFormat="1" ht="16.5" customHeight="1">
      <c r="A877" s="7"/>
    </row>
    <row r="878" spans="1:1" s="5" customFormat="1" ht="16.5" customHeight="1">
      <c r="A878" s="7"/>
    </row>
    <row r="879" spans="1:1" s="5" customFormat="1" ht="16.5" customHeight="1">
      <c r="A879" s="7"/>
    </row>
    <row r="880" spans="1:1" s="5" customFormat="1" ht="16.5" customHeight="1">
      <c r="A880" s="7"/>
    </row>
    <row r="881" spans="1:1" s="5" customFormat="1" ht="16.5" customHeight="1">
      <c r="A881" s="7"/>
    </row>
    <row r="882" spans="1:1" s="5" customFormat="1" ht="16.5" customHeight="1">
      <c r="A882" s="7"/>
    </row>
    <row r="883" spans="1:1" s="5" customFormat="1" ht="16.5" customHeight="1">
      <c r="A883" s="7"/>
    </row>
    <row r="884" spans="1:1" s="5" customFormat="1" ht="16.5" customHeight="1">
      <c r="A884" s="7"/>
    </row>
    <row r="885" spans="1:1" s="5" customFormat="1" ht="16.5" customHeight="1">
      <c r="A885" s="7"/>
    </row>
    <row r="886" spans="1:1" s="5" customFormat="1" ht="16.5" customHeight="1">
      <c r="A886" s="7"/>
    </row>
    <row r="887" spans="1:1" s="5" customFormat="1" ht="16.5" customHeight="1">
      <c r="A887" s="7"/>
    </row>
    <row r="888" spans="1:1" s="5" customFormat="1" ht="16.5" customHeight="1">
      <c r="A888" s="7"/>
    </row>
    <row r="889" spans="1:1" s="5" customFormat="1" ht="16.5" customHeight="1">
      <c r="A889" s="7"/>
    </row>
    <row r="890" spans="1:1" s="5" customFormat="1" ht="16.5" customHeight="1">
      <c r="A890" s="7"/>
    </row>
    <row r="891" spans="1:1" s="5" customFormat="1" ht="16.5" customHeight="1">
      <c r="A891" s="7"/>
    </row>
    <row r="892" spans="1:1" s="5" customFormat="1" ht="16.5" customHeight="1">
      <c r="A892" s="7"/>
    </row>
    <row r="893" spans="1:1" s="5" customFormat="1" ht="16.5" customHeight="1">
      <c r="A893" s="7"/>
    </row>
    <row r="894" spans="1:1" s="5" customFormat="1" ht="16.5" customHeight="1">
      <c r="A894" s="7"/>
    </row>
    <row r="895" spans="1:1" s="5" customFormat="1" ht="16.5" customHeight="1">
      <c r="A895" s="7"/>
    </row>
    <row r="896" spans="1:1" s="5" customFormat="1" ht="16.5" customHeight="1">
      <c r="A896" s="7"/>
    </row>
    <row r="897" spans="1:1" s="5" customFormat="1" ht="16.5" customHeight="1">
      <c r="A897" s="7"/>
    </row>
    <row r="898" spans="1:1" s="5" customFormat="1" ht="16.5" customHeight="1">
      <c r="A898" s="7"/>
    </row>
    <row r="899" spans="1:1" s="5" customFormat="1" ht="16.5" customHeight="1">
      <c r="A899" s="7"/>
    </row>
    <row r="900" spans="1:1" s="5" customFormat="1" ht="16.5" customHeight="1">
      <c r="A900" s="7"/>
    </row>
    <row r="901" spans="1:1" s="5" customFormat="1" ht="16.5" customHeight="1">
      <c r="A901" s="7"/>
    </row>
    <row r="902" spans="1:1" s="5" customFormat="1" ht="16.5" customHeight="1">
      <c r="A902" s="7"/>
    </row>
    <row r="903" spans="1:1" s="5" customFormat="1" ht="16.5" customHeight="1">
      <c r="A903" s="7"/>
    </row>
    <row r="904" spans="1:1" s="5" customFormat="1" ht="16.5" customHeight="1">
      <c r="A904" s="7"/>
    </row>
    <row r="905" spans="1:1" s="5" customFormat="1" ht="16.5" customHeight="1">
      <c r="A905" s="7"/>
    </row>
    <row r="906" spans="1:1" s="5" customFormat="1" ht="16.5" customHeight="1">
      <c r="A906" s="7"/>
    </row>
    <row r="907" spans="1:1" s="5" customFormat="1" ht="16.5" customHeight="1">
      <c r="A907" s="7"/>
    </row>
    <row r="908" spans="1:1" s="5" customFormat="1" ht="16.5" customHeight="1">
      <c r="A908" s="7"/>
    </row>
    <row r="909" spans="1:1" s="5" customFormat="1" ht="16.5" customHeight="1">
      <c r="A909" s="7"/>
    </row>
    <row r="910" spans="1:1" s="5" customFormat="1" ht="16.5" customHeight="1">
      <c r="A910" s="7"/>
    </row>
    <row r="911" spans="1:1" s="5" customFormat="1" ht="16.5" customHeight="1">
      <c r="A911" s="7"/>
    </row>
    <row r="912" spans="1:1" s="5" customFormat="1" ht="16.5" customHeight="1">
      <c r="A912" s="7"/>
    </row>
    <row r="913" spans="1:1" s="5" customFormat="1" ht="16.5" customHeight="1">
      <c r="A913" s="7"/>
    </row>
    <row r="914" spans="1:1" s="5" customFormat="1" ht="16.5" customHeight="1">
      <c r="A914" s="7"/>
    </row>
    <row r="915" spans="1:1" s="5" customFormat="1" ht="16.5" customHeight="1">
      <c r="A915" s="7"/>
    </row>
    <row r="916" spans="1:1" s="5" customFormat="1" ht="16.5" customHeight="1">
      <c r="A916" s="7"/>
    </row>
    <row r="917" spans="1:1" s="5" customFormat="1" ht="16.5" customHeight="1">
      <c r="A917" s="7"/>
    </row>
    <row r="918" spans="1:1" s="5" customFormat="1" ht="16.5" customHeight="1">
      <c r="A918" s="7"/>
    </row>
    <row r="919" spans="1:1" s="5" customFormat="1" ht="16.5" customHeight="1">
      <c r="A919" s="7"/>
    </row>
    <row r="920" spans="1:1" s="5" customFormat="1" ht="16.5" customHeight="1">
      <c r="A920" s="7"/>
    </row>
    <row r="921" spans="1:1" s="5" customFormat="1" ht="16.5" customHeight="1">
      <c r="A921" s="7"/>
    </row>
    <row r="922" spans="1:1" s="5" customFormat="1" ht="16.5" customHeight="1">
      <c r="A922" s="7"/>
    </row>
    <row r="923" spans="1:1" s="5" customFormat="1" ht="16.5" customHeight="1">
      <c r="A923" s="7"/>
    </row>
    <row r="924" spans="1:1" s="5" customFormat="1" ht="16.5" customHeight="1">
      <c r="A924" s="7"/>
    </row>
    <row r="925" spans="1:1" s="5" customFormat="1" ht="16.5" customHeight="1">
      <c r="A925" s="7"/>
    </row>
    <row r="926" spans="1:1" s="5" customFormat="1" ht="16.5" customHeight="1">
      <c r="A926" s="7"/>
    </row>
    <row r="927" spans="1:1" s="5" customFormat="1" ht="16.5" customHeight="1">
      <c r="A927" s="7"/>
    </row>
    <row r="928" spans="1:1" s="5" customFormat="1" ht="16.5" customHeight="1">
      <c r="A928" s="7"/>
    </row>
    <row r="929" spans="1:1" s="5" customFormat="1" ht="16.5" customHeight="1">
      <c r="A929" s="7"/>
    </row>
    <row r="930" spans="1:1" s="5" customFormat="1" ht="16.5" customHeight="1">
      <c r="A930" s="7"/>
    </row>
    <row r="931" spans="1:1" s="5" customFormat="1" ht="16.5" customHeight="1">
      <c r="A931" s="7"/>
    </row>
    <row r="932" spans="1:1" s="5" customFormat="1" ht="16.5" customHeight="1">
      <c r="A932" s="7"/>
    </row>
    <row r="933" spans="1:1" s="5" customFormat="1" ht="16.5" customHeight="1">
      <c r="A933" s="7"/>
    </row>
    <row r="934" spans="1:1" s="5" customFormat="1" ht="16.5" customHeight="1">
      <c r="A934" s="7"/>
    </row>
    <row r="935" spans="1:1" s="5" customFormat="1" ht="16.5" customHeight="1">
      <c r="A935" s="7"/>
    </row>
    <row r="936" spans="1:1" s="5" customFormat="1" ht="16.5" customHeight="1">
      <c r="A936" s="7"/>
    </row>
    <row r="937" spans="1:1" s="5" customFormat="1" ht="16.5" customHeight="1">
      <c r="A937" s="7"/>
    </row>
    <row r="938" spans="1:1" s="5" customFormat="1" ht="16.5" customHeight="1">
      <c r="A938" s="7"/>
    </row>
    <row r="939" spans="1:1" s="5" customFormat="1" ht="16.5" customHeight="1">
      <c r="A939" s="7"/>
    </row>
    <row r="940" spans="1:1" s="5" customFormat="1" ht="16.5" customHeight="1">
      <c r="A940" s="7"/>
    </row>
    <row r="941" spans="1:1" s="5" customFormat="1" ht="16.5" customHeight="1">
      <c r="A941" s="7"/>
    </row>
    <row r="942" spans="1:1" s="5" customFormat="1" ht="16.5" customHeight="1">
      <c r="A942" s="7"/>
    </row>
    <row r="943" spans="1:1" s="5" customFormat="1" ht="16.5" customHeight="1">
      <c r="A943" s="7"/>
    </row>
    <row r="944" spans="1:1" s="5" customFormat="1" ht="16.5" customHeight="1">
      <c r="A944" s="7"/>
    </row>
    <row r="945" spans="1:1" s="5" customFormat="1" ht="16.5" customHeight="1">
      <c r="A945" s="7"/>
    </row>
    <row r="946" spans="1:1" s="5" customFormat="1" ht="16.5" customHeight="1">
      <c r="A946" s="7"/>
    </row>
    <row r="947" spans="1:1" s="5" customFormat="1" ht="16.5" customHeight="1">
      <c r="A947" s="7"/>
    </row>
    <row r="948" spans="1:1" s="5" customFormat="1" ht="16.5" customHeight="1">
      <c r="A948" s="7"/>
    </row>
    <row r="949" spans="1:1" s="5" customFormat="1" ht="16.5" customHeight="1">
      <c r="A949" s="7"/>
    </row>
    <row r="950" spans="1:1" s="5" customFormat="1" ht="16.5" customHeight="1">
      <c r="A950" s="7"/>
    </row>
    <row r="951" spans="1:1" s="5" customFormat="1" ht="16.5" customHeight="1">
      <c r="A951" s="7"/>
    </row>
    <row r="952" spans="1:1" s="5" customFormat="1" ht="16.5" customHeight="1">
      <c r="A952" s="7"/>
    </row>
    <row r="953" spans="1:1" s="5" customFormat="1" ht="16.5" customHeight="1">
      <c r="A953" s="7"/>
    </row>
    <row r="954" spans="1:1" s="5" customFormat="1" ht="16.5" customHeight="1">
      <c r="A954" s="7"/>
    </row>
    <row r="955" spans="1:1" s="5" customFormat="1" ht="16.5" customHeight="1">
      <c r="A955" s="7"/>
    </row>
    <row r="956" spans="1:1" s="5" customFormat="1" ht="16.5" customHeight="1">
      <c r="A956" s="7"/>
    </row>
    <row r="957" spans="1:1" s="5" customFormat="1" ht="16.5" customHeight="1">
      <c r="A957" s="7"/>
    </row>
    <row r="958" spans="1:1" s="5" customFormat="1" ht="16.5" customHeight="1">
      <c r="A958" s="7"/>
    </row>
    <row r="959" spans="1:1" s="5" customFormat="1" ht="16.5" customHeight="1">
      <c r="A959" s="7"/>
    </row>
    <row r="960" spans="1:1" s="5" customFormat="1" ht="16.5" customHeight="1">
      <c r="A960" s="7"/>
    </row>
    <row r="961" spans="1:1" s="5" customFormat="1" ht="16.5" customHeight="1">
      <c r="A961" s="7"/>
    </row>
    <row r="962" spans="1:1" s="5" customFormat="1" ht="16.5" customHeight="1">
      <c r="A962" s="7"/>
    </row>
    <row r="963" spans="1:1" s="5" customFormat="1" ht="16.5" customHeight="1">
      <c r="A963" s="7"/>
    </row>
    <row r="964" spans="1:1" s="5" customFormat="1" ht="16.5" customHeight="1">
      <c r="A964" s="7"/>
    </row>
    <row r="965" spans="1:1" s="5" customFormat="1" ht="16.5" customHeight="1">
      <c r="A965" s="7"/>
    </row>
    <row r="966" spans="1:1" s="5" customFormat="1" ht="16.5" customHeight="1">
      <c r="A966" s="7"/>
    </row>
    <row r="967" spans="1:1" s="5" customFormat="1" ht="16.5" customHeight="1">
      <c r="A967" s="7"/>
    </row>
    <row r="968" spans="1:1" s="5" customFormat="1" ht="16.5" customHeight="1">
      <c r="A968" s="7"/>
    </row>
    <row r="969" spans="1:1" s="5" customFormat="1" ht="16.5" customHeight="1">
      <c r="A969" s="7"/>
    </row>
    <row r="970" spans="1:1" s="5" customFormat="1" ht="16.5" customHeight="1">
      <c r="A970" s="7"/>
    </row>
    <row r="971" spans="1:1" s="5" customFormat="1" ht="16.5" customHeight="1">
      <c r="A971" s="7"/>
    </row>
    <row r="972" spans="1:1" s="5" customFormat="1" ht="16.5" customHeight="1">
      <c r="A972" s="7"/>
    </row>
    <row r="973" spans="1:1" s="5" customFormat="1" ht="16.5" customHeight="1">
      <c r="A973" s="7"/>
    </row>
    <row r="974" spans="1:1" s="5" customFormat="1" ht="16.5" customHeight="1">
      <c r="A974" s="7"/>
    </row>
    <row r="975" spans="1:1" s="5" customFormat="1" ht="16.5" customHeight="1">
      <c r="A975" s="7"/>
    </row>
    <row r="976" spans="1:1" s="5" customFormat="1" ht="16.5" customHeight="1">
      <c r="A976" s="7"/>
    </row>
    <row r="977" spans="1:1" s="5" customFormat="1" ht="16.5" customHeight="1">
      <c r="A977" s="7"/>
    </row>
    <row r="978" spans="1:1" s="5" customFormat="1" ht="16.5" customHeight="1">
      <c r="A978" s="7"/>
    </row>
    <row r="979" spans="1:1" s="5" customFormat="1" ht="16.5" customHeight="1">
      <c r="A979" s="7"/>
    </row>
    <row r="980" spans="1:1" s="5" customFormat="1" ht="16.5" customHeight="1">
      <c r="A980" s="7"/>
    </row>
    <row r="981" spans="1:1" s="5" customFormat="1" ht="16.5" customHeight="1">
      <c r="A981" s="7"/>
    </row>
    <row r="982" spans="1:1" s="5" customFormat="1" ht="16.5" customHeight="1">
      <c r="A982" s="7"/>
    </row>
    <row r="983" spans="1:1" s="5" customFormat="1" ht="16.5" customHeight="1">
      <c r="A983" s="7"/>
    </row>
    <row r="984" spans="1:1" s="5" customFormat="1" ht="16.5" customHeight="1">
      <c r="A984" s="7"/>
    </row>
    <row r="985" spans="1:1" s="5" customFormat="1" ht="16.5" customHeight="1">
      <c r="A985" s="7"/>
    </row>
    <row r="986" spans="1:1" s="5" customFormat="1" ht="16.5" customHeight="1">
      <c r="A986" s="7"/>
    </row>
    <row r="987" spans="1:1" s="5" customFormat="1" ht="16.5" customHeight="1">
      <c r="A987" s="7"/>
    </row>
    <row r="988" spans="1:1" s="5" customFormat="1" ht="16.5" customHeight="1">
      <c r="A988" s="7"/>
    </row>
    <row r="989" spans="1:1" s="5" customFormat="1" ht="16.5" customHeight="1">
      <c r="A989" s="7"/>
    </row>
    <row r="990" spans="1:1" s="5" customFormat="1" ht="16.5" customHeight="1">
      <c r="A990" s="7"/>
    </row>
    <row r="991" spans="1:1" s="5" customFormat="1" ht="16.5" customHeight="1">
      <c r="A991" s="7"/>
    </row>
    <row r="992" spans="1:1" s="5" customFormat="1" ht="16.5" customHeight="1">
      <c r="A992" s="7"/>
    </row>
    <row r="993" spans="1:1" s="5" customFormat="1" ht="16.5" customHeight="1">
      <c r="A993" s="7"/>
    </row>
    <row r="994" spans="1:1" s="5" customFormat="1" ht="16.5" customHeight="1">
      <c r="A994" s="7"/>
    </row>
    <row r="995" spans="1:1" s="5" customFormat="1" ht="16.5" customHeight="1">
      <c r="A995" s="7"/>
    </row>
    <row r="996" spans="1:1" s="5" customFormat="1" ht="16.5" customHeight="1">
      <c r="A996" s="7"/>
    </row>
    <row r="997" spans="1:1" s="5" customFormat="1" ht="16.5" customHeight="1">
      <c r="A997" s="7"/>
    </row>
    <row r="998" spans="1:1" s="5" customFormat="1" ht="16.5" customHeight="1">
      <c r="A998" s="7"/>
    </row>
    <row r="999" spans="1:1" s="5" customFormat="1" ht="16.5" customHeight="1">
      <c r="A999" s="7"/>
    </row>
    <row r="1000" spans="1:1" s="5" customFormat="1" ht="16.5" customHeight="1">
      <c r="A1000" s="7"/>
    </row>
    <row r="1001" spans="1:1" s="5" customFormat="1" ht="16.5" customHeight="1">
      <c r="A1001" s="7"/>
    </row>
    <row r="1002" spans="1:1" s="5" customFormat="1" ht="16.5" customHeight="1">
      <c r="A1002" s="7"/>
    </row>
    <row r="1003" spans="1:1" s="5" customFormat="1" ht="16.5" customHeight="1">
      <c r="A1003" s="7"/>
    </row>
    <row r="1004" spans="1:1" s="5" customFormat="1" ht="16.5" customHeight="1">
      <c r="A1004" s="7"/>
    </row>
    <row r="1005" spans="1:1" s="5" customFormat="1" ht="16.5" customHeight="1">
      <c r="A1005" s="7"/>
    </row>
    <row r="1006" spans="1:1" s="5" customFormat="1" ht="16.5" customHeight="1">
      <c r="A1006" s="7"/>
    </row>
    <row r="1007" spans="1:1" s="5" customFormat="1" ht="16.5" customHeight="1">
      <c r="A1007" s="7"/>
    </row>
    <row r="1008" spans="1:1" s="5" customFormat="1" ht="16.5" customHeight="1">
      <c r="A1008" s="7"/>
    </row>
    <row r="1009" spans="1:1" s="5" customFormat="1" ht="16.5" customHeight="1">
      <c r="A1009" s="7"/>
    </row>
    <row r="1010" spans="1:1" s="5" customFormat="1" ht="16.5" customHeight="1">
      <c r="A1010" s="7"/>
    </row>
    <row r="1011" spans="1:1" s="5" customFormat="1" ht="16.5" customHeight="1">
      <c r="A1011" s="7"/>
    </row>
    <row r="1012" spans="1:1" s="5" customFormat="1" ht="16.5" customHeight="1">
      <c r="A1012" s="7"/>
    </row>
    <row r="1013" spans="1:1" s="5" customFormat="1" ht="16.5" customHeight="1">
      <c r="A1013" s="7"/>
    </row>
    <row r="1014" spans="1:1" s="5" customFormat="1" ht="16.5" customHeight="1">
      <c r="A1014" s="7"/>
    </row>
    <row r="1015" spans="1:1" s="5" customFormat="1" ht="16.5" customHeight="1">
      <c r="A1015" s="7"/>
    </row>
    <row r="1016" spans="1:1" s="5" customFormat="1" ht="16.5" customHeight="1">
      <c r="A1016" s="7"/>
    </row>
    <row r="1017" spans="1:1" s="5" customFormat="1" ht="16.5" customHeight="1">
      <c r="A1017" s="7"/>
    </row>
    <row r="1018" spans="1:1" s="5" customFormat="1" ht="16.5" customHeight="1">
      <c r="A1018" s="7"/>
    </row>
    <row r="1019" spans="1:1" s="5" customFormat="1" ht="16.5" customHeight="1">
      <c r="A1019" s="7"/>
    </row>
    <row r="1020" spans="1:1" s="5" customFormat="1" ht="16.5" customHeight="1">
      <c r="A1020" s="7"/>
    </row>
    <row r="1021" spans="1:1" s="5" customFormat="1" ht="16.5" customHeight="1">
      <c r="A1021" s="7"/>
    </row>
    <row r="1022" spans="1:1" s="5" customFormat="1" ht="16.5" customHeight="1">
      <c r="A1022" s="7"/>
    </row>
    <row r="1023" spans="1:1" s="5" customFormat="1" ht="16.5" customHeight="1">
      <c r="A1023" s="7"/>
    </row>
    <row r="1024" spans="1:1" s="5" customFormat="1" ht="16.5" customHeight="1">
      <c r="A1024" s="7"/>
    </row>
    <row r="1025" spans="1:1" s="5" customFormat="1" ht="16.5" customHeight="1">
      <c r="A1025" s="7"/>
    </row>
    <row r="1026" spans="1:1" s="5" customFormat="1" ht="16.5" customHeight="1">
      <c r="A1026" s="7"/>
    </row>
    <row r="1027" spans="1:1" s="5" customFormat="1" ht="16.5" customHeight="1">
      <c r="A1027" s="7"/>
    </row>
    <row r="1028" spans="1:1" s="5" customFormat="1" ht="16.5" customHeight="1">
      <c r="A1028" s="7"/>
    </row>
    <row r="1029" spans="1:1" s="5" customFormat="1" ht="16.5" customHeight="1">
      <c r="A1029" s="7"/>
    </row>
    <row r="1030" spans="1:1" s="5" customFormat="1" ht="16.5" customHeight="1">
      <c r="A1030" s="7"/>
    </row>
    <row r="1031" spans="1:1" s="5" customFormat="1" ht="16.5" customHeight="1">
      <c r="A1031" s="7"/>
    </row>
    <row r="1032" spans="1:1" s="5" customFormat="1" ht="16.5" customHeight="1">
      <c r="A1032" s="7"/>
    </row>
    <row r="1033" spans="1:1" s="5" customFormat="1" ht="16.5" customHeight="1">
      <c r="A1033" s="7"/>
    </row>
    <row r="1034" spans="1:1" s="5" customFormat="1" ht="16.5" customHeight="1">
      <c r="A1034" s="7"/>
    </row>
    <row r="1035" spans="1:1" s="5" customFormat="1" ht="16.5" customHeight="1">
      <c r="A1035" s="7"/>
    </row>
    <row r="1036" spans="1:1" s="5" customFormat="1" ht="16.5" customHeight="1">
      <c r="A1036" s="7"/>
    </row>
    <row r="1037" spans="1:1" s="5" customFormat="1" ht="16.5" customHeight="1">
      <c r="A1037" s="7"/>
    </row>
    <row r="1038" spans="1:1" s="5" customFormat="1" ht="16.5" customHeight="1">
      <c r="A1038" s="7"/>
    </row>
    <row r="1039" spans="1:1" s="5" customFormat="1" ht="16.5" customHeight="1">
      <c r="A1039" s="7"/>
    </row>
    <row r="1040" spans="1:1" s="5" customFormat="1" ht="16.5" customHeight="1">
      <c r="A1040" s="7"/>
    </row>
    <row r="1041" spans="1:1" s="5" customFormat="1" ht="16.5" customHeight="1">
      <c r="A1041" s="7"/>
    </row>
    <row r="1042" spans="1:1" s="5" customFormat="1" ht="16.5" customHeight="1">
      <c r="A1042" s="7"/>
    </row>
    <row r="1043" spans="1:1" s="5" customFormat="1" ht="16.5" customHeight="1">
      <c r="A1043" s="7"/>
    </row>
    <row r="1044" spans="1:1" s="5" customFormat="1" ht="16.5" customHeight="1">
      <c r="A1044" s="7"/>
    </row>
    <row r="1045" spans="1:1" s="5" customFormat="1" ht="16.5" customHeight="1">
      <c r="A1045" s="7"/>
    </row>
    <row r="1046" spans="1:1" s="5" customFormat="1" ht="16.5" customHeight="1">
      <c r="A1046" s="7"/>
    </row>
    <row r="1047" spans="1:1" s="5" customFormat="1" ht="16.5" customHeight="1">
      <c r="A1047" s="7"/>
    </row>
    <row r="1048" spans="1:1" s="5" customFormat="1" ht="16.5" customHeight="1">
      <c r="A1048" s="7"/>
    </row>
    <row r="1049" spans="1:1" s="5" customFormat="1" ht="16.5" customHeight="1">
      <c r="A1049" s="7"/>
    </row>
    <row r="1050" spans="1:1" s="5" customFormat="1" ht="16.5" customHeight="1">
      <c r="A1050" s="7"/>
    </row>
    <row r="1051" spans="1:1" s="5" customFormat="1" ht="16.5" customHeight="1">
      <c r="A1051" s="7"/>
    </row>
    <row r="1052" spans="1:1" s="5" customFormat="1" ht="16.5" customHeight="1">
      <c r="A1052" s="7"/>
    </row>
    <row r="1053" spans="1:1" s="5" customFormat="1" ht="16.5" customHeight="1">
      <c r="A1053" s="7"/>
    </row>
    <row r="1054" spans="1:1" s="5" customFormat="1" ht="16.5" customHeight="1">
      <c r="A1054" s="7"/>
    </row>
    <row r="1055" spans="1:1" s="5" customFormat="1" ht="16.5" customHeight="1">
      <c r="A1055" s="7"/>
    </row>
    <row r="1056" spans="1:1" s="5" customFormat="1" ht="16.5" customHeight="1">
      <c r="A1056" s="7"/>
    </row>
    <row r="1057" spans="1:1" s="5" customFormat="1" ht="16.5" customHeight="1">
      <c r="A1057" s="7"/>
    </row>
    <row r="1058" spans="1:1" s="5" customFormat="1" ht="16.5" customHeight="1">
      <c r="A1058" s="7"/>
    </row>
    <row r="1059" spans="1:1" s="5" customFormat="1" ht="16.5" customHeight="1">
      <c r="A1059" s="7"/>
    </row>
    <row r="1060" spans="1:1" s="5" customFormat="1" ht="16.5" customHeight="1">
      <c r="A1060" s="7"/>
    </row>
    <row r="1061" spans="1:1" s="5" customFormat="1" ht="16.5" customHeight="1">
      <c r="A1061" s="7"/>
    </row>
    <row r="1062" spans="1:1" s="5" customFormat="1" ht="16.5" customHeight="1">
      <c r="A1062" s="7"/>
    </row>
    <row r="1063" spans="1:1" s="5" customFormat="1" ht="16.5" customHeight="1">
      <c r="A1063" s="7"/>
    </row>
    <row r="1064" spans="1:1" s="5" customFormat="1" ht="16.5" customHeight="1">
      <c r="A1064" s="7"/>
    </row>
    <row r="1065" spans="1:1" s="5" customFormat="1" ht="16.5" customHeight="1">
      <c r="A1065" s="7"/>
    </row>
    <row r="1066" spans="1:1" s="5" customFormat="1" ht="16.5" customHeight="1">
      <c r="A1066" s="7"/>
    </row>
    <row r="1067" spans="1:1" s="5" customFormat="1" ht="16.5" customHeight="1">
      <c r="A1067" s="7"/>
    </row>
    <row r="1068" spans="1:1" s="5" customFormat="1" ht="16.5" customHeight="1">
      <c r="A1068" s="7"/>
    </row>
    <row r="1069" spans="1:1" s="5" customFormat="1" ht="16.5" customHeight="1">
      <c r="A1069" s="7"/>
    </row>
    <row r="1070" spans="1:1" s="5" customFormat="1" ht="16.5" customHeight="1">
      <c r="A1070" s="7"/>
    </row>
    <row r="1071" spans="1:1" s="5" customFormat="1" ht="16.5" customHeight="1">
      <c r="A1071" s="7"/>
    </row>
    <row r="1072" spans="1:1" s="5" customFormat="1" ht="16.5" customHeight="1">
      <c r="A1072" s="7"/>
    </row>
    <row r="1073" spans="1:1" s="5" customFormat="1" ht="16.5" customHeight="1">
      <c r="A1073" s="7"/>
    </row>
    <row r="1074" spans="1:1" s="5" customFormat="1" ht="16.5" customHeight="1">
      <c r="A1074" s="7"/>
    </row>
    <row r="1075" spans="1:1" s="5" customFormat="1" ht="16.5" customHeight="1">
      <c r="A1075" s="7"/>
    </row>
    <row r="1076" spans="1:1" s="5" customFormat="1" ht="16.5" customHeight="1">
      <c r="A1076" s="7"/>
    </row>
    <row r="1077" spans="1:1" s="5" customFormat="1" ht="16.5" customHeight="1">
      <c r="A1077" s="7"/>
    </row>
    <row r="1078" spans="1:1" s="5" customFormat="1" ht="16.5" customHeight="1">
      <c r="A1078" s="7"/>
    </row>
    <row r="1079" spans="1:1" s="5" customFormat="1" ht="16.5" customHeight="1">
      <c r="A1079" s="7"/>
    </row>
    <row r="1080" spans="1:1" s="5" customFormat="1" ht="16.5" customHeight="1">
      <c r="A1080" s="7"/>
    </row>
    <row r="1081" spans="1:1" s="5" customFormat="1" ht="16.5" customHeight="1">
      <c r="A1081" s="7"/>
    </row>
    <row r="1082" spans="1:1" s="5" customFormat="1" ht="16.5" customHeight="1">
      <c r="A1082" s="7"/>
    </row>
    <row r="1083" spans="1:1" s="5" customFormat="1" ht="16.5" customHeight="1">
      <c r="A1083" s="7"/>
    </row>
    <row r="1084" spans="1:1" s="5" customFormat="1" ht="16.5" customHeight="1">
      <c r="A1084" s="7"/>
    </row>
    <row r="1085" spans="1:1" s="5" customFormat="1" ht="16.5" customHeight="1">
      <c r="A1085" s="7"/>
    </row>
    <row r="1086" spans="1:1" s="5" customFormat="1" ht="16.5" customHeight="1">
      <c r="A1086" s="7"/>
    </row>
    <row r="1087" spans="1:1" s="5" customFormat="1" ht="16.5" customHeight="1">
      <c r="A1087" s="7"/>
    </row>
    <row r="1088" spans="1:1" s="5" customFormat="1" ht="16.5" customHeight="1">
      <c r="A1088" s="7"/>
    </row>
    <row r="1089" spans="1:1" s="5" customFormat="1" ht="16.5" customHeight="1">
      <c r="A1089" s="7"/>
    </row>
    <row r="1090" spans="1:1" s="5" customFormat="1" ht="16.5" customHeight="1">
      <c r="A1090" s="7"/>
    </row>
    <row r="1091" spans="1:1" s="5" customFormat="1" ht="16.5" customHeight="1">
      <c r="A1091" s="7"/>
    </row>
    <row r="1092" spans="1:1" s="5" customFormat="1" ht="16.5" customHeight="1">
      <c r="A1092" s="7"/>
    </row>
    <row r="1093" spans="1:1" s="5" customFormat="1" ht="16.5" customHeight="1">
      <c r="A1093" s="7"/>
    </row>
    <row r="1094" spans="1:1" s="5" customFormat="1" ht="16.5" customHeight="1">
      <c r="A1094" s="7"/>
    </row>
    <row r="1095" spans="1:1" s="5" customFormat="1" ht="16.5" customHeight="1">
      <c r="A1095" s="7"/>
    </row>
    <row r="1096" spans="1:1" s="5" customFormat="1" ht="16.5" customHeight="1">
      <c r="A1096" s="7"/>
    </row>
    <row r="1097" spans="1:1" s="5" customFormat="1" ht="16.5" customHeight="1">
      <c r="A1097" s="7"/>
    </row>
    <row r="1098" spans="1:1" s="5" customFormat="1" ht="16.5" customHeight="1">
      <c r="A1098" s="7"/>
    </row>
    <row r="1099" spans="1:1" s="5" customFormat="1" ht="16.5" customHeight="1">
      <c r="A1099" s="7"/>
    </row>
    <row r="1100" spans="1:1" s="5" customFormat="1" ht="16.5" customHeight="1">
      <c r="A1100" s="7"/>
    </row>
    <row r="1101" spans="1:1" s="5" customFormat="1" ht="16.5" customHeight="1">
      <c r="A1101" s="7"/>
    </row>
    <row r="1102" spans="1:1" s="5" customFormat="1" ht="16.5" customHeight="1">
      <c r="A1102" s="7"/>
    </row>
    <row r="1103" spans="1:1" s="5" customFormat="1" ht="16.5" customHeight="1">
      <c r="A1103" s="7"/>
    </row>
    <row r="1104" spans="1:1" s="5" customFormat="1" ht="16.5" customHeight="1">
      <c r="A1104" s="7"/>
    </row>
    <row r="1105" spans="1:1" s="5" customFormat="1" ht="16.5" customHeight="1">
      <c r="A1105" s="7"/>
    </row>
    <row r="1106" spans="1:1" s="5" customFormat="1" ht="16.5" customHeight="1">
      <c r="A1106" s="7"/>
    </row>
    <row r="1107" spans="1:1" s="5" customFormat="1" ht="16.5" customHeight="1">
      <c r="A1107" s="7"/>
    </row>
    <row r="1108" spans="1:1" s="5" customFormat="1" ht="16.5" customHeight="1">
      <c r="A1108" s="7"/>
    </row>
    <row r="1109" spans="1:1" s="5" customFormat="1" ht="16.5" customHeight="1">
      <c r="A1109" s="7"/>
    </row>
    <row r="1110" spans="1:1" s="5" customFormat="1" ht="16.5" customHeight="1">
      <c r="A1110" s="7"/>
    </row>
    <row r="1111" spans="1:1" s="5" customFormat="1" ht="16.5" customHeight="1">
      <c r="A1111" s="7"/>
    </row>
    <row r="1112" spans="1:1" s="5" customFormat="1" ht="16.5" customHeight="1">
      <c r="A1112" s="7"/>
    </row>
    <row r="1113" spans="1:1" s="5" customFormat="1" ht="16.5" customHeight="1">
      <c r="A1113" s="7"/>
    </row>
    <row r="1114" spans="1:1" s="5" customFormat="1" ht="16.5" customHeight="1">
      <c r="A1114" s="7"/>
    </row>
    <row r="1115" spans="1:1" s="5" customFormat="1" ht="16.5" customHeight="1">
      <c r="A1115" s="7"/>
    </row>
    <row r="1116" spans="1:1" s="5" customFormat="1" ht="16.5" customHeight="1">
      <c r="A1116" s="7"/>
    </row>
    <row r="1117" spans="1:1" s="5" customFormat="1" ht="16.5" customHeight="1">
      <c r="A1117" s="7"/>
    </row>
    <row r="1118" spans="1:1" s="5" customFormat="1" ht="16.5" customHeight="1">
      <c r="A1118" s="7"/>
    </row>
    <row r="1119" spans="1:1" s="5" customFormat="1" ht="16.5" customHeight="1">
      <c r="A1119" s="7"/>
    </row>
    <row r="1120" spans="1:1" s="5" customFormat="1" ht="16.5" customHeight="1">
      <c r="A1120" s="7"/>
    </row>
    <row r="1121" spans="1:1" s="5" customFormat="1" ht="16.5" customHeight="1">
      <c r="A1121" s="7"/>
    </row>
    <row r="1122" spans="1:1" s="5" customFormat="1" ht="16.5" customHeight="1">
      <c r="A1122" s="7"/>
    </row>
    <row r="1123" spans="1:1" s="5" customFormat="1" ht="16.5" customHeight="1">
      <c r="A1123" s="7"/>
    </row>
    <row r="1124" spans="1:1" s="5" customFormat="1" ht="16.5" customHeight="1">
      <c r="A1124" s="7"/>
    </row>
    <row r="1125" spans="1:1" s="5" customFormat="1" ht="16.5" customHeight="1">
      <c r="A1125" s="7"/>
    </row>
    <row r="1126" spans="1:1" s="5" customFormat="1" ht="16.5" customHeight="1">
      <c r="A1126" s="7"/>
    </row>
    <row r="1127" spans="1:1" s="5" customFormat="1" ht="16.5" customHeight="1">
      <c r="A1127" s="7"/>
    </row>
    <row r="1128" spans="1:1" s="5" customFormat="1" ht="16.5" customHeight="1">
      <c r="A1128" s="7"/>
    </row>
    <row r="1129" spans="1:1" s="5" customFormat="1" ht="16.5" customHeight="1">
      <c r="A1129" s="7"/>
    </row>
    <row r="1130" spans="1:1" s="5" customFormat="1" ht="16.5" customHeight="1">
      <c r="A1130" s="7"/>
    </row>
    <row r="1131" spans="1:1" s="5" customFormat="1" ht="16.5" customHeight="1">
      <c r="A1131" s="7"/>
    </row>
    <row r="1132" spans="1:1" s="5" customFormat="1" ht="16.5" customHeight="1">
      <c r="A1132" s="7"/>
    </row>
    <row r="1133" spans="1:1" s="5" customFormat="1" ht="16.5" customHeight="1">
      <c r="A1133" s="7"/>
    </row>
    <row r="1134" spans="1:1" s="5" customFormat="1" ht="16.5" customHeight="1">
      <c r="A1134" s="7"/>
    </row>
    <row r="1135" spans="1:1" s="5" customFormat="1" ht="16.5" customHeight="1">
      <c r="A1135" s="7"/>
    </row>
    <row r="1136" spans="1:1" s="5" customFormat="1" ht="16.5" customHeight="1">
      <c r="A1136" s="7"/>
    </row>
    <row r="1137" spans="1:1" s="5" customFormat="1" ht="16.5" customHeight="1">
      <c r="A1137" s="7"/>
    </row>
    <row r="1138" spans="1:1" s="5" customFormat="1" ht="16.5" customHeight="1">
      <c r="A1138" s="7"/>
    </row>
    <row r="1139" spans="1:1" s="5" customFormat="1" ht="16.5" customHeight="1">
      <c r="A1139" s="7"/>
    </row>
    <row r="1140" spans="1:1" s="5" customFormat="1" ht="16.5" customHeight="1">
      <c r="A1140" s="7"/>
    </row>
    <row r="1141" spans="1:1" s="5" customFormat="1" ht="16.5" customHeight="1">
      <c r="A1141" s="7"/>
    </row>
    <row r="1142" spans="1:1" s="5" customFormat="1" ht="16.5" customHeight="1">
      <c r="A1142" s="7"/>
    </row>
    <row r="1143" spans="1:1" s="5" customFormat="1" ht="16.5" customHeight="1">
      <c r="A1143" s="7"/>
    </row>
    <row r="1144" spans="1:1" s="5" customFormat="1" ht="16.5" customHeight="1">
      <c r="A1144" s="7"/>
    </row>
    <row r="1145" spans="1:1" s="5" customFormat="1" ht="16.5" customHeight="1">
      <c r="A1145" s="7"/>
    </row>
    <row r="1146" spans="1:1" s="5" customFormat="1" ht="16.5" customHeight="1">
      <c r="A1146" s="7"/>
    </row>
    <row r="1147" spans="1:1" s="5" customFormat="1" ht="16.5" customHeight="1">
      <c r="A1147" s="7"/>
    </row>
    <row r="1148" spans="1:1" s="5" customFormat="1" ht="16.5" customHeight="1">
      <c r="A1148" s="7"/>
    </row>
    <row r="1149" spans="1:1" s="5" customFormat="1" ht="16.5" customHeight="1">
      <c r="A1149" s="7"/>
    </row>
    <row r="1150" spans="1:1" s="5" customFormat="1" ht="16.5" customHeight="1">
      <c r="A1150" s="7"/>
    </row>
    <row r="1151" spans="1:1" s="5" customFormat="1" ht="16.5" customHeight="1">
      <c r="A1151" s="7"/>
    </row>
    <row r="1152" spans="1:1" s="5" customFormat="1" ht="16.5" customHeight="1">
      <c r="A1152" s="7"/>
    </row>
    <row r="1153" spans="1:1" s="5" customFormat="1" ht="16.5" customHeight="1">
      <c r="A1153" s="7"/>
    </row>
    <row r="1154" spans="1:1" s="5" customFormat="1" ht="16.5" customHeight="1">
      <c r="A1154" s="7"/>
    </row>
    <row r="1155" spans="1:1" s="5" customFormat="1" ht="16.5" customHeight="1">
      <c r="A1155" s="7"/>
    </row>
    <row r="1156" spans="1:1" s="5" customFormat="1" ht="16.5" customHeight="1">
      <c r="A1156" s="7"/>
    </row>
    <row r="1157" spans="1:1" s="5" customFormat="1" ht="16.5" customHeight="1">
      <c r="A1157" s="7"/>
    </row>
    <row r="1158" spans="1:1" s="5" customFormat="1" ht="16.5" customHeight="1">
      <c r="A1158" s="7"/>
    </row>
    <row r="1159" spans="1:1" s="5" customFormat="1" ht="16.5" customHeight="1">
      <c r="A1159" s="7"/>
    </row>
    <row r="1160" spans="1:1" s="5" customFormat="1" ht="16.5" customHeight="1">
      <c r="A1160" s="7"/>
    </row>
    <row r="1161" spans="1:1" s="5" customFormat="1" ht="16.5" customHeight="1">
      <c r="A1161" s="7"/>
    </row>
    <row r="1162" spans="1:1" s="5" customFormat="1" ht="16.5" customHeight="1">
      <c r="A1162" s="7"/>
    </row>
    <row r="1163" spans="1:1" s="5" customFormat="1" ht="16.5" customHeight="1">
      <c r="A1163" s="7"/>
    </row>
    <row r="1164" spans="1:1" s="5" customFormat="1" ht="16.5" customHeight="1">
      <c r="A1164" s="7"/>
    </row>
    <row r="1165" spans="1:1" s="5" customFormat="1" ht="16.5" customHeight="1">
      <c r="A1165" s="7"/>
    </row>
    <row r="1166" spans="1:1" s="5" customFormat="1" ht="16.5" customHeight="1">
      <c r="A1166" s="7"/>
    </row>
    <row r="1167" spans="1:1" s="5" customFormat="1" ht="16.5" customHeight="1">
      <c r="A1167" s="7"/>
    </row>
    <row r="1168" spans="1:1" s="5" customFormat="1" ht="16.5" customHeight="1">
      <c r="A1168" s="7"/>
    </row>
    <row r="1169" spans="1:1" s="5" customFormat="1" ht="16.5" customHeight="1">
      <c r="A1169" s="7"/>
    </row>
    <row r="1170" spans="1:1" s="5" customFormat="1" ht="16.5" customHeight="1">
      <c r="A1170" s="7"/>
    </row>
    <row r="1171" spans="1:1" s="5" customFormat="1" ht="16.5" customHeight="1">
      <c r="A1171" s="7"/>
    </row>
    <row r="1172" spans="1:1" s="5" customFormat="1" ht="16.5" customHeight="1">
      <c r="A1172" s="7"/>
    </row>
    <row r="1173" spans="1:1" s="5" customFormat="1" ht="16.5" customHeight="1">
      <c r="A1173" s="7"/>
    </row>
    <row r="1174" spans="1:1" s="5" customFormat="1" ht="16.5" customHeight="1">
      <c r="A1174" s="7"/>
    </row>
    <row r="1175" spans="1:1" s="5" customFormat="1" ht="16.5" customHeight="1">
      <c r="A1175" s="7"/>
    </row>
    <row r="1176" spans="1:1" s="5" customFormat="1" ht="16.5" customHeight="1">
      <c r="A1176" s="7"/>
    </row>
    <row r="1177" spans="1:1" s="5" customFormat="1" ht="16.5" customHeight="1">
      <c r="A1177" s="7"/>
    </row>
    <row r="1178" spans="1:1" s="5" customFormat="1" ht="16.5" customHeight="1">
      <c r="A1178" s="7"/>
    </row>
    <row r="1179" spans="1:1" s="5" customFormat="1" ht="16.5" customHeight="1">
      <c r="A1179" s="7"/>
    </row>
    <row r="1180" spans="1:1" s="5" customFormat="1" ht="16.5" customHeight="1">
      <c r="A1180" s="7"/>
    </row>
    <row r="1181" spans="1:1" s="5" customFormat="1" ht="16.5" customHeight="1">
      <c r="A1181" s="7"/>
    </row>
    <row r="1182" spans="1:1" s="5" customFormat="1" ht="16.5" customHeight="1">
      <c r="A1182" s="7"/>
    </row>
    <row r="1183" spans="1:1" s="5" customFormat="1" ht="16.5" customHeight="1">
      <c r="A1183" s="7"/>
    </row>
    <row r="1184" spans="1:1" s="5" customFormat="1" ht="16.5" customHeight="1">
      <c r="A1184" s="7"/>
    </row>
    <row r="1185" spans="1:1" s="5" customFormat="1" ht="16.5" customHeight="1">
      <c r="A1185" s="7"/>
    </row>
    <row r="1186" spans="1:1" s="5" customFormat="1" ht="16.5" customHeight="1">
      <c r="A1186" s="7"/>
    </row>
    <row r="1187" spans="1:1" s="5" customFormat="1" ht="16.5" customHeight="1">
      <c r="A1187" s="7"/>
    </row>
    <row r="1188" spans="1:1" s="5" customFormat="1" ht="16.5" customHeight="1">
      <c r="A1188" s="7"/>
    </row>
    <row r="1189" spans="1:1" s="5" customFormat="1" ht="16.5" customHeight="1">
      <c r="A1189" s="7"/>
    </row>
    <row r="1190" spans="1:1" s="5" customFormat="1" ht="16.5" customHeight="1">
      <c r="A1190" s="7"/>
    </row>
    <row r="1191" spans="1:1" s="5" customFormat="1" ht="16.5" customHeight="1">
      <c r="A1191" s="7"/>
    </row>
    <row r="1192" spans="1:1" s="5" customFormat="1" ht="16.5" customHeight="1">
      <c r="A1192" s="7"/>
    </row>
    <row r="1193" spans="1:1" s="5" customFormat="1" ht="16.5" customHeight="1">
      <c r="A1193" s="7"/>
    </row>
    <row r="1194" spans="1:1" s="5" customFormat="1" ht="16.5" customHeight="1">
      <c r="A1194" s="7"/>
    </row>
    <row r="1195" spans="1:1" s="5" customFormat="1" ht="16.5" customHeight="1">
      <c r="A1195" s="7"/>
    </row>
    <row r="1196" spans="1:1" s="5" customFormat="1" ht="16.5" customHeight="1">
      <c r="A1196" s="7"/>
    </row>
    <row r="1197" spans="1:1" s="5" customFormat="1" ht="16.5" customHeight="1">
      <c r="A1197" s="7"/>
    </row>
    <row r="1198" spans="1:1" s="5" customFormat="1" ht="16.5" customHeight="1">
      <c r="A1198" s="7"/>
    </row>
    <row r="1199" spans="1:1" s="5" customFormat="1" ht="16.5" customHeight="1">
      <c r="A1199" s="7"/>
    </row>
    <row r="1200" spans="1:1" s="5" customFormat="1" ht="16.5" customHeight="1">
      <c r="A1200" s="7"/>
    </row>
    <row r="1201" spans="1:1" s="5" customFormat="1" ht="16.5" customHeight="1">
      <c r="A1201" s="7"/>
    </row>
    <row r="1202" spans="1:1" s="5" customFormat="1" ht="16.5" customHeight="1">
      <c r="A1202" s="7"/>
    </row>
    <row r="1203" spans="1:1" s="5" customFormat="1" ht="16.5" customHeight="1">
      <c r="A1203" s="7"/>
    </row>
    <row r="1204" spans="1:1" s="5" customFormat="1" ht="16.5" customHeight="1">
      <c r="A1204" s="7"/>
    </row>
    <row r="1205" spans="1:1" s="5" customFormat="1" ht="16.5" customHeight="1">
      <c r="A1205" s="7"/>
    </row>
    <row r="1206" spans="1:1" s="5" customFormat="1" ht="16.5" customHeight="1">
      <c r="A1206" s="7"/>
    </row>
    <row r="1207" spans="1:1" s="5" customFormat="1" ht="16.5" customHeight="1">
      <c r="A1207" s="7"/>
    </row>
    <row r="1208" spans="1:1" s="5" customFormat="1" ht="16.5" customHeight="1">
      <c r="A1208" s="7"/>
    </row>
    <row r="1209" spans="1:1" s="5" customFormat="1" ht="16.5" customHeight="1">
      <c r="A1209" s="7"/>
    </row>
    <row r="1210" spans="1:1" s="5" customFormat="1" ht="16.5" customHeight="1">
      <c r="A1210" s="7"/>
    </row>
    <row r="1211" spans="1:1" s="5" customFormat="1" ht="16.5" customHeight="1">
      <c r="A1211" s="7"/>
    </row>
    <row r="1212" spans="1:1" s="5" customFormat="1" ht="16.5" customHeight="1">
      <c r="A1212" s="7"/>
    </row>
    <row r="1213" spans="1:1" s="5" customFormat="1" ht="16.5" customHeight="1">
      <c r="A1213" s="7"/>
    </row>
    <row r="1214" spans="1:1" s="5" customFormat="1" ht="16.5" customHeight="1">
      <c r="A1214" s="7"/>
    </row>
    <row r="1215" spans="1:1" s="5" customFormat="1" ht="16.5" customHeight="1">
      <c r="A1215" s="7"/>
    </row>
    <row r="1216" spans="1:1" s="5" customFormat="1" ht="16.5" customHeight="1">
      <c r="A1216" s="7"/>
    </row>
    <row r="1217" spans="1:1" s="5" customFormat="1" ht="16.5" customHeight="1">
      <c r="A1217" s="7"/>
    </row>
    <row r="1218" spans="1:1" s="5" customFormat="1" ht="16.5" customHeight="1">
      <c r="A1218" s="7"/>
    </row>
    <row r="1219" spans="1:1" s="5" customFormat="1" ht="16.5" customHeight="1">
      <c r="A1219" s="7"/>
    </row>
    <row r="1220" spans="1:1" s="5" customFormat="1" ht="16.5" customHeight="1">
      <c r="A1220" s="7"/>
    </row>
    <row r="1221" spans="1:1" s="5" customFormat="1" ht="16.5" customHeight="1">
      <c r="A1221" s="7"/>
    </row>
    <row r="1222" spans="1:1" s="5" customFormat="1" ht="16.5" customHeight="1">
      <c r="A1222" s="7"/>
    </row>
    <row r="1223" spans="1:1" s="5" customFormat="1" ht="16.5" customHeight="1">
      <c r="A1223" s="7"/>
    </row>
    <row r="1224" spans="1:1" s="5" customFormat="1" ht="16.5" customHeight="1">
      <c r="A1224" s="7"/>
    </row>
    <row r="1225" spans="1:1" s="5" customFormat="1" ht="16.5" customHeight="1">
      <c r="A1225" s="7"/>
    </row>
    <row r="1226" spans="1:1" s="5" customFormat="1" ht="16.5" customHeight="1">
      <c r="A1226" s="7"/>
    </row>
    <row r="1227" spans="1:1" s="5" customFormat="1" ht="16.5" customHeight="1">
      <c r="A1227" s="7"/>
    </row>
    <row r="1228" spans="1:1" s="5" customFormat="1" ht="16.5" customHeight="1">
      <c r="A1228" s="7"/>
    </row>
    <row r="1229" spans="1:1" s="5" customFormat="1" ht="16.5" customHeight="1">
      <c r="A1229" s="7"/>
    </row>
    <row r="1230" spans="1:1" s="5" customFormat="1" ht="16.5" customHeight="1">
      <c r="A1230" s="7"/>
    </row>
    <row r="1231" spans="1:1" s="5" customFormat="1" ht="16.5" customHeight="1">
      <c r="A1231" s="7"/>
    </row>
    <row r="1232" spans="1:1" s="5" customFormat="1" ht="16.5" customHeight="1">
      <c r="A1232" s="7"/>
    </row>
    <row r="1233" spans="1:1" s="5" customFormat="1" ht="16.5" customHeight="1">
      <c r="A1233" s="7"/>
    </row>
    <row r="1234" spans="1:1" s="5" customFormat="1" ht="16.5" customHeight="1">
      <c r="A1234" s="7"/>
    </row>
    <row r="1235" spans="1:1" s="5" customFormat="1" ht="16.5" customHeight="1">
      <c r="A1235" s="7"/>
    </row>
    <row r="1236" spans="1:1" s="5" customFormat="1" ht="16.5" customHeight="1">
      <c r="A1236" s="7"/>
    </row>
    <row r="1237" spans="1:1" s="5" customFormat="1" ht="16.5" customHeight="1">
      <c r="A1237" s="7"/>
    </row>
    <row r="1238" spans="1:1" s="5" customFormat="1" ht="16.5" customHeight="1">
      <c r="A1238" s="7"/>
    </row>
    <row r="1239" spans="1:1" s="5" customFormat="1" ht="16.5" customHeight="1">
      <c r="A1239" s="7"/>
    </row>
    <row r="1240" spans="1:1" s="5" customFormat="1" ht="16.5" customHeight="1">
      <c r="A1240" s="7"/>
    </row>
    <row r="1241" spans="1:1" s="5" customFormat="1" ht="16.5" customHeight="1">
      <c r="A1241" s="7"/>
    </row>
    <row r="1242" spans="1:1" s="5" customFormat="1" ht="16.5" customHeight="1">
      <c r="A1242" s="7"/>
    </row>
    <row r="1243" spans="1:1" s="5" customFormat="1" ht="16.5" customHeight="1">
      <c r="A1243" s="7"/>
    </row>
    <row r="1244" spans="1:1" s="5" customFormat="1" ht="16.5" customHeight="1">
      <c r="A1244" s="7"/>
    </row>
    <row r="1245" spans="1:1" s="5" customFormat="1" ht="16.5" customHeight="1">
      <c r="A1245" s="7"/>
    </row>
    <row r="1246" spans="1:1" s="5" customFormat="1" ht="16.5" customHeight="1">
      <c r="A1246" s="7"/>
    </row>
    <row r="1247" spans="1:1" s="5" customFormat="1" ht="16.5" customHeight="1">
      <c r="A1247" s="7"/>
    </row>
    <row r="1248" spans="1:1" s="5" customFormat="1" ht="16.5" customHeight="1">
      <c r="A1248" s="7"/>
    </row>
    <row r="1249" spans="1:1" s="5" customFormat="1" ht="16.5" customHeight="1">
      <c r="A1249" s="7"/>
    </row>
    <row r="1250" spans="1:1" s="5" customFormat="1" ht="16.5" customHeight="1">
      <c r="A1250" s="7"/>
    </row>
    <row r="1251" spans="1:1" s="5" customFormat="1" ht="16.5" customHeight="1">
      <c r="A1251" s="7"/>
    </row>
    <row r="1252" spans="1:1" s="5" customFormat="1" ht="16.5" customHeight="1">
      <c r="A1252" s="7"/>
    </row>
    <row r="1253" spans="1:1" s="5" customFormat="1" ht="16.5" customHeight="1">
      <c r="A1253" s="7"/>
    </row>
    <row r="1254" spans="1:1" s="5" customFormat="1" ht="16.5" customHeight="1">
      <c r="A1254" s="7"/>
    </row>
    <row r="1255" spans="1:1" s="5" customFormat="1" ht="16.5" customHeight="1">
      <c r="A1255" s="7"/>
    </row>
    <row r="1256" spans="1:1" s="5" customFormat="1" ht="16.5" customHeight="1">
      <c r="A1256" s="7"/>
    </row>
    <row r="1257" spans="1:1" s="5" customFormat="1" ht="16.5" customHeight="1">
      <c r="A1257" s="7"/>
    </row>
    <row r="1258" spans="1:1" s="5" customFormat="1" ht="16.5" customHeight="1">
      <c r="A1258" s="7"/>
    </row>
    <row r="1259" spans="1:1" s="5" customFormat="1" ht="16.5" customHeight="1">
      <c r="A1259" s="7"/>
    </row>
    <row r="1260" spans="1:1" s="5" customFormat="1" ht="16.5" customHeight="1">
      <c r="A1260" s="7"/>
    </row>
    <row r="1261" spans="1:1" s="5" customFormat="1" ht="16.5" customHeight="1">
      <c r="A1261" s="7"/>
    </row>
    <row r="1262" spans="1:1" s="5" customFormat="1" ht="16.5" customHeight="1">
      <c r="A1262" s="7"/>
    </row>
    <row r="1263" spans="1:1" s="5" customFormat="1" ht="16.5" customHeight="1">
      <c r="A1263" s="7"/>
    </row>
    <row r="1264" spans="1:1" s="5" customFormat="1" ht="16.5" customHeight="1">
      <c r="A1264" s="7"/>
    </row>
    <row r="1265" spans="1:1" s="5" customFormat="1" ht="16.5" customHeight="1">
      <c r="A1265" s="7"/>
    </row>
    <row r="1266" spans="1:1" s="5" customFormat="1" ht="16.5" customHeight="1">
      <c r="A1266" s="7"/>
    </row>
    <row r="1267" spans="1:1" s="5" customFormat="1" ht="16.5" customHeight="1">
      <c r="A1267" s="7"/>
    </row>
    <row r="1268" spans="1:1" s="5" customFormat="1" ht="16.5" customHeight="1">
      <c r="A1268" s="7"/>
    </row>
    <row r="1269" spans="1:1" s="5" customFormat="1" ht="16.5" customHeight="1">
      <c r="A1269" s="7"/>
    </row>
    <row r="1270" spans="1:1" s="5" customFormat="1" ht="16.5" customHeight="1">
      <c r="A1270" s="7"/>
    </row>
    <row r="1271" spans="1:1" s="5" customFormat="1" ht="16.5" customHeight="1">
      <c r="A1271" s="7"/>
    </row>
    <row r="1272" spans="1:1" s="5" customFormat="1" ht="16.5" customHeight="1">
      <c r="A1272" s="7"/>
    </row>
    <row r="1273" spans="1:1" s="5" customFormat="1" ht="16.5" customHeight="1">
      <c r="A1273" s="7"/>
    </row>
    <row r="1274" spans="1:1" s="5" customFormat="1" ht="16.5" customHeight="1">
      <c r="A1274" s="7"/>
    </row>
    <row r="1275" spans="1:1" s="5" customFormat="1" ht="16.5" customHeight="1">
      <c r="A1275" s="7"/>
    </row>
    <row r="1276" spans="1:1" s="5" customFormat="1" ht="16.5" customHeight="1">
      <c r="A1276" s="7"/>
    </row>
    <row r="1277" spans="1:1" s="5" customFormat="1" ht="16.5" customHeight="1">
      <c r="A1277" s="7"/>
    </row>
    <row r="1278" spans="1:1" s="5" customFormat="1" ht="16.5" customHeight="1">
      <c r="A1278" s="7"/>
    </row>
    <row r="1279" spans="1:1" s="5" customFormat="1" ht="16.5" customHeight="1">
      <c r="A1279" s="7"/>
    </row>
    <row r="1280" spans="1:1" s="5" customFormat="1" ht="16.5" customHeight="1">
      <c r="A1280" s="7"/>
    </row>
    <row r="1281" spans="1:1" s="5" customFormat="1" ht="16.5" customHeight="1">
      <c r="A1281" s="7"/>
    </row>
    <row r="1282" spans="1:1" s="5" customFormat="1" ht="16.5" customHeight="1">
      <c r="A1282" s="7"/>
    </row>
    <row r="1283" spans="1:1" s="5" customFormat="1" ht="16.5" customHeight="1">
      <c r="A1283" s="7"/>
    </row>
    <row r="1284" spans="1:1" s="5" customFormat="1" ht="16.5" customHeight="1">
      <c r="A1284" s="7"/>
    </row>
    <row r="1285" spans="1:1" s="5" customFormat="1" ht="16.5" customHeight="1">
      <c r="A1285" s="7"/>
    </row>
    <row r="1286" spans="1:1" s="5" customFormat="1" ht="16.5" customHeight="1">
      <c r="A1286" s="7"/>
    </row>
    <row r="1287" spans="1:1" s="5" customFormat="1" ht="16.5" customHeight="1">
      <c r="A1287" s="7"/>
    </row>
    <row r="1288" spans="1:1" s="5" customFormat="1" ht="16.5" customHeight="1">
      <c r="A1288" s="7"/>
    </row>
    <row r="1289" spans="1:1" s="5" customFormat="1" ht="16.5" customHeight="1">
      <c r="A1289" s="7"/>
    </row>
    <row r="1290" spans="1:1" s="5" customFormat="1" ht="16.5" customHeight="1">
      <c r="A1290" s="7"/>
    </row>
    <row r="1291" spans="1:1" s="5" customFormat="1" ht="16.5" customHeight="1">
      <c r="A1291" s="7"/>
    </row>
    <row r="1292" spans="1:1" s="5" customFormat="1" ht="16.5" customHeight="1">
      <c r="A1292" s="7"/>
    </row>
    <row r="1293" spans="1:1" s="5" customFormat="1" ht="16.5" customHeight="1">
      <c r="A1293" s="7"/>
    </row>
    <row r="1294" spans="1:1" s="5" customFormat="1" ht="16.5" customHeight="1">
      <c r="A1294" s="7"/>
    </row>
    <row r="1295" spans="1:1" s="5" customFormat="1" ht="16.5" customHeight="1">
      <c r="A1295" s="7"/>
    </row>
    <row r="1296" spans="1:1" s="5" customFormat="1" ht="16.5" customHeight="1">
      <c r="A1296" s="7"/>
    </row>
    <row r="1297" spans="1:1" s="5" customFormat="1" ht="16.5" customHeight="1">
      <c r="A1297" s="7"/>
    </row>
    <row r="1298" spans="1:1" s="5" customFormat="1" ht="16.5" customHeight="1">
      <c r="A1298" s="7"/>
    </row>
    <row r="1299" spans="1:1" s="5" customFormat="1" ht="16.5" customHeight="1">
      <c r="A1299" s="7"/>
    </row>
    <row r="1300" spans="1:1" s="5" customFormat="1" ht="16.5" customHeight="1">
      <c r="A1300" s="7"/>
    </row>
    <row r="1301" spans="1:1" s="5" customFormat="1" ht="16.5" customHeight="1">
      <c r="A1301" s="7"/>
    </row>
    <row r="1302" spans="1:1" s="5" customFormat="1" ht="16.5" customHeight="1">
      <c r="A1302" s="7"/>
    </row>
    <row r="1303" spans="1:1" s="5" customFormat="1" ht="16.5" customHeight="1">
      <c r="A1303" s="7"/>
    </row>
    <row r="1304" spans="1:1" s="5" customFormat="1" ht="16.5" customHeight="1">
      <c r="A1304" s="7"/>
    </row>
    <row r="1305" spans="1:1" s="5" customFormat="1" ht="16.5" customHeight="1">
      <c r="A1305" s="7"/>
    </row>
    <row r="1306" spans="1:1" s="5" customFormat="1" ht="16.5" customHeight="1">
      <c r="A1306" s="7"/>
    </row>
    <row r="1307" spans="1:1" s="5" customFormat="1" ht="16.5" customHeight="1">
      <c r="A1307" s="7"/>
    </row>
    <row r="1308" spans="1:1" s="5" customFormat="1" ht="16.5" customHeight="1">
      <c r="A1308" s="7"/>
    </row>
    <row r="1309" spans="1:1" s="5" customFormat="1" ht="16.5" customHeight="1">
      <c r="A1309" s="7"/>
    </row>
    <row r="1310" spans="1:1" s="5" customFormat="1" ht="16.5" customHeight="1">
      <c r="A1310" s="7"/>
    </row>
    <row r="1311" spans="1:1" s="5" customFormat="1" ht="16.5" customHeight="1">
      <c r="A1311" s="7"/>
    </row>
    <row r="1312" spans="1:1" s="5" customFormat="1" ht="16.5" customHeight="1">
      <c r="A1312" s="7"/>
    </row>
    <row r="1313" spans="1:1" s="5" customFormat="1" ht="16.5" customHeight="1">
      <c r="A1313" s="7"/>
    </row>
    <row r="1314" spans="1:1" s="5" customFormat="1" ht="16.5" customHeight="1">
      <c r="A1314" s="7"/>
    </row>
    <row r="1315" spans="1:1" s="5" customFormat="1" ht="16.5" customHeight="1">
      <c r="A1315" s="7"/>
    </row>
    <row r="1316" spans="1:1" s="5" customFormat="1" ht="16.5" customHeight="1">
      <c r="A1316" s="7"/>
    </row>
    <row r="1317" spans="1:1" s="5" customFormat="1" ht="16.5" customHeight="1">
      <c r="A1317" s="7"/>
    </row>
    <row r="1318" spans="1:1" s="5" customFormat="1" ht="16.5" customHeight="1">
      <c r="A1318" s="7"/>
    </row>
    <row r="1319" spans="1:1" s="5" customFormat="1" ht="16.5" customHeight="1">
      <c r="A1319" s="7"/>
    </row>
    <row r="1320" spans="1:1" s="5" customFormat="1" ht="16.5" customHeight="1">
      <c r="A1320" s="7"/>
    </row>
    <row r="1321" spans="1:1" s="5" customFormat="1" ht="16.5" customHeight="1">
      <c r="A1321" s="7"/>
    </row>
    <row r="1322" spans="1:1" s="5" customFormat="1" ht="16.5" customHeight="1">
      <c r="A1322" s="7"/>
    </row>
    <row r="1323" spans="1:1" s="5" customFormat="1" ht="16.5" customHeight="1">
      <c r="A1323" s="7"/>
    </row>
    <row r="1324" spans="1:1" s="5" customFormat="1" ht="16.5" customHeight="1">
      <c r="A1324" s="7"/>
    </row>
    <row r="1325" spans="1:1" s="5" customFormat="1" ht="16.5" customHeight="1">
      <c r="A1325" s="7"/>
    </row>
    <row r="1326" spans="1:1" s="5" customFormat="1" ht="16.5" customHeight="1">
      <c r="A1326" s="7"/>
    </row>
    <row r="1327" spans="1:1" s="5" customFormat="1" ht="16.5" customHeight="1">
      <c r="A1327" s="7"/>
    </row>
    <row r="1328" spans="1:1" s="5" customFormat="1" ht="16.5" customHeight="1">
      <c r="A1328" s="7"/>
    </row>
    <row r="1329" spans="1:1" s="5" customFormat="1" ht="16.5" customHeight="1">
      <c r="A1329" s="7"/>
    </row>
    <row r="1330" spans="1:1" s="5" customFormat="1" ht="16.5" customHeight="1">
      <c r="A1330" s="7"/>
    </row>
    <row r="1331" spans="1:1" s="5" customFormat="1" ht="16.5" customHeight="1">
      <c r="A1331" s="7"/>
    </row>
    <row r="1332" spans="1:1" s="5" customFormat="1" ht="16.5" customHeight="1">
      <c r="A1332" s="7"/>
    </row>
    <row r="1333" spans="1:1" s="5" customFormat="1" ht="16.5" customHeight="1">
      <c r="A1333" s="7"/>
    </row>
    <row r="1334" spans="1:1" s="5" customFormat="1" ht="16.5" customHeight="1">
      <c r="A1334" s="7"/>
    </row>
    <row r="1335" spans="1:1" s="5" customFormat="1" ht="16.5" customHeight="1">
      <c r="A1335" s="7"/>
    </row>
    <row r="1336" spans="1:1" s="5" customFormat="1" ht="16.5" customHeight="1">
      <c r="A1336" s="7"/>
    </row>
    <row r="1337" spans="1:1" s="5" customFormat="1" ht="16.5" customHeight="1">
      <c r="A1337" s="7"/>
    </row>
    <row r="1338" spans="1:1" s="5" customFormat="1" ht="16.5" customHeight="1">
      <c r="A1338" s="7"/>
    </row>
    <row r="1339" spans="1:1" s="5" customFormat="1" ht="16.5" customHeight="1">
      <c r="A1339" s="7"/>
    </row>
    <row r="1340" spans="1:1" s="5" customFormat="1" ht="16.5" customHeight="1">
      <c r="A1340" s="7"/>
    </row>
    <row r="1341" spans="1:1" s="5" customFormat="1" ht="16.5" customHeight="1">
      <c r="A1341" s="7"/>
    </row>
    <row r="1342" spans="1:1" s="5" customFormat="1" ht="16.5" customHeight="1">
      <c r="A1342" s="7"/>
    </row>
    <row r="1343" spans="1:1" s="5" customFormat="1" ht="16.5" customHeight="1">
      <c r="A1343" s="7"/>
    </row>
    <row r="1344" spans="1:1" s="5" customFormat="1" ht="16.5" customHeight="1">
      <c r="A1344" s="7"/>
    </row>
    <row r="1345" spans="1:1" s="5" customFormat="1" ht="16.5" customHeight="1">
      <c r="A1345" s="7"/>
    </row>
    <row r="1346" spans="1:1" s="5" customFormat="1" ht="16.5" customHeight="1">
      <c r="A1346" s="7"/>
    </row>
    <row r="1347" spans="1:1" s="5" customFormat="1" ht="16.5" customHeight="1">
      <c r="A1347" s="7"/>
    </row>
    <row r="1348" spans="1:1" s="5" customFormat="1" ht="16.5" customHeight="1">
      <c r="A1348" s="7"/>
    </row>
    <row r="1349" spans="1:1" s="5" customFormat="1" ht="16.5" customHeight="1">
      <c r="A1349" s="7"/>
    </row>
    <row r="1350" spans="1:1" s="5" customFormat="1" ht="16.5" customHeight="1">
      <c r="A1350" s="7"/>
    </row>
    <row r="1351" spans="1:1" s="5" customFormat="1" ht="16.5" customHeight="1">
      <c r="A1351" s="7"/>
    </row>
    <row r="1352" spans="1:1" s="5" customFormat="1" ht="16.5" customHeight="1">
      <c r="A1352" s="7"/>
    </row>
    <row r="1353" spans="1:1" s="5" customFormat="1" ht="16.5" customHeight="1">
      <c r="A1353" s="7"/>
    </row>
    <row r="1354" spans="1:1" s="5" customFormat="1" ht="16.5" customHeight="1">
      <c r="A1354" s="7"/>
    </row>
    <row r="1355" spans="1:1" s="5" customFormat="1" ht="16.5" customHeight="1">
      <c r="A1355" s="7"/>
    </row>
    <row r="1356" spans="1:1" s="5" customFormat="1" ht="16.5" customHeight="1">
      <c r="A1356" s="7"/>
    </row>
    <row r="1357" spans="1:1" s="5" customFormat="1" ht="16.5" customHeight="1">
      <c r="A1357" s="7"/>
    </row>
    <row r="1358" spans="1:1" s="5" customFormat="1" ht="16.5" customHeight="1">
      <c r="A1358" s="7"/>
    </row>
    <row r="1359" spans="1:1" s="5" customFormat="1" ht="16.5" customHeight="1">
      <c r="A1359" s="7"/>
    </row>
    <row r="1360" spans="1:1" s="5" customFormat="1" ht="16.5" customHeight="1">
      <c r="A1360" s="7"/>
    </row>
    <row r="1361" spans="1:1" s="5" customFormat="1" ht="16.5" customHeight="1">
      <c r="A1361" s="7"/>
    </row>
    <row r="1362" spans="1:1" s="5" customFormat="1" ht="16.5" customHeight="1">
      <c r="A1362" s="7"/>
    </row>
    <row r="1363" spans="1:1" s="5" customFormat="1" ht="16.5" customHeight="1">
      <c r="A1363" s="7"/>
    </row>
    <row r="1364" spans="1:1" s="5" customFormat="1" ht="16.5" customHeight="1">
      <c r="A1364" s="7"/>
    </row>
    <row r="1365" spans="1:1" s="5" customFormat="1" ht="16.5" customHeight="1">
      <c r="A1365" s="7"/>
    </row>
    <row r="1366" spans="1:1" s="5" customFormat="1" ht="16.5" customHeight="1">
      <c r="A1366" s="7"/>
    </row>
    <row r="1367" spans="1:1" s="5" customFormat="1" ht="16.5" customHeight="1">
      <c r="A1367" s="7"/>
    </row>
    <row r="1368" spans="1:1" s="5" customFormat="1" ht="16.5" customHeight="1">
      <c r="A1368" s="7"/>
    </row>
    <row r="1369" spans="1:1" s="5" customFormat="1" ht="16.5" customHeight="1">
      <c r="A1369" s="7"/>
    </row>
    <row r="1370" spans="1:1" s="5" customFormat="1" ht="16.5" customHeight="1">
      <c r="A1370" s="7"/>
    </row>
    <row r="1371" spans="1:1" s="5" customFormat="1" ht="16.5" customHeight="1">
      <c r="A1371" s="7"/>
    </row>
    <row r="1372" spans="1:1" s="5" customFormat="1" ht="16.5" customHeight="1">
      <c r="A1372" s="7"/>
    </row>
    <row r="1373" spans="1:1" s="5" customFormat="1" ht="16.5" customHeight="1">
      <c r="A1373" s="7"/>
    </row>
    <row r="1374" spans="1:1" s="5" customFormat="1" ht="16.5" customHeight="1">
      <c r="A1374" s="7"/>
    </row>
    <row r="1375" spans="1:1" s="5" customFormat="1" ht="16.5" customHeight="1">
      <c r="A1375" s="7"/>
    </row>
    <row r="1376" spans="1:1" s="5" customFormat="1" ht="16.5" customHeight="1">
      <c r="A1376" s="7"/>
    </row>
    <row r="1377" spans="1:1" s="5" customFormat="1" ht="16.5" customHeight="1">
      <c r="A1377" s="7"/>
    </row>
    <row r="1378" spans="1:1" s="5" customFormat="1" ht="16.5" customHeight="1">
      <c r="A1378" s="7"/>
    </row>
    <row r="1379" spans="1:1" s="5" customFormat="1" ht="16.5" customHeight="1">
      <c r="A1379" s="7"/>
    </row>
    <row r="1380" spans="1:1" s="5" customFormat="1" ht="16.5" customHeight="1">
      <c r="A1380" s="7"/>
    </row>
    <row r="1381" spans="1:1" s="5" customFormat="1" ht="16.5" customHeight="1">
      <c r="A1381" s="7"/>
    </row>
    <row r="1382" spans="1:1" s="5" customFormat="1" ht="16.5" customHeight="1">
      <c r="A1382" s="7"/>
    </row>
    <row r="1383" spans="1:1" s="5" customFormat="1" ht="16.5" customHeight="1">
      <c r="A1383" s="7"/>
    </row>
    <row r="1384" spans="1:1" s="5" customFormat="1" ht="16.5" customHeight="1">
      <c r="A1384" s="7"/>
    </row>
    <row r="1385" spans="1:1" s="5" customFormat="1" ht="16.5" customHeight="1">
      <c r="A1385" s="7"/>
    </row>
    <row r="1386" spans="1:1" s="5" customFormat="1" ht="16.5" customHeight="1">
      <c r="A1386" s="7"/>
    </row>
    <row r="1387" spans="1:1" s="5" customFormat="1" ht="16.5" customHeight="1">
      <c r="A1387" s="7"/>
    </row>
    <row r="1388" spans="1:1" s="5" customFormat="1" ht="16.5" customHeight="1">
      <c r="A1388" s="7"/>
    </row>
    <row r="1389" spans="1:1" s="5" customFormat="1" ht="16.5" customHeight="1">
      <c r="A1389" s="7"/>
    </row>
    <row r="1390" spans="1:1" s="5" customFormat="1" ht="16.5" customHeight="1">
      <c r="A1390" s="7"/>
    </row>
    <row r="1391" spans="1:1" s="5" customFormat="1" ht="16.5" customHeight="1">
      <c r="A1391" s="7"/>
    </row>
    <row r="1392" spans="1:1" s="5" customFormat="1" ht="16.5" customHeight="1">
      <c r="A1392" s="7"/>
    </row>
    <row r="1393" spans="1:1" s="5" customFormat="1" ht="16.5" customHeight="1">
      <c r="A1393" s="7"/>
    </row>
    <row r="1394" spans="1:1" s="5" customFormat="1" ht="16.5" customHeight="1">
      <c r="A1394" s="7"/>
    </row>
    <row r="1395" spans="1:1" s="5" customFormat="1" ht="16.5" customHeight="1">
      <c r="A1395" s="7"/>
    </row>
    <row r="1396" spans="1:1" s="5" customFormat="1" ht="16.5" customHeight="1">
      <c r="A1396" s="7"/>
    </row>
    <row r="1397" spans="1:1" s="5" customFormat="1" ht="16.5" customHeight="1">
      <c r="A1397" s="7"/>
    </row>
    <row r="1398" spans="1:1" s="5" customFormat="1" ht="16.5" customHeight="1">
      <c r="A1398" s="7"/>
    </row>
    <row r="1399" spans="1:1" s="5" customFormat="1" ht="16.5" customHeight="1">
      <c r="A1399" s="7"/>
    </row>
    <row r="1400" spans="1:1" s="5" customFormat="1" ht="16.5" customHeight="1">
      <c r="A1400" s="7"/>
    </row>
    <row r="1401" spans="1:1" s="5" customFormat="1" ht="16.5" customHeight="1">
      <c r="A1401" s="7"/>
    </row>
    <row r="1402" spans="1:1" s="5" customFormat="1" ht="16.5" customHeight="1">
      <c r="A1402" s="7"/>
    </row>
    <row r="1403" spans="1:1" s="5" customFormat="1" ht="16.5" customHeight="1">
      <c r="A1403" s="7"/>
    </row>
    <row r="1404" spans="1:1" s="5" customFormat="1" ht="16.5" customHeight="1">
      <c r="A1404" s="7"/>
    </row>
    <row r="1405" spans="1:1" s="5" customFormat="1" ht="16.5" customHeight="1">
      <c r="A1405" s="7"/>
    </row>
    <row r="1406" spans="1:1" s="5" customFormat="1" ht="16.5" customHeight="1">
      <c r="A1406" s="7"/>
    </row>
    <row r="1407" spans="1:1" s="5" customFormat="1" ht="16.5" customHeight="1">
      <c r="A1407" s="7"/>
    </row>
    <row r="1408" spans="1:1" s="5" customFormat="1" ht="16.5" customHeight="1">
      <c r="A1408" s="7"/>
    </row>
    <row r="1409" spans="1:1" s="5" customFormat="1" ht="16.5" customHeight="1">
      <c r="A1409" s="7"/>
    </row>
    <row r="1410" spans="1:1" s="5" customFormat="1" ht="16.5" customHeight="1">
      <c r="A1410" s="7"/>
    </row>
    <row r="1411" spans="1:1" s="5" customFormat="1" ht="16.5" customHeight="1">
      <c r="A1411" s="7"/>
    </row>
    <row r="1412" spans="1:1" s="5" customFormat="1" ht="16.5" customHeight="1">
      <c r="A1412" s="7"/>
    </row>
    <row r="1413" spans="1:1" s="5" customFormat="1" ht="16.5" customHeight="1">
      <c r="A1413" s="7"/>
    </row>
    <row r="1414" spans="1:1" s="5" customFormat="1" ht="16.5" customHeight="1">
      <c r="A1414" s="7"/>
    </row>
    <row r="1415" spans="1:1" s="5" customFormat="1" ht="16.5" customHeight="1">
      <c r="A1415" s="7"/>
    </row>
    <row r="1416" spans="1:1" s="5" customFormat="1" ht="16.5" customHeight="1">
      <c r="A1416" s="7"/>
    </row>
    <row r="1417" spans="1:1" s="5" customFormat="1" ht="16.5" customHeight="1">
      <c r="A1417" s="7"/>
    </row>
    <row r="1418" spans="1:1" s="5" customFormat="1" ht="16.5" customHeight="1">
      <c r="A1418" s="7"/>
    </row>
    <row r="1419" spans="1:1" s="5" customFormat="1" ht="16.5" customHeight="1">
      <c r="A1419" s="7"/>
    </row>
    <row r="1420" spans="1:1" s="5" customFormat="1" ht="16.5" customHeight="1">
      <c r="A1420" s="7"/>
    </row>
    <row r="1421" spans="1:1" s="5" customFormat="1" ht="16.5" customHeight="1">
      <c r="A1421" s="7"/>
    </row>
    <row r="1422" spans="1:1" s="5" customFormat="1" ht="16.5" customHeight="1">
      <c r="A1422" s="7"/>
    </row>
    <row r="1423" spans="1:1" s="5" customFormat="1" ht="16.5" customHeight="1">
      <c r="A1423" s="7"/>
    </row>
    <row r="1424" spans="1:1" s="5" customFormat="1" ht="16.5" customHeight="1">
      <c r="A1424" s="7"/>
    </row>
    <row r="1425" spans="1:1" s="5" customFormat="1" ht="16.5" customHeight="1">
      <c r="A1425" s="7"/>
    </row>
    <row r="1426" spans="1:1" s="5" customFormat="1" ht="16.5" customHeight="1">
      <c r="A1426" s="7"/>
    </row>
    <row r="1427" spans="1:1" s="5" customFormat="1" ht="16.5" customHeight="1">
      <c r="A1427" s="7"/>
    </row>
    <row r="1428" spans="1:1" s="5" customFormat="1" ht="16.5" customHeight="1">
      <c r="A1428" s="7"/>
    </row>
    <row r="1429" spans="1:1" s="5" customFormat="1" ht="16.5" customHeight="1">
      <c r="A1429" s="7"/>
    </row>
    <row r="1430" spans="1:1" s="5" customFormat="1" ht="16.5" customHeight="1">
      <c r="A1430" s="7"/>
    </row>
    <row r="1431" spans="1:1" s="5" customFormat="1" ht="16.5" customHeight="1">
      <c r="A1431" s="7"/>
    </row>
    <row r="1432" spans="1:1" s="5" customFormat="1" ht="16.5" customHeight="1">
      <c r="A1432" s="7"/>
    </row>
    <row r="1433" spans="1:1" s="5" customFormat="1" ht="16.5" customHeight="1">
      <c r="A1433" s="7"/>
    </row>
    <row r="1434" spans="1:1" s="5" customFormat="1" ht="16.5" customHeight="1">
      <c r="A1434" s="7"/>
    </row>
    <row r="1435" spans="1:1" s="5" customFormat="1" ht="16.5" customHeight="1">
      <c r="A1435" s="7"/>
    </row>
    <row r="1436" spans="1:1" s="5" customFormat="1" ht="16.5" customHeight="1">
      <c r="A1436" s="7"/>
    </row>
    <row r="1437" spans="1:1" s="5" customFormat="1" ht="16.5" customHeight="1">
      <c r="A1437" s="7"/>
    </row>
    <row r="1438" spans="1:1" s="5" customFormat="1" ht="16.5" customHeight="1">
      <c r="A1438" s="7"/>
    </row>
    <row r="1439" spans="1:1" s="5" customFormat="1" ht="16.5" customHeight="1">
      <c r="A1439" s="7"/>
    </row>
    <row r="1440" spans="1:1" s="5" customFormat="1" ht="16.5" customHeight="1">
      <c r="A1440" s="7"/>
    </row>
    <row r="1441" spans="1:1" s="5" customFormat="1" ht="16.5" customHeight="1">
      <c r="A1441" s="7"/>
    </row>
    <row r="1442" spans="1:1" s="5" customFormat="1" ht="16.5" customHeight="1">
      <c r="A1442" s="7"/>
    </row>
    <row r="1443" spans="1:1" s="5" customFormat="1" ht="16.5" customHeight="1">
      <c r="A1443" s="7"/>
    </row>
    <row r="1444" spans="1:1" s="5" customFormat="1" ht="16.5" customHeight="1">
      <c r="A1444" s="7"/>
    </row>
    <row r="1445" spans="1:1" s="5" customFormat="1" ht="16.5" customHeight="1">
      <c r="A1445" s="7"/>
    </row>
    <row r="1446" spans="1:1" s="5" customFormat="1" ht="16.5" customHeight="1">
      <c r="A1446" s="7"/>
    </row>
    <row r="1447" spans="1:1" s="5" customFormat="1" ht="16.5" customHeight="1">
      <c r="A1447" s="7"/>
    </row>
    <row r="1448" spans="1:1" s="5" customFormat="1" ht="16.5" customHeight="1">
      <c r="A1448" s="7"/>
    </row>
    <row r="1449" spans="1:1" s="5" customFormat="1" ht="16.5" customHeight="1">
      <c r="A1449" s="7"/>
    </row>
    <row r="1450" spans="1:1" s="5" customFormat="1" ht="16.5" customHeight="1">
      <c r="A1450" s="7"/>
    </row>
    <row r="1451" spans="1:1" s="5" customFormat="1" ht="16.5" customHeight="1">
      <c r="A1451" s="7"/>
    </row>
    <row r="1452" spans="1:1" s="5" customFormat="1" ht="16.5" customHeight="1">
      <c r="A1452" s="7"/>
    </row>
    <row r="1453" spans="1:1" s="5" customFormat="1" ht="16.5" customHeight="1">
      <c r="A1453" s="7"/>
    </row>
    <row r="1454" spans="1:1" s="5" customFormat="1" ht="16.5" customHeight="1">
      <c r="A1454" s="7"/>
    </row>
    <row r="1455" spans="1:1" s="5" customFormat="1" ht="16.5" customHeight="1">
      <c r="A1455" s="7"/>
    </row>
    <row r="1456" spans="1:1" s="5" customFormat="1" ht="16.5" customHeight="1">
      <c r="A1456" s="7"/>
    </row>
    <row r="1457" spans="1:1" s="5" customFormat="1" ht="16.5" customHeight="1">
      <c r="A1457" s="7"/>
    </row>
    <row r="1458" spans="1:1" s="5" customFormat="1" ht="16.5" customHeight="1">
      <c r="A1458" s="7"/>
    </row>
    <row r="1459" spans="1:1" s="5" customFormat="1" ht="16.5" customHeight="1">
      <c r="A1459" s="7"/>
    </row>
    <row r="1460" spans="1:1" s="5" customFormat="1" ht="16.5" customHeight="1">
      <c r="A1460" s="7"/>
    </row>
    <row r="1461" spans="1:1" s="5" customFormat="1" ht="16.5" customHeight="1">
      <c r="A1461" s="7"/>
    </row>
    <row r="1462" spans="1:1" s="5" customFormat="1" ht="16.5" customHeight="1">
      <c r="A1462" s="7"/>
    </row>
    <row r="1463" spans="1:1" s="5" customFormat="1" ht="16.5" customHeight="1">
      <c r="A1463" s="7"/>
    </row>
    <row r="1464" spans="1:1" s="5" customFormat="1" ht="16.5" customHeight="1">
      <c r="A1464" s="7"/>
    </row>
    <row r="1465" spans="1:1" s="5" customFormat="1" ht="16.5" customHeight="1">
      <c r="A1465" s="7"/>
    </row>
    <row r="1466" spans="1:1" s="5" customFormat="1" ht="16.5" customHeight="1">
      <c r="A1466" s="7"/>
    </row>
    <row r="1467" spans="1:1" s="5" customFormat="1" ht="16.5" customHeight="1">
      <c r="A1467" s="7"/>
    </row>
    <row r="1468" spans="1:1" s="5" customFormat="1" ht="16.5" customHeight="1">
      <c r="A1468" s="7"/>
    </row>
    <row r="1469" spans="1:1" s="5" customFormat="1" ht="16.5" customHeight="1">
      <c r="A1469" s="7"/>
    </row>
    <row r="1470" spans="1:1" s="5" customFormat="1" ht="16.5" customHeight="1">
      <c r="A1470" s="7"/>
    </row>
    <row r="1471" spans="1:1" s="5" customFormat="1" ht="16.5" customHeight="1">
      <c r="A1471" s="7"/>
    </row>
    <row r="1472" spans="1:1" s="5" customFormat="1" ht="16.5" customHeight="1">
      <c r="A1472" s="7"/>
    </row>
    <row r="1473" spans="1:1" s="5" customFormat="1" ht="16.5" customHeight="1">
      <c r="A1473" s="7"/>
    </row>
    <row r="1474" spans="1:1" s="5" customFormat="1" ht="16.5" customHeight="1">
      <c r="A1474" s="7"/>
    </row>
    <row r="1475" spans="1:1" s="5" customFormat="1" ht="16.5" customHeight="1">
      <c r="A1475" s="7"/>
    </row>
    <row r="1476" spans="1:1" s="5" customFormat="1" ht="16.5" customHeight="1">
      <c r="A1476" s="7"/>
    </row>
    <row r="1477" spans="1:1" s="5" customFormat="1" ht="16.5" customHeight="1">
      <c r="A1477" s="7"/>
    </row>
    <row r="1478" spans="1:1" s="5" customFormat="1" ht="16.5" customHeight="1">
      <c r="A1478" s="7"/>
    </row>
    <row r="1479" spans="1:1" s="5" customFormat="1" ht="16.5" customHeight="1">
      <c r="A1479" s="7"/>
    </row>
    <row r="1480" spans="1:1" s="5" customFormat="1" ht="16.5" customHeight="1">
      <c r="A1480" s="7"/>
    </row>
    <row r="1481" spans="1:1" s="5" customFormat="1" ht="16.5" customHeight="1">
      <c r="A1481" s="7"/>
    </row>
    <row r="1482" spans="1:1" s="5" customFormat="1" ht="16.5" customHeight="1">
      <c r="A1482" s="7"/>
    </row>
    <row r="1483" spans="1:1" s="5" customFormat="1" ht="16.5" customHeight="1">
      <c r="A1483" s="7"/>
    </row>
    <row r="1484" spans="1:1" s="5" customFormat="1" ht="16.5" customHeight="1">
      <c r="A1484" s="7"/>
    </row>
    <row r="1485" spans="1:1" s="5" customFormat="1" ht="16.5" customHeight="1">
      <c r="A1485" s="7"/>
    </row>
    <row r="1486" spans="1:1" s="5" customFormat="1" ht="16.5" customHeight="1">
      <c r="A1486" s="7"/>
    </row>
    <row r="1487" spans="1:1" s="5" customFormat="1" ht="16.5" customHeight="1">
      <c r="A1487" s="7"/>
    </row>
    <row r="1488" spans="1:1" s="5" customFormat="1" ht="16.5" customHeight="1">
      <c r="A1488" s="7"/>
    </row>
    <row r="1489" spans="1:1" s="5" customFormat="1" ht="16.5" customHeight="1">
      <c r="A1489" s="7"/>
    </row>
    <row r="1490" spans="1:1" s="5" customFormat="1" ht="16.5" customHeight="1">
      <c r="A1490" s="7"/>
    </row>
    <row r="1491" spans="1:1" s="5" customFormat="1" ht="16.5" customHeight="1">
      <c r="A1491" s="7"/>
    </row>
    <row r="1492" spans="1:1" s="5" customFormat="1" ht="16.5" customHeight="1">
      <c r="A1492" s="7"/>
    </row>
    <row r="1493" spans="1:1" s="5" customFormat="1" ht="16.5" customHeight="1">
      <c r="A1493" s="7"/>
    </row>
    <row r="1494" spans="1:1" s="5" customFormat="1" ht="16.5" customHeight="1">
      <c r="A1494" s="7"/>
    </row>
    <row r="1495" spans="1:1" s="5" customFormat="1" ht="16.5" customHeight="1">
      <c r="A1495" s="7"/>
    </row>
    <row r="1496" spans="1:1" s="5" customFormat="1" ht="16.5" customHeight="1">
      <c r="A1496" s="7"/>
    </row>
    <row r="1497" spans="1:1" s="5" customFormat="1" ht="16.5" customHeight="1">
      <c r="A1497" s="7"/>
    </row>
    <row r="1498" spans="1:1" s="5" customFormat="1" ht="16.5" customHeight="1">
      <c r="A1498" s="7"/>
    </row>
    <row r="1499" spans="1:1" s="5" customFormat="1" ht="16.5" customHeight="1">
      <c r="A1499" s="7"/>
    </row>
    <row r="1500" spans="1:1" s="5" customFormat="1" ht="16.5" customHeight="1">
      <c r="A1500" s="7"/>
    </row>
    <row r="1501" spans="1:1" s="5" customFormat="1" ht="16.5" customHeight="1">
      <c r="A1501" s="7"/>
    </row>
    <row r="1502" spans="1:1" s="5" customFormat="1" ht="16.5" customHeight="1">
      <c r="A1502" s="7"/>
    </row>
    <row r="1503" spans="1:1" s="5" customFormat="1" ht="16.5" customHeight="1">
      <c r="A1503" s="7"/>
    </row>
    <row r="1504" spans="1:1" s="5" customFormat="1" ht="16.5" customHeight="1">
      <c r="A1504" s="7"/>
    </row>
    <row r="1505" spans="1:1" s="5" customFormat="1" ht="16.5" customHeight="1">
      <c r="A1505" s="7"/>
    </row>
    <row r="1506" spans="1:1" s="5" customFormat="1" ht="16.5" customHeight="1">
      <c r="A1506" s="7"/>
    </row>
    <row r="1507" spans="1:1" s="5" customFormat="1" ht="16.5" customHeight="1">
      <c r="A1507" s="7"/>
    </row>
    <row r="1508" spans="1:1" s="5" customFormat="1" ht="16.5" customHeight="1">
      <c r="A1508" s="7"/>
    </row>
    <row r="1509" spans="1:1" s="5" customFormat="1" ht="16.5" customHeight="1">
      <c r="A1509" s="7"/>
    </row>
    <row r="1510" spans="1:1" s="5" customFormat="1" ht="16.5" customHeight="1">
      <c r="A1510" s="7"/>
    </row>
    <row r="1511" spans="1:1" s="5" customFormat="1" ht="16.5" customHeight="1">
      <c r="A1511" s="7"/>
    </row>
    <row r="1512" spans="1:1" s="5" customFormat="1" ht="16.5" customHeight="1">
      <c r="A1512" s="7"/>
    </row>
    <row r="1513" spans="1:1" s="5" customFormat="1" ht="16.5" customHeight="1">
      <c r="A1513" s="7"/>
    </row>
    <row r="1514" spans="1:1" s="5" customFormat="1" ht="16.5" customHeight="1">
      <c r="A1514" s="7"/>
    </row>
    <row r="1515" spans="1:1" s="5" customFormat="1" ht="16.5" customHeight="1">
      <c r="A1515" s="7"/>
    </row>
    <row r="1516" spans="1:1" s="5" customFormat="1" ht="16.5" customHeight="1">
      <c r="A1516" s="7"/>
    </row>
    <row r="1517" spans="1:1" s="5" customFormat="1" ht="16.5" customHeight="1">
      <c r="A1517" s="7"/>
    </row>
    <row r="1518" spans="1:1" s="5" customFormat="1" ht="16.5" customHeight="1">
      <c r="A1518" s="7"/>
    </row>
    <row r="1519" spans="1:1" s="5" customFormat="1" ht="16.5" customHeight="1">
      <c r="A1519" s="7"/>
    </row>
    <row r="1520" spans="1:1" s="5" customFormat="1" ht="16.5" customHeight="1">
      <c r="A1520" s="7"/>
    </row>
    <row r="1521" spans="1:1" s="5" customFormat="1" ht="16.5" customHeight="1">
      <c r="A1521" s="7"/>
    </row>
    <row r="1522" spans="1:1" s="5" customFormat="1" ht="16.5" customHeight="1">
      <c r="A1522" s="7"/>
    </row>
    <row r="1523" spans="1:1" s="5" customFormat="1" ht="16.5" customHeight="1">
      <c r="A1523" s="7"/>
    </row>
    <row r="1524" spans="1:1" s="5" customFormat="1" ht="16.5" customHeight="1">
      <c r="A1524" s="7"/>
    </row>
    <row r="1525" spans="1:1" s="5" customFormat="1" ht="16.5" customHeight="1">
      <c r="A1525" s="7"/>
    </row>
    <row r="1526" spans="1:1" s="5" customFormat="1" ht="16.5" customHeight="1">
      <c r="A1526" s="7"/>
    </row>
    <row r="1527" spans="1:1" s="5" customFormat="1" ht="16.5" customHeight="1">
      <c r="A1527" s="7"/>
    </row>
    <row r="1528" spans="1:1" s="5" customFormat="1" ht="16.5" customHeight="1">
      <c r="A1528" s="7"/>
    </row>
    <row r="1529" spans="1:1" s="5" customFormat="1" ht="16.5" customHeight="1">
      <c r="A1529" s="7"/>
    </row>
    <row r="1530" spans="1:1" s="5" customFormat="1" ht="16.5" customHeight="1">
      <c r="A1530" s="7"/>
    </row>
    <row r="1531" spans="1:1" s="5" customFormat="1" ht="16.5" customHeight="1">
      <c r="A1531" s="7"/>
    </row>
    <row r="1532" spans="1:1" s="5" customFormat="1" ht="16.5" customHeight="1">
      <c r="A1532" s="7"/>
    </row>
    <row r="1533" spans="1:1" s="5" customFormat="1" ht="16.5" customHeight="1">
      <c r="A1533" s="7"/>
    </row>
    <row r="1534" spans="1:1" s="5" customFormat="1" ht="16.5" customHeight="1">
      <c r="A1534" s="7"/>
    </row>
    <row r="1535" spans="1:1" s="5" customFormat="1" ht="16.5" customHeight="1">
      <c r="A1535" s="7"/>
    </row>
    <row r="1536" spans="1:1" s="5" customFormat="1" ht="16.5" customHeight="1">
      <c r="A1536" s="7"/>
    </row>
    <row r="1537" spans="1:1" s="5" customFormat="1" ht="16.5" customHeight="1">
      <c r="A1537" s="7"/>
    </row>
    <row r="1538" spans="1:1" s="5" customFormat="1" ht="16.5" customHeight="1">
      <c r="A1538" s="7"/>
    </row>
    <row r="1539" spans="1:1" s="5" customFormat="1" ht="16.5" customHeight="1">
      <c r="A1539" s="7"/>
    </row>
    <row r="1540" spans="1:1" s="5" customFormat="1" ht="16.5" customHeight="1">
      <c r="A1540" s="7"/>
    </row>
    <row r="1541" spans="1:1" s="5" customFormat="1" ht="16.5" customHeight="1">
      <c r="A1541" s="7"/>
    </row>
    <row r="1542" spans="1:1" s="5" customFormat="1" ht="16.5" customHeight="1">
      <c r="A1542" s="7"/>
    </row>
    <row r="1543" spans="1:1" s="5" customFormat="1" ht="16.5" customHeight="1">
      <c r="A1543" s="7"/>
    </row>
    <row r="1544" spans="1:1" s="5" customFormat="1" ht="16.5" customHeight="1">
      <c r="A1544" s="7"/>
    </row>
    <row r="1545" spans="1:1" s="5" customFormat="1" ht="16.5" customHeight="1">
      <c r="A1545" s="7"/>
    </row>
    <row r="1546" spans="1:1" s="5" customFormat="1" ht="16.5" customHeight="1">
      <c r="A1546" s="7"/>
    </row>
    <row r="1547" spans="1:1" s="5" customFormat="1" ht="16.5" customHeight="1">
      <c r="A1547" s="7"/>
    </row>
    <row r="1548" spans="1:1" s="5" customFormat="1" ht="16.5" customHeight="1">
      <c r="A1548" s="7"/>
    </row>
    <row r="1549" spans="1:1" s="5" customFormat="1" ht="16.5" customHeight="1">
      <c r="A1549" s="7"/>
    </row>
    <row r="1550" spans="1:1" s="5" customFormat="1" ht="16.5" customHeight="1">
      <c r="A1550" s="7"/>
    </row>
    <row r="1551" spans="1:1" s="5" customFormat="1" ht="16.5" customHeight="1">
      <c r="A1551" s="7"/>
    </row>
    <row r="1552" spans="1:1" s="5" customFormat="1" ht="16.5" customHeight="1">
      <c r="A1552" s="7"/>
    </row>
    <row r="1553" spans="1:1" s="5" customFormat="1" ht="16.5" customHeight="1">
      <c r="A1553" s="7"/>
    </row>
    <row r="1554" spans="1:1" s="5" customFormat="1" ht="16.5" customHeight="1">
      <c r="A1554" s="7"/>
    </row>
    <row r="1555" spans="1:1" s="5" customFormat="1" ht="16.5" customHeight="1">
      <c r="A1555" s="7"/>
    </row>
    <row r="1556" spans="1:1" s="5" customFormat="1" ht="16.5" customHeight="1">
      <c r="A1556" s="7"/>
    </row>
    <row r="1557" spans="1:1" s="5" customFormat="1" ht="16.5" customHeight="1">
      <c r="A1557" s="7"/>
    </row>
    <row r="1558" spans="1:1" s="5" customFormat="1" ht="16.5" customHeight="1">
      <c r="A1558" s="7"/>
    </row>
    <row r="1559" spans="1:1" s="5" customFormat="1" ht="16.5" customHeight="1">
      <c r="A1559" s="7"/>
    </row>
    <row r="1560" spans="1:1" s="5" customFormat="1" ht="16.5" customHeight="1">
      <c r="A1560" s="7"/>
    </row>
    <row r="1561" spans="1:1" s="5" customFormat="1" ht="16.5" customHeight="1">
      <c r="A1561" s="7"/>
    </row>
    <row r="1562" spans="1:1" s="5" customFormat="1" ht="16.5" customHeight="1">
      <c r="A1562" s="7"/>
    </row>
    <row r="1563" spans="1:1" s="5" customFormat="1" ht="16.5" customHeight="1">
      <c r="A1563" s="7"/>
    </row>
    <row r="1564" spans="1:1" s="5" customFormat="1" ht="16.5" customHeight="1">
      <c r="A1564" s="7"/>
    </row>
    <row r="1565" spans="1:1" s="5" customFormat="1" ht="16.5" customHeight="1">
      <c r="A1565" s="7"/>
    </row>
    <row r="1566" spans="1:1" s="5" customFormat="1" ht="16.5" customHeight="1">
      <c r="A1566" s="7"/>
    </row>
    <row r="1567" spans="1:1" s="5" customFormat="1" ht="16.5" customHeight="1">
      <c r="A1567" s="7"/>
    </row>
    <row r="1568" spans="1:1" s="5" customFormat="1" ht="16.5" customHeight="1">
      <c r="A1568" s="7"/>
    </row>
    <row r="1569" spans="1:1" s="5" customFormat="1" ht="16.5" customHeight="1">
      <c r="A1569" s="7"/>
    </row>
    <row r="1570" spans="1:1" s="5" customFormat="1" ht="16.5" customHeight="1">
      <c r="A1570" s="7"/>
    </row>
    <row r="1571" spans="1:1" s="5" customFormat="1" ht="16.5" customHeight="1">
      <c r="A1571" s="7"/>
    </row>
    <row r="1572" spans="1:1" s="5" customFormat="1" ht="16.5" customHeight="1">
      <c r="A1572" s="7"/>
    </row>
    <row r="1573" spans="1:1" s="5" customFormat="1" ht="16.5" customHeight="1">
      <c r="A1573" s="7"/>
    </row>
    <row r="1574" spans="1:1" s="5" customFormat="1" ht="16.5" customHeight="1">
      <c r="A1574" s="7"/>
    </row>
    <row r="1575" spans="1:1" s="5" customFormat="1" ht="16.5" customHeight="1">
      <c r="A1575" s="7"/>
    </row>
    <row r="1576" spans="1:1" s="5" customFormat="1" ht="16.5" customHeight="1">
      <c r="A1576" s="7"/>
    </row>
    <row r="1577" spans="1:1" s="5" customFormat="1" ht="16.5" customHeight="1">
      <c r="A1577" s="7"/>
    </row>
    <row r="1578" spans="1:1" s="5" customFormat="1" ht="16.5" customHeight="1">
      <c r="A1578" s="7"/>
    </row>
    <row r="1579" spans="1:1" s="5" customFormat="1" ht="16.5" customHeight="1">
      <c r="A1579" s="7"/>
    </row>
    <row r="1580" spans="1:1" s="5" customFormat="1" ht="16.5" customHeight="1">
      <c r="A1580" s="7"/>
    </row>
    <row r="1581" spans="1:1" s="5" customFormat="1" ht="16.5" customHeight="1">
      <c r="A1581" s="7"/>
    </row>
    <row r="1582" spans="1:1" s="5" customFormat="1" ht="16.5" customHeight="1">
      <c r="A1582" s="7"/>
    </row>
    <row r="1583" spans="1:1" s="5" customFormat="1" ht="16.5" customHeight="1">
      <c r="A1583" s="7"/>
    </row>
    <row r="1584" spans="1:1" s="5" customFormat="1" ht="16.5" customHeight="1">
      <c r="A1584" s="7"/>
    </row>
    <row r="1585" spans="1:1" s="5" customFormat="1" ht="16.5" customHeight="1">
      <c r="A1585" s="7"/>
    </row>
    <row r="1586" spans="1:1" s="5" customFormat="1" ht="16.5" customHeight="1">
      <c r="A1586" s="7"/>
    </row>
    <row r="1587" spans="1:1" s="5" customFormat="1" ht="16.5" customHeight="1">
      <c r="A1587" s="7"/>
    </row>
    <row r="1588" spans="1:1" s="5" customFormat="1" ht="16.5" customHeight="1">
      <c r="A1588" s="7"/>
    </row>
    <row r="1589" spans="1:1" s="5" customFormat="1" ht="16.5" customHeight="1">
      <c r="A1589" s="7"/>
    </row>
    <row r="1590" spans="1:1" s="5" customFormat="1" ht="16.5" customHeight="1">
      <c r="A1590" s="7"/>
    </row>
    <row r="1591" spans="1:1" s="5" customFormat="1" ht="16.5" customHeight="1">
      <c r="A1591" s="7"/>
    </row>
    <row r="1592" spans="1:1" s="5" customFormat="1" ht="16.5" customHeight="1">
      <c r="A1592" s="7"/>
    </row>
    <row r="1593" spans="1:1" s="5" customFormat="1" ht="16.5" customHeight="1">
      <c r="A1593" s="7"/>
    </row>
    <row r="1594" spans="1:1" s="5" customFormat="1" ht="16.5" customHeight="1">
      <c r="A1594" s="7"/>
    </row>
    <row r="1595" spans="1:1" s="5" customFormat="1" ht="16.5" customHeight="1">
      <c r="A1595" s="7"/>
    </row>
    <row r="1596" spans="1:1" s="5" customFormat="1" ht="16.5" customHeight="1">
      <c r="A1596" s="7"/>
    </row>
    <row r="1597" spans="1:1" s="5" customFormat="1" ht="16.5" customHeight="1">
      <c r="A1597" s="7"/>
    </row>
    <row r="1598" spans="1:1" s="5" customFormat="1" ht="16.5" customHeight="1">
      <c r="A1598" s="7"/>
    </row>
    <row r="1599" spans="1:1" s="5" customFormat="1" ht="16.5" customHeight="1">
      <c r="A1599" s="7"/>
    </row>
    <row r="1600" spans="1:1" s="5" customFormat="1" ht="16.5" customHeight="1">
      <c r="A1600" s="7"/>
    </row>
    <row r="1601" spans="1:1" s="5" customFormat="1" ht="16.5" customHeight="1">
      <c r="A1601" s="7"/>
    </row>
    <row r="1602" spans="1:1" s="5" customFormat="1" ht="16.5" customHeight="1">
      <c r="A1602" s="7"/>
    </row>
    <row r="1603" spans="1:1" s="5" customFormat="1" ht="16.5" customHeight="1">
      <c r="A1603" s="7"/>
    </row>
    <row r="1604" spans="1:1" s="5" customFormat="1" ht="16.5" customHeight="1">
      <c r="A1604" s="7"/>
    </row>
    <row r="1605" spans="1:1" s="5" customFormat="1" ht="16.5" customHeight="1">
      <c r="A1605" s="7"/>
    </row>
    <row r="1606" spans="1:1" s="5" customFormat="1" ht="16.5" customHeight="1">
      <c r="A1606" s="7"/>
    </row>
    <row r="1607" spans="1:1" s="5" customFormat="1" ht="16.5" customHeight="1">
      <c r="A1607" s="7"/>
    </row>
    <row r="1608" spans="1:1" s="5" customFormat="1" ht="16.5" customHeight="1">
      <c r="A1608" s="7"/>
    </row>
    <row r="1609" spans="1:1" s="5" customFormat="1" ht="16.5" customHeight="1">
      <c r="A1609" s="7"/>
    </row>
    <row r="1610" spans="1:1" s="5" customFormat="1" ht="16.5" customHeight="1">
      <c r="A1610" s="7"/>
    </row>
    <row r="1611" spans="1:1" s="5" customFormat="1" ht="16.5" customHeight="1">
      <c r="A1611" s="7"/>
    </row>
    <row r="1612" spans="1:1" s="5" customFormat="1" ht="16.5" customHeight="1">
      <c r="A1612" s="7"/>
    </row>
    <row r="1613" spans="1:1" s="5" customFormat="1" ht="16.5" customHeight="1">
      <c r="A1613" s="7"/>
    </row>
    <row r="1614" spans="1:1" s="5" customFormat="1" ht="16.5" customHeight="1">
      <c r="A1614" s="7"/>
    </row>
    <row r="1615" spans="1:1" s="5" customFormat="1" ht="16.5" customHeight="1">
      <c r="A1615" s="7"/>
    </row>
    <row r="1616" spans="1:1" s="5" customFormat="1" ht="16.5" customHeight="1">
      <c r="A1616" s="7"/>
    </row>
    <row r="1617" spans="1:1" s="5" customFormat="1" ht="16.5" customHeight="1">
      <c r="A1617" s="7"/>
    </row>
    <row r="1618" spans="1:1" s="5" customFormat="1" ht="16.5" customHeight="1">
      <c r="A1618" s="7"/>
    </row>
    <row r="1619" spans="1:1" s="5" customFormat="1" ht="16.5" customHeight="1">
      <c r="A1619" s="7"/>
    </row>
    <row r="1620" spans="1:1" s="5" customFormat="1" ht="16.5" customHeight="1">
      <c r="A1620" s="7"/>
    </row>
    <row r="1621" spans="1:1" s="5" customFormat="1" ht="16.5" customHeight="1">
      <c r="A1621" s="7"/>
    </row>
    <row r="1622" spans="1:1" s="5" customFormat="1" ht="16.5" customHeight="1">
      <c r="A1622" s="7"/>
    </row>
    <row r="1623" spans="1:1" s="5" customFormat="1" ht="16.5" customHeight="1">
      <c r="A1623" s="7"/>
    </row>
    <row r="1624" spans="1:1" s="5" customFormat="1" ht="16.5" customHeight="1">
      <c r="A1624" s="7"/>
    </row>
    <row r="1625" spans="1:1" s="5" customFormat="1" ht="16.5" customHeight="1">
      <c r="A1625" s="7"/>
    </row>
    <row r="1626" spans="1:1" s="5" customFormat="1" ht="16.5" customHeight="1">
      <c r="A1626" s="7"/>
    </row>
    <row r="1627" spans="1:1" s="5" customFormat="1" ht="16.5" customHeight="1">
      <c r="A1627" s="7"/>
    </row>
    <row r="1628" spans="1:1" s="5" customFormat="1" ht="16.5" customHeight="1">
      <c r="A1628" s="7"/>
    </row>
    <row r="1629" spans="1:1" s="5" customFormat="1" ht="16.5" customHeight="1">
      <c r="A1629" s="7"/>
    </row>
    <row r="1630" spans="1:1" s="5" customFormat="1" ht="16.5" customHeight="1">
      <c r="A1630" s="7"/>
    </row>
    <row r="1631" spans="1:1" s="5" customFormat="1" ht="16.5" customHeight="1">
      <c r="A1631" s="7"/>
    </row>
    <row r="1632" spans="1:1" s="5" customFormat="1" ht="16.5" customHeight="1">
      <c r="A1632" s="7"/>
    </row>
    <row r="1633" spans="1:1" s="5" customFormat="1" ht="16.5" customHeight="1">
      <c r="A1633" s="7"/>
    </row>
    <row r="1634" spans="1:1" s="5" customFormat="1" ht="16.5" customHeight="1">
      <c r="A1634" s="7"/>
    </row>
    <row r="1635" spans="1:1" s="5" customFormat="1" ht="16.5" customHeight="1">
      <c r="A1635" s="7"/>
    </row>
    <row r="1636" spans="1:1" s="5" customFormat="1" ht="16.5" customHeight="1">
      <c r="A1636" s="7"/>
    </row>
    <row r="1637" spans="1:1" s="5" customFormat="1" ht="16.5" customHeight="1">
      <c r="A1637" s="7"/>
    </row>
    <row r="1638" spans="1:1" s="5" customFormat="1" ht="16.5" customHeight="1">
      <c r="A1638" s="7"/>
    </row>
    <row r="1639" spans="1:1" s="5" customFormat="1" ht="16.5" customHeight="1">
      <c r="A1639" s="7"/>
    </row>
    <row r="1640" spans="1:1" s="5" customFormat="1" ht="16.5" customHeight="1">
      <c r="A1640" s="7"/>
    </row>
    <row r="1641" spans="1:1" s="5" customFormat="1" ht="16.5" customHeight="1">
      <c r="A1641" s="7"/>
    </row>
    <row r="1642" spans="1:1" s="5" customFormat="1" ht="16.5" customHeight="1">
      <c r="A1642" s="7"/>
    </row>
    <row r="1643" spans="1:1" s="5" customFormat="1" ht="16.5" customHeight="1">
      <c r="A1643" s="7"/>
    </row>
    <row r="1644" spans="1:1" s="5" customFormat="1" ht="16.5" customHeight="1">
      <c r="A1644" s="7"/>
    </row>
    <row r="1645" spans="1:1" s="5" customFormat="1" ht="16.5" customHeight="1">
      <c r="A1645" s="7"/>
    </row>
    <row r="1646" spans="1:1" s="5" customFormat="1" ht="16.5" customHeight="1">
      <c r="A1646" s="7"/>
    </row>
    <row r="1647" spans="1:1" s="5" customFormat="1" ht="16.5" customHeight="1">
      <c r="A1647" s="7"/>
    </row>
    <row r="1648" spans="1:1" s="5" customFormat="1" ht="16.5" customHeight="1">
      <c r="A1648" s="7"/>
    </row>
    <row r="1649" spans="1:1" s="5" customFormat="1" ht="16.5" customHeight="1">
      <c r="A1649" s="7"/>
    </row>
    <row r="1650" spans="1:1" s="5" customFormat="1" ht="16.5" customHeight="1">
      <c r="A1650" s="7"/>
    </row>
    <row r="1651" spans="1:1" s="5" customFormat="1" ht="16.5" customHeight="1">
      <c r="A1651" s="7"/>
    </row>
    <row r="1652" spans="1:1" s="5" customFormat="1" ht="16.5" customHeight="1">
      <c r="A1652" s="7"/>
    </row>
    <row r="1653" spans="1:1" s="5" customFormat="1" ht="16.5" customHeight="1">
      <c r="A1653" s="7"/>
    </row>
    <row r="1654" spans="1:1" s="5" customFormat="1" ht="16.5" customHeight="1">
      <c r="A1654" s="7"/>
    </row>
    <row r="1655" spans="1:1" s="5" customFormat="1" ht="16.5" customHeight="1">
      <c r="A1655" s="7"/>
    </row>
    <row r="1656" spans="1:1" s="5" customFormat="1" ht="16.5" customHeight="1">
      <c r="A1656" s="7"/>
    </row>
    <row r="1657" spans="1:1" s="5" customFormat="1" ht="16.5" customHeight="1">
      <c r="A1657" s="7"/>
    </row>
    <row r="1658" spans="1:1" s="5" customFormat="1" ht="16.5" customHeight="1">
      <c r="A1658" s="7"/>
    </row>
    <row r="1659" spans="1:1" s="5" customFormat="1" ht="16.5" customHeight="1">
      <c r="A1659" s="7"/>
    </row>
    <row r="1660" spans="1:1" s="5" customFormat="1" ht="16.5" customHeight="1">
      <c r="A1660" s="7"/>
    </row>
    <row r="1661" spans="1:1" s="5" customFormat="1" ht="16.5" customHeight="1">
      <c r="A1661" s="7"/>
    </row>
    <row r="1662" spans="1:1" s="5" customFormat="1" ht="16.5" customHeight="1">
      <c r="A1662" s="7"/>
    </row>
    <row r="1663" spans="1:1" s="5" customFormat="1" ht="16.5" customHeight="1">
      <c r="A1663" s="7"/>
    </row>
    <row r="1664" spans="1:1" s="5" customFormat="1" ht="16.5" customHeight="1">
      <c r="A1664" s="7"/>
    </row>
    <row r="1665" spans="1:1" s="5" customFormat="1" ht="16.5" customHeight="1">
      <c r="A1665" s="7"/>
    </row>
    <row r="1666" spans="1:1" s="5" customFormat="1" ht="16.5" customHeight="1">
      <c r="A1666" s="7"/>
    </row>
    <row r="1667" spans="1:1" s="5" customFormat="1" ht="16.5" customHeight="1">
      <c r="A1667" s="7"/>
    </row>
    <row r="1668" spans="1:1" s="5" customFormat="1" ht="16.5" customHeight="1">
      <c r="A1668" s="7"/>
    </row>
    <row r="1669" spans="1:1" s="5" customFormat="1" ht="16.5" customHeight="1">
      <c r="A1669" s="7"/>
    </row>
    <row r="1670" spans="1:1" s="5" customFormat="1" ht="16.5" customHeight="1">
      <c r="A1670" s="7"/>
    </row>
    <row r="1671" spans="1:1" s="5" customFormat="1" ht="16.5" customHeight="1">
      <c r="A1671" s="7"/>
    </row>
    <row r="1672" spans="1:1" s="5" customFormat="1" ht="16.5" customHeight="1">
      <c r="A1672" s="7"/>
    </row>
    <row r="1673" spans="1:1" s="5" customFormat="1" ht="16.5" customHeight="1">
      <c r="A1673" s="7"/>
    </row>
    <row r="1674" spans="1:1" s="5" customFormat="1" ht="16.5" customHeight="1">
      <c r="A1674" s="7"/>
    </row>
    <row r="1675" spans="1:1" s="5" customFormat="1" ht="16.5" customHeight="1">
      <c r="A1675" s="7"/>
    </row>
    <row r="1676" spans="1:1" s="5" customFormat="1" ht="16.5" customHeight="1">
      <c r="A1676" s="7"/>
    </row>
    <row r="1677" spans="1:1" s="5" customFormat="1" ht="16.5" customHeight="1">
      <c r="A1677" s="7"/>
    </row>
    <row r="1678" spans="1:1" s="5" customFormat="1" ht="16.5" customHeight="1">
      <c r="A1678" s="7"/>
    </row>
    <row r="1679" spans="1:1" s="5" customFormat="1" ht="16.5" customHeight="1">
      <c r="A1679" s="7"/>
    </row>
    <row r="1680" spans="1:1" s="5" customFormat="1" ht="16.5" customHeight="1">
      <c r="A1680" s="7"/>
    </row>
    <row r="1681" spans="1:1" s="5" customFormat="1" ht="16.5" customHeight="1">
      <c r="A1681" s="7"/>
    </row>
    <row r="1682" spans="1:1" s="5" customFormat="1" ht="16.5" customHeight="1">
      <c r="A1682" s="7"/>
    </row>
    <row r="1683" spans="1:1" s="5" customFormat="1" ht="16.5" customHeight="1">
      <c r="A1683" s="7"/>
    </row>
    <row r="1684" spans="1:1" s="5" customFormat="1" ht="16.5" customHeight="1">
      <c r="A1684" s="7"/>
    </row>
    <row r="1685" spans="1:1" s="5" customFormat="1" ht="16.5" customHeight="1">
      <c r="A1685" s="7"/>
    </row>
    <row r="1686" spans="1:1" s="5" customFormat="1" ht="16.5" customHeight="1">
      <c r="A1686" s="7"/>
    </row>
    <row r="1687" spans="1:1" s="5" customFormat="1" ht="16.5" customHeight="1">
      <c r="A1687" s="7"/>
    </row>
    <row r="1688" spans="1:1" s="5" customFormat="1" ht="16.5" customHeight="1">
      <c r="A1688" s="7"/>
    </row>
    <row r="1689" spans="1:1" s="5" customFormat="1" ht="16.5" customHeight="1">
      <c r="A1689" s="7"/>
    </row>
    <row r="1690" spans="1:1" s="5" customFormat="1" ht="16.5" customHeight="1">
      <c r="A1690" s="7"/>
    </row>
    <row r="1691" spans="1:1" s="5" customFormat="1" ht="16.5" customHeight="1">
      <c r="A1691" s="7"/>
    </row>
    <row r="1692" spans="1:1" s="5" customFormat="1" ht="16.5" customHeight="1">
      <c r="A1692" s="7"/>
    </row>
    <row r="1693" spans="1:1" s="5" customFormat="1" ht="16.5" customHeight="1">
      <c r="A1693" s="7"/>
    </row>
    <row r="1694" spans="1:1" s="5" customFormat="1" ht="16.5" customHeight="1">
      <c r="A1694" s="7"/>
    </row>
    <row r="1695" spans="1:1" s="5" customFormat="1" ht="16.5" customHeight="1">
      <c r="A1695" s="7"/>
    </row>
    <row r="1696" spans="1:1" s="5" customFormat="1" ht="16.5" customHeight="1">
      <c r="A1696" s="7"/>
    </row>
    <row r="1697" spans="1:1" s="5" customFormat="1" ht="16.5" customHeight="1">
      <c r="A1697" s="7"/>
    </row>
    <row r="1698" spans="1:1" s="5" customFormat="1" ht="16.5" customHeight="1">
      <c r="A1698" s="7"/>
    </row>
    <row r="1699" spans="1:1" s="5" customFormat="1" ht="16.5" customHeight="1">
      <c r="A1699" s="7"/>
    </row>
    <row r="1700" spans="1:1" s="5" customFormat="1" ht="16.5" customHeight="1">
      <c r="A1700" s="7"/>
    </row>
    <row r="1701" spans="1:1" s="5" customFormat="1" ht="16.5" customHeight="1">
      <c r="A1701" s="7"/>
    </row>
    <row r="1702" spans="1:1" s="5" customFormat="1" ht="16.5" customHeight="1">
      <c r="A1702" s="7"/>
    </row>
    <row r="1703" spans="1:1" s="5" customFormat="1" ht="16.5" customHeight="1">
      <c r="A1703" s="7"/>
    </row>
    <row r="1704" spans="1:1" s="5" customFormat="1" ht="16.5" customHeight="1">
      <c r="A1704" s="7"/>
    </row>
    <row r="1705" spans="1:1" s="5" customFormat="1" ht="16.5" customHeight="1">
      <c r="A1705" s="7"/>
    </row>
    <row r="1706" spans="1:1" s="5" customFormat="1" ht="16.5" customHeight="1">
      <c r="A1706" s="7"/>
    </row>
    <row r="1707" spans="1:1" s="5" customFormat="1" ht="16.5" customHeight="1">
      <c r="A1707" s="7"/>
    </row>
    <row r="1708" spans="1:1" s="5" customFormat="1" ht="16.5" customHeight="1">
      <c r="A1708" s="7"/>
    </row>
    <row r="1709" spans="1:1" s="5" customFormat="1" ht="16.5" customHeight="1">
      <c r="A1709" s="7"/>
    </row>
    <row r="1710" spans="1:1" s="5" customFormat="1" ht="16.5" customHeight="1">
      <c r="A1710" s="7"/>
    </row>
    <row r="1711" spans="1:1" s="5" customFormat="1" ht="16.5" customHeight="1">
      <c r="A1711" s="7"/>
    </row>
    <row r="1712" spans="1:1" s="5" customFormat="1" ht="16.5" customHeight="1">
      <c r="A1712" s="7"/>
    </row>
    <row r="1713" spans="1:1" s="5" customFormat="1" ht="16.5" customHeight="1">
      <c r="A1713" s="7"/>
    </row>
    <row r="1714" spans="1:1" s="5" customFormat="1" ht="16.5" customHeight="1">
      <c r="A1714" s="7"/>
    </row>
    <row r="1715" spans="1:1" s="5" customFormat="1" ht="16.5" customHeight="1">
      <c r="A1715" s="7"/>
    </row>
    <row r="1716" spans="1:1" s="5" customFormat="1" ht="16.5" customHeight="1">
      <c r="A1716" s="7"/>
    </row>
    <row r="1717" spans="1:1" s="5" customFormat="1" ht="16.5" customHeight="1">
      <c r="A1717" s="7"/>
    </row>
    <row r="1718" spans="1:1" s="5" customFormat="1" ht="16.5" customHeight="1">
      <c r="A1718" s="7"/>
    </row>
    <row r="1719" spans="1:1" s="5" customFormat="1" ht="16.5" customHeight="1">
      <c r="A1719" s="7"/>
    </row>
    <row r="1720" spans="1:1" s="5" customFormat="1" ht="16.5" customHeight="1">
      <c r="A1720" s="7"/>
    </row>
    <row r="1721" spans="1:1" s="5" customFormat="1" ht="16.5" customHeight="1">
      <c r="A1721" s="7"/>
    </row>
    <row r="1722" spans="1:1" s="5" customFormat="1" ht="16.5" customHeight="1">
      <c r="A1722" s="7"/>
    </row>
    <row r="1723" spans="1:1" s="5" customFormat="1" ht="16.5" customHeight="1">
      <c r="A1723" s="7"/>
    </row>
    <row r="1724" spans="1:1" s="5" customFormat="1" ht="16.5" customHeight="1">
      <c r="A1724" s="7"/>
    </row>
    <row r="1725" spans="1:1" s="5" customFormat="1" ht="16.5" customHeight="1">
      <c r="A1725" s="7"/>
    </row>
    <row r="1726" spans="1:1" s="5" customFormat="1" ht="16.5" customHeight="1">
      <c r="A1726" s="7"/>
    </row>
    <row r="1727" spans="1:1" s="5" customFormat="1" ht="16.5" customHeight="1">
      <c r="A1727" s="7"/>
    </row>
    <row r="1728" spans="1:1" s="5" customFormat="1" ht="16.5" customHeight="1">
      <c r="A1728" s="7"/>
    </row>
    <row r="1729" spans="1:1" s="5" customFormat="1" ht="16.5" customHeight="1">
      <c r="A1729" s="7"/>
    </row>
    <row r="1730" spans="1:1" s="5" customFormat="1" ht="16.5" customHeight="1">
      <c r="A1730" s="7"/>
    </row>
    <row r="1731" spans="1:1" s="5" customFormat="1" ht="16.5" customHeight="1">
      <c r="A1731" s="7"/>
    </row>
    <row r="1732" spans="1:1" s="5" customFormat="1" ht="16.5" customHeight="1">
      <c r="A1732" s="7"/>
    </row>
    <row r="1733" spans="1:1" s="5" customFormat="1" ht="16.5" customHeight="1">
      <c r="A1733" s="7"/>
    </row>
    <row r="1734" spans="1:1" s="5" customFormat="1" ht="16.5" customHeight="1">
      <c r="A1734" s="7"/>
    </row>
    <row r="1735" spans="1:1" s="5" customFormat="1" ht="16.5" customHeight="1">
      <c r="A1735" s="7"/>
    </row>
    <row r="1736" spans="1:1" s="5" customFormat="1" ht="16.5" customHeight="1">
      <c r="A1736" s="7"/>
    </row>
    <row r="1737" spans="1:1" s="5" customFormat="1" ht="16.5" customHeight="1">
      <c r="A1737" s="7"/>
    </row>
    <row r="1738" spans="1:1" s="5" customFormat="1" ht="16.5" customHeight="1">
      <c r="A1738" s="7"/>
    </row>
    <row r="1739" spans="1:1" s="5" customFormat="1" ht="16.5" customHeight="1">
      <c r="A1739" s="7"/>
    </row>
    <row r="1740" spans="1:1" s="5" customFormat="1" ht="16.5" customHeight="1">
      <c r="A1740" s="7"/>
    </row>
    <row r="1741" spans="1:1" s="5" customFormat="1" ht="16.5" customHeight="1">
      <c r="A1741" s="7"/>
    </row>
    <row r="1742" spans="1:1" s="5" customFormat="1" ht="16.5" customHeight="1">
      <c r="A1742" s="7"/>
    </row>
    <row r="1743" spans="1:1" s="5" customFormat="1" ht="16.5" customHeight="1">
      <c r="A1743" s="7"/>
    </row>
    <row r="1744" spans="1:1" s="5" customFormat="1" ht="16.5" customHeight="1">
      <c r="A1744" s="7"/>
    </row>
    <row r="1745" spans="1:1" s="5" customFormat="1" ht="16.5" customHeight="1">
      <c r="A1745" s="7"/>
    </row>
    <row r="1746" spans="1:1" s="5" customFormat="1" ht="16.5" customHeight="1">
      <c r="A1746" s="7"/>
    </row>
    <row r="1747" spans="1:1" s="5" customFormat="1" ht="16.5" customHeight="1">
      <c r="A1747" s="7"/>
    </row>
    <row r="1748" spans="1:1" s="5" customFormat="1" ht="16.5" customHeight="1">
      <c r="A1748" s="7"/>
    </row>
    <row r="1749" spans="1:1" s="5" customFormat="1" ht="16.5" customHeight="1">
      <c r="A1749" s="7"/>
    </row>
    <row r="1750" spans="1:1" s="5" customFormat="1" ht="16.5" customHeight="1">
      <c r="A1750" s="7"/>
    </row>
    <row r="1751" spans="1:1" s="5" customFormat="1" ht="16.5" customHeight="1">
      <c r="A1751" s="7"/>
    </row>
    <row r="1752" spans="1:1" s="5" customFormat="1" ht="16.5" customHeight="1">
      <c r="A1752" s="7"/>
    </row>
    <row r="1753" spans="1:1" s="5" customFormat="1" ht="16.5" customHeight="1">
      <c r="A1753" s="7"/>
    </row>
    <row r="1754" spans="1:1" s="5" customFormat="1" ht="16.5" customHeight="1">
      <c r="A1754" s="7"/>
    </row>
    <row r="1755" spans="1:1" s="5" customFormat="1" ht="16.5" customHeight="1">
      <c r="A1755" s="7"/>
    </row>
    <row r="1756" spans="1:1" s="5" customFormat="1" ht="16.5" customHeight="1">
      <c r="A1756" s="7"/>
    </row>
    <row r="1757" spans="1:1" s="5" customFormat="1" ht="16.5" customHeight="1">
      <c r="A1757" s="7"/>
    </row>
    <row r="1758" spans="1:1" s="5" customFormat="1" ht="16.5" customHeight="1">
      <c r="A1758" s="7"/>
    </row>
    <row r="1759" spans="1:1" s="5" customFormat="1" ht="16.5" customHeight="1">
      <c r="A1759" s="7"/>
    </row>
    <row r="1760" spans="1:1" s="5" customFormat="1" ht="16.5" customHeight="1">
      <c r="A1760" s="7"/>
    </row>
    <row r="1761" spans="1:1" s="5" customFormat="1" ht="16.5" customHeight="1">
      <c r="A1761" s="7"/>
    </row>
    <row r="1762" spans="1:1" s="5" customFormat="1" ht="16.5" customHeight="1">
      <c r="A1762" s="7"/>
    </row>
    <row r="1763" spans="1:1" s="5" customFormat="1" ht="16.5" customHeight="1">
      <c r="A1763" s="7"/>
    </row>
    <row r="1764" spans="1:1" s="5" customFormat="1" ht="16.5" customHeight="1">
      <c r="A1764" s="7"/>
    </row>
    <row r="1765" spans="1:1" s="5" customFormat="1" ht="16.5" customHeight="1">
      <c r="A1765" s="7"/>
    </row>
    <row r="1766" spans="1:1" s="5" customFormat="1" ht="16.5" customHeight="1">
      <c r="A1766" s="7"/>
    </row>
    <row r="1767" spans="1:1" s="5" customFormat="1" ht="16.5" customHeight="1">
      <c r="A1767" s="7"/>
    </row>
    <row r="1768" spans="1:1" s="5" customFormat="1" ht="16.5" customHeight="1">
      <c r="A1768" s="7"/>
    </row>
    <row r="1769" spans="1:1" s="5" customFormat="1" ht="16.5" customHeight="1">
      <c r="A1769" s="7"/>
    </row>
    <row r="1770" spans="1:1" s="5" customFormat="1" ht="16.5" customHeight="1">
      <c r="A1770" s="7"/>
    </row>
    <row r="1771" spans="1:1" s="5" customFormat="1" ht="16.5" customHeight="1">
      <c r="A1771" s="7"/>
    </row>
    <row r="1772" spans="1:1" s="5" customFormat="1" ht="16.5" customHeight="1">
      <c r="A1772" s="7"/>
    </row>
    <row r="1773" spans="1:1" s="5" customFormat="1" ht="16.5" customHeight="1">
      <c r="A1773" s="7"/>
    </row>
    <row r="1774" spans="1:1" s="5" customFormat="1" ht="16.5" customHeight="1">
      <c r="A1774" s="7"/>
    </row>
    <row r="1775" spans="1:1" s="5" customFormat="1" ht="16.5" customHeight="1">
      <c r="A1775" s="7"/>
    </row>
    <row r="1776" spans="1:1" s="5" customFormat="1" ht="16.5" customHeight="1">
      <c r="A1776" s="7"/>
    </row>
    <row r="1777" spans="1:1" s="5" customFormat="1" ht="16.5" customHeight="1">
      <c r="A1777" s="7"/>
    </row>
    <row r="1778" spans="1:1" s="5" customFormat="1" ht="16.5" customHeight="1">
      <c r="A1778" s="7"/>
    </row>
    <row r="1779" spans="1:1" s="5" customFormat="1" ht="16.5" customHeight="1">
      <c r="A1779" s="7"/>
    </row>
    <row r="1780" spans="1:1" s="5" customFormat="1" ht="16.5" customHeight="1">
      <c r="A1780" s="7"/>
    </row>
    <row r="1781" spans="1:1" s="5" customFormat="1" ht="16.5" customHeight="1">
      <c r="A1781" s="7"/>
    </row>
    <row r="1782" spans="1:1" s="5" customFormat="1" ht="16.5" customHeight="1">
      <c r="A1782" s="7"/>
    </row>
    <row r="1783" spans="1:1" s="5" customFormat="1" ht="16.5" customHeight="1">
      <c r="A1783" s="7"/>
    </row>
    <row r="1784" spans="1:1" s="5" customFormat="1" ht="16.5" customHeight="1">
      <c r="A1784" s="7"/>
    </row>
    <row r="1785" spans="1:1" s="5" customFormat="1" ht="16.5" customHeight="1">
      <c r="A1785" s="7"/>
    </row>
    <row r="1786" spans="1:1" s="5" customFormat="1" ht="16.5" customHeight="1">
      <c r="A1786" s="7"/>
    </row>
    <row r="1787" spans="1:1" s="5" customFormat="1" ht="16.5" customHeight="1">
      <c r="A1787" s="7"/>
    </row>
    <row r="1788" spans="1:1" s="5" customFormat="1" ht="16.5" customHeight="1">
      <c r="A1788" s="7"/>
    </row>
    <row r="1789" spans="1:1" s="5" customFormat="1" ht="16.5" customHeight="1">
      <c r="A1789" s="7"/>
    </row>
    <row r="1790" spans="1:1" s="5" customFormat="1" ht="16.5" customHeight="1">
      <c r="A1790" s="7"/>
    </row>
    <row r="1791" spans="1:1" s="5" customFormat="1" ht="16.5" customHeight="1">
      <c r="A1791" s="7"/>
    </row>
    <row r="1792" spans="1:1" s="5" customFormat="1" ht="16.5" customHeight="1">
      <c r="A1792" s="7"/>
    </row>
    <row r="1793" spans="1:1" s="5" customFormat="1" ht="16.5" customHeight="1">
      <c r="A1793" s="7"/>
    </row>
    <row r="1794" spans="1:1" s="5" customFormat="1" ht="16.5" customHeight="1">
      <c r="A1794" s="7"/>
    </row>
    <row r="1795" spans="1:1" s="5" customFormat="1" ht="16.5" customHeight="1">
      <c r="A1795" s="7"/>
    </row>
    <row r="1796" spans="1:1" s="5" customFormat="1" ht="16.5" customHeight="1">
      <c r="A1796" s="7"/>
    </row>
    <row r="1797" spans="1:1" s="5" customFormat="1" ht="16.5" customHeight="1">
      <c r="A1797" s="7"/>
    </row>
    <row r="1798" spans="1:1" s="5" customFormat="1" ht="16.5" customHeight="1">
      <c r="A1798" s="7"/>
    </row>
    <row r="1799" spans="1:1" s="5" customFormat="1" ht="16.5" customHeight="1">
      <c r="A1799" s="7"/>
    </row>
    <row r="1800" spans="1:1" s="5" customFormat="1" ht="16.5" customHeight="1">
      <c r="A1800" s="7"/>
    </row>
    <row r="1801" spans="1:1" s="5" customFormat="1" ht="16.5" customHeight="1">
      <c r="A1801" s="7"/>
    </row>
    <row r="1802" spans="1:1" s="5" customFormat="1" ht="16.5" customHeight="1">
      <c r="A1802" s="7"/>
    </row>
    <row r="1803" spans="1:1" s="5" customFormat="1" ht="16.5" customHeight="1">
      <c r="A1803" s="7"/>
    </row>
    <row r="1804" spans="1:1" s="5" customFormat="1" ht="16.5" customHeight="1">
      <c r="A1804" s="7"/>
    </row>
    <row r="1805" spans="1:1" s="5" customFormat="1" ht="16.5" customHeight="1">
      <c r="A1805" s="7"/>
    </row>
    <row r="1806" spans="1:1" s="5" customFormat="1" ht="16.5" customHeight="1">
      <c r="A1806" s="7"/>
    </row>
    <row r="1807" spans="1:1" s="5" customFormat="1" ht="16.5" customHeight="1">
      <c r="A1807" s="7"/>
    </row>
    <row r="1808" spans="1:1" s="5" customFormat="1" ht="16.5" customHeight="1">
      <c r="A1808" s="7"/>
    </row>
    <row r="1809" spans="1:1" s="5" customFormat="1" ht="16.5" customHeight="1">
      <c r="A1809" s="7"/>
    </row>
    <row r="1810" spans="1:1" s="5" customFormat="1" ht="16.5" customHeight="1">
      <c r="A1810" s="7"/>
    </row>
    <row r="1811" spans="1:1" s="5" customFormat="1" ht="16.5" customHeight="1">
      <c r="A1811" s="7"/>
    </row>
    <row r="1812" spans="1:1" s="5" customFormat="1" ht="16.5" customHeight="1">
      <c r="A1812" s="7"/>
    </row>
    <row r="1813" spans="1:1" s="5" customFormat="1" ht="16.5" customHeight="1">
      <c r="A1813" s="7"/>
    </row>
    <row r="1814" spans="1:1" s="5" customFormat="1" ht="16.5" customHeight="1">
      <c r="A1814" s="7"/>
    </row>
    <row r="1815" spans="1:1" s="5" customFormat="1" ht="16.5" customHeight="1">
      <c r="A1815" s="7"/>
    </row>
    <row r="1816" spans="1:1" s="5" customFormat="1" ht="16.5" customHeight="1">
      <c r="A1816" s="7"/>
    </row>
    <row r="1817" spans="1:1" s="5" customFormat="1" ht="16.5" customHeight="1">
      <c r="A1817" s="7"/>
    </row>
    <row r="1818" spans="1:1" s="5" customFormat="1" ht="16.5" customHeight="1">
      <c r="A1818" s="7"/>
    </row>
    <row r="1819" spans="1:1" s="5" customFormat="1" ht="16.5" customHeight="1">
      <c r="A1819" s="7"/>
    </row>
    <row r="1820" spans="1:1" s="5" customFormat="1" ht="16.5" customHeight="1">
      <c r="A1820" s="7"/>
    </row>
    <row r="1821" spans="1:1" s="5" customFormat="1" ht="16.5" customHeight="1">
      <c r="A1821" s="7"/>
    </row>
    <row r="1822" spans="1:1" s="5" customFormat="1" ht="16.5" customHeight="1">
      <c r="A1822" s="7"/>
    </row>
    <row r="1823" spans="1:1" s="5" customFormat="1" ht="16.5" customHeight="1">
      <c r="A1823" s="7"/>
    </row>
    <row r="1824" spans="1:1" s="5" customFormat="1" ht="16.5" customHeight="1">
      <c r="A1824" s="7"/>
    </row>
    <row r="1825" spans="1:1" s="5" customFormat="1" ht="16.5" customHeight="1">
      <c r="A1825" s="7"/>
    </row>
    <row r="1826" spans="1:1" s="5" customFormat="1" ht="16.5" customHeight="1">
      <c r="A1826" s="7"/>
    </row>
    <row r="1827" spans="1:1" s="5" customFormat="1" ht="16.5" customHeight="1">
      <c r="A1827" s="7"/>
    </row>
    <row r="1828" spans="1:1" s="5" customFormat="1" ht="16.5" customHeight="1">
      <c r="A1828" s="7"/>
    </row>
    <row r="1829" spans="1:1" s="5" customFormat="1" ht="16.5" customHeight="1">
      <c r="A1829" s="7"/>
    </row>
    <row r="1830" spans="1:1" s="5" customFormat="1" ht="16.5" customHeight="1">
      <c r="A1830" s="7"/>
    </row>
    <row r="1831" spans="1:1" s="5" customFormat="1" ht="16.5" customHeight="1">
      <c r="A1831" s="7"/>
    </row>
    <row r="1832" spans="1:1" s="5" customFormat="1" ht="16.5" customHeight="1">
      <c r="A1832" s="7"/>
    </row>
    <row r="1833" spans="1:1" s="5" customFormat="1" ht="16.5" customHeight="1">
      <c r="A1833" s="7"/>
    </row>
    <row r="1834" spans="1:1" s="5" customFormat="1" ht="16.5" customHeight="1">
      <c r="A1834" s="7"/>
    </row>
    <row r="1835" spans="1:1" s="5" customFormat="1" ht="16.5" customHeight="1">
      <c r="A1835" s="7"/>
    </row>
    <row r="1836" spans="1:1" s="5" customFormat="1" ht="16.5" customHeight="1">
      <c r="A1836" s="7"/>
    </row>
    <row r="1837" spans="1:1" s="5" customFormat="1" ht="16.5" customHeight="1">
      <c r="A1837" s="7"/>
    </row>
    <row r="1838" spans="1:1" s="5" customFormat="1" ht="16.5" customHeight="1">
      <c r="A1838" s="7"/>
    </row>
    <row r="1839" spans="1:1" s="5" customFormat="1" ht="16.5" customHeight="1">
      <c r="A1839" s="7"/>
    </row>
    <row r="1840" spans="1:1" s="5" customFormat="1" ht="16.5" customHeight="1">
      <c r="A1840" s="7"/>
    </row>
    <row r="1841" spans="1:1" s="5" customFormat="1" ht="16.5" customHeight="1">
      <c r="A1841" s="7"/>
    </row>
    <row r="1842" spans="1:1" s="5" customFormat="1" ht="16.5" customHeight="1">
      <c r="A1842" s="7"/>
    </row>
    <row r="1843" spans="1:1" s="5" customFormat="1" ht="16.5" customHeight="1">
      <c r="A1843" s="7"/>
    </row>
    <row r="1844" spans="1:1" s="5" customFormat="1" ht="16.5" customHeight="1">
      <c r="A1844" s="7"/>
    </row>
    <row r="1845" spans="1:1" s="5" customFormat="1" ht="16.5" customHeight="1">
      <c r="A1845" s="7"/>
    </row>
    <row r="1846" spans="1:1" s="5" customFormat="1" ht="16.5" customHeight="1">
      <c r="A1846" s="7"/>
    </row>
    <row r="1847" spans="1:1" s="5" customFormat="1" ht="16.5" customHeight="1">
      <c r="A1847" s="7"/>
    </row>
    <row r="1848" spans="1:1" s="5" customFormat="1" ht="16.5" customHeight="1">
      <c r="A1848" s="7"/>
    </row>
    <row r="1849" spans="1:1" s="5" customFormat="1" ht="16.5" customHeight="1">
      <c r="A1849" s="7"/>
    </row>
    <row r="1850" spans="1:1" s="5" customFormat="1" ht="16.5" customHeight="1">
      <c r="A1850" s="7"/>
    </row>
    <row r="1851" spans="1:1" s="5" customFormat="1" ht="16.5" customHeight="1">
      <c r="A1851" s="7"/>
    </row>
    <row r="1852" spans="1:1" s="5" customFormat="1" ht="16.5" customHeight="1">
      <c r="A1852" s="7"/>
    </row>
    <row r="1853" spans="1:1" s="5" customFormat="1" ht="16.5" customHeight="1">
      <c r="A1853" s="7"/>
    </row>
    <row r="1854" spans="1:1" s="5" customFormat="1" ht="16.5" customHeight="1">
      <c r="A1854" s="7"/>
    </row>
    <row r="1855" spans="1:1" s="5" customFormat="1" ht="16.5" customHeight="1">
      <c r="A1855" s="7"/>
    </row>
    <row r="1856" spans="1:1" s="5" customFormat="1" ht="16.5" customHeight="1">
      <c r="A1856" s="7"/>
    </row>
    <row r="1857" spans="1:1" s="5" customFormat="1" ht="16.5" customHeight="1">
      <c r="A1857" s="7"/>
    </row>
    <row r="1858" spans="1:1" s="5" customFormat="1" ht="16.5" customHeight="1">
      <c r="A1858" s="7"/>
    </row>
    <row r="1859" spans="1:1" s="5" customFormat="1" ht="16.5" customHeight="1">
      <c r="A1859" s="7"/>
    </row>
    <row r="1860" spans="1:1" s="5" customFormat="1" ht="16.5" customHeight="1">
      <c r="A1860" s="7"/>
    </row>
    <row r="1861" spans="1:1" s="5" customFormat="1" ht="16.5" customHeight="1">
      <c r="A1861" s="7"/>
    </row>
    <row r="1862" spans="1:1" s="5" customFormat="1" ht="16.5" customHeight="1">
      <c r="A1862" s="7"/>
    </row>
    <row r="1863" spans="1:1" s="5" customFormat="1" ht="16.5" customHeight="1">
      <c r="A1863" s="7"/>
    </row>
    <row r="1864" spans="1:1" s="5" customFormat="1" ht="16.5" customHeight="1">
      <c r="A1864" s="7"/>
    </row>
    <row r="1865" spans="1:1" s="5" customFormat="1" ht="16.5" customHeight="1">
      <c r="A1865" s="7"/>
    </row>
    <row r="1866" spans="1:1" s="5" customFormat="1" ht="16.5" customHeight="1">
      <c r="A1866" s="7"/>
    </row>
    <row r="1867" spans="1:1" s="5" customFormat="1" ht="16.5" customHeight="1">
      <c r="A1867" s="7"/>
    </row>
    <row r="1868" spans="1:1" s="5" customFormat="1" ht="16.5" customHeight="1">
      <c r="A1868" s="7"/>
    </row>
    <row r="1869" spans="1:1" s="5" customFormat="1" ht="16.5" customHeight="1">
      <c r="A1869" s="7"/>
    </row>
    <row r="1870" spans="1:1" s="5" customFormat="1" ht="16.5" customHeight="1">
      <c r="A1870" s="7"/>
    </row>
    <row r="1871" spans="1:1" s="5" customFormat="1" ht="16.5" customHeight="1">
      <c r="A1871" s="7"/>
    </row>
    <row r="1872" spans="1:1" s="5" customFormat="1" ht="16.5" customHeight="1">
      <c r="A1872" s="7"/>
    </row>
    <row r="1873" spans="1:1" s="5" customFormat="1" ht="16.5" customHeight="1">
      <c r="A1873" s="7"/>
    </row>
    <row r="1874" spans="1:1" s="5" customFormat="1" ht="16.5" customHeight="1">
      <c r="A1874" s="7"/>
    </row>
    <row r="1875" spans="1:1" s="5" customFormat="1" ht="16.5" customHeight="1">
      <c r="A1875" s="7"/>
    </row>
    <row r="1876" spans="1:1" s="5" customFormat="1" ht="16.5" customHeight="1">
      <c r="A1876" s="7"/>
    </row>
    <row r="1877" spans="1:1" s="5" customFormat="1" ht="16.5" customHeight="1">
      <c r="A1877" s="7"/>
    </row>
    <row r="1878" spans="1:1" s="5" customFormat="1" ht="16.5" customHeight="1">
      <c r="A1878" s="7"/>
    </row>
    <row r="1879" spans="1:1" s="5" customFormat="1" ht="16.5" customHeight="1">
      <c r="A1879" s="7"/>
    </row>
    <row r="1880" spans="1:1" s="5" customFormat="1" ht="16.5" customHeight="1">
      <c r="A1880" s="7"/>
    </row>
    <row r="1881" spans="1:1" s="5" customFormat="1" ht="16.5" customHeight="1">
      <c r="A1881" s="7"/>
    </row>
    <row r="1882" spans="1:1" s="5" customFormat="1" ht="16.5" customHeight="1">
      <c r="A1882" s="7"/>
    </row>
    <row r="1883" spans="1:1" s="5" customFormat="1" ht="16.5" customHeight="1">
      <c r="A1883" s="7"/>
    </row>
    <row r="1884" spans="1:1" s="5" customFormat="1" ht="16.5" customHeight="1">
      <c r="A1884" s="7"/>
    </row>
    <row r="1885" spans="1:1" s="5" customFormat="1" ht="16.5" customHeight="1">
      <c r="A1885" s="7"/>
    </row>
    <row r="1886" spans="1:1" s="5" customFormat="1" ht="16.5" customHeight="1">
      <c r="A1886" s="7"/>
    </row>
    <row r="1887" spans="1:1" s="5" customFormat="1" ht="16.5" customHeight="1">
      <c r="A1887" s="7"/>
    </row>
    <row r="1888" spans="1:1" s="5" customFormat="1" ht="16.5" customHeight="1">
      <c r="A1888" s="7"/>
    </row>
    <row r="1889" spans="1:1" s="5" customFormat="1" ht="16.5" customHeight="1">
      <c r="A1889" s="7"/>
    </row>
    <row r="1890" spans="1:1" s="5" customFormat="1" ht="16.5" customHeight="1">
      <c r="A1890" s="7"/>
    </row>
    <row r="1891" spans="1:1" s="5" customFormat="1" ht="16.5" customHeight="1">
      <c r="A1891" s="7"/>
    </row>
    <row r="1892" spans="1:1" s="5" customFormat="1" ht="16.5" customHeight="1">
      <c r="A1892" s="7"/>
    </row>
    <row r="1893" spans="1:1" s="5" customFormat="1" ht="16.5" customHeight="1">
      <c r="A1893" s="7"/>
    </row>
    <row r="1894" spans="1:1" s="5" customFormat="1" ht="16.5" customHeight="1">
      <c r="A1894" s="7"/>
    </row>
    <row r="1895" spans="1:1" s="5" customFormat="1" ht="16.5" customHeight="1">
      <c r="A1895" s="7"/>
    </row>
    <row r="1896" spans="1:1" s="5" customFormat="1" ht="16.5" customHeight="1">
      <c r="A1896" s="7"/>
    </row>
    <row r="1897" spans="1:1" s="5" customFormat="1" ht="16.5" customHeight="1">
      <c r="A1897" s="7"/>
    </row>
    <row r="1898" spans="1:1" s="5" customFormat="1" ht="16.5" customHeight="1">
      <c r="A1898" s="7"/>
    </row>
    <row r="1899" spans="1:1" s="5" customFormat="1" ht="16.5" customHeight="1">
      <c r="A1899" s="7"/>
    </row>
    <row r="1900" spans="1:1" s="5" customFormat="1" ht="16.5" customHeight="1">
      <c r="A1900" s="7"/>
    </row>
    <row r="1901" spans="1:1" s="5" customFormat="1" ht="16.5" customHeight="1">
      <c r="A1901" s="7"/>
    </row>
    <row r="1902" spans="1:1" s="5" customFormat="1" ht="16.5" customHeight="1">
      <c r="A1902" s="7"/>
    </row>
    <row r="1903" spans="1:1" s="5" customFormat="1" ht="16.5" customHeight="1">
      <c r="A1903" s="7"/>
    </row>
    <row r="1904" spans="1:1" s="5" customFormat="1" ht="16.5" customHeight="1">
      <c r="A1904" s="7"/>
    </row>
    <row r="1905" spans="1:1" s="5" customFormat="1" ht="16.5" customHeight="1">
      <c r="A1905" s="7"/>
    </row>
    <row r="1906" spans="1:1" s="5" customFormat="1" ht="16.5" customHeight="1">
      <c r="A1906" s="7"/>
    </row>
    <row r="1907" spans="1:1" s="5" customFormat="1" ht="16.5" customHeight="1">
      <c r="A1907" s="7"/>
    </row>
    <row r="1908" spans="1:1" s="5" customFormat="1" ht="16.5" customHeight="1">
      <c r="A1908" s="7"/>
    </row>
    <row r="1909" spans="1:1" s="5" customFormat="1" ht="16.5" customHeight="1">
      <c r="A1909" s="7"/>
    </row>
    <row r="1910" spans="1:1" s="5" customFormat="1" ht="16.5" customHeight="1">
      <c r="A1910" s="7"/>
    </row>
    <row r="1911" spans="1:1" s="5" customFormat="1" ht="16.5" customHeight="1">
      <c r="A1911" s="7"/>
    </row>
    <row r="1912" spans="1:1" s="5" customFormat="1" ht="16.5" customHeight="1">
      <c r="A1912" s="7"/>
    </row>
    <row r="1913" spans="1:1" s="5" customFormat="1" ht="16.5" customHeight="1">
      <c r="A1913" s="7"/>
    </row>
    <row r="1914" spans="1:1" s="5" customFormat="1" ht="16.5" customHeight="1">
      <c r="A1914" s="7"/>
    </row>
    <row r="1915" spans="1:1" s="5" customFormat="1" ht="16.5" customHeight="1">
      <c r="A1915" s="7"/>
    </row>
    <row r="1916" spans="1:1" s="5" customFormat="1" ht="16.5" customHeight="1">
      <c r="A1916" s="7"/>
    </row>
    <row r="1917" spans="1:1" s="5" customFormat="1" ht="16.5" customHeight="1">
      <c r="A1917" s="7"/>
    </row>
    <row r="1918" spans="1:1" s="5" customFormat="1" ht="16.5" customHeight="1">
      <c r="A1918" s="7"/>
    </row>
    <row r="1919" spans="1:1" s="5" customFormat="1" ht="16.5" customHeight="1">
      <c r="A1919" s="7"/>
    </row>
    <row r="1920" spans="1:1" s="5" customFormat="1" ht="16.5" customHeight="1">
      <c r="A1920" s="7"/>
    </row>
    <row r="1921" spans="1:1" s="5" customFormat="1" ht="16.5" customHeight="1">
      <c r="A1921" s="7"/>
    </row>
    <row r="1922" spans="1:1" s="5" customFormat="1" ht="16.5" customHeight="1">
      <c r="A1922" s="7"/>
    </row>
    <row r="1923" spans="1:1" s="5" customFormat="1" ht="16.5" customHeight="1">
      <c r="A1923" s="7"/>
    </row>
    <row r="1924" spans="1:1" s="5" customFormat="1" ht="16.5" customHeight="1">
      <c r="A1924" s="7"/>
    </row>
    <row r="1925" spans="1:1" s="5" customFormat="1" ht="16.5" customHeight="1">
      <c r="A1925" s="7"/>
    </row>
    <row r="1926" spans="1:1" s="5" customFormat="1" ht="16.5" customHeight="1">
      <c r="A1926" s="7"/>
    </row>
    <row r="1927" spans="1:1" s="5" customFormat="1" ht="16.5" customHeight="1">
      <c r="A1927" s="7"/>
    </row>
    <row r="1928" spans="1:1" s="5" customFormat="1" ht="16.5" customHeight="1">
      <c r="A1928" s="7"/>
    </row>
    <row r="1929" spans="1:1" s="5" customFormat="1" ht="16.5" customHeight="1">
      <c r="A1929" s="7"/>
    </row>
    <row r="1930" spans="1:1" s="5" customFormat="1" ht="16.5" customHeight="1">
      <c r="A1930" s="7"/>
    </row>
    <row r="1931" spans="1:1" s="5" customFormat="1" ht="16.5" customHeight="1">
      <c r="A1931" s="7"/>
    </row>
    <row r="1932" spans="1:1" s="5" customFormat="1" ht="16.5" customHeight="1">
      <c r="A1932" s="7"/>
    </row>
    <row r="1933" spans="1:1" s="5" customFormat="1" ht="16.5" customHeight="1">
      <c r="A1933" s="7"/>
    </row>
    <row r="1934" spans="1:1" s="5" customFormat="1" ht="16.5" customHeight="1">
      <c r="A1934" s="7"/>
    </row>
    <row r="1935" spans="1:1" s="5" customFormat="1" ht="16.5" customHeight="1">
      <c r="A1935" s="7"/>
    </row>
    <row r="1936" spans="1:1" s="5" customFormat="1" ht="16.5" customHeight="1">
      <c r="A1936" s="7"/>
    </row>
    <row r="1937" spans="1:1" s="5" customFormat="1" ht="16.5" customHeight="1">
      <c r="A1937" s="7"/>
    </row>
    <row r="1938" spans="1:1" s="5" customFormat="1" ht="16.5" customHeight="1">
      <c r="A1938" s="7"/>
    </row>
    <row r="1939" spans="1:1" s="5" customFormat="1" ht="16.5" customHeight="1">
      <c r="A1939" s="7"/>
    </row>
    <row r="1940" spans="1:1" s="5" customFormat="1" ht="16.5" customHeight="1">
      <c r="A1940" s="7"/>
    </row>
    <row r="1941" spans="1:1" s="5" customFormat="1" ht="16.5" customHeight="1">
      <c r="A1941" s="7"/>
    </row>
    <row r="1942" spans="1:1" s="5" customFormat="1" ht="16.5" customHeight="1">
      <c r="A1942" s="7"/>
    </row>
    <row r="1943" spans="1:1" s="5" customFormat="1" ht="16.5" customHeight="1">
      <c r="A1943" s="7"/>
    </row>
    <row r="1944" spans="1:1" s="5" customFormat="1" ht="16.5" customHeight="1">
      <c r="A1944" s="7"/>
    </row>
    <row r="1945" spans="1:1" s="5" customFormat="1" ht="16.5" customHeight="1">
      <c r="A1945" s="7"/>
    </row>
    <row r="1946" spans="1:1" s="5" customFormat="1" ht="16.5" customHeight="1">
      <c r="A1946" s="7"/>
    </row>
    <row r="1947" spans="1:1" s="5" customFormat="1" ht="16.5" customHeight="1">
      <c r="A1947" s="7"/>
    </row>
    <row r="1948" spans="1:1" s="5" customFormat="1" ht="16.5" customHeight="1">
      <c r="A1948" s="7"/>
    </row>
    <row r="1949" spans="1:1" s="5" customFormat="1" ht="16.5" customHeight="1">
      <c r="A1949" s="7"/>
    </row>
    <row r="1950" spans="1:1" s="5" customFormat="1" ht="16.5" customHeight="1">
      <c r="A1950" s="7"/>
    </row>
    <row r="1951" spans="1:1" s="5" customFormat="1" ht="16.5" customHeight="1">
      <c r="A1951" s="7"/>
    </row>
    <row r="1952" spans="1:1" s="5" customFormat="1" ht="16.5" customHeight="1">
      <c r="A1952" s="7"/>
    </row>
    <row r="1953" spans="1:1" s="5" customFormat="1" ht="16.5" customHeight="1">
      <c r="A1953" s="7"/>
    </row>
    <row r="1954" spans="1:1" s="5" customFormat="1" ht="16.5" customHeight="1">
      <c r="A1954" s="7"/>
    </row>
    <row r="1955" spans="1:1" s="5" customFormat="1" ht="16.5" customHeight="1">
      <c r="A1955" s="7"/>
    </row>
    <row r="1956" spans="1:1" s="5" customFormat="1" ht="16.5" customHeight="1">
      <c r="A1956" s="7"/>
    </row>
    <row r="1957" spans="1:1" s="5" customFormat="1" ht="16.5" customHeight="1">
      <c r="A1957" s="7"/>
    </row>
    <row r="1958" spans="1:1" s="5" customFormat="1" ht="16.5" customHeight="1">
      <c r="A1958" s="7"/>
    </row>
    <row r="1959" spans="1:1" s="5" customFormat="1" ht="16.5" customHeight="1">
      <c r="A1959" s="7"/>
    </row>
    <row r="1960" spans="1:1" s="5" customFormat="1" ht="16.5" customHeight="1">
      <c r="A1960" s="7"/>
    </row>
    <row r="1961" spans="1:1" s="5" customFormat="1" ht="16.5" customHeight="1">
      <c r="A1961" s="7"/>
    </row>
    <row r="1962" spans="1:1" s="5" customFormat="1" ht="16.5" customHeight="1">
      <c r="A1962" s="7"/>
    </row>
    <row r="1963" spans="1:1" s="5" customFormat="1" ht="16.5" customHeight="1">
      <c r="A1963" s="7"/>
    </row>
    <row r="1964" spans="1:1" s="5" customFormat="1" ht="16.5" customHeight="1">
      <c r="A1964" s="7"/>
    </row>
    <row r="1965" spans="1:1" s="5" customFormat="1" ht="16.5" customHeight="1">
      <c r="A1965" s="7"/>
    </row>
    <row r="1966" spans="1:1" s="5" customFormat="1" ht="16.5" customHeight="1">
      <c r="A1966" s="7"/>
    </row>
    <row r="1967" spans="1:1" s="5" customFormat="1" ht="16.5" customHeight="1">
      <c r="A1967" s="7"/>
    </row>
    <row r="1968" spans="1:1" s="5" customFormat="1" ht="16.5" customHeight="1">
      <c r="A1968" s="7"/>
    </row>
    <row r="1969" spans="1:1" s="5" customFormat="1" ht="16.5" customHeight="1">
      <c r="A1969" s="7"/>
    </row>
    <row r="1970" spans="1:1" s="5" customFormat="1" ht="16.5" customHeight="1">
      <c r="A1970" s="7"/>
    </row>
    <row r="1971" spans="1:1" s="5" customFormat="1" ht="16.5" customHeight="1">
      <c r="A1971" s="7"/>
    </row>
    <row r="1972" spans="1:1" s="5" customFormat="1" ht="16.5" customHeight="1">
      <c r="A1972" s="7"/>
    </row>
    <row r="1973" spans="1:1" s="5" customFormat="1" ht="16.5" customHeight="1">
      <c r="A1973" s="7"/>
    </row>
    <row r="1974" spans="1:1" s="5" customFormat="1" ht="16.5" customHeight="1">
      <c r="A1974" s="7"/>
    </row>
    <row r="1975" spans="1:1" s="5" customFormat="1" ht="16.5" customHeight="1">
      <c r="A1975" s="7"/>
    </row>
    <row r="1976" spans="1:1" s="5" customFormat="1" ht="16.5" customHeight="1">
      <c r="A1976" s="7"/>
    </row>
    <row r="1977" spans="1:1" s="5" customFormat="1" ht="16.5" customHeight="1">
      <c r="A1977" s="7"/>
    </row>
    <row r="1978" spans="1:1" s="5" customFormat="1" ht="16.5" customHeight="1">
      <c r="A1978" s="7"/>
    </row>
    <row r="1979" spans="1:1" s="5" customFormat="1" ht="16.5" customHeight="1">
      <c r="A1979" s="7"/>
    </row>
    <row r="1980" spans="1:1" s="5" customFormat="1" ht="16.5" customHeight="1">
      <c r="A1980" s="7"/>
    </row>
    <row r="1981" spans="1:1" s="5" customFormat="1" ht="16.5" customHeight="1">
      <c r="A1981" s="7"/>
    </row>
    <row r="1982" spans="1:1" s="5" customFormat="1" ht="16.5" customHeight="1">
      <c r="A1982" s="7"/>
    </row>
    <row r="1983" spans="1:1" s="5" customFormat="1" ht="16.5" customHeight="1">
      <c r="A1983" s="7"/>
    </row>
    <row r="1984" spans="1:1" s="5" customFormat="1" ht="16.5" customHeight="1">
      <c r="A1984" s="7"/>
    </row>
    <row r="1985" spans="1:1" s="5" customFormat="1" ht="16.5" customHeight="1">
      <c r="A1985" s="7"/>
    </row>
    <row r="1986" spans="1:1" s="5" customFormat="1" ht="16.5" customHeight="1">
      <c r="A1986" s="7"/>
    </row>
    <row r="1987" spans="1:1" s="5" customFormat="1" ht="16.5" customHeight="1">
      <c r="A1987" s="7"/>
    </row>
    <row r="1988" spans="1:1" s="5" customFormat="1" ht="16.5" customHeight="1">
      <c r="A1988" s="7"/>
    </row>
    <row r="1989" spans="1:1" s="5" customFormat="1" ht="16.5" customHeight="1">
      <c r="A1989" s="7"/>
    </row>
    <row r="1990" spans="1:1" s="5" customFormat="1" ht="16.5" customHeight="1">
      <c r="A1990" s="7"/>
    </row>
    <row r="1991" spans="1:1" s="5" customFormat="1" ht="16.5" customHeight="1">
      <c r="A1991" s="7"/>
    </row>
    <row r="1992" spans="1:1" s="5" customFormat="1" ht="16.5" customHeight="1">
      <c r="A1992" s="7"/>
    </row>
    <row r="1993" spans="1:1" s="5" customFormat="1" ht="16.5" customHeight="1">
      <c r="A1993" s="7"/>
    </row>
    <row r="1994" spans="1:1" s="5" customFormat="1" ht="16.5" customHeight="1">
      <c r="A1994" s="7"/>
    </row>
    <row r="1995" spans="1:1" s="5" customFormat="1" ht="16.5" customHeight="1">
      <c r="A1995" s="7"/>
    </row>
    <row r="1996" spans="1:1" s="5" customFormat="1" ht="16.5" customHeight="1">
      <c r="A1996" s="7"/>
    </row>
    <row r="1997" spans="1:1" s="5" customFormat="1" ht="16.5" customHeight="1">
      <c r="A1997" s="7"/>
    </row>
    <row r="1998" spans="1:1" s="5" customFormat="1" ht="16.5" customHeight="1">
      <c r="A1998" s="7"/>
    </row>
    <row r="1999" spans="1:1" s="5" customFormat="1" ht="16.5" customHeight="1">
      <c r="A1999" s="7"/>
    </row>
    <row r="2000" spans="1:1" s="5" customFormat="1" ht="16.5" customHeight="1">
      <c r="A2000" s="7"/>
    </row>
    <row r="2001" spans="1:1" s="5" customFormat="1" ht="16.5" customHeight="1">
      <c r="A2001" s="7"/>
    </row>
    <row r="2002" spans="1:1" s="5" customFormat="1" ht="16.5" customHeight="1">
      <c r="A2002" s="7"/>
    </row>
    <row r="2003" spans="1:1" s="5" customFormat="1" ht="16.5" customHeight="1">
      <c r="A2003" s="7"/>
    </row>
    <row r="2004" spans="1:1" s="5" customFormat="1" ht="16.5" customHeight="1">
      <c r="A2004" s="7"/>
    </row>
    <row r="2005" spans="1:1" s="5" customFormat="1" ht="16.5" customHeight="1">
      <c r="A2005" s="7"/>
    </row>
    <row r="2006" spans="1:1" s="5" customFormat="1" ht="16.5" customHeight="1">
      <c r="A2006" s="7"/>
    </row>
    <row r="2007" spans="1:1" s="5" customFormat="1" ht="16.5" customHeight="1">
      <c r="A2007" s="7"/>
    </row>
    <row r="2008" spans="1:1" s="5" customFormat="1" ht="16.5" customHeight="1">
      <c r="A2008" s="7"/>
    </row>
    <row r="2009" spans="1:1" s="5" customFormat="1" ht="16.5" customHeight="1">
      <c r="A2009" s="7"/>
    </row>
    <row r="2010" spans="1:1" s="5" customFormat="1" ht="16.5" customHeight="1">
      <c r="A2010" s="7"/>
    </row>
    <row r="2011" spans="1:1" s="5" customFormat="1" ht="16.5" customHeight="1">
      <c r="A2011" s="7"/>
    </row>
    <row r="2012" spans="1:1" s="5" customFormat="1" ht="16.5" customHeight="1">
      <c r="A2012" s="7"/>
    </row>
    <row r="2013" spans="1:1" s="5" customFormat="1" ht="16.5" customHeight="1">
      <c r="A2013" s="7"/>
    </row>
    <row r="2014" spans="1:1" s="5" customFormat="1" ht="16.5" customHeight="1">
      <c r="A2014" s="7"/>
    </row>
    <row r="2015" spans="1:1" s="5" customFormat="1" ht="16.5" customHeight="1">
      <c r="A2015" s="7"/>
    </row>
    <row r="2016" spans="1:1" s="5" customFormat="1" ht="16.5" customHeight="1">
      <c r="A2016" s="7"/>
    </row>
    <row r="2017" spans="1:1" s="5" customFormat="1" ht="16.5" customHeight="1">
      <c r="A2017" s="7"/>
    </row>
    <row r="2018" spans="1:1" s="5" customFormat="1" ht="16.5" customHeight="1">
      <c r="A2018" s="7"/>
    </row>
    <row r="2019" spans="1:1" s="5" customFormat="1" ht="16.5" customHeight="1">
      <c r="A2019" s="7"/>
    </row>
    <row r="2020" spans="1:1" s="5" customFormat="1" ht="16.5" customHeight="1">
      <c r="A2020" s="7"/>
    </row>
    <row r="2021" spans="1:1" s="5" customFormat="1" ht="16.5" customHeight="1">
      <c r="A2021" s="7"/>
    </row>
    <row r="2022" spans="1:1" s="5" customFormat="1" ht="16.5" customHeight="1">
      <c r="A2022" s="7"/>
    </row>
    <row r="2023" spans="1:1" s="5" customFormat="1" ht="16.5" customHeight="1">
      <c r="A2023" s="7"/>
    </row>
    <row r="2024" spans="1:1" s="5" customFormat="1" ht="16.5" customHeight="1">
      <c r="A2024" s="7"/>
    </row>
    <row r="2025" spans="1:1" s="5" customFormat="1" ht="16.5" customHeight="1">
      <c r="A2025" s="7"/>
    </row>
    <row r="2026" spans="1:1" s="5" customFormat="1" ht="16.5" customHeight="1">
      <c r="A2026" s="7"/>
    </row>
    <row r="2027" spans="1:1" s="5" customFormat="1" ht="16.5" customHeight="1">
      <c r="A2027" s="7"/>
    </row>
    <row r="2028" spans="1:1" s="5" customFormat="1" ht="16.5" customHeight="1">
      <c r="A2028" s="7"/>
    </row>
    <row r="2029" spans="1:1" s="5" customFormat="1" ht="16.5" customHeight="1">
      <c r="A2029" s="7"/>
    </row>
    <row r="2030" spans="1:1" s="5" customFormat="1" ht="16.5" customHeight="1">
      <c r="A2030" s="7"/>
    </row>
    <row r="2031" spans="1:1" s="5" customFormat="1" ht="16.5" customHeight="1">
      <c r="A2031" s="7"/>
    </row>
    <row r="2032" spans="1:1" s="5" customFormat="1" ht="16.5" customHeight="1">
      <c r="A2032" s="7"/>
    </row>
    <row r="2033" spans="1:1" s="5" customFormat="1" ht="16.5" customHeight="1">
      <c r="A2033" s="7"/>
    </row>
    <row r="2034" spans="1:1" s="5" customFormat="1" ht="16.5" customHeight="1">
      <c r="A2034" s="7"/>
    </row>
    <row r="2035" spans="1:1" s="5" customFormat="1" ht="16.5" customHeight="1">
      <c r="A2035" s="7"/>
    </row>
    <row r="2036" spans="1:1" s="5" customFormat="1" ht="16.5" customHeight="1">
      <c r="A2036" s="7"/>
    </row>
    <row r="2037" spans="1:1" s="5" customFormat="1" ht="16.5" customHeight="1">
      <c r="A2037" s="7"/>
    </row>
    <row r="2038" spans="1:1" s="5" customFormat="1" ht="16.5" customHeight="1">
      <c r="A2038" s="7"/>
    </row>
    <row r="2039" spans="1:1" s="5" customFormat="1" ht="16.5" customHeight="1">
      <c r="A2039" s="7"/>
    </row>
    <row r="2040" spans="1:1" s="5" customFormat="1" ht="16.5" customHeight="1">
      <c r="A2040" s="7"/>
    </row>
    <row r="2041" spans="1:1" s="5" customFormat="1" ht="16.5" customHeight="1">
      <c r="A2041" s="7"/>
    </row>
    <row r="2042" spans="1:1" s="5" customFormat="1" ht="16.5" customHeight="1">
      <c r="A2042" s="7"/>
    </row>
    <row r="2043" spans="1:1" s="5" customFormat="1" ht="16.5" customHeight="1">
      <c r="A2043" s="7"/>
    </row>
    <row r="2044" spans="1:1" s="5" customFormat="1" ht="16.5" customHeight="1">
      <c r="A2044" s="7"/>
    </row>
    <row r="2045" spans="1:1" s="5" customFormat="1" ht="16.5" customHeight="1">
      <c r="A2045" s="7"/>
    </row>
    <row r="2046" spans="1:1" s="5" customFormat="1" ht="16.5" customHeight="1">
      <c r="A2046" s="7"/>
    </row>
    <row r="2047" spans="1:1" s="5" customFormat="1" ht="16.5" customHeight="1">
      <c r="A2047" s="7"/>
    </row>
    <row r="2048" spans="1:1" s="5" customFormat="1" ht="16.5" customHeight="1">
      <c r="A2048" s="7"/>
    </row>
    <row r="2049" spans="1:1" s="5" customFormat="1" ht="16.5" customHeight="1">
      <c r="A2049" s="7"/>
    </row>
    <row r="2050" spans="1:1" s="5" customFormat="1" ht="16.5" customHeight="1">
      <c r="A2050" s="7"/>
    </row>
    <row r="2051" spans="1:1" s="5" customFormat="1" ht="16.5" customHeight="1">
      <c r="A2051" s="7"/>
    </row>
    <row r="2052" spans="1:1" s="5" customFormat="1" ht="16.5" customHeight="1">
      <c r="A2052" s="7"/>
    </row>
    <row r="2053" spans="1:1" s="5" customFormat="1" ht="16.5" customHeight="1">
      <c r="A2053" s="7"/>
    </row>
    <row r="2054" spans="1:1" s="5" customFormat="1" ht="16.5" customHeight="1">
      <c r="A2054" s="7"/>
    </row>
    <row r="2055" spans="1:1" s="5" customFormat="1" ht="16.5" customHeight="1">
      <c r="A2055" s="7"/>
    </row>
    <row r="2056" spans="1:1" s="5" customFormat="1" ht="16.5" customHeight="1">
      <c r="A2056" s="7"/>
    </row>
    <row r="2057" spans="1:1" s="5" customFormat="1" ht="16.5" customHeight="1">
      <c r="A2057" s="7"/>
    </row>
    <row r="2058" spans="1:1" s="5" customFormat="1" ht="16.5" customHeight="1">
      <c r="A2058" s="7"/>
    </row>
    <row r="2059" spans="1:1" s="5" customFormat="1" ht="16.5" customHeight="1">
      <c r="A2059" s="7"/>
    </row>
    <row r="2060" spans="1:1" s="5" customFormat="1" ht="16.5" customHeight="1">
      <c r="A2060" s="7"/>
    </row>
    <row r="2061" spans="1:1" s="5" customFormat="1" ht="16.5" customHeight="1">
      <c r="A2061" s="7"/>
    </row>
    <row r="2062" spans="1:1" s="5" customFormat="1" ht="16.5" customHeight="1">
      <c r="A2062" s="7"/>
    </row>
    <row r="2063" spans="1:1" s="5" customFormat="1" ht="16.5" customHeight="1">
      <c r="A2063" s="7"/>
    </row>
    <row r="2064" spans="1:1" s="5" customFormat="1" ht="16.5" customHeight="1">
      <c r="A2064" s="7"/>
    </row>
    <row r="2065" spans="1:1" s="5" customFormat="1" ht="16.5" customHeight="1">
      <c r="A2065" s="7"/>
    </row>
    <row r="2066" spans="1:1" s="5" customFormat="1" ht="16.5" customHeight="1">
      <c r="A2066" s="7"/>
    </row>
    <row r="2067" spans="1:1" s="5" customFormat="1" ht="16.5" customHeight="1">
      <c r="A2067" s="7"/>
    </row>
    <row r="2068" spans="1:1" s="5" customFormat="1" ht="16.5" customHeight="1">
      <c r="A2068" s="7"/>
    </row>
    <row r="2069" spans="1:1" s="5" customFormat="1" ht="16.5" customHeight="1">
      <c r="A2069" s="7"/>
    </row>
    <row r="2070" spans="1:1" s="5" customFormat="1" ht="16.5" customHeight="1">
      <c r="A2070" s="7"/>
    </row>
    <row r="2071" spans="1:1" s="5" customFormat="1" ht="16.5" customHeight="1">
      <c r="A2071" s="7"/>
    </row>
    <row r="2072" spans="1:1" s="5" customFormat="1" ht="16.5" customHeight="1">
      <c r="A2072" s="7"/>
    </row>
    <row r="2073" spans="1:1" s="5" customFormat="1" ht="16.5" customHeight="1">
      <c r="A2073" s="7"/>
    </row>
    <row r="2074" spans="1:1" s="5" customFormat="1" ht="16.5" customHeight="1">
      <c r="A2074" s="7"/>
    </row>
    <row r="2075" spans="1:1" s="5" customFormat="1" ht="16.5" customHeight="1">
      <c r="A2075" s="7"/>
    </row>
    <row r="2076" spans="1:1" s="5" customFormat="1" ht="16.5" customHeight="1">
      <c r="A2076" s="7"/>
    </row>
    <row r="2077" spans="1:1" s="5" customFormat="1" ht="16.5" customHeight="1">
      <c r="A2077" s="7"/>
    </row>
    <row r="2078" spans="1:1" s="5" customFormat="1" ht="16.5" customHeight="1">
      <c r="A2078" s="7"/>
    </row>
    <row r="2079" spans="1:1" s="5" customFormat="1" ht="16.5" customHeight="1">
      <c r="A2079" s="7"/>
    </row>
    <row r="2080" spans="1:1" s="5" customFormat="1" ht="16.5" customHeight="1">
      <c r="A2080" s="7"/>
    </row>
    <row r="2081" spans="1:1" s="5" customFormat="1" ht="16.5" customHeight="1">
      <c r="A2081" s="7"/>
    </row>
    <row r="2082" spans="1:1" s="5" customFormat="1" ht="16.5" customHeight="1">
      <c r="A2082" s="7"/>
    </row>
    <row r="2083" spans="1:1" s="5" customFormat="1" ht="16.5" customHeight="1">
      <c r="A2083" s="7"/>
    </row>
    <row r="2084" spans="1:1" s="5" customFormat="1" ht="16.5" customHeight="1">
      <c r="A2084" s="7"/>
    </row>
    <row r="2085" spans="1:1" s="5" customFormat="1" ht="16.5" customHeight="1">
      <c r="A2085" s="7"/>
    </row>
    <row r="2086" spans="1:1" s="5" customFormat="1" ht="16.5" customHeight="1">
      <c r="A2086" s="7"/>
    </row>
    <row r="2087" spans="1:1" s="5" customFormat="1" ht="16.5" customHeight="1">
      <c r="A2087" s="7"/>
    </row>
    <row r="2088" spans="1:1" s="5" customFormat="1" ht="16.5" customHeight="1">
      <c r="A2088" s="7"/>
    </row>
    <row r="2089" spans="1:1" s="5" customFormat="1" ht="16.5" customHeight="1">
      <c r="A2089" s="7"/>
    </row>
    <row r="2090" spans="1:1" s="5" customFormat="1" ht="16.5" customHeight="1">
      <c r="A2090" s="7"/>
    </row>
    <row r="2091" spans="1:1" s="5" customFormat="1" ht="16.5" customHeight="1">
      <c r="A2091" s="7"/>
    </row>
    <row r="2092" spans="1:1" s="5" customFormat="1" ht="16.5" customHeight="1">
      <c r="A2092" s="7"/>
    </row>
    <row r="2093" spans="1:1" s="5" customFormat="1" ht="16.5" customHeight="1">
      <c r="A2093" s="7"/>
    </row>
    <row r="2094" spans="1:1" s="5" customFormat="1" ht="16.5" customHeight="1">
      <c r="A2094" s="7"/>
    </row>
    <row r="2095" spans="1:1" s="5" customFormat="1" ht="16.5" customHeight="1">
      <c r="A2095" s="7"/>
    </row>
    <row r="2096" spans="1:1" s="5" customFormat="1" ht="16.5" customHeight="1">
      <c r="A2096" s="7"/>
    </row>
    <row r="2097" spans="1:1" s="5" customFormat="1" ht="16.5" customHeight="1">
      <c r="A2097" s="7"/>
    </row>
    <row r="2098" spans="1:1" s="5" customFormat="1" ht="16.5" customHeight="1">
      <c r="A2098" s="7"/>
    </row>
    <row r="2099" spans="1:1" s="5" customFormat="1" ht="16.5" customHeight="1">
      <c r="A2099" s="7"/>
    </row>
    <row r="2100" spans="1:1" s="5" customFormat="1" ht="16.5" customHeight="1">
      <c r="A2100" s="7"/>
    </row>
    <row r="2101" spans="1:1" s="5" customFormat="1" ht="16.5" customHeight="1">
      <c r="A2101" s="7"/>
    </row>
    <row r="2102" spans="1:1" s="5" customFormat="1" ht="16.5" customHeight="1">
      <c r="A2102" s="7"/>
    </row>
    <row r="2103" spans="1:1" s="5" customFormat="1" ht="16.5" customHeight="1">
      <c r="A2103" s="7"/>
    </row>
    <row r="2104" spans="1:1" s="5" customFormat="1" ht="16.5" customHeight="1">
      <c r="A2104" s="7"/>
    </row>
    <row r="2105" spans="1:1" s="5" customFormat="1" ht="16.5" customHeight="1">
      <c r="A2105" s="7"/>
    </row>
    <row r="2106" spans="1:1" s="5" customFormat="1" ht="16.5" customHeight="1">
      <c r="A2106" s="7"/>
    </row>
    <row r="2107" spans="1:1" s="5" customFormat="1" ht="16.5" customHeight="1">
      <c r="A2107" s="7"/>
    </row>
    <row r="2108" spans="1:1" s="5" customFormat="1" ht="16.5" customHeight="1">
      <c r="A2108" s="7"/>
    </row>
    <row r="2109" spans="1:1" s="5" customFormat="1" ht="16.5" customHeight="1">
      <c r="A2109" s="7"/>
    </row>
    <row r="2110" spans="1:1" s="5" customFormat="1" ht="16.5" customHeight="1">
      <c r="A2110" s="7"/>
    </row>
    <row r="2111" spans="1:1" s="5" customFormat="1" ht="16.5" customHeight="1">
      <c r="A2111" s="7"/>
    </row>
    <row r="2112" spans="1:1" s="5" customFormat="1" ht="16.5" customHeight="1">
      <c r="A2112" s="7"/>
    </row>
    <row r="2113" spans="1:1" s="5" customFormat="1" ht="16.5" customHeight="1">
      <c r="A2113" s="7"/>
    </row>
    <row r="2114" spans="1:1" s="5" customFormat="1" ht="16.5" customHeight="1">
      <c r="A2114" s="7"/>
    </row>
    <row r="2115" spans="1:1" s="5" customFormat="1" ht="16.5" customHeight="1">
      <c r="A2115" s="7"/>
    </row>
    <row r="2116" spans="1:1" s="5" customFormat="1" ht="16.5" customHeight="1">
      <c r="A2116" s="7"/>
    </row>
    <row r="2117" spans="1:1" s="5" customFormat="1" ht="16.5" customHeight="1">
      <c r="A2117" s="7"/>
    </row>
    <row r="2118" spans="1:1" s="5" customFormat="1" ht="16.5" customHeight="1">
      <c r="A2118" s="7"/>
    </row>
    <row r="2119" spans="1:1" s="5" customFormat="1" ht="16.5" customHeight="1">
      <c r="A2119" s="7"/>
    </row>
    <row r="2120" spans="1:1" s="5" customFormat="1" ht="16.5" customHeight="1">
      <c r="A2120" s="7"/>
    </row>
    <row r="2121" spans="1:1" s="5" customFormat="1" ht="16.5" customHeight="1">
      <c r="A2121" s="7"/>
    </row>
    <row r="2122" spans="1:1" s="5" customFormat="1" ht="16.5" customHeight="1">
      <c r="A2122" s="7"/>
    </row>
    <row r="2123" spans="1:1" s="5" customFormat="1" ht="16.5" customHeight="1">
      <c r="A2123" s="7"/>
    </row>
    <row r="2124" spans="1:1" s="5" customFormat="1" ht="16.5" customHeight="1">
      <c r="A2124" s="7"/>
    </row>
    <row r="2125" spans="1:1" s="5" customFormat="1" ht="16.5" customHeight="1">
      <c r="A2125" s="7"/>
    </row>
    <row r="2126" spans="1:1" s="5" customFormat="1" ht="16.5" customHeight="1">
      <c r="A2126" s="7"/>
    </row>
    <row r="2127" spans="1:1" s="5" customFormat="1" ht="16.5" customHeight="1">
      <c r="A2127" s="7"/>
    </row>
    <row r="2128" spans="1:1" s="5" customFormat="1" ht="16.5" customHeight="1">
      <c r="A2128" s="7"/>
    </row>
    <row r="2129" spans="1:1" s="5" customFormat="1" ht="16.5" customHeight="1">
      <c r="A2129" s="7"/>
    </row>
    <row r="2130" spans="1:1" s="5" customFormat="1" ht="16.5" customHeight="1">
      <c r="A2130" s="7"/>
    </row>
    <row r="2131" spans="1:1" s="5" customFormat="1" ht="16.5" customHeight="1">
      <c r="A2131" s="7"/>
    </row>
    <row r="2132" spans="1:1" s="5" customFormat="1" ht="16.5" customHeight="1">
      <c r="A2132" s="7"/>
    </row>
    <row r="2133" spans="1:1" s="5" customFormat="1" ht="16.5" customHeight="1">
      <c r="A2133" s="7"/>
    </row>
    <row r="2134" spans="1:1" s="5" customFormat="1" ht="16.5" customHeight="1">
      <c r="A2134" s="7"/>
    </row>
    <row r="2135" spans="1:1" s="5" customFormat="1" ht="16.5" customHeight="1">
      <c r="A2135" s="7"/>
    </row>
    <row r="2136" spans="1:1" s="5" customFormat="1" ht="16.5" customHeight="1">
      <c r="A2136" s="7"/>
    </row>
    <row r="2137" spans="1:1" s="5" customFormat="1" ht="16.5" customHeight="1">
      <c r="A2137" s="7"/>
    </row>
    <row r="2138" spans="1:1" s="5" customFormat="1" ht="16.5" customHeight="1">
      <c r="A2138" s="7"/>
    </row>
    <row r="2139" spans="1:1" s="5" customFormat="1" ht="16.5" customHeight="1">
      <c r="A2139" s="7"/>
    </row>
    <row r="2140" spans="1:1" s="5" customFormat="1" ht="16.5" customHeight="1">
      <c r="A2140" s="7"/>
    </row>
    <row r="2141" spans="1:1" s="5" customFormat="1" ht="16.5" customHeight="1">
      <c r="A2141" s="7"/>
    </row>
    <row r="2142" spans="1:1" s="5" customFormat="1" ht="16.5" customHeight="1">
      <c r="A2142" s="7"/>
    </row>
    <row r="2143" spans="1:1" s="5" customFormat="1" ht="16.5" customHeight="1">
      <c r="A2143" s="7"/>
    </row>
    <row r="2144" spans="1:1" s="5" customFormat="1" ht="16.5" customHeight="1">
      <c r="A2144" s="7"/>
    </row>
    <row r="2145" spans="1:1" s="5" customFormat="1" ht="16.5" customHeight="1">
      <c r="A2145" s="7"/>
    </row>
    <row r="2146" spans="1:1" s="5" customFormat="1" ht="16.5" customHeight="1">
      <c r="A2146" s="7"/>
    </row>
    <row r="2147" spans="1:1" s="5" customFormat="1" ht="16.5" customHeight="1">
      <c r="A2147" s="7"/>
    </row>
    <row r="2148" spans="1:1" s="5" customFormat="1" ht="16.5" customHeight="1">
      <c r="A2148" s="7"/>
    </row>
    <row r="2149" spans="1:1" s="5" customFormat="1" ht="16.5" customHeight="1">
      <c r="A2149" s="7"/>
    </row>
    <row r="2150" spans="1:1" s="5" customFormat="1" ht="16.5" customHeight="1">
      <c r="A2150" s="7"/>
    </row>
    <row r="2151" spans="1:1" s="5" customFormat="1" ht="16.5" customHeight="1">
      <c r="A2151" s="7"/>
    </row>
    <row r="2152" spans="1:1" s="5" customFormat="1" ht="16.5" customHeight="1">
      <c r="A2152" s="7"/>
    </row>
    <row r="2153" spans="1:1" s="5" customFormat="1" ht="16.5" customHeight="1">
      <c r="A2153" s="7"/>
    </row>
    <row r="2154" spans="1:1" s="5" customFormat="1" ht="16.5" customHeight="1">
      <c r="A2154" s="7"/>
    </row>
    <row r="2155" spans="1:1" s="5" customFormat="1" ht="16.5" customHeight="1">
      <c r="A2155" s="7"/>
    </row>
    <row r="2156" spans="1:1" s="5" customFormat="1" ht="16.5" customHeight="1">
      <c r="A2156" s="7"/>
    </row>
    <row r="2157" spans="1:1" s="5" customFormat="1" ht="16.5" customHeight="1">
      <c r="A2157" s="7"/>
    </row>
    <row r="2158" spans="1:1" s="5" customFormat="1" ht="16.5" customHeight="1">
      <c r="A2158" s="7"/>
    </row>
    <row r="2159" spans="1:1" s="5" customFormat="1" ht="16.5" customHeight="1">
      <c r="A2159" s="7"/>
    </row>
    <row r="2160" spans="1:1" s="5" customFormat="1" ht="16.5" customHeight="1">
      <c r="A2160" s="7"/>
    </row>
    <row r="2161" spans="1:1" s="5" customFormat="1" ht="16.5" customHeight="1">
      <c r="A2161" s="7"/>
    </row>
    <row r="2162" spans="1:1" s="5" customFormat="1" ht="16.5" customHeight="1">
      <c r="A2162" s="7"/>
    </row>
    <row r="2163" spans="1:1" s="5" customFormat="1" ht="16.5" customHeight="1">
      <c r="A2163" s="7"/>
    </row>
    <row r="2164" spans="1:1" s="5" customFormat="1" ht="16.5" customHeight="1">
      <c r="A2164" s="7"/>
    </row>
    <row r="2165" spans="1:1" s="5" customFormat="1" ht="16.5" customHeight="1">
      <c r="A2165" s="7"/>
    </row>
    <row r="2166" spans="1:1" s="5" customFormat="1" ht="16.5" customHeight="1">
      <c r="A2166" s="7"/>
    </row>
    <row r="2167" spans="1:1" s="5" customFormat="1" ht="16.5" customHeight="1">
      <c r="A2167" s="7"/>
    </row>
    <row r="2168" spans="1:1" s="5" customFormat="1" ht="16.5" customHeight="1">
      <c r="A2168" s="7"/>
    </row>
    <row r="2169" spans="1:1" s="5" customFormat="1" ht="16.5" customHeight="1">
      <c r="A2169" s="7"/>
    </row>
    <row r="2170" spans="1:1" s="5" customFormat="1" ht="16.5" customHeight="1">
      <c r="A2170" s="7"/>
    </row>
    <row r="2171" spans="1:1" s="5" customFormat="1" ht="16.5" customHeight="1">
      <c r="A2171" s="7"/>
    </row>
    <row r="2172" spans="1:1" s="5" customFormat="1" ht="16.5" customHeight="1">
      <c r="A2172" s="7"/>
    </row>
    <row r="2173" spans="1:1" s="5" customFormat="1" ht="16.5" customHeight="1">
      <c r="A2173" s="7"/>
    </row>
    <row r="2174" spans="1:1" s="5" customFormat="1" ht="16.5" customHeight="1">
      <c r="A2174" s="7"/>
    </row>
    <row r="2175" spans="1:1" s="5" customFormat="1" ht="16.5" customHeight="1">
      <c r="A2175" s="7"/>
    </row>
    <row r="2176" spans="1:1" s="5" customFormat="1" ht="16.5" customHeight="1">
      <c r="A2176" s="7"/>
    </row>
    <row r="2177" spans="1:1" s="5" customFormat="1" ht="16.5" customHeight="1">
      <c r="A2177" s="7"/>
    </row>
    <row r="2178" spans="1:1" s="5" customFormat="1" ht="16.5" customHeight="1">
      <c r="A2178" s="7"/>
    </row>
    <row r="2179" spans="1:1" s="5" customFormat="1" ht="16.5" customHeight="1">
      <c r="A2179" s="7"/>
    </row>
    <row r="2180" spans="1:1" s="5" customFormat="1" ht="16.5" customHeight="1">
      <c r="A2180" s="7"/>
    </row>
    <row r="2181" spans="1:1" s="5" customFormat="1" ht="16.5" customHeight="1">
      <c r="A2181" s="7"/>
    </row>
    <row r="2182" spans="1:1" s="5" customFormat="1" ht="16.5" customHeight="1">
      <c r="A2182" s="7"/>
    </row>
    <row r="2183" spans="1:1" s="5" customFormat="1" ht="16.5" customHeight="1">
      <c r="A2183" s="7"/>
    </row>
    <row r="2184" spans="1:1" s="5" customFormat="1" ht="16.5" customHeight="1">
      <c r="A2184" s="7"/>
    </row>
    <row r="2185" spans="1:1" s="5" customFormat="1" ht="16.5" customHeight="1">
      <c r="A2185" s="7"/>
    </row>
    <row r="2186" spans="1:1" s="5" customFormat="1" ht="16.5" customHeight="1">
      <c r="A2186" s="7"/>
    </row>
    <row r="2187" spans="1:1" s="5" customFormat="1" ht="16.5" customHeight="1">
      <c r="A2187" s="7"/>
    </row>
    <row r="2188" spans="1:1" s="5" customFormat="1" ht="16.5" customHeight="1">
      <c r="A2188" s="7"/>
    </row>
    <row r="2189" spans="1:1" s="5" customFormat="1" ht="16.5" customHeight="1">
      <c r="A2189" s="7"/>
    </row>
    <row r="2190" spans="1:1" s="5" customFormat="1" ht="16.5" customHeight="1">
      <c r="A2190" s="7"/>
    </row>
    <row r="2191" spans="1:1" s="5" customFormat="1" ht="16.5" customHeight="1">
      <c r="A2191" s="7"/>
    </row>
    <row r="2192" spans="1:1" s="5" customFormat="1" ht="16.5" customHeight="1">
      <c r="A2192" s="7"/>
    </row>
    <row r="2193" spans="1:1" s="5" customFormat="1" ht="16.5" customHeight="1">
      <c r="A2193" s="7"/>
    </row>
    <row r="2194" spans="1:1" s="5" customFormat="1" ht="16.5" customHeight="1">
      <c r="A2194" s="7"/>
    </row>
    <row r="2195" spans="1:1" s="5" customFormat="1" ht="16.5" customHeight="1">
      <c r="A2195" s="7"/>
    </row>
    <row r="2196" spans="1:1" s="5" customFormat="1" ht="16.5" customHeight="1">
      <c r="A2196" s="7"/>
    </row>
    <row r="2197" spans="1:1" s="5" customFormat="1" ht="16.5" customHeight="1">
      <c r="A2197" s="7"/>
    </row>
    <row r="2198" spans="1:1" s="5" customFormat="1" ht="16.5" customHeight="1">
      <c r="A2198" s="7"/>
    </row>
    <row r="2199" spans="1:1" s="5" customFormat="1" ht="16.5" customHeight="1">
      <c r="A2199" s="7"/>
    </row>
    <row r="2200" spans="1:1" s="5" customFormat="1" ht="16.5" customHeight="1">
      <c r="A2200" s="7"/>
    </row>
    <row r="2201" spans="1:1" s="5" customFormat="1" ht="16.5" customHeight="1">
      <c r="A2201" s="7"/>
    </row>
    <row r="2202" spans="1:1" s="5" customFormat="1" ht="16.5" customHeight="1">
      <c r="A2202" s="7"/>
    </row>
    <row r="2203" spans="1:1" s="5" customFormat="1" ht="16.5" customHeight="1">
      <c r="A2203" s="7"/>
    </row>
    <row r="2204" spans="1:1" s="5" customFormat="1" ht="16.5" customHeight="1">
      <c r="A2204" s="7"/>
    </row>
    <row r="2205" spans="1:1" s="5" customFormat="1" ht="16.5" customHeight="1">
      <c r="A2205" s="7"/>
    </row>
    <row r="2206" spans="1:1" s="5" customFormat="1" ht="16.5" customHeight="1">
      <c r="A2206" s="7"/>
    </row>
    <row r="2207" spans="1:1" s="5" customFormat="1" ht="16.5" customHeight="1">
      <c r="A2207" s="7"/>
    </row>
    <row r="2208" spans="1:1" s="5" customFormat="1" ht="16.5" customHeight="1">
      <c r="A2208" s="7"/>
    </row>
    <row r="2209" spans="1:1" s="5" customFormat="1" ht="16.5" customHeight="1">
      <c r="A2209" s="7"/>
    </row>
    <row r="2210" spans="1:1" s="5" customFormat="1" ht="16.5" customHeight="1">
      <c r="A2210" s="7"/>
    </row>
    <row r="2211" spans="1:1" s="5" customFormat="1" ht="16.5" customHeight="1">
      <c r="A2211" s="7"/>
    </row>
    <row r="2212" spans="1:1" s="5" customFormat="1" ht="16.5" customHeight="1">
      <c r="A2212" s="7"/>
    </row>
    <row r="2213" spans="1:1" s="5" customFormat="1" ht="16.5" customHeight="1">
      <c r="A2213" s="7"/>
    </row>
    <row r="2214" spans="1:1" s="5" customFormat="1" ht="16.5" customHeight="1">
      <c r="A2214" s="7"/>
    </row>
    <row r="2215" spans="1:1" s="5" customFormat="1" ht="16.5" customHeight="1">
      <c r="A2215" s="7"/>
    </row>
    <row r="2216" spans="1:1" s="5" customFormat="1" ht="16.5" customHeight="1">
      <c r="A2216" s="7"/>
    </row>
    <row r="2217" spans="1:1" s="5" customFormat="1" ht="16.5" customHeight="1">
      <c r="A2217" s="7"/>
    </row>
    <row r="2218" spans="1:1" s="5" customFormat="1" ht="16.5" customHeight="1">
      <c r="A2218" s="7"/>
    </row>
    <row r="2219" spans="1:1" s="5" customFormat="1" ht="16.5" customHeight="1">
      <c r="A2219" s="7"/>
    </row>
    <row r="2220" spans="1:1" s="5" customFormat="1" ht="16.5" customHeight="1">
      <c r="A2220" s="7"/>
    </row>
    <row r="2221" spans="1:1" s="5" customFormat="1" ht="16.5" customHeight="1">
      <c r="A2221" s="7"/>
    </row>
    <row r="2222" spans="1:1" s="5" customFormat="1" ht="16.5" customHeight="1">
      <c r="A2222" s="7"/>
    </row>
    <row r="2223" spans="1:1" s="5" customFormat="1" ht="16.5" customHeight="1">
      <c r="A2223" s="7"/>
    </row>
    <row r="2224" spans="1:1" s="5" customFormat="1" ht="16.5" customHeight="1">
      <c r="A2224" s="7"/>
    </row>
    <row r="2225" spans="1:1" s="5" customFormat="1" ht="16.5" customHeight="1">
      <c r="A2225" s="7"/>
    </row>
    <row r="2226" spans="1:1" s="5" customFormat="1" ht="16.5" customHeight="1">
      <c r="A2226" s="7"/>
    </row>
    <row r="2227" spans="1:1" s="5" customFormat="1" ht="16.5" customHeight="1">
      <c r="A2227" s="7"/>
    </row>
    <row r="2228" spans="1:1" s="5" customFormat="1" ht="16.5" customHeight="1">
      <c r="A2228" s="7"/>
    </row>
    <row r="2229" spans="1:1" s="5" customFormat="1" ht="16.5" customHeight="1">
      <c r="A2229" s="7"/>
    </row>
    <row r="2230" spans="1:1" s="5" customFormat="1" ht="16.5" customHeight="1">
      <c r="A2230" s="7"/>
    </row>
    <row r="2231" spans="1:1" s="5" customFormat="1" ht="16.5" customHeight="1">
      <c r="A2231" s="7"/>
    </row>
    <row r="2232" spans="1:1" s="5" customFormat="1" ht="16.5" customHeight="1">
      <c r="A2232" s="7"/>
    </row>
    <row r="2233" spans="1:1" s="5" customFormat="1" ht="16.5" customHeight="1">
      <c r="A2233" s="7"/>
    </row>
    <row r="2234" spans="1:1" s="5" customFormat="1" ht="16.5" customHeight="1">
      <c r="A2234" s="7"/>
    </row>
    <row r="2235" spans="1:1" s="5" customFormat="1" ht="16.5" customHeight="1">
      <c r="A2235" s="7"/>
    </row>
    <row r="2236" spans="1:1" s="5" customFormat="1" ht="16.5" customHeight="1">
      <c r="A2236" s="7"/>
    </row>
    <row r="2237" spans="1:1" s="5" customFormat="1" ht="16.5" customHeight="1">
      <c r="A2237" s="7"/>
    </row>
    <row r="2238" spans="1:1" s="5" customFormat="1" ht="16.5" customHeight="1">
      <c r="A2238" s="7"/>
    </row>
    <row r="2239" spans="1:1" s="5" customFormat="1" ht="16.5" customHeight="1">
      <c r="A2239" s="7"/>
    </row>
    <row r="2240" spans="1:1" s="5" customFormat="1" ht="16.5" customHeight="1">
      <c r="A2240" s="7"/>
    </row>
    <row r="2241" spans="1:1" s="5" customFormat="1" ht="16.5" customHeight="1">
      <c r="A2241" s="7"/>
    </row>
    <row r="2242" spans="1:1" s="5" customFormat="1" ht="16.5" customHeight="1">
      <c r="A2242" s="7"/>
    </row>
    <row r="2243" spans="1:1" s="5" customFormat="1" ht="16.5" customHeight="1">
      <c r="A2243" s="7"/>
    </row>
    <row r="2244" spans="1:1" s="5" customFormat="1" ht="16.5" customHeight="1">
      <c r="A2244" s="7"/>
    </row>
    <row r="2245" spans="1:1" s="5" customFormat="1" ht="16.5" customHeight="1">
      <c r="A2245" s="7"/>
    </row>
    <row r="2246" spans="1:1" s="5" customFormat="1" ht="16.5" customHeight="1">
      <c r="A2246" s="7"/>
    </row>
    <row r="2247" spans="1:1" s="5" customFormat="1" ht="16.5" customHeight="1">
      <c r="A2247" s="7"/>
    </row>
    <row r="2248" spans="1:1" s="5" customFormat="1" ht="16.5" customHeight="1">
      <c r="A2248" s="7"/>
    </row>
    <row r="2249" spans="1:1" s="5" customFormat="1" ht="16.5" customHeight="1">
      <c r="A2249" s="7"/>
    </row>
    <row r="2250" spans="1:1" s="5" customFormat="1" ht="16.5" customHeight="1">
      <c r="A2250" s="7"/>
    </row>
    <row r="2251" spans="1:1" s="5" customFormat="1" ht="16.5" customHeight="1">
      <c r="A2251" s="7"/>
    </row>
    <row r="2252" spans="1:1" s="5" customFormat="1" ht="16.5" customHeight="1">
      <c r="A2252" s="7"/>
    </row>
    <row r="2253" spans="1:1" s="5" customFormat="1" ht="16.5" customHeight="1">
      <c r="A2253" s="7"/>
    </row>
    <row r="2254" spans="1:1" s="5" customFormat="1" ht="16.5" customHeight="1">
      <c r="A2254" s="7"/>
    </row>
    <row r="2255" spans="1:1" s="5" customFormat="1" ht="16.5" customHeight="1">
      <c r="A2255" s="7"/>
    </row>
    <row r="2256" spans="1:1" s="5" customFormat="1" ht="16.5" customHeight="1">
      <c r="A2256" s="7"/>
    </row>
    <row r="2257" spans="1:1" s="5" customFormat="1" ht="16.5" customHeight="1">
      <c r="A2257" s="7"/>
    </row>
    <row r="2258" spans="1:1" s="5" customFormat="1" ht="16.5" customHeight="1">
      <c r="A2258" s="7"/>
    </row>
    <row r="2259" spans="1:1" s="5" customFormat="1" ht="16.5" customHeight="1">
      <c r="A2259" s="7"/>
    </row>
    <row r="2260" spans="1:1" s="5" customFormat="1" ht="16.5" customHeight="1">
      <c r="A2260" s="7"/>
    </row>
    <row r="2261" spans="1:1" s="5" customFormat="1" ht="16.5" customHeight="1">
      <c r="A2261" s="7"/>
    </row>
    <row r="2262" spans="1:1" s="5" customFormat="1" ht="16.5" customHeight="1">
      <c r="A2262" s="7"/>
    </row>
    <row r="2263" spans="1:1" s="5" customFormat="1" ht="16.5" customHeight="1">
      <c r="A2263" s="7"/>
    </row>
    <row r="2264" spans="1:1" s="5" customFormat="1" ht="16.5" customHeight="1">
      <c r="A2264" s="7"/>
    </row>
    <row r="2265" spans="1:1" s="5" customFormat="1" ht="16.5" customHeight="1">
      <c r="A2265" s="7"/>
    </row>
    <row r="2266" spans="1:1" s="5" customFormat="1" ht="16.5" customHeight="1">
      <c r="A2266" s="7"/>
    </row>
    <row r="2267" spans="1:1" s="5" customFormat="1" ht="16.5" customHeight="1">
      <c r="A2267" s="7"/>
    </row>
    <row r="2268" spans="1:1" s="5" customFormat="1" ht="16.5" customHeight="1">
      <c r="A2268" s="7"/>
    </row>
    <row r="2269" spans="1:1" s="5" customFormat="1" ht="16.5" customHeight="1">
      <c r="A2269" s="7"/>
    </row>
    <row r="2270" spans="1:1" s="5" customFormat="1" ht="16.5" customHeight="1">
      <c r="A2270" s="7"/>
    </row>
    <row r="2271" spans="1:1" s="5" customFormat="1" ht="16.5" customHeight="1">
      <c r="A2271" s="7"/>
    </row>
    <row r="2272" spans="1:1" s="5" customFormat="1" ht="16.5" customHeight="1">
      <c r="A2272" s="7"/>
    </row>
    <row r="2273" spans="1:1" s="5" customFormat="1" ht="16.5" customHeight="1">
      <c r="A2273" s="7"/>
    </row>
    <row r="2274" spans="1:1" s="5" customFormat="1" ht="16.5" customHeight="1">
      <c r="A2274" s="7"/>
    </row>
    <row r="2275" spans="1:1" s="5" customFormat="1" ht="16.5" customHeight="1">
      <c r="A2275" s="7"/>
    </row>
    <row r="2276" spans="1:1" s="5" customFormat="1" ht="16.5" customHeight="1">
      <c r="A2276" s="7"/>
    </row>
    <row r="2277" spans="1:1" s="5" customFormat="1" ht="16.5" customHeight="1">
      <c r="A2277" s="7"/>
    </row>
    <row r="2278" spans="1:1" s="5" customFormat="1" ht="16.5" customHeight="1">
      <c r="A2278" s="7"/>
    </row>
    <row r="2279" spans="1:1" s="5" customFormat="1" ht="16.5" customHeight="1">
      <c r="A2279" s="7"/>
    </row>
    <row r="2280" spans="1:1" s="5" customFormat="1" ht="16.5" customHeight="1">
      <c r="A2280" s="7"/>
    </row>
    <row r="2281" spans="1:1" s="5" customFormat="1" ht="16.5" customHeight="1">
      <c r="A2281" s="7"/>
    </row>
    <row r="2282" spans="1:1" s="5" customFormat="1" ht="16.5" customHeight="1">
      <c r="A2282" s="7"/>
    </row>
    <row r="2283" spans="1:1" s="5" customFormat="1" ht="16.5" customHeight="1">
      <c r="A2283" s="7"/>
    </row>
    <row r="2284" spans="1:1" s="5" customFormat="1" ht="16.5" customHeight="1">
      <c r="A2284" s="7"/>
    </row>
    <row r="2285" spans="1:1" s="5" customFormat="1" ht="16.5" customHeight="1">
      <c r="A2285" s="7"/>
    </row>
    <row r="2286" spans="1:1" s="5" customFormat="1" ht="16.5" customHeight="1">
      <c r="A2286" s="7"/>
    </row>
    <row r="2287" spans="1:1" s="5" customFormat="1" ht="16.5" customHeight="1">
      <c r="A2287" s="7"/>
    </row>
    <row r="2288" spans="1:1" s="5" customFormat="1" ht="16.5" customHeight="1">
      <c r="A2288" s="7"/>
    </row>
    <row r="2289" spans="1:1" s="5" customFormat="1" ht="16.5" customHeight="1">
      <c r="A2289" s="7"/>
    </row>
    <row r="2290" spans="1:1" s="5" customFormat="1" ht="16.5" customHeight="1">
      <c r="A2290" s="7"/>
    </row>
    <row r="2291" spans="1:1" s="5" customFormat="1" ht="16.5" customHeight="1">
      <c r="A2291" s="7"/>
    </row>
    <row r="2292" spans="1:1" s="5" customFormat="1" ht="16.5" customHeight="1">
      <c r="A2292" s="7"/>
    </row>
    <row r="2293" spans="1:1" s="5" customFormat="1" ht="16.5" customHeight="1">
      <c r="A2293" s="7"/>
    </row>
    <row r="2294" spans="1:1" s="5" customFormat="1" ht="16.5" customHeight="1">
      <c r="A2294" s="7"/>
    </row>
    <row r="2295" spans="1:1" s="5" customFormat="1" ht="16.5" customHeight="1">
      <c r="A2295" s="7"/>
    </row>
    <row r="2296" spans="1:1" s="5" customFormat="1" ht="16.5" customHeight="1">
      <c r="A2296" s="7"/>
    </row>
    <row r="2297" spans="1:1" s="5" customFormat="1" ht="16.5" customHeight="1">
      <c r="A2297" s="7"/>
    </row>
    <row r="2298" spans="1:1" s="5" customFormat="1" ht="16.5" customHeight="1">
      <c r="A2298" s="7"/>
    </row>
    <row r="2299" spans="1:1" s="5" customFormat="1" ht="16.5" customHeight="1">
      <c r="A2299" s="7"/>
    </row>
    <row r="2300" spans="1:1" s="5" customFormat="1" ht="16.5" customHeight="1">
      <c r="A2300" s="7"/>
    </row>
    <row r="2301" spans="1:1" s="5" customFormat="1" ht="16.5" customHeight="1">
      <c r="A2301" s="7"/>
    </row>
    <row r="2302" spans="1:1" s="5" customFormat="1" ht="16.5" customHeight="1">
      <c r="A2302" s="7"/>
    </row>
    <row r="2303" spans="1:1" s="5" customFormat="1" ht="16.5" customHeight="1">
      <c r="A2303" s="7"/>
    </row>
    <row r="2304" spans="1:1" s="5" customFormat="1" ht="16.5" customHeight="1">
      <c r="A2304" s="7"/>
    </row>
    <row r="2305" spans="1:1" s="5" customFormat="1" ht="16.5" customHeight="1">
      <c r="A2305" s="7"/>
    </row>
    <row r="2306" spans="1:1" s="5" customFormat="1" ht="16.5" customHeight="1">
      <c r="A2306" s="7"/>
    </row>
    <row r="2307" spans="1:1" s="5" customFormat="1" ht="16.5" customHeight="1">
      <c r="A2307" s="7"/>
    </row>
    <row r="2308" spans="1:1" s="5" customFormat="1" ht="16.5" customHeight="1">
      <c r="A2308" s="7"/>
    </row>
    <row r="2309" spans="1:1" s="5" customFormat="1" ht="16.5" customHeight="1">
      <c r="A2309" s="7"/>
    </row>
    <row r="2310" spans="1:1" s="5" customFormat="1" ht="16.5" customHeight="1">
      <c r="A2310" s="7"/>
    </row>
    <row r="2311" spans="1:1" s="5" customFormat="1" ht="16.5" customHeight="1">
      <c r="A2311" s="7"/>
    </row>
    <row r="2312" spans="1:1" s="5" customFormat="1" ht="16.5" customHeight="1">
      <c r="A2312" s="7"/>
    </row>
    <row r="2313" spans="1:1" s="5" customFormat="1" ht="16.5" customHeight="1">
      <c r="A2313" s="7"/>
    </row>
    <row r="2314" spans="1:1" s="5" customFormat="1" ht="16.5" customHeight="1">
      <c r="A2314" s="7"/>
    </row>
    <row r="2315" spans="1:1" s="5" customFormat="1" ht="16.5" customHeight="1">
      <c r="A2315" s="7"/>
    </row>
    <row r="2316" spans="1:1" s="5" customFormat="1" ht="16.5" customHeight="1">
      <c r="A2316" s="7"/>
    </row>
    <row r="2317" spans="1:1" s="5" customFormat="1" ht="16.5" customHeight="1">
      <c r="A2317" s="7"/>
    </row>
    <row r="2318" spans="1:1" s="5" customFormat="1" ht="16.5" customHeight="1">
      <c r="A2318" s="7"/>
    </row>
    <row r="2319" spans="1:1" s="5" customFormat="1" ht="16.5" customHeight="1">
      <c r="A2319" s="7"/>
    </row>
    <row r="2320" spans="1:1" s="5" customFormat="1" ht="16.5" customHeight="1">
      <c r="A2320" s="7"/>
    </row>
    <row r="2321" spans="1:1" s="5" customFormat="1" ht="16.5" customHeight="1">
      <c r="A2321" s="7"/>
    </row>
    <row r="2322" spans="1:1" s="5" customFormat="1" ht="16.5" customHeight="1">
      <c r="A2322" s="7"/>
    </row>
    <row r="2323" spans="1:1" s="5" customFormat="1" ht="16.5" customHeight="1">
      <c r="A2323" s="7"/>
    </row>
    <row r="2324" spans="1:1" s="5" customFormat="1" ht="16.5" customHeight="1">
      <c r="A2324" s="7"/>
    </row>
    <row r="2325" spans="1:1" s="5" customFormat="1" ht="16.5" customHeight="1">
      <c r="A2325" s="7"/>
    </row>
    <row r="2326" spans="1:1" s="5" customFormat="1" ht="16.5" customHeight="1">
      <c r="A2326" s="7"/>
    </row>
    <row r="2327" spans="1:1" s="5" customFormat="1" ht="16.5" customHeight="1">
      <c r="A2327" s="7"/>
    </row>
    <row r="2328" spans="1:1" s="5" customFormat="1" ht="16.5" customHeight="1">
      <c r="A2328" s="7"/>
    </row>
    <row r="2329" spans="1:1" s="5" customFormat="1" ht="16.5" customHeight="1">
      <c r="A2329" s="7"/>
    </row>
    <row r="2330" spans="1:1" s="5" customFormat="1" ht="16.5" customHeight="1">
      <c r="A2330" s="7"/>
    </row>
    <row r="2331" spans="1:1" s="5" customFormat="1" ht="16.5" customHeight="1">
      <c r="A2331" s="7"/>
    </row>
    <row r="2332" spans="1:1" s="5" customFormat="1" ht="16.5" customHeight="1">
      <c r="A2332" s="7"/>
    </row>
    <row r="2333" spans="1:1" s="5" customFormat="1" ht="16.5" customHeight="1">
      <c r="A2333" s="7"/>
    </row>
    <row r="2334" spans="1:1" s="5" customFormat="1" ht="16.5" customHeight="1">
      <c r="A2334" s="7"/>
    </row>
    <row r="2335" spans="1:1" s="5" customFormat="1" ht="16.5" customHeight="1">
      <c r="A2335" s="7"/>
    </row>
    <row r="2336" spans="1:1" s="5" customFormat="1" ht="16.5" customHeight="1">
      <c r="A2336" s="7"/>
    </row>
    <row r="2337" spans="1:1" s="5" customFormat="1" ht="16.5" customHeight="1">
      <c r="A2337" s="7"/>
    </row>
    <row r="2338" spans="1:1" s="5" customFormat="1" ht="16.5" customHeight="1">
      <c r="A2338" s="7"/>
    </row>
    <row r="2339" spans="1:1" s="5" customFormat="1" ht="16.5" customHeight="1">
      <c r="A2339" s="7"/>
    </row>
    <row r="2340" spans="1:1" s="5" customFormat="1" ht="16.5" customHeight="1">
      <c r="A2340" s="7"/>
    </row>
    <row r="2341" spans="1:1" s="5" customFormat="1" ht="16.5" customHeight="1">
      <c r="A2341" s="7"/>
    </row>
    <row r="2342" spans="1:1" s="5" customFormat="1" ht="16.5" customHeight="1">
      <c r="A2342" s="7"/>
    </row>
    <row r="2343" spans="1:1" s="5" customFormat="1" ht="16.5" customHeight="1">
      <c r="A2343" s="7"/>
    </row>
    <row r="2344" spans="1:1" s="5" customFormat="1" ht="16.5" customHeight="1">
      <c r="A2344" s="7"/>
    </row>
    <row r="2345" spans="1:1" s="5" customFormat="1" ht="16.5" customHeight="1">
      <c r="A2345" s="7"/>
    </row>
    <row r="2346" spans="1:1" s="5" customFormat="1" ht="16.5" customHeight="1">
      <c r="A2346" s="7"/>
    </row>
    <row r="2347" spans="1:1" s="5" customFormat="1" ht="16.5" customHeight="1">
      <c r="A2347" s="7"/>
    </row>
    <row r="2348" spans="1:1" s="5" customFormat="1" ht="16.5" customHeight="1">
      <c r="A2348" s="7"/>
    </row>
    <row r="2349" spans="1:1" s="5" customFormat="1" ht="16.5" customHeight="1">
      <c r="A2349" s="7"/>
    </row>
    <row r="2350" spans="1:1" s="5" customFormat="1" ht="16.5" customHeight="1">
      <c r="A2350" s="7"/>
    </row>
    <row r="2351" spans="1:1" s="5" customFormat="1" ht="16.5" customHeight="1">
      <c r="A2351" s="7"/>
    </row>
    <row r="2352" spans="1:1" s="5" customFormat="1" ht="16.5" customHeight="1">
      <c r="A2352" s="7"/>
    </row>
    <row r="2353" spans="1:1" s="5" customFormat="1" ht="16.5" customHeight="1">
      <c r="A2353" s="7"/>
    </row>
    <row r="2354" spans="1:1" s="5" customFormat="1" ht="16.5" customHeight="1">
      <c r="A2354" s="7"/>
    </row>
    <row r="2355" spans="1:1" s="5" customFormat="1" ht="16.5" customHeight="1">
      <c r="A2355" s="7"/>
    </row>
    <row r="2356" spans="1:1" s="5" customFormat="1" ht="16.5" customHeight="1">
      <c r="A2356" s="7"/>
    </row>
    <row r="2357" spans="1:1" s="5" customFormat="1" ht="16.5" customHeight="1">
      <c r="A2357" s="7"/>
    </row>
    <row r="2358" spans="1:1" s="5" customFormat="1" ht="16.5" customHeight="1">
      <c r="A2358" s="7"/>
    </row>
    <row r="2359" spans="1:1" s="5" customFormat="1" ht="16.5" customHeight="1">
      <c r="A2359" s="7"/>
    </row>
    <row r="2360" spans="1:1" s="5" customFormat="1" ht="16.5" customHeight="1">
      <c r="A2360" s="7"/>
    </row>
    <row r="2361" spans="1:1" s="5" customFormat="1" ht="16.5" customHeight="1">
      <c r="A2361" s="7"/>
    </row>
    <row r="2362" spans="1:1" s="5" customFormat="1" ht="16.5" customHeight="1">
      <c r="A2362" s="7"/>
    </row>
    <row r="2363" spans="1:1" s="5" customFormat="1" ht="16.5" customHeight="1">
      <c r="A2363" s="7"/>
    </row>
    <row r="2364" spans="1:1" s="5" customFormat="1" ht="16.5" customHeight="1">
      <c r="A2364" s="7"/>
    </row>
    <row r="2365" spans="1:1" s="5" customFormat="1" ht="16.5" customHeight="1">
      <c r="A2365" s="7"/>
    </row>
    <row r="2366" spans="1:1" s="5" customFormat="1" ht="16.5" customHeight="1">
      <c r="A2366" s="7"/>
    </row>
    <row r="2367" spans="1:1" s="5" customFormat="1" ht="16.5" customHeight="1">
      <c r="A2367" s="7"/>
    </row>
    <row r="2368" spans="1:1" s="5" customFormat="1" ht="16.5" customHeight="1">
      <c r="A2368" s="7"/>
    </row>
    <row r="2369" spans="1:1" s="5" customFormat="1" ht="16.5" customHeight="1">
      <c r="A2369" s="7"/>
    </row>
    <row r="2370" spans="1:1" s="5" customFormat="1" ht="16.5" customHeight="1">
      <c r="A2370" s="7"/>
    </row>
    <row r="2371" spans="1:1" s="5" customFormat="1" ht="16.5" customHeight="1">
      <c r="A2371" s="7"/>
    </row>
    <row r="2372" spans="1:1" s="5" customFormat="1" ht="16.5" customHeight="1">
      <c r="A2372" s="7"/>
    </row>
    <row r="2373" spans="1:1" s="5" customFormat="1" ht="16.5" customHeight="1">
      <c r="A2373" s="7"/>
    </row>
    <row r="2374" spans="1:1" s="5" customFormat="1" ht="16.5" customHeight="1">
      <c r="A2374" s="7"/>
    </row>
    <row r="2375" spans="1:1" s="5" customFormat="1" ht="16.5" customHeight="1">
      <c r="A2375" s="7"/>
    </row>
    <row r="2376" spans="1:1" s="5" customFormat="1" ht="16.5" customHeight="1">
      <c r="A2376" s="7"/>
    </row>
    <row r="2377" spans="1:1" s="5" customFormat="1" ht="16.5" customHeight="1">
      <c r="A2377" s="7"/>
    </row>
    <row r="2378" spans="1:1" s="5" customFormat="1" ht="16.5" customHeight="1">
      <c r="A2378" s="7"/>
    </row>
    <row r="2379" spans="1:1" s="5" customFormat="1" ht="16.5" customHeight="1">
      <c r="A2379" s="7"/>
    </row>
    <row r="2380" spans="1:1" s="5" customFormat="1" ht="16.5" customHeight="1">
      <c r="A2380" s="7"/>
    </row>
    <row r="2381" spans="1:1" s="5" customFormat="1" ht="16.5" customHeight="1">
      <c r="A2381" s="7"/>
    </row>
    <row r="2382" spans="1:1" s="5" customFormat="1" ht="16.5" customHeight="1">
      <c r="A2382" s="7"/>
    </row>
    <row r="2383" spans="1:1" s="5" customFormat="1" ht="16.5" customHeight="1">
      <c r="A2383" s="7"/>
    </row>
    <row r="2384" spans="1:1" s="5" customFormat="1" ht="16.5" customHeight="1">
      <c r="A2384" s="7"/>
    </row>
    <row r="2385" spans="1:1" s="5" customFormat="1" ht="16.5" customHeight="1">
      <c r="A2385" s="7"/>
    </row>
    <row r="2386" spans="1:1" s="5" customFormat="1" ht="16.5" customHeight="1">
      <c r="A2386" s="7"/>
    </row>
    <row r="2387" spans="1:1" s="5" customFormat="1" ht="16.5" customHeight="1">
      <c r="A2387" s="7"/>
    </row>
    <row r="2388" spans="1:1" s="5" customFormat="1" ht="16.5" customHeight="1">
      <c r="A2388" s="7"/>
    </row>
    <row r="2389" spans="1:1" s="5" customFormat="1" ht="16.5" customHeight="1">
      <c r="A2389" s="7"/>
    </row>
    <row r="2390" spans="1:1" s="5" customFormat="1" ht="16.5" customHeight="1">
      <c r="A2390" s="7"/>
    </row>
    <row r="2391" spans="1:1" s="5" customFormat="1" ht="16.5" customHeight="1">
      <c r="A2391" s="7"/>
    </row>
    <row r="2392" spans="1:1" s="5" customFormat="1" ht="16.5" customHeight="1">
      <c r="A2392" s="7"/>
    </row>
    <row r="2393" spans="1:1" s="5" customFormat="1" ht="16.5" customHeight="1">
      <c r="A2393" s="7"/>
    </row>
    <row r="2394" spans="1:1" s="5" customFormat="1" ht="16.5" customHeight="1">
      <c r="A2394" s="7"/>
    </row>
    <row r="2395" spans="1:1" s="5" customFormat="1" ht="16.5" customHeight="1">
      <c r="A2395" s="7"/>
    </row>
    <row r="2396" spans="1:1" s="5" customFormat="1" ht="16.5" customHeight="1">
      <c r="A2396" s="7"/>
    </row>
    <row r="2397" spans="1:1" s="5" customFormat="1" ht="16.5" customHeight="1">
      <c r="A2397" s="7"/>
    </row>
    <row r="2398" spans="1:1" s="5" customFormat="1" ht="16.5" customHeight="1">
      <c r="A2398" s="7"/>
    </row>
    <row r="2399" spans="1:1" s="5" customFormat="1" ht="16.5" customHeight="1">
      <c r="A2399" s="7"/>
    </row>
    <row r="2400" spans="1:1" s="5" customFormat="1" ht="16.5" customHeight="1">
      <c r="A2400" s="7"/>
    </row>
    <row r="2401" spans="1:1" s="5" customFormat="1" ht="16.5" customHeight="1">
      <c r="A2401" s="7"/>
    </row>
    <row r="2402" spans="1:1" s="5" customFormat="1" ht="16.5" customHeight="1">
      <c r="A2402" s="7"/>
    </row>
    <row r="2403" spans="1:1" s="5" customFormat="1" ht="16.5" customHeight="1">
      <c r="A2403" s="7"/>
    </row>
    <row r="2404" spans="1:1" s="5" customFormat="1" ht="16.5" customHeight="1">
      <c r="A2404" s="7"/>
    </row>
    <row r="2405" spans="1:1" s="5" customFormat="1" ht="16.5" customHeight="1">
      <c r="A2405" s="7"/>
    </row>
    <row r="2406" spans="1:1" s="5" customFormat="1" ht="16.5" customHeight="1">
      <c r="A2406" s="7"/>
    </row>
    <row r="2407" spans="1:1" s="5" customFormat="1" ht="16.5" customHeight="1">
      <c r="A2407" s="7"/>
    </row>
    <row r="2408" spans="1:1" s="5" customFormat="1" ht="16.5" customHeight="1">
      <c r="A2408" s="7"/>
    </row>
    <row r="2409" spans="1:1" s="5" customFormat="1" ht="16.5" customHeight="1">
      <c r="A2409" s="7"/>
    </row>
    <row r="2410" spans="1:1" s="5" customFormat="1" ht="16.5" customHeight="1">
      <c r="A2410" s="7"/>
    </row>
    <row r="2411" spans="1:1" s="5" customFormat="1" ht="16.5" customHeight="1">
      <c r="A2411" s="7"/>
    </row>
    <row r="2412" spans="1:1" s="5" customFormat="1" ht="16.5" customHeight="1">
      <c r="A2412" s="7"/>
    </row>
    <row r="2413" spans="1:1" s="5" customFormat="1" ht="16.5" customHeight="1">
      <c r="A2413" s="7"/>
    </row>
    <row r="2414" spans="1:1" s="5" customFormat="1" ht="16.5" customHeight="1">
      <c r="A2414" s="7"/>
    </row>
    <row r="2415" spans="1:1" s="5" customFormat="1" ht="16.5" customHeight="1">
      <c r="A2415" s="7"/>
    </row>
    <row r="2416" spans="1:1" s="5" customFormat="1" ht="16.5" customHeight="1">
      <c r="A2416" s="7"/>
    </row>
    <row r="2417" spans="1:1" s="5" customFormat="1" ht="16.5" customHeight="1">
      <c r="A2417" s="7"/>
    </row>
    <row r="2418" spans="1:1" s="5" customFormat="1" ht="16.5" customHeight="1">
      <c r="A2418" s="7"/>
    </row>
    <row r="2419" spans="1:1" s="5" customFormat="1" ht="16.5" customHeight="1">
      <c r="A2419" s="7"/>
    </row>
    <row r="2420" spans="1:1" s="5" customFormat="1" ht="16.5" customHeight="1">
      <c r="A2420" s="7"/>
    </row>
    <row r="2421" spans="1:1" s="5" customFormat="1" ht="16.5" customHeight="1">
      <c r="A2421" s="7"/>
    </row>
    <row r="2422" spans="1:1" s="5" customFormat="1" ht="16.5" customHeight="1">
      <c r="A2422" s="7"/>
    </row>
    <row r="2423" spans="1:1" s="5" customFormat="1" ht="16.5" customHeight="1">
      <c r="A2423" s="7"/>
    </row>
    <row r="2424" spans="1:1" s="5" customFormat="1" ht="16.5" customHeight="1">
      <c r="A2424" s="7"/>
    </row>
    <row r="2425" spans="1:1" s="5" customFormat="1" ht="16.5" customHeight="1">
      <c r="A2425" s="7"/>
    </row>
    <row r="2426" spans="1:1" s="5" customFormat="1" ht="16.5" customHeight="1">
      <c r="A2426" s="7"/>
    </row>
    <row r="2427" spans="1:1" s="5" customFormat="1" ht="16.5" customHeight="1">
      <c r="A2427" s="7"/>
    </row>
    <row r="2428" spans="1:1" s="5" customFormat="1" ht="16.5" customHeight="1">
      <c r="A2428" s="7"/>
    </row>
    <row r="2429" spans="1:1" s="5" customFormat="1" ht="16.5" customHeight="1">
      <c r="A2429" s="7"/>
    </row>
    <row r="2430" spans="1:1" s="5" customFormat="1" ht="16.5" customHeight="1">
      <c r="A2430" s="7"/>
    </row>
    <row r="2431" spans="1:1" s="5" customFormat="1" ht="16.5" customHeight="1">
      <c r="A2431" s="7"/>
    </row>
    <row r="2432" spans="1:1" s="5" customFormat="1" ht="16.5" customHeight="1">
      <c r="A2432" s="7"/>
    </row>
    <row r="2433" spans="1:1" s="5" customFormat="1" ht="16.5" customHeight="1">
      <c r="A2433" s="7"/>
    </row>
    <row r="2434" spans="1:1" s="5" customFormat="1" ht="16.5" customHeight="1">
      <c r="A2434" s="7"/>
    </row>
    <row r="2435" spans="1:1" s="5" customFormat="1" ht="16.5" customHeight="1">
      <c r="A2435" s="7"/>
    </row>
    <row r="2436" spans="1:1" s="5" customFormat="1" ht="16.5" customHeight="1">
      <c r="A2436" s="7"/>
    </row>
    <row r="2437" spans="1:1" s="5" customFormat="1" ht="16.5" customHeight="1">
      <c r="A2437" s="7"/>
    </row>
    <row r="2438" spans="1:1" s="5" customFormat="1" ht="16.5" customHeight="1">
      <c r="A2438" s="7"/>
    </row>
    <row r="2439" spans="1:1" s="5" customFormat="1" ht="16.5" customHeight="1">
      <c r="A2439" s="7"/>
    </row>
    <row r="2440" spans="1:1" s="5" customFormat="1" ht="16.5" customHeight="1">
      <c r="A2440" s="7"/>
    </row>
    <row r="2441" spans="1:1" s="5" customFormat="1" ht="16.5" customHeight="1">
      <c r="A2441" s="7"/>
    </row>
    <row r="2442" spans="1:1" s="5" customFormat="1" ht="16.5" customHeight="1">
      <c r="A2442" s="7"/>
    </row>
    <row r="2443" spans="1:1" s="5" customFormat="1" ht="16.5" customHeight="1">
      <c r="A2443" s="7"/>
    </row>
    <row r="2444" spans="1:1" s="5" customFormat="1" ht="16.5" customHeight="1">
      <c r="A2444" s="7"/>
    </row>
    <row r="2445" spans="1:1" s="5" customFormat="1" ht="16.5" customHeight="1">
      <c r="A2445" s="7"/>
    </row>
    <row r="2446" spans="1:1" s="5" customFormat="1" ht="16.5" customHeight="1">
      <c r="A2446" s="7"/>
    </row>
    <row r="2447" spans="1:1" s="5" customFormat="1" ht="16.5" customHeight="1">
      <c r="A2447" s="7"/>
    </row>
    <row r="2448" spans="1:1" s="5" customFormat="1" ht="16.5" customHeight="1">
      <c r="A2448" s="7"/>
    </row>
    <row r="2449" spans="1:1" s="5" customFormat="1" ht="16.5" customHeight="1">
      <c r="A2449" s="7"/>
    </row>
    <row r="2450" spans="1:1" s="5" customFormat="1" ht="16.5" customHeight="1">
      <c r="A2450" s="7"/>
    </row>
    <row r="2451" spans="1:1" s="5" customFormat="1" ht="16.5" customHeight="1">
      <c r="A2451" s="7"/>
    </row>
    <row r="2452" spans="1:1" s="5" customFormat="1" ht="16.5" customHeight="1">
      <c r="A2452" s="7"/>
    </row>
    <row r="2453" spans="1:1" s="5" customFormat="1" ht="16.5" customHeight="1">
      <c r="A2453" s="7"/>
    </row>
    <row r="2454" spans="1:1" s="5" customFormat="1" ht="16.5" customHeight="1">
      <c r="A2454" s="7"/>
    </row>
    <row r="2455" spans="1:1" s="5" customFormat="1" ht="16.5" customHeight="1">
      <c r="A2455" s="7"/>
    </row>
    <row r="2456" spans="1:1" s="5" customFormat="1" ht="16.5" customHeight="1">
      <c r="A2456" s="7"/>
    </row>
    <row r="2457" spans="1:1" s="5" customFormat="1" ht="16.5" customHeight="1">
      <c r="A2457" s="7"/>
    </row>
    <row r="2458" spans="1:1" s="5" customFormat="1" ht="16.5" customHeight="1">
      <c r="A2458" s="7"/>
    </row>
    <row r="2459" spans="1:1" s="5" customFormat="1" ht="16.5" customHeight="1">
      <c r="A2459" s="7"/>
    </row>
    <row r="2460" spans="1:1" s="5" customFormat="1" ht="16.5" customHeight="1">
      <c r="A2460" s="7"/>
    </row>
    <row r="2461" spans="1:1" s="5" customFormat="1" ht="16.5" customHeight="1">
      <c r="A2461" s="7"/>
    </row>
    <row r="2462" spans="1:1" s="5" customFormat="1" ht="16.5" customHeight="1">
      <c r="A2462" s="7"/>
    </row>
    <row r="2463" spans="1:1" s="5" customFormat="1" ht="16.5" customHeight="1">
      <c r="A2463" s="7"/>
    </row>
    <row r="2464" spans="1:1" s="5" customFormat="1" ht="16.5" customHeight="1">
      <c r="A2464" s="7"/>
    </row>
    <row r="2465" spans="1:1" s="5" customFormat="1" ht="16.5" customHeight="1">
      <c r="A2465" s="7"/>
    </row>
    <row r="2466" spans="1:1" s="5" customFormat="1" ht="16.5" customHeight="1">
      <c r="A2466" s="7"/>
    </row>
    <row r="2467" spans="1:1" s="5" customFormat="1" ht="16.5" customHeight="1">
      <c r="A2467" s="7"/>
    </row>
    <row r="2468" spans="1:1" s="5" customFormat="1" ht="16.5" customHeight="1">
      <c r="A2468" s="7"/>
    </row>
    <row r="2469" spans="1:1" s="5" customFormat="1" ht="16.5" customHeight="1">
      <c r="A2469" s="7"/>
    </row>
    <row r="2470" spans="1:1" s="5" customFormat="1" ht="16.5" customHeight="1">
      <c r="A2470" s="7"/>
    </row>
    <row r="2471" spans="1:1" s="5" customFormat="1" ht="16.5" customHeight="1">
      <c r="A2471" s="7"/>
    </row>
    <row r="2472" spans="1:1" s="5" customFormat="1" ht="16.5" customHeight="1">
      <c r="A2472" s="7"/>
    </row>
    <row r="2473" spans="1:1" s="5" customFormat="1" ht="16.5" customHeight="1">
      <c r="A2473" s="7"/>
    </row>
    <row r="2474" spans="1:1" s="5" customFormat="1" ht="16.5" customHeight="1">
      <c r="A2474" s="7"/>
    </row>
    <row r="2475" spans="1:1" s="5" customFormat="1" ht="16.5" customHeight="1">
      <c r="A2475" s="7"/>
    </row>
    <row r="2476" spans="1:1" s="5" customFormat="1" ht="16.5" customHeight="1">
      <c r="A2476" s="7"/>
    </row>
    <row r="2477" spans="1:1" s="5" customFormat="1" ht="16.5" customHeight="1">
      <c r="A2477" s="7"/>
    </row>
    <row r="2478" spans="1:1" s="5" customFormat="1" ht="16.5" customHeight="1">
      <c r="A2478" s="7"/>
    </row>
    <row r="2479" spans="1:1" s="5" customFormat="1" ht="16.5" customHeight="1">
      <c r="A2479" s="7"/>
    </row>
    <row r="2480" spans="1:1" s="5" customFormat="1" ht="16.5" customHeight="1">
      <c r="A2480" s="7"/>
    </row>
    <row r="2481" spans="1:1" s="5" customFormat="1" ht="16.5" customHeight="1">
      <c r="A2481" s="7"/>
    </row>
    <row r="2482" spans="1:1" s="5" customFormat="1" ht="16.5" customHeight="1">
      <c r="A2482" s="7"/>
    </row>
    <row r="2483" spans="1:1" s="5" customFormat="1" ht="16.5" customHeight="1">
      <c r="A2483" s="7"/>
    </row>
    <row r="2484" spans="1:1" s="5" customFormat="1" ht="16.5" customHeight="1">
      <c r="A2484" s="7"/>
    </row>
    <row r="2485" spans="1:1" s="5" customFormat="1" ht="16.5" customHeight="1">
      <c r="A2485" s="7"/>
    </row>
    <row r="2486" spans="1:1" s="5" customFormat="1" ht="16.5" customHeight="1">
      <c r="A2486" s="7"/>
    </row>
    <row r="2487" spans="1:1" s="5" customFormat="1" ht="16.5" customHeight="1">
      <c r="A2487" s="7"/>
    </row>
    <row r="2488" spans="1:1" s="5" customFormat="1" ht="16.5" customHeight="1">
      <c r="A2488" s="7"/>
    </row>
    <row r="2489" spans="1:1" s="5" customFormat="1" ht="16.5" customHeight="1">
      <c r="A2489" s="7"/>
    </row>
    <row r="2490" spans="1:1" s="5" customFormat="1" ht="16.5" customHeight="1">
      <c r="A2490" s="7"/>
    </row>
    <row r="2491" spans="1:1" s="5" customFormat="1" ht="16.5" customHeight="1">
      <c r="A2491" s="7"/>
    </row>
    <row r="2492" spans="1:1" s="5" customFormat="1" ht="16.5" customHeight="1">
      <c r="A2492" s="7"/>
    </row>
    <row r="2493" spans="1:1" s="5" customFormat="1" ht="16.5" customHeight="1">
      <c r="A2493" s="7"/>
    </row>
    <row r="2494" spans="1:1" s="5" customFormat="1" ht="16.5" customHeight="1">
      <c r="A2494" s="7"/>
    </row>
    <row r="2495" spans="1:1" s="5" customFormat="1" ht="16.5" customHeight="1">
      <c r="A2495" s="7"/>
    </row>
    <row r="2496" spans="1:1" s="5" customFormat="1" ht="16.5" customHeight="1">
      <c r="A2496" s="7"/>
    </row>
    <row r="2497" spans="1:1" s="5" customFormat="1" ht="16.5" customHeight="1">
      <c r="A2497" s="7"/>
    </row>
    <row r="2498" spans="1:1" s="5" customFormat="1" ht="16.5" customHeight="1">
      <c r="A2498" s="7"/>
    </row>
    <row r="2499" spans="1:1" s="5" customFormat="1" ht="16.5" customHeight="1">
      <c r="A2499" s="7"/>
    </row>
    <row r="2500" spans="1:1" s="5" customFormat="1" ht="16.5" customHeight="1">
      <c r="A2500" s="7"/>
    </row>
    <row r="2501" spans="1:1" s="5" customFormat="1" ht="16.5" customHeight="1">
      <c r="A2501" s="7"/>
    </row>
    <row r="2502" spans="1:1" s="5" customFormat="1" ht="16.5" customHeight="1">
      <c r="A2502" s="7"/>
    </row>
    <row r="2503" spans="1:1" s="5" customFormat="1" ht="16.5" customHeight="1">
      <c r="A2503" s="7"/>
    </row>
    <row r="2504" spans="1:1" s="5" customFormat="1" ht="16.5" customHeight="1">
      <c r="A2504" s="7"/>
    </row>
    <row r="2505" spans="1:1" s="5" customFormat="1" ht="16.5" customHeight="1">
      <c r="A2505" s="7"/>
    </row>
    <row r="2506" spans="1:1" s="5" customFormat="1" ht="16.5" customHeight="1">
      <c r="A2506" s="7"/>
    </row>
    <row r="2507" spans="1:1" s="5" customFormat="1" ht="16.5" customHeight="1">
      <c r="A2507" s="7"/>
    </row>
    <row r="2508" spans="1:1" s="5" customFormat="1" ht="16.5" customHeight="1">
      <c r="A2508" s="7"/>
    </row>
    <row r="2509" spans="1:1" s="5" customFormat="1" ht="16.5" customHeight="1">
      <c r="A2509" s="7"/>
    </row>
    <row r="2510" spans="1:1" s="5" customFormat="1" ht="16.5" customHeight="1">
      <c r="A2510" s="7"/>
    </row>
    <row r="2511" spans="1:1" s="5" customFormat="1" ht="16.5" customHeight="1">
      <c r="A2511" s="7"/>
    </row>
    <row r="2512" spans="1:1" s="5" customFormat="1" ht="16.5" customHeight="1">
      <c r="A2512" s="7"/>
    </row>
    <row r="2513" spans="1:1" s="5" customFormat="1" ht="16.5" customHeight="1">
      <c r="A2513" s="7"/>
    </row>
    <row r="2514" spans="1:1" s="5" customFormat="1" ht="16.5" customHeight="1">
      <c r="A2514" s="7"/>
    </row>
    <row r="2515" spans="1:1" s="5" customFormat="1" ht="16.5" customHeight="1">
      <c r="A2515" s="7"/>
    </row>
    <row r="2516" spans="1:1" s="5" customFormat="1" ht="16.5" customHeight="1">
      <c r="A2516" s="7"/>
    </row>
    <row r="2517" spans="1:1" s="5" customFormat="1" ht="16.5" customHeight="1">
      <c r="A2517" s="7"/>
    </row>
    <row r="2518" spans="1:1" s="5" customFormat="1" ht="16.5" customHeight="1">
      <c r="A2518" s="7"/>
    </row>
    <row r="2519" spans="1:1" s="5" customFormat="1" ht="16.5" customHeight="1">
      <c r="A2519" s="7"/>
    </row>
    <row r="2520" spans="1:1" s="5" customFormat="1" ht="16.5" customHeight="1">
      <c r="A2520" s="7"/>
    </row>
    <row r="2521" spans="1:1" s="5" customFormat="1" ht="16.5" customHeight="1">
      <c r="A2521" s="7"/>
    </row>
    <row r="2522" spans="1:1" s="5" customFormat="1" ht="16.5" customHeight="1">
      <c r="A2522" s="7"/>
    </row>
    <row r="2523" spans="1:1" s="5" customFormat="1" ht="16.5" customHeight="1">
      <c r="A2523" s="7"/>
    </row>
    <row r="2524" spans="1:1" s="5" customFormat="1" ht="16.5" customHeight="1">
      <c r="A2524" s="7"/>
    </row>
    <row r="2525" spans="1:1" s="5" customFormat="1" ht="16.5" customHeight="1">
      <c r="A2525" s="7"/>
    </row>
    <row r="2526" spans="1:1" s="5" customFormat="1" ht="16.5" customHeight="1">
      <c r="A2526" s="7"/>
    </row>
    <row r="2527" spans="1:1" s="5" customFormat="1" ht="16.5" customHeight="1">
      <c r="A2527" s="7"/>
    </row>
    <row r="2528" spans="1:1" s="5" customFormat="1" ht="16.5" customHeight="1">
      <c r="A2528" s="7"/>
    </row>
    <row r="2529" spans="1:1" s="5" customFormat="1" ht="16.5" customHeight="1">
      <c r="A2529" s="7"/>
    </row>
    <row r="2530" spans="1:1" s="5" customFormat="1" ht="16.5" customHeight="1">
      <c r="A2530" s="7"/>
    </row>
    <row r="2531" spans="1:1" s="5" customFormat="1" ht="16.5" customHeight="1">
      <c r="A2531" s="7"/>
    </row>
    <row r="2532" spans="1:1" s="5" customFormat="1" ht="16.5" customHeight="1">
      <c r="A2532" s="7"/>
    </row>
    <row r="2533" spans="1:1" s="5" customFormat="1" ht="16.5" customHeight="1">
      <c r="A2533" s="7"/>
    </row>
    <row r="2534" spans="1:1" s="5" customFormat="1" ht="16.5" customHeight="1">
      <c r="A2534" s="7"/>
    </row>
    <row r="2535" spans="1:1" s="5" customFormat="1" ht="16.5" customHeight="1">
      <c r="A2535" s="7"/>
    </row>
    <row r="2536" spans="1:1" s="5" customFormat="1" ht="16.5" customHeight="1">
      <c r="A2536" s="7"/>
    </row>
    <row r="2537" spans="1:1" s="5" customFormat="1" ht="16.5" customHeight="1">
      <c r="A2537" s="7"/>
    </row>
    <row r="2538" spans="1:1" s="5" customFormat="1" ht="16.5" customHeight="1">
      <c r="A2538" s="7"/>
    </row>
    <row r="2539" spans="1:1" s="5" customFormat="1" ht="16.5" customHeight="1">
      <c r="A2539" s="7"/>
    </row>
    <row r="2540" spans="1:1" s="5" customFormat="1" ht="16.5" customHeight="1">
      <c r="A2540" s="7"/>
    </row>
    <row r="2541" spans="1:1" s="5" customFormat="1" ht="16.5" customHeight="1">
      <c r="A2541" s="7"/>
    </row>
    <row r="2542" spans="1:1" s="5" customFormat="1" ht="16.5" customHeight="1">
      <c r="A2542" s="7"/>
    </row>
    <row r="2543" spans="1:1" s="5" customFormat="1" ht="16.5" customHeight="1">
      <c r="A2543" s="7"/>
    </row>
    <row r="2544" spans="1:1" s="5" customFormat="1" ht="16.5" customHeight="1">
      <c r="A2544" s="7"/>
    </row>
    <row r="2545" spans="1:1" s="5" customFormat="1" ht="16.5" customHeight="1">
      <c r="A2545" s="7"/>
    </row>
    <row r="2546" spans="1:1" s="5" customFormat="1" ht="16.5" customHeight="1">
      <c r="A2546" s="7"/>
    </row>
    <row r="2547" spans="1:1" s="5" customFormat="1" ht="16.5" customHeight="1">
      <c r="A2547" s="7"/>
    </row>
    <row r="2548" spans="1:1" s="5" customFormat="1" ht="16.5" customHeight="1">
      <c r="A2548" s="7"/>
    </row>
    <row r="2549" spans="1:1" s="5" customFormat="1" ht="16.5" customHeight="1">
      <c r="A2549" s="7"/>
    </row>
    <row r="2550" spans="1:1" s="5" customFormat="1" ht="16.5" customHeight="1">
      <c r="A2550" s="7"/>
    </row>
    <row r="2551" spans="1:1" s="5" customFormat="1" ht="16.5" customHeight="1">
      <c r="A2551" s="7"/>
    </row>
    <row r="2552" spans="1:1" s="5" customFormat="1" ht="16.5" customHeight="1">
      <c r="A2552" s="7"/>
    </row>
    <row r="2553" spans="1:1" s="5" customFormat="1" ht="16.5" customHeight="1">
      <c r="A2553" s="7"/>
    </row>
    <row r="2554" spans="1:1" s="5" customFormat="1" ht="16.5" customHeight="1">
      <c r="A2554" s="7"/>
    </row>
    <row r="2555" spans="1:1" s="5" customFormat="1" ht="16.5" customHeight="1">
      <c r="A2555" s="7"/>
    </row>
    <row r="2556" spans="1:1" s="5" customFormat="1" ht="16.5" customHeight="1">
      <c r="A2556" s="7"/>
    </row>
    <row r="2557" spans="1:1" s="5" customFormat="1" ht="16.5" customHeight="1">
      <c r="A2557" s="7"/>
    </row>
    <row r="2558" spans="1:1" s="5" customFormat="1" ht="16.5" customHeight="1">
      <c r="A2558" s="7"/>
    </row>
    <row r="2559" spans="1:1" s="5" customFormat="1" ht="16.5" customHeight="1">
      <c r="A2559" s="7"/>
    </row>
    <row r="2560" spans="1:1" s="5" customFormat="1" ht="16.5" customHeight="1">
      <c r="A2560" s="7"/>
    </row>
    <row r="2561" spans="1:1" s="5" customFormat="1" ht="16.5" customHeight="1">
      <c r="A2561" s="7"/>
    </row>
    <row r="2562" spans="1:1" s="5" customFormat="1" ht="16.5" customHeight="1">
      <c r="A2562" s="7"/>
    </row>
    <row r="2563" spans="1:1" s="5" customFormat="1" ht="16.5" customHeight="1">
      <c r="A2563" s="7"/>
    </row>
    <row r="2564" spans="1:1" s="5" customFormat="1" ht="16.5" customHeight="1">
      <c r="A2564" s="7"/>
    </row>
    <row r="2565" spans="1:1" s="5" customFormat="1" ht="16.5" customHeight="1">
      <c r="A2565" s="7"/>
    </row>
    <row r="2566" spans="1:1" s="5" customFormat="1" ht="16.5" customHeight="1">
      <c r="A2566" s="7"/>
    </row>
    <row r="2567" spans="1:1" s="5" customFormat="1" ht="16.5" customHeight="1">
      <c r="A2567" s="7"/>
    </row>
    <row r="2568" spans="1:1" s="5" customFormat="1" ht="16.5" customHeight="1">
      <c r="A2568" s="7"/>
    </row>
    <row r="2569" spans="1:1" s="5" customFormat="1" ht="16.5" customHeight="1">
      <c r="A2569" s="7"/>
    </row>
    <row r="2570" spans="1:1" s="5" customFormat="1" ht="16.5" customHeight="1">
      <c r="A2570" s="7"/>
    </row>
    <row r="2571" spans="1:1" s="5" customFormat="1" ht="16.5" customHeight="1">
      <c r="A2571" s="7"/>
    </row>
    <row r="2572" spans="1:1" s="5" customFormat="1" ht="16.5" customHeight="1">
      <c r="A2572" s="7"/>
    </row>
    <row r="2573" spans="1:1" s="5" customFormat="1" ht="16.5" customHeight="1">
      <c r="A2573" s="7"/>
    </row>
    <row r="2574" spans="1:1" s="5" customFormat="1" ht="16.5" customHeight="1">
      <c r="A2574" s="7"/>
    </row>
    <row r="2575" spans="1:1" s="5" customFormat="1" ht="16.5" customHeight="1">
      <c r="A2575" s="7"/>
    </row>
    <row r="2576" spans="1:1" s="5" customFormat="1" ht="16.5" customHeight="1">
      <c r="A2576" s="7"/>
    </row>
    <row r="2577" spans="1:1" s="5" customFormat="1" ht="16.5" customHeight="1">
      <c r="A2577" s="7"/>
    </row>
    <row r="2578" spans="1:1" s="5" customFormat="1" ht="16.5" customHeight="1">
      <c r="A2578" s="7"/>
    </row>
    <row r="2579" spans="1:1" s="5" customFormat="1" ht="16.5" customHeight="1">
      <c r="A2579" s="7"/>
    </row>
    <row r="2580" spans="1:1" s="5" customFormat="1" ht="16.5" customHeight="1">
      <c r="A2580" s="7"/>
    </row>
    <row r="2581" spans="1:1" s="5" customFormat="1" ht="16.5" customHeight="1">
      <c r="A2581" s="7"/>
    </row>
    <row r="2582" spans="1:1" s="5" customFormat="1" ht="16.5" customHeight="1">
      <c r="A2582" s="7"/>
    </row>
    <row r="2583" spans="1:1" s="5" customFormat="1" ht="16.5" customHeight="1">
      <c r="A2583" s="7"/>
    </row>
    <row r="2584" spans="1:1" s="5" customFormat="1" ht="16.5" customHeight="1">
      <c r="A2584" s="7"/>
    </row>
    <row r="2585" spans="1:1" s="5" customFormat="1" ht="16.5" customHeight="1">
      <c r="A2585" s="7"/>
    </row>
    <row r="2586" spans="1:1" s="5" customFormat="1" ht="16.5" customHeight="1">
      <c r="A2586" s="7"/>
    </row>
    <row r="2587" spans="1:1" s="5" customFormat="1" ht="16.5" customHeight="1">
      <c r="A2587" s="7"/>
    </row>
    <row r="2588" spans="1:1" s="5" customFormat="1" ht="16.5" customHeight="1">
      <c r="A2588" s="7"/>
    </row>
    <row r="2589" spans="1:1" s="5" customFormat="1" ht="16.5" customHeight="1">
      <c r="A2589" s="7"/>
    </row>
    <row r="2590" spans="1:1" s="5" customFormat="1" ht="16.5" customHeight="1">
      <c r="A2590" s="7"/>
    </row>
    <row r="2591" spans="1:1" s="5" customFormat="1" ht="16.5" customHeight="1">
      <c r="A2591" s="7"/>
    </row>
    <row r="2592" spans="1:1" s="5" customFormat="1" ht="16.5" customHeight="1">
      <c r="A2592" s="7"/>
    </row>
    <row r="2593" spans="1:1" s="5" customFormat="1" ht="16.5" customHeight="1">
      <c r="A2593" s="7"/>
    </row>
    <row r="2594" spans="1:1" s="5" customFormat="1" ht="16.5" customHeight="1">
      <c r="A2594" s="7"/>
    </row>
    <row r="2595" spans="1:1" s="5" customFormat="1" ht="16.5" customHeight="1">
      <c r="A2595" s="7"/>
    </row>
    <row r="2596" spans="1:1" s="5" customFormat="1" ht="16.5" customHeight="1">
      <c r="A2596" s="7"/>
    </row>
    <row r="2597" spans="1:1" s="5" customFormat="1" ht="16.5" customHeight="1">
      <c r="A2597" s="7"/>
    </row>
    <row r="2598" spans="1:1" s="5" customFormat="1" ht="16.5" customHeight="1">
      <c r="A2598" s="7"/>
    </row>
    <row r="2599" spans="1:1" s="5" customFormat="1" ht="16.5" customHeight="1">
      <c r="A2599" s="7"/>
    </row>
    <row r="2600" spans="1:1" s="5" customFormat="1" ht="16.5" customHeight="1">
      <c r="A2600" s="7"/>
    </row>
    <row r="2601" spans="1:1" s="5" customFormat="1" ht="16.5" customHeight="1">
      <c r="A2601" s="7"/>
    </row>
    <row r="2602" spans="1:1" s="5" customFormat="1" ht="16.5" customHeight="1">
      <c r="A2602" s="7"/>
    </row>
    <row r="2603" spans="1:1" s="5" customFormat="1" ht="16.5" customHeight="1">
      <c r="A2603" s="7"/>
    </row>
    <row r="2604" spans="1:1" s="5" customFormat="1" ht="16.5" customHeight="1">
      <c r="A2604" s="7"/>
    </row>
    <row r="2605" spans="1:1" s="5" customFormat="1" ht="16.5" customHeight="1">
      <c r="A2605" s="7"/>
    </row>
    <row r="2606" spans="1:1" s="5" customFormat="1" ht="16.5" customHeight="1">
      <c r="A2606" s="7"/>
    </row>
    <row r="2607" spans="1:1" s="5" customFormat="1" ht="16.5" customHeight="1">
      <c r="A2607" s="7"/>
    </row>
    <row r="2608" spans="1:1" s="5" customFormat="1" ht="16.5" customHeight="1">
      <c r="A2608" s="7"/>
    </row>
    <row r="2609" spans="1:1" s="5" customFormat="1" ht="16.5" customHeight="1">
      <c r="A2609" s="7"/>
    </row>
    <row r="2610" spans="1:1" s="5" customFormat="1" ht="16.5" customHeight="1">
      <c r="A2610" s="7"/>
    </row>
    <row r="2611" spans="1:1" s="5" customFormat="1" ht="16.5" customHeight="1">
      <c r="A2611" s="7"/>
    </row>
    <row r="2612" spans="1:1" s="5" customFormat="1" ht="16.5" customHeight="1">
      <c r="A2612" s="7"/>
    </row>
    <row r="2613" spans="1:1" s="5" customFormat="1" ht="16.5" customHeight="1">
      <c r="A2613" s="7"/>
    </row>
    <row r="2614" spans="1:1" s="5" customFormat="1" ht="16.5" customHeight="1">
      <c r="A2614" s="7"/>
    </row>
    <row r="2615" spans="1:1" s="5" customFormat="1" ht="16.5" customHeight="1">
      <c r="A2615" s="7"/>
    </row>
    <row r="2616" spans="1:1" s="5" customFormat="1" ht="16.5" customHeight="1">
      <c r="A2616" s="7"/>
    </row>
    <row r="2617" spans="1:1" s="5" customFormat="1" ht="16.5" customHeight="1">
      <c r="A2617" s="7"/>
    </row>
    <row r="2618" spans="1:1" s="5" customFormat="1" ht="16.5" customHeight="1">
      <c r="A2618" s="7"/>
    </row>
    <row r="2619" spans="1:1" s="5" customFormat="1" ht="16.5" customHeight="1">
      <c r="A2619" s="7"/>
    </row>
    <row r="2620" spans="1:1" s="5" customFormat="1" ht="16.5" customHeight="1">
      <c r="A2620" s="7"/>
    </row>
    <row r="2621" spans="1:1" s="5" customFormat="1" ht="16.5" customHeight="1">
      <c r="A2621" s="7"/>
    </row>
    <row r="2622" spans="1:1" s="5" customFormat="1" ht="16.5" customHeight="1">
      <c r="A2622" s="7"/>
    </row>
    <row r="2623" spans="1:1" s="5" customFormat="1" ht="16.5" customHeight="1">
      <c r="A2623" s="7"/>
    </row>
    <row r="2624" spans="1:1" s="5" customFormat="1" ht="16.5" customHeight="1">
      <c r="A2624" s="7"/>
    </row>
    <row r="2625" spans="1:1" s="5" customFormat="1" ht="16.5" customHeight="1">
      <c r="A2625" s="7"/>
    </row>
    <row r="2626" spans="1:1" s="5" customFormat="1" ht="16.5" customHeight="1">
      <c r="A2626" s="7"/>
    </row>
    <row r="2627" spans="1:1" s="5" customFormat="1" ht="16.5" customHeight="1">
      <c r="A2627" s="7"/>
    </row>
    <row r="2628" spans="1:1" s="5" customFormat="1" ht="16.5" customHeight="1">
      <c r="A2628" s="7"/>
    </row>
    <row r="2629" spans="1:1" s="5" customFormat="1" ht="16.5" customHeight="1">
      <c r="A2629" s="7"/>
    </row>
    <row r="2630" spans="1:1" s="5" customFormat="1" ht="16.5" customHeight="1">
      <c r="A2630" s="7"/>
    </row>
    <row r="2631" spans="1:1" s="5" customFormat="1" ht="16.5" customHeight="1">
      <c r="A2631" s="7"/>
    </row>
    <row r="2632" spans="1:1" s="5" customFormat="1" ht="16.5" customHeight="1">
      <c r="A2632" s="7"/>
    </row>
    <row r="2633" spans="1:1" s="5" customFormat="1" ht="16.5" customHeight="1">
      <c r="A2633" s="7"/>
    </row>
    <row r="2634" spans="1:1" s="5" customFormat="1" ht="16.5" customHeight="1">
      <c r="A2634" s="7"/>
    </row>
    <row r="2635" spans="1:1" s="5" customFormat="1" ht="16.5" customHeight="1">
      <c r="A2635" s="7"/>
    </row>
    <row r="2636" spans="1:1" s="5" customFormat="1" ht="16.5" customHeight="1">
      <c r="A2636" s="7"/>
    </row>
    <row r="2637" spans="1:1" s="5" customFormat="1" ht="16.5" customHeight="1">
      <c r="A2637" s="7"/>
    </row>
    <row r="2638" spans="1:1" s="5" customFormat="1" ht="16.5" customHeight="1">
      <c r="A2638" s="7"/>
    </row>
    <row r="2639" spans="1:1" s="5" customFormat="1" ht="16.5" customHeight="1">
      <c r="A2639" s="7"/>
    </row>
    <row r="2640" spans="1:1" s="5" customFormat="1" ht="16.5" customHeight="1">
      <c r="A2640" s="7"/>
    </row>
    <row r="2641" spans="1:1" s="5" customFormat="1" ht="16.5" customHeight="1">
      <c r="A2641" s="7"/>
    </row>
    <row r="2642" spans="1:1" s="5" customFormat="1" ht="16.5" customHeight="1">
      <c r="A2642" s="7"/>
    </row>
    <row r="2643" spans="1:1" s="5" customFormat="1" ht="16.5" customHeight="1">
      <c r="A2643" s="7"/>
    </row>
    <row r="2644" spans="1:1" s="5" customFormat="1" ht="16.5" customHeight="1">
      <c r="A2644" s="7"/>
    </row>
    <row r="2645" spans="1:1" s="5" customFormat="1" ht="16.5" customHeight="1">
      <c r="A2645" s="7"/>
    </row>
    <row r="2646" spans="1:1" s="5" customFormat="1" ht="16.5" customHeight="1">
      <c r="A2646" s="7"/>
    </row>
    <row r="2647" spans="1:1" s="5" customFormat="1" ht="16.5" customHeight="1">
      <c r="A2647" s="7"/>
    </row>
    <row r="2648" spans="1:1" s="5" customFormat="1" ht="16.5" customHeight="1">
      <c r="A2648" s="7"/>
    </row>
    <row r="2649" spans="1:1" s="5" customFormat="1" ht="16.5" customHeight="1">
      <c r="A2649" s="7"/>
    </row>
    <row r="2650" spans="1:1" s="5" customFormat="1" ht="16.5" customHeight="1">
      <c r="A2650" s="7"/>
    </row>
    <row r="2651" spans="1:1" s="5" customFormat="1" ht="16.5" customHeight="1">
      <c r="A2651" s="7"/>
    </row>
    <row r="2652" spans="1:1" s="5" customFormat="1" ht="16.5" customHeight="1">
      <c r="A2652" s="7"/>
    </row>
    <row r="2653" spans="1:1" s="5" customFormat="1" ht="16.5" customHeight="1">
      <c r="A2653" s="7"/>
    </row>
    <row r="2654" spans="1:1" s="5" customFormat="1" ht="16.5" customHeight="1">
      <c r="A2654" s="7"/>
    </row>
    <row r="2655" spans="1:1" s="5" customFormat="1" ht="16.5" customHeight="1">
      <c r="A2655" s="7"/>
    </row>
    <row r="2656" spans="1:1" s="5" customFormat="1" ht="16.5" customHeight="1">
      <c r="A2656" s="7"/>
    </row>
    <row r="2657" spans="1:1" s="5" customFormat="1" ht="16.5" customHeight="1">
      <c r="A2657" s="7"/>
    </row>
    <row r="2658" spans="1:1" s="5" customFormat="1" ht="16.5" customHeight="1">
      <c r="A2658" s="7"/>
    </row>
    <row r="2659" spans="1:1" s="5" customFormat="1" ht="16.5" customHeight="1">
      <c r="A2659" s="7"/>
    </row>
    <row r="2660" spans="1:1" s="5" customFormat="1" ht="16.5" customHeight="1">
      <c r="A2660" s="7"/>
    </row>
    <row r="2661" spans="1:1" s="5" customFormat="1" ht="16.5" customHeight="1">
      <c r="A2661" s="7"/>
    </row>
    <row r="2662" spans="1:1" s="5" customFormat="1" ht="16.5" customHeight="1">
      <c r="A2662" s="7"/>
    </row>
    <row r="2663" spans="1:1" s="5" customFormat="1" ht="16.5" customHeight="1">
      <c r="A2663" s="7"/>
    </row>
    <row r="2664" spans="1:1" s="5" customFormat="1" ht="16.5" customHeight="1">
      <c r="A2664" s="7"/>
    </row>
    <row r="2665" spans="1:1" s="5" customFormat="1" ht="16.5" customHeight="1">
      <c r="A2665" s="7"/>
    </row>
    <row r="2666" spans="1:1" s="5" customFormat="1" ht="16.5" customHeight="1">
      <c r="A2666" s="7"/>
    </row>
    <row r="2667" spans="1:1" s="5" customFormat="1" ht="16.5" customHeight="1">
      <c r="A2667" s="7"/>
    </row>
    <row r="2668" spans="1:1" s="5" customFormat="1" ht="16.5" customHeight="1">
      <c r="A2668" s="7"/>
    </row>
    <row r="2669" spans="1:1" s="5" customFormat="1" ht="16.5" customHeight="1">
      <c r="A2669" s="7"/>
    </row>
    <row r="2670" spans="1:1" s="5" customFormat="1" ht="16.5" customHeight="1">
      <c r="A2670" s="7"/>
    </row>
    <row r="2671" spans="1:1" s="5" customFormat="1" ht="16.5" customHeight="1">
      <c r="A2671" s="7"/>
    </row>
    <row r="2672" spans="1:1" s="5" customFormat="1" ht="16.5" customHeight="1">
      <c r="A2672" s="7"/>
    </row>
    <row r="2673" spans="1:1" s="5" customFormat="1" ht="16.5" customHeight="1">
      <c r="A2673" s="7"/>
    </row>
    <row r="2674" spans="1:1" s="5" customFormat="1" ht="16.5" customHeight="1">
      <c r="A2674" s="7"/>
    </row>
    <row r="2675" spans="1:1" s="5" customFormat="1" ht="16.5" customHeight="1">
      <c r="A2675" s="7"/>
    </row>
    <row r="2676" spans="1:1" s="5" customFormat="1" ht="16.5" customHeight="1">
      <c r="A2676" s="7"/>
    </row>
    <row r="2677" spans="1:1" s="5" customFormat="1" ht="16.5" customHeight="1">
      <c r="A2677" s="7"/>
    </row>
    <row r="2678" spans="1:1" s="5" customFormat="1" ht="16.5" customHeight="1">
      <c r="A2678" s="7"/>
    </row>
    <row r="2679" spans="1:1" s="5" customFormat="1" ht="16.5" customHeight="1">
      <c r="A2679" s="7"/>
    </row>
    <row r="2680" spans="1:1" s="5" customFormat="1" ht="16.5" customHeight="1">
      <c r="A2680" s="7"/>
    </row>
    <row r="2681" spans="1:1" s="5" customFormat="1" ht="16.5" customHeight="1">
      <c r="A2681" s="7"/>
    </row>
    <row r="2682" spans="1:1" s="5" customFormat="1" ht="16.5" customHeight="1">
      <c r="A2682" s="7"/>
    </row>
    <row r="2683" spans="1:1" s="5" customFormat="1" ht="16.5" customHeight="1">
      <c r="A2683" s="7"/>
    </row>
    <row r="2684" spans="1:1" s="5" customFormat="1" ht="16.5" customHeight="1">
      <c r="A2684" s="7"/>
    </row>
    <row r="2685" spans="1:1" s="5" customFormat="1" ht="16.5" customHeight="1">
      <c r="A2685" s="7"/>
    </row>
    <row r="2686" spans="1:1" s="5" customFormat="1" ht="16.5" customHeight="1">
      <c r="A2686" s="7"/>
    </row>
    <row r="2687" spans="1:1" s="5" customFormat="1" ht="16.5" customHeight="1">
      <c r="A2687" s="7"/>
    </row>
    <row r="2688" spans="1:1" s="5" customFormat="1" ht="16.5" customHeight="1">
      <c r="A2688" s="7"/>
    </row>
    <row r="2689" spans="1:1" s="5" customFormat="1" ht="16.5" customHeight="1">
      <c r="A2689" s="7"/>
    </row>
    <row r="2690" spans="1:1" s="5" customFormat="1" ht="16.5" customHeight="1">
      <c r="A2690" s="7"/>
    </row>
    <row r="2691" spans="1:1" s="5" customFormat="1" ht="16.5" customHeight="1">
      <c r="A2691" s="7"/>
    </row>
    <row r="2692" spans="1:1" s="5" customFormat="1" ht="16.5" customHeight="1">
      <c r="A2692" s="7"/>
    </row>
    <row r="2693" spans="1:1" s="5" customFormat="1" ht="16.5" customHeight="1">
      <c r="A2693" s="7"/>
    </row>
    <row r="2694" spans="1:1" s="5" customFormat="1" ht="16.5" customHeight="1">
      <c r="A2694" s="7"/>
    </row>
    <row r="2695" spans="1:1" s="5" customFormat="1" ht="16.5" customHeight="1">
      <c r="A2695" s="7"/>
    </row>
    <row r="2696" spans="1:1" s="5" customFormat="1" ht="16.5" customHeight="1">
      <c r="A2696" s="7"/>
    </row>
    <row r="2697" spans="1:1" s="5" customFormat="1" ht="16.5" customHeight="1">
      <c r="A2697" s="7"/>
    </row>
    <row r="2698" spans="1:1" s="5" customFormat="1" ht="16.5" customHeight="1">
      <c r="A2698" s="7"/>
    </row>
    <row r="2699" spans="1:1" s="5" customFormat="1" ht="16.5" customHeight="1">
      <c r="A2699" s="7"/>
    </row>
    <row r="2700" spans="1:1" s="5" customFormat="1" ht="16.5" customHeight="1">
      <c r="A2700" s="7"/>
    </row>
    <row r="2701" spans="1:1" s="5" customFormat="1" ht="16.5" customHeight="1">
      <c r="A2701" s="7"/>
    </row>
    <row r="2702" spans="1:1" s="5" customFormat="1" ht="16.5" customHeight="1">
      <c r="A2702" s="7"/>
    </row>
    <row r="2703" spans="1:1" s="5" customFormat="1" ht="16.5" customHeight="1">
      <c r="A2703" s="7"/>
    </row>
    <row r="2704" spans="1:1" s="5" customFormat="1" ht="16.5" customHeight="1">
      <c r="A2704" s="7"/>
    </row>
    <row r="2705" spans="1:1" s="5" customFormat="1" ht="16.5" customHeight="1">
      <c r="A2705" s="7"/>
    </row>
    <row r="2706" spans="1:1" s="5" customFormat="1" ht="16.5" customHeight="1">
      <c r="A2706" s="7"/>
    </row>
    <row r="2707" spans="1:1" s="5" customFormat="1" ht="16.5" customHeight="1">
      <c r="A2707" s="7"/>
    </row>
    <row r="2708" spans="1:1" s="5" customFormat="1" ht="16.5" customHeight="1">
      <c r="A2708" s="7"/>
    </row>
    <row r="2709" spans="1:1" s="5" customFormat="1" ht="16.5" customHeight="1">
      <c r="A2709" s="7"/>
    </row>
    <row r="2710" spans="1:1" s="5" customFormat="1" ht="16.5" customHeight="1">
      <c r="A2710" s="7"/>
    </row>
    <row r="2711" spans="1:1" s="5" customFormat="1" ht="16.5" customHeight="1">
      <c r="A2711" s="7"/>
    </row>
    <row r="2712" spans="1:1" s="5" customFormat="1" ht="16.5" customHeight="1">
      <c r="A2712" s="7"/>
    </row>
    <row r="2713" spans="1:1" s="5" customFormat="1" ht="16.5" customHeight="1">
      <c r="A2713" s="7"/>
    </row>
    <row r="2714" spans="1:1" s="5" customFormat="1" ht="16.5" customHeight="1">
      <c r="A2714" s="7"/>
    </row>
    <row r="2715" spans="1:1" s="5" customFormat="1" ht="16.5" customHeight="1">
      <c r="A2715" s="7"/>
    </row>
    <row r="2716" spans="1:1" s="5" customFormat="1" ht="16.5" customHeight="1">
      <c r="A2716" s="7"/>
    </row>
    <row r="2717" spans="1:1" s="5" customFormat="1" ht="16.5" customHeight="1">
      <c r="A2717" s="7"/>
    </row>
    <row r="2718" spans="1:1" s="5" customFormat="1" ht="16.5" customHeight="1">
      <c r="A2718" s="7"/>
    </row>
    <row r="2719" spans="1:1" s="5" customFormat="1" ht="16.5" customHeight="1">
      <c r="A2719" s="7"/>
    </row>
    <row r="2720" spans="1:1" s="5" customFormat="1" ht="16.5" customHeight="1">
      <c r="A2720" s="7"/>
    </row>
    <row r="2721" spans="1:1" s="5" customFormat="1" ht="16.5" customHeight="1">
      <c r="A2721" s="7"/>
    </row>
    <row r="2722" spans="1:1" s="5" customFormat="1" ht="16.5" customHeight="1">
      <c r="A2722" s="7"/>
    </row>
    <row r="2723" spans="1:1" s="5" customFormat="1" ht="16.5" customHeight="1">
      <c r="A2723" s="7"/>
    </row>
    <row r="2724" spans="1:1" s="5" customFormat="1" ht="16.5" customHeight="1">
      <c r="A2724" s="7"/>
    </row>
    <row r="2725" spans="1:1" s="5" customFormat="1" ht="16.5" customHeight="1">
      <c r="A2725" s="7"/>
    </row>
    <row r="2726" spans="1:1" s="5" customFormat="1" ht="16.5" customHeight="1">
      <c r="A2726" s="7"/>
    </row>
    <row r="2727" spans="1:1" s="5" customFormat="1" ht="16.5" customHeight="1">
      <c r="A2727" s="7"/>
    </row>
    <row r="2728" spans="1:1" s="5" customFormat="1" ht="16.5" customHeight="1">
      <c r="A2728" s="7"/>
    </row>
    <row r="2729" spans="1:1" s="5" customFormat="1" ht="16.5" customHeight="1">
      <c r="A2729" s="7"/>
    </row>
    <row r="2730" spans="1:1" s="5" customFormat="1" ht="16.5" customHeight="1">
      <c r="A2730" s="7"/>
    </row>
    <row r="2731" spans="1:1" s="5" customFormat="1" ht="16.5" customHeight="1">
      <c r="A2731" s="7"/>
    </row>
    <row r="2732" spans="1:1" s="5" customFormat="1" ht="16.5" customHeight="1">
      <c r="A2732" s="7"/>
    </row>
    <row r="2733" spans="1:1" s="5" customFormat="1" ht="16.5" customHeight="1">
      <c r="A2733" s="7"/>
    </row>
    <row r="2734" spans="1:1" s="5" customFormat="1" ht="16.5" customHeight="1">
      <c r="A2734" s="7"/>
    </row>
    <row r="2735" spans="1:1" s="5" customFormat="1" ht="16.5" customHeight="1">
      <c r="A2735" s="7"/>
    </row>
    <row r="2736" spans="1:1" s="5" customFormat="1" ht="16.5" customHeight="1">
      <c r="A2736" s="7"/>
    </row>
    <row r="2737" spans="1:1" s="5" customFormat="1" ht="16.5" customHeight="1">
      <c r="A2737" s="7"/>
    </row>
    <row r="2738" spans="1:1" s="5" customFormat="1" ht="16.5" customHeight="1">
      <c r="A2738" s="7"/>
    </row>
    <row r="2739" spans="1:1" s="5" customFormat="1" ht="16.5" customHeight="1">
      <c r="A2739" s="7"/>
    </row>
    <row r="2740" spans="1:1" s="5" customFormat="1" ht="16.5" customHeight="1">
      <c r="A2740" s="7"/>
    </row>
    <row r="2741" spans="1:1" s="5" customFormat="1" ht="16.5" customHeight="1">
      <c r="A2741" s="7"/>
    </row>
    <row r="2742" spans="1:1" s="5" customFormat="1" ht="16.5" customHeight="1">
      <c r="A2742" s="7"/>
    </row>
    <row r="2743" spans="1:1" s="5" customFormat="1" ht="16.5" customHeight="1">
      <c r="A2743" s="7"/>
    </row>
    <row r="2744" spans="1:1" s="5" customFormat="1" ht="16.5" customHeight="1">
      <c r="A2744" s="7"/>
    </row>
    <row r="2745" spans="1:1" s="5" customFormat="1" ht="16.5" customHeight="1">
      <c r="A2745" s="7"/>
    </row>
    <row r="2746" spans="1:1" s="5" customFormat="1" ht="16.5" customHeight="1">
      <c r="A2746" s="7"/>
    </row>
    <row r="2747" spans="1:1" s="5" customFormat="1" ht="16.5" customHeight="1">
      <c r="A2747" s="7"/>
    </row>
    <row r="2748" spans="1:1" s="5" customFormat="1" ht="16.5" customHeight="1">
      <c r="A2748" s="7"/>
    </row>
    <row r="2749" spans="1:1" s="5" customFormat="1" ht="16.5" customHeight="1">
      <c r="A2749" s="7"/>
    </row>
    <row r="2750" spans="1:1" s="5" customFormat="1" ht="16.5" customHeight="1">
      <c r="A2750" s="7"/>
    </row>
    <row r="2751" spans="1:1" s="5" customFormat="1" ht="16.5" customHeight="1">
      <c r="A2751" s="7"/>
    </row>
    <row r="2752" spans="1:1" s="5" customFormat="1" ht="16.5" customHeight="1">
      <c r="A2752" s="7"/>
    </row>
    <row r="2753" spans="1:1" s="5" customFormat="1" ht="16.5" customHeight="1">
      <c r="A2753" s="7"/>
    </row>
    <row r="2754" spans="1:1" s="5" customFormat="1" ht="16.5" customHeight="1">
      <c r="A2754" s="7"/>
    </row>
    <row r="2755" spans="1:1" s="5" customFormat="1" ht="16.5" customHeight="1">
      <c r="A2755" s="7"/>
    </row>
    <row r="2756" spans="1:1" s="5" customFormat="1" ht="16.5" customHeight="1">
      <c r="A2756" s="7"/>
    </row>
    <row r="2757" spans="1:1" s="5" customFormat="1" ht="16.5" customHeight="1">
      <c r="A2757" s="7"/>
    </row>
    <row r="2758" spans="1:1" s="5" customFormat="1" ht="16.5" customHeight="1">
      <c r="A2758" s="7"/>
    </row>
    <row r="2759" spans="1:1" s="5" customFormat="1" ht="16.5" customHeight="1">
      <c r="A2759" s="7"/>
    </row>
    <row r="2760" spans="1:1" s="5" customFormat="1" ht="16.5" customHeight="1">
      <c r="A2760" s="7"/>
    </row>
    <row r="2761" spans="1:1" s="5" customFormat="1" ht="16.5" customHeight="1">
      <c r="A2761" s="7"/>
    </row>
    <row r="2762" spans="1:1" s="5" customFormat="1" ht="16.5" customHeight="1">
      <c r="A2762" s="7"/>
    </row>
    <row r="2763" spans="1:1" s="5" customFormat="1" ht="16.5" customHeight="1">
      <c r="A2763" s="7"/>
    </row>
    <row r="2764" spans="1:1" s="5" customFormat="1" ht="16.5" customHeight="1">
      <c r="A2764" s="7"/>
    </row>
    <row r="2765" spans="1:1" s="5" customFormat="1" ht="16.5" customHeight="1">
      <c r="A2765" s="7"/>
    </row>
    <row r="2766" spans="1:1" s="5" customFormat="1" ht="16.5" customHeight="1">
      <c r="A2766" s="7"/>
    </row>
    <row r="2767" spans="1:1" s="5" customFormat="1" ht="16.5" customHeight="1">
      <c r="A2767" s="7"/>
    </row>
    <row r="2768" spans="1:1" s="5" customFormat="1" ht="16.5" customHeight="1">
      <c r="A2768" s="7"/>
    </row>
    <row r="2769" spans="1:1" s="5" customFormat="1" ht="16.5" customHeight="1">
      <c r="A2769" s="7"/>
    </row>
    <row r="2770" spans="1:1" s="5" customFormat="1" ht="16.5" customHeight="1">
      <c r="A2770" s="7"/>
    </row>
    <row r="2771" spans="1:1" s="5" customFormat="1" ht="16.5" customHeight="1">
      <c r="A2771" s="7"/>
    </row>
    <row r="2772" spans="1:1" s="5" customFormat="1" ht="16.5" customHeight="1">
      <c r="A2772" s="7"/>
    </row>
    <row r="2773" spans="1:1" s="5" customFormat="1" ht="16.5" customHeight="1">
      <c r="A2773" s="7"/>
    </row>
    <row r="2774" spans="1:1" s="5" customFormat="1" ht="16.5" customHeight="1">
      <c r="A2774" s="7"/>
    </row>
    <row r="2775" spans="1:1" s="5" customFormat="1" ht="16.5" customHeight="1">
      <c r="A2775" s="7"/>
    </row>
    <row r="2776" spans="1:1" s="5" customFormat="1" ht="16.5" customHeight="1">
      <c r="A2776" s="7"/>
    </row>
    <row r="2777" spans="1:1" s="5" customFormat="1" ht="16.5" customHeight="1">
      <c r="A2777" s="7"/>
    </row>
    <row r="2778" spans="1:1" s="5" customFormat="1" ht="16.5" customHeight="1">
      <c r="A2778" s="7"/>
    </row>
    <row r="2779" spans="1:1" s="5" customFormat="1" ht="16.5" customHeight="1">
      <c r="A2779" s="7"/>
    </row>
    <row r="2780" spans="1:1" s="5" customFormat="1" ht="16.5" customHeight="1">
      <c r="A2780" s="7"/>
    </row>
    <row r="2781" spans="1:1" s="5" customFormat="1" ht="16.5" customHeight="1">
      <c r="A2781" s="7"/>
    </row>
    <row r="2782" spans="1:1" s="5" customFormat="1" ht="16.5" customHeight="1">
      <c r="A2782" s="7"/>
    </row>
    <row r="2783" spans="1:1" s="5" customFormat="1" ht="16.5" customHeight="1">
      <c r="A2783" s="7"/>
    </row>
    <row r="2784" spans="1:1" s="5" customFormat="1" ht="16.5" customHeight="1">
      <c r="A2784" s="7"/>
    </row>
    <row r="2785" spans="1:1" s="5" customFormat="1" ht="16.5" customHeight="1">
      <c r="A2785" s="7"/>
    </row>
    <row r="2786" spans="1:1" s="5" customFormat="1" ht="16.5" customHeight="1">
      <c r="A2786" s="7"/>
    </row>
    <row r="2787" spans="1:1" s="5" customFormat="1" ht="16.5" customHeight="1">
      <c r="A2787" s="7"/>
    </row>
    <row r="2788" spans="1:1" s="5" customFormat="1" ht="16.5" customHeight="1">
      <c r="A2788" s="7"/>
    </row>
    <row r="2789" spans="1:1" s="5" customFormat="1" ht="16.5" customHeight="1">
      <c r="A2789" s="7"/>
    </row>
    <row r="2790" spans="1:1" s="5" customFormat="1" ht="16.5" customHeight="1">
      <c r="A2790" s="7"/>
    </row>
    <row r="2791" spans="1:1" s="5" customFormat="1" ht="16.5" customHeight="1">
      <c r="A2791" s="7"/>
    </row>
    <row r="2792" spans="1:1" s="5" customFormat="1" ht="16.5" customHeight="1">
      <c r="A2792" s="7"/>
    </row>
    <row r="2793" spans="1:1" s="5" customFormat="1" ht="16.5" customHeight="1">
      <c r="A2793" s="7"/>
    </row>
    <row r="2794" spans="1:1" s="5" customFormat="1" ht="16.5" customHeight="1">
      <c r="A2794" s="7"/>
    </row>
    <row r="2795" spans="1:1" s="5" customFormat="1" ht="16.5" customHeight="1">
      <c r="A2795" s="7"/>
    </row>
    <row r="2796" spans="1:1" s="5" customFormat="1" ht="16.5" customHeight="1">
      <c r="A2796" s="7"/>
    </row>
    <row r="2797" spans="1:1" s="5" customFormat="1" ht="16.5" customHeight="1">
      <c r="A2797" s="7"/>
    </row>
    <row r="2798" spans="1:1" s="5" customFormat="1" ht="16.5" customHeight="1">
      <c r="A2798" s="7"/>
    </row>
    <row r="2799" spans="1:1" s="5" customFormat="1" ht="16.5" customHeight="1">
      <c r="A2799" s="7"/>
    </row>
    <row r="2800" spans="1:1" s="5" customFormat="1" ht="16.5" customHeight="1">
      <c r="A2800" s="7"/>
    </row>
    <row r="2801" spans="1:1" s="5" customFormat="1" ht="16.5" customHeight="1">
      <c r="A2801" s="7"/>
    </row>
    <row r="2802" spans="1:1" s="5" customFormat="1" ht="16.5" customHeight="1">
      <c r="A2802" s="7"/>
    </row>
    <row r="2803" spans="1:1" s="5" customFormat="1" ht="16.5" customHeight="1">
      <c r="A2803" s="7"/>
    </row>
    <row r="2804" spans="1:1" s="5" customFormat="1" ht="16.5" customHeight="1">
      <c r="A2804" s="7"/>
    </row>
    <row r="2805" spans="1:1" s="5" customFormat="1" ht="16.5" customHeight="1">
      <c r="A2805" s="7"/>
    </row>
    <row r="2806" spans="1:1" s="5" customFormat="1" ht="16.5" customHeight="1">
      <c r="A2806" s="7"/>
    </row>
    <row r="2807" spans="1:1" s="5" customFormat="1" ht="16.5" customHeight="1">
      <c r="A2807" s="7"/>
    </row>
    <row r="2808" spans="1:1" s="5" customFormat="1" ht="16.5" customHeight="1">
      <c r="A2808" s="7"/>
    </row>
    <row r="2809" spans="1:1" s="5" customFormat="1" ht="16.5" customHeight="1">
      <c r="A2809" s="7"/>
    </row>
    <row r="2810" spans="1:1" s="5" customFormat="1" ht="16.5" customHeight="1">
      <c r="A2810" s="7"/>
    </row>
    <row r="2811" spans="1:1" s="5" customFormat="1" ht="16.5" customHeight="1">
      <c r="A2811" s="7"/>
    </row>
    <row r="2812" spans="1:1" s="5" customFormat="1" ht="16.5" customHeight="1">
      <c r="A2812" s="7"/>
    </row>
    <row r="2813" spans="1:1" s="5" customFormat="1" ht="16.5" customHeight="1">
      <c r="A2813" s="7"/>
    </row>
    <row r="2814" spans="1:1" s="5" customFormat="1" ht="16.5" customHeight="1">
      <c r="A2814" s="7"/>
    </row>
    <row r="2815" spans="1:1" s="5" customFormat="1" ht="16.5" customHeight="1">
      <c r="A2815" s="7"/>
    </row>
    <row r="2816" spans="1:1" s="5" customFormat="1" ht="16.5" customHeight="1">
      <c r="A2816" s="7"/>
    </row>
    <row r="2817" spans="1:1" s="5" customFormat="1" ht="16.5" customHeight="1">
      <c r="A2817" s="7"/>
    </row>
    <row r="2818" spans="1:1" s="5" customFormat="1" ht="16.5" customHeight="1">
      <c r="A2818" s="7"/>
    </row>
    <row r="2819" spans="1:1" s="5" customFormat="1" ht="16.5" customHeight="1">
      <c r="A2819" s="7"/>
    </row>
    <row r="2820" spans="1:1" s="5" customFormat="1" ht="16.5" customHeight="1">
      <c r="A2820" s="7"/>
    </row>
    <row r="2821" spans="1:1" s="5" customFormat="1" ht="16.5" customHeight="1">
      <c r="A2821" s="7"/>
    </row>
    <row r="2822" spans="1:1" s="5" customFormat="1" ht="16.5" customHeight="1">
      <c r="A2822" s="7"/>
    </row>
    <row r="2823" spans="1:1" s="5" customFormat="1" ht="16.5" customHeight="1">
      <c r="A2823" s="7"/>
    </row>
    <row r="2824" spans="1:1" s="5" customFormat="1" ht="16.5" customHeight="1">
      <c r="A2824" s="7"/>
    </row>
    <row r="2825" spans="1:1" s="5" customFormat="1" ht="16.5" customHeight="1">
      <c r="A2825" s="7"/>
    </row>
    <row r="2826" spans="1:1" s="5" customFormat="1" ht="16.5" customHeight="1">
      <c r="A2826" s="7"/>
    </row>
    <row r="2827" spans="1:1" s="5" customFormat="1" ht="16.5" customHeight="1">
      <c r="A2827" s="7"/>
    </row>
    <row r="2828" spans="1:1" s="5" customFormat="1" ht="16.5" customHeight="1">
      <c r="A2828" s="7"/>
    </row>
    <row r="2829" spans="1:1" s="5" customFormat="1" ht="16.5" customHeight="1">
      <c r="A2829" s="7"/>
    </row>
    <row r="2830" spans="1:1" s="5" customFormat="1" ht="16.5" customHeight="1">
      <c r="A2830" s="7"/>
    </row>
    <row r="2831" spans="1:1" s="5" customFormat="1" ht="16.5" customHeight="1">
      <c r="A2831" s="7"/>
    </row>
    <row r="2832" spans="1:1" s="5" customFormat="1" ht="16.5" customHeight="1">
      <c r="A2832" s="7"/>
    </row>
    <row r="2833" spans="1:1" s="5" customFormat="1" ht="16.5" customHeight="1">
      <c r="A2833" s="7"/>
    </row>
    <row r="2834" spans="1:1" s="5" customFormat="1" ht="16.5" customHeight="1">
      <c r="A2834" s="7"/>
    </row>
    <row r="2835" spans="1:1" s="5" customFormat="1" ht="16.5" customHeight="1">
      <c r="A2835" s="7"/>
    </row>
    <row r="2836" spans="1:1" s="5" customFormat="1" ht="16.5" customHeight="1">
      <c r="A2836" s="7"/>
    </row>
    <row r="2837" spans="1:1" s="5" customFormat="1" ht="16.5" customHeight="1">
      <c r="A2837" s="7"/>
    </row>
    <row r="2838" spans="1:1" s="5" customFormat="1" ht="16.5" customHeight="1">
      <c r="A2838" s="7"/>
    </row>
    <row r="2839" spans="1:1" s="5" customFormat="1" ht="16.5" customHeight="1">
      <c r="A2839" s="7"/>
    </row>
    <row r="2840" spans="1:1" s="5" customFormat="1" ht="16.5" customHeight="1">
      <c r="A2840" s="7"/>
    </row>
    <row r="2841" spans="1:1" s="5" customFormat="1" ht="16.5" customHeight="1">
      <c r="A2841" s="7"/>
    </row>
    <row r="2842" spans="1:1" s="5" customFormat="1" ht="16.5" customHeight="1">
      <c r="A2842" s="7"/>
    </row>
    <row r="2843" spans="1:1" s="5" customFormat="1" ht="16.5" customHeight="1">
      <c r="A2843" s="7"/>
    </row>
    <row r="2844" spans="1:1" s="5" customFormat="1" ht="16.5" customHeight="1">
      <c r="A2844" s="7"/>
    </row>
    <row r="2845" spans="1:1" s="5" customFormat="1" ht="16.5" customHeight="1">
      <c r="A2845" s="7"/>
    </row>
    <row r="2846" spans="1:1" s="5" customFormat="1" ht="16.5" customHeight="1">
      <c r="A2846" s="7"/>
    </row>
    <row r="2847" spans="1:1" s="5" customFormat="1" ht="16.5" customHeight="1">
      <c r="A2847" s="7"/>
    </row>
    <row r="2848" spans="1:1" s="5" customFormat="1" ht="16.5" customHeight="1">
      <c r="A2848" s="7"/>
    </row>
    <row r="2849" spans="1:1" s="5" customFormat="1" ht="16.5" customHeight="1">
      <c r="A2849" s="7"/>
    </row>
    <row r="2850" spans="1:1" s="5" customFormat="1" ht="16.5" customHeight="1">
      <c r="A2850" s="7"/>
    </row>
    <row r="2851" spans="1:1" s="5" customFormat="1" ht="16.5" customHeight="1">
      <c r="A2851" s="7"/>
    </row>
    <row r="2852" spans="1:1" s="5" customFormat="1" ht="16.5" customHeight="1">
      <c r="A2852" s="7"/>
    </row>
    <row r="2853" spans="1:1" s="5" customFormat="1" ht="16.5" customHeight="1">
      <c r="A2853" s="7"/>
    </row>
    <row r="2854" spans="1:1" s="5" customFormat="1" ht="16.5" customHeight="1">
      <c r="A2854" s="7"/>
    </row>
    <row r="2855" spans="1:1" s="5" customFormat="1" ht="16.5" customHeight="1">
      <c r="A2855" s="7"/>
    </row>
    <row r="2856" spans="1:1" s="5" customFormat="1" ht="16.5" customHeight="1">
      <c r="A2856" s="7"/>
    </row>
    <row r="2857" spans="1:1" s="5" customFormat="1" ht="16.5" customHeight="1">
      <c r="A2857" s="7"/>
    </row>
    <row r="2858" spans="1:1" s="5" customFormat="1" ht="16.5" customHeight="1">
      <c r="A2858" s="7"/>
    </row>
    <row r="2859" spans="1:1" s="5" customFormat="1" ht="16.5" customHeight="1">
      <c r="A2859" s="7"/>
    </row>
    <row r="2860" spans="1:1" s="5" customFormat="1" ht="16.5" customHeight="1">
      <c r="A2860" s="7"/>
    </row>
    <row r="2861" spans="1:1" s="5" customFormat="1" ht="16.5" customHeight="1">
      <c r="A2861" s="7"/>
    </row>
    <row r="2862" spans="1:1" s="5" customFormat="1" ht="16.5" customHeight="1">
      <c r="A2862" s="7"/>
    </row>
    <row r="2863" spans="1:1" s="5" customFormat="1" ht="16.5" customHeight="1">
      <c r="A2863" s="7"/>
    </row>
    <row r="2864" spans="1:1" s="5" customFormat="1" ht="16.5" customHeight="1">
      <c r="A2864" s="7"/>
    </row>
    <row r="2865" spans="1:1" s="5" customFormat="1" ht="16.5" customHeight="1">
      <c r="A2865" s="7"/>
    </row>
    <row r="2866" spans="1:1" s="5" customFormat="1" ht="16.5" customHeight="1">
      <c r="A2866" s="7"/>
    </row>
    <row r="2867" spans="1:1" s="5" customFormat="1" ht="16.5" customHeight="1">
      <c r="A2867" s="7"/>
    </row>
    <row r="2868" spans="1:1" s="5" customFormat="1" ht="16.5" customHeight="1">
      <c r="A2868" s="7"/>
    </row>
    <row r="2869" spans="1:1" s="5" customFormat="1" ht="16.5" customHeight="1">
      <c r="A2869" s="7"/>
    </row>
    <row r="2870" spans="1:1" s="5" customFormat="1" ht="16.5" customHeight="1">
      <c r="A2870" s="7"/>
    </row>
    <row r="2871" spans="1:1" s="5" customFormat="1" ht="16.5" customHeight="1">
      <c r="A2871" s="7"/>
    </row>
    <row r="2872" spans="1:1" s="5" customFormat="1" ht="16.5" customHeight="1">
      <c r="A2872" s="7"/>
    </row>
    <row r="2873" spans="1:1" s="5" customFormat="1" ht="16.5" customHeight="1">
      <c r="A2873" s="7"/>
    </row>
    <row r="2874" spans="1:1" s="5" customFormat="1" ht="16.5" customHeight="1">
      <c r="A2874" s="7"/>
    </row>
    <row r="2875" spans="1:1" s="5" customFormat="1" ht="16.5" customHeight="1">
      <c r="A2875" s="7"/>
    </row>
    <row r="2876" spans="1:1" s="5" customFormat="1" ht="16.5" customHeight="1">
      <c r="A2876" s="7"/>
    </row>
    <row r="2877" spans="1:1" s="5" customFormat="1" ht="16.5" customHeight="1">
      <c r="A2877" s="7"/>
    </row>
    <row r="2878" spans="1:1" s="5" customFormat="1" ht="16.5" customHeight="1">
      <c r="A2878" s="7"/>
    </row>
    <row r="2879" spans="1:1" s="5" customFormat="1" ht="16.5" customHeight="1">
      <c r="A2879" s="7"/>
    </row>
    <row r="2880" spans="1:1" s="5" customFormat="1" ht="16.5" customHeight="1">
      <c r="A2880" s="7"/>
    </row>
    <row r="2881" spans="1:1" s="5" customFormat="1" ht="16.5" customHeight="1">
      <c r="A2881" s="7"/>
    </row>
    <row r="2882" spans="1:1" s="5" customFormat="1" ht="16.5" customHeight="1">
      <c r="A2882" s="7"/>
    </row>
    <row r="2883" spans="1:1" s="5" customFormat="1" ht="16.5" customHeight="1">
      <c r="A2883" s="7"/>
    </row>
    <row r="2884" spans="1:1" s="5" customFormat="1" ht="16.5" customHeight="1">
      <c r="A2884" s="7"/>
    </row>
    <row r="2885" spans="1:1" s="5" customFormat="1" ht="16.5" customHeight="1">
      <c r="A2885" s="7"/>
    </row>
    <row r="2886" spans="1:1" s="5" customFormat="1" ht="16.5" customHeight="1">
      <c r="A2886" s="7"/>
    </row>
    <row r="2887" spans="1:1" s="5" customFormat="1" ht="16.5" customHeight="1">
      <c r="A2887" s="7"/>
    </row>
    <row r="2888" spans="1:1" s="5" customFormat="1" ht="16.5" customHeight="1">
      <c r="A2888" s="7"/>
    </row>
    <row r="2889" spans="1:1" s="5" customFormat="1" ht="16.5" customHeight="1">
      <c r="A2889" s="7"/>
    </row>
    <row r="2890" spans="1:1" s="5" customFormat="1" ht="16.5" customHeight="1">
      <c r="A2890" s="7"/>
    </row>
    <row r="2891" spans="1:1" s="5" customFormat="1" ht="16.5" customHeight="1">
      <c r="A2891" s="7"/>
    </row>
    <row r="2892" spans="1:1" s="5" customFormat="1" ht="16.5" customHeight="1">
      <c r="A2892" s="7"/>
    </row>
    <row r="2893" spans="1:1" s="5" customFormat="1" ht="16.5" customHeight="1">
      <c r="A2893" s="7"/>
    </row>
    <row r="2894" spans="1:1" s="5" customFormat="1" ht="16.5" customHeight="1">
      <c r="A2894" s="7"/>
    </row>
    <row r="2895" spans="1:1" s="5" customFormat="1" ht="16.5" customHeight="1">
      <c r="A2895" s="7"/>
    </row>
    <row r="2896" spans="1:1" s="5" customFormat="1" ht="16.5" customHeight="1">
      <c r="A2896" s="7"/>
    </row>
    <row r="2897" spans="1:1" s="5" customFormat="1" ht="16.5" customHeight="1">
      <c r="A2897" s="7"/>
    </row>
    <row r="2898" spans="1:1" s="5" customFormat="1" ht="16.5" customHeight="1">
      <c r="A2898" s="7"/>
    </row>
    <row r="2899" spans="1:1" s="5" customFormat="1" ht="16.5" customHeight="1">
      <c r="A2899" s="7"/>
    </row>
    <row r="2900" spans="1:1" s="5" customFormat="1" ht="16.5" customHeight="1">
      <c r="A2900" s="7"/>
    </row>
    <row r="2901" spans="1:1" s="5" customFormat="1" ht="16.5" customHeight="1">
      <c r="A2901" s="7"/>
    </row>
    <row r="2902" spans="1:1" s="5" customFormat="1" ht="16.5" customHeight="1">
      <c r="A2902" s="7"/>
    </row>
    <row r="2903" spans="1:1" s="5" customFormat="1" ht="16.5" customHeight="1">
      <c r="A2903" s="7"/>
    </row>
    <row r="2904" spans="1:1" s="5" customFormat="1" ht="16.5" customHeight="1">
      <c r="A2904" s="7"/>
    </row>
    <row r="2905" spans="1:1" s="5" customFormat="1" ht="16.5" customHeight="1">
      <c r="A2905" s="7"/>
    </row>
    <row r="2906" spans="1:1" s="5" customFormat="1" ht="16.5" customHeight="1">
      <c r="A2906" s="7"/>
    </row>
    <row r="2907" spans="1:1" s="5" customFormat="1" ht="16.5" customHeight="1">
      <c r="A2907" s="7"/>
    </row>
    <row r="2908" spans="1:1" s="5" customFormat="1" ht="16.5" customHeight="1">
      <c r="A2908" s="7"/>
    </row>
    <row r="2909" spans="1:1" s="5" customFormat="1" ht="16.5" customHeight="1">
      <c r="A2909" s="7"/>
    </row>
    <row r="2910" spans="1:1" s="5" customFormat="1" ht="16.5" customHeight="1">
      <c r="A2910" s="7"/>
    </row>
    <row r="2911" spans="1:1" s="5" customFormat="1" ht="16.5" customHeight="1">
      <c r="A2911" s="7"/>
    </row>
    <row r="2912" spans="1:1" s="5" customFormat="1" ht="16.5" customHeight="1">
      <c r="A2912" s="7"/>
    </row>
    <row r="2913" spans="1:1" s="5" customFormat="1" ht="16.5" customHeight="1">
      <c r="A2913" s="7"/>
    </row>
    <row r="2914" spans="1:1" s="5" customFormat="1" ht="16.5" customHeight="1">
      <c r="A2914" s="7"/>
    </row>
    <row r="2915" spans="1:1" s="5" customFormat="1" ht="16.5" customHeight="1">
      <c r="A2915" s="7"/>
    </row>
    <row r="2916" spans="1:1" s="5" customFormat="1" ht="16.5" customHeight="1">
      <c r="A2916" s="7"/>
    </row>
    <row r="2917" spans="1:1" s="5" customFormat="1" ht="16.5" customHeight="1">
      <c r="A2917" s="7"/>
    </row>
    <row r="2918" spans="1:1" s="5" customFormat="1" ht="16.5" customHeight="1">
      <c r="A2918" s="7"/>
    </row>
    <row r="2919" spans="1:1" s="5" customFormat="1" ht="16.5" customHeight="1">
      <c r="A2919" s="7"/>
    </row>
    <row r="2920" spans="1:1" s="5" customFormat="1" ht="16.5" customHeight="1">
      <c r="A2920" s="7"/>
    </row>
    <row r="2921" spans="1:1" s="5" customFormat="1" ht="16.5" customHeight="1">
      <c r="A2921" s="7"/>
    </row>
    <row r="2922" spans="1:1" s="5" customFormat="1" ht="16.5" customHeight="1">
      <c r="A2922" s="7"/>
    </row>
    <row r="2923" spans="1:1" s="5" customFormat="1" ht="16.5" customHeight="1">
      <c r="A2923" s="7"/>
    </row>
    <row r="2924" spans="1:1" s="5" customFormat="1" ht="16.5" customHeight="1">
      <c r="A2924" s="7"/>
    </row>
    <row r="2925" spans="1:1" s="5" customFormat="1" ht="16.5" customHeight="1">
      <c r="A2925" s="7"/>
    </row>
    <row r="2926" spans="1:1" s="5" customFormat="1" ht="16.5" customHeight="1">
      <c r="A2926" s="7"/>
    </row>
    <row r="2927" spans="1:1" s="5" customFormat="1" ht="16.5" customHeight="1">
      <c r="A2927" s="7"/>
    </row>
    <row r="2928" spans="1:1" s="5" customFormat="1" ht="16.5" customHeight="1">
      <c r="A2928" s="7"/>
    </row>
    <row r="2929" spans="1:1" s="5" customFormat="1" ht="16.5" customHeight="1">
      <c r="A2929" s="7"/>
    </row>
    <row r="2930" spans="1:1" s="5" customFormat="1" ht="16.5" customHeight="1">
      <c r="A2930" s="7"/>
    </row>
    <row r="2931" spans="1:1" s="5" customFormat="1" ht="16.5" customHeight="1">
      <c r="A2931" s="7"/>
    </row>
    <row r="2932" spans="1:1" s="5" customFormat="1" ht="16.5" customHeight="1">
      <c r="A2932" s="7"/>
    </row>
    <row r="2933" spans="1:1" s="5" customFormat="1" ht="16.5" customHeight="1">
      <c r="A2933" s="7"/>
    </row>
    <row r="2934" spans="1:1" s="5" customFormat="1" ht="16.5" customHeight="1">
      <c r="A2934" s="7"/>
    </row>
    <row r="2935" spans="1:1" s="5" customFormat="1" ht="16.5" customHeight="1">
      <c r="A2935" s="7"/>
    </row>
    <row r="2936" spans="1:1" s="5" customFormat="1" ht="16.5" customHeight="1">
      <c r="A2936" s="7"/>
    </row>
    <row r="2937" spans="1:1" s="5" customFormat="1" ht="16.5" customHeight="1">
      <c r="A2937" s="7"/>
    </row>
    <row r="2938" spans="1:1" s="5" customFormat="1" ht="16.5" customHeight="1">
      <c r="A2938" s="7"/>
    </row>
    <row r="2939" spans="1:1" s="5" customFormat="1" ht="16.5" customHeight="1">
      <c r="A2939" s="7"/>
    </row>
    <row r="2940" spans="1:1" s="5" customFormat="1" ht="16.5" customHeight="1">
      <c r="A2940" s="7"/>
    </row>
    <row r="2941" spans="1:1" s="5" customFormat="1" ht="16.5" customHeight="1">
      <c r="A2941" s="7"/>
    </row>
    <row r="2942" spans="1:1" s="5" customFormat="1" ht="16.5" customHeight="1">
      <c r="A2942" s="7"/>
    </row>
    <row r="2943" spans="1:1" s="5" customFormat="1" ht="16.5" customHeight="1">
      <c r="A2943" s="7"/>
    </row>
    <row r="2944" spans="1:1" s="5" customFormat="1" ht="16.5" customHeight="1">
      <c r="A2944" s="7"/>
    </row>
    <row r="2945" spans="1:1" s="5" customFormat="1" ht="16.5" customHeight="1">
      <c r="A2945" s="7"/>
    </row>
    <row r="2946" spans="1:1" s="5" customFormat="1" ht="16.5" customHeight="1">
      <c r="A2946" s="7"/>
    </row>
    <row r="2947" spans="1:1" s="5" customFormat="1" ht="16.5" customHeight="1">
      <c r="A2947" s="7"/>
    </row>
    <row r="2948" spans="1:1" s="5" customFormat="1" ht="16.5" customHeight="1">
      <c r="A2948" s="7"/>
    </row>
    <row r="2949" spans="1:1" s="5" customFormat="1" ht="16.5" customHeight="1">
      <c r="A2949" s="7"/>
    </row>
    <row r="2950" spans="1:1" s="5" customFormat="1" ht="16.5" customHeight="1">
      <c r="A2950" s="7"/>
    </row>
    <row r="2951" spans="1:1" s="5" customFormat="1" ht="16.5" customHeight="1">
      <c r="A2951" s="7"/>
    </row>
    <row r="2952" spans="1:1" s="5" customFormat="1" ht="16.5" customHeight="1">
      <c r="A2952" s="7"/>
    </row>
    <row r="2953" spans="1:1" s="5" customFormat="1" ht="16.5" customHeight="1">
      <c r="A2953" s="7"/>
    </row>
    <row r="2954" spans="1:1" s="5" customFormat="1" ht="16.5" customHeight="1">
      <c r="A2954" s="7"/>
    </row>
    <row r="2955" spans="1:1" s="5" customFormat="1" ht="16.5" customHeight="1">
      <c r="A2955" s="7"/>
    </row>
    <row r="2956" spans="1:1" s="5" customFormat="1" ht="16.5" customHeight="1">
      <c r="A2956" s="7"/>
    </row>
    <row r="2957" spans="1:1" s="5" customFormat="1" ht="16.5" customHeight="1">
      <c r="A2957" s="7"/>
    </row>
    <row r="2958" spans="1:1" s="5" customFormat="1" ht="16.5" customHeight="1">
      <c r="A2958" s="7"/>
    </row>
    <row r="2959" spans="1:1" s="5" customFormat="1" ht="16.5" customHeight="1">
      <c r="A2959" s="7"/>
    </row>
    <row r="2960" spans="1:1" s="5" customFormat="1" ht="16.5" customHeight="1">
      <c r="A2960" s="7"/>
    </row>
    <row r="2961" spans="1:1" s="5" customFormat="1" ht="16.5" customHeight="1">
      <c r="A2961" s="7"/>
    </row>
    <row r="2962" spans="1:1" s="5" customFormat="1" ht="16.5" customHeight="1">
      <c r="A2962" s="7"/>
    </row>
    <row r="2963" spans="1:1" s="5" customFormat="1" ht="16.5" customHeight="1">
      <c r="A2963" s="7"/>
    </row>
    <row r="2964" spans="1:1" s="5" customFormat="1" ht="16.5" customHeight="1">
      <c r="A2964" s="7"/>
    </row>
    <row r="2965" spans="1:1" s="5" customFormat="1" ht="16.5" customHeight="1">
      <c r="A2965" s="7"/>
    </row>
    <row r="2966" spans="1:1" s="5" customFormat="1" ht="16.5" customHeight="1">
      <c r="A2966" s="7"/>
    </row>
    <row r="2967" spans="1:1" s="5" customFormat="1" ht="16.5" customHeight="1">
      <c r="A2967" s="7"/>
    </row>
    <row r="2968" spans="1:1" s="5" customFormat="1" ht="16.5" customHeight="1">
      <c r="A2968" s="7"/>
    </row>
    <row r="2969" spans="1:1" s="5" customFormat="1" ht="16.5" customHeight="1">
      <c r="A2969" s="7"/>
    </row>
    <row r="2970" spans="1:1" s="5" customFormat="1" ht="16.5" customHeight="1">
      <c r="A2970" s="7"/>
    </row>
    <row r="2971" spans="1:1" s="5" customFormat="1" ht="16.5" customHeight="1">
      <c r="A2971" s="7"/>
    </row>
    <row r="2972" spans="1:1" s="5" customFormat="1" ht="16.5" customHeight="1">
      <c r="A2972" s="7"/>
    </row>
    <row r="2973" spans="1:1" s="5" customFormat="1" ht="16.5" customHeight="1">
      <c r="A2973" s="7"/>
    </row>
    <row r="2974" spans="1:1" s="5" customFormat="1" ht="16.5" customHeight="1">
      <c r="A2974" s="7"/>
    </row>
    <row r="2975" spans="1:1" s="5" customFormat="1" ht="16.5" customHeight="1">
      <c r="A2975" s="7"/>
    </row>
    <row r="2976" spans="1:1" s="5" customFormat="1" ht="16.5" customHeight="1">
      <c r="A2976" s="7"/>
    </row>
    <row r="2977" spans="1:1" s="5" customFormat="1" ht="16.5" customHeight="1">
      <c r="A2977" s="7"/>
    </row>
    <row r="2978" spans="1:1" s="5" customFormat="1" ht="16.5" customHeight="1">
      <c r="A2978" s="7"/>
    </row>
    <row r="2979" spans="1:1" s="5" customFormat="1" ht="16.5" customHeight="1">
      <c r="A2979" s="7"/>
    </row>
    <row r="2980" spans="1:1" s="5" customFormat="1" ht="16.5" customHeight="1">
      <c r="A2980" s="7"/>
    </row>
    <row r="2981" spans="1:1" s="5" customFormat="1" ht="16.5" customHeight="1">
      <c r="A2981" s="7"/>
    </row>
    <row r="2982" spans="1:1" s="5" customFormat="1" ht="16.5" customHeight="1">
      <c r="A2982" s="7"/>
    </row>
    <row r="2983" spans="1:1" s="5" customFormat="1" ht="16.5" customHeight="1">
      <c r="A2983" s="7"/>
    </row>
    <row r="2984" spans="1:1" s="5" customFormat="1" ht="16.5" customHeight="1">
      <c r="A2984" s="7"/>
    </row>
    <row r="2985" spans="1:1" s="5" customFormat="1" ht="16.5" customHeight="1">
      <c r="A2985" s="7"/>
    </row>
    <row r="2986" spans="1:1" s="5" customFormat="1" ht="16.5" customHeight="1">
      <c r="A2986" s="7"/>
    </row>
    <row r="2987" spans="1:1" s="5" customFormat="1" ht="16.5" customHeight="1">
      <c r="A2987" s="7"/>
    </row>
    <row r="2988" spans="1:1" s="5" customFormat="1" ht="16.5" customHeight="1">
      <c r="A2988" s="7"/>
    </row>
    <row r="2989" spans="1:1" s="5" customFormat="1" ht="16.5" customHeight="1">
      <c r="A2989" s="7"/>
    </row>
    <row r="2990" spans="1:1" s="5" customFormat="1" ht="16.5" customHeight="1">
      <c r="A2990" s="7"/>
    </row>
    <row r="2991" spans="1:1" s="5" customFormat="1" ht="16.5" customHeight="1">
      <c r="A2991" s="7"/>
    </row>
    <row r="2992" spans="1:1" s="5" customFormat="1" ht="16.5" customHeight="1">
      <c r="A2992" s="7"/>
    </row>
    <row r="2993" spans="1:1" s="5" customFormat="1" ht="16.5" customHeight="1">
      <c r="A2993" s="7"/>
    </row>
    <row r="2994" spans="1:1" s="5" customFormat="1" ht="16.5" customHeight="1">
      <c r="A2994" s="7"/>
    </row>
    <row r="2995" spans="1:1" s="5" customFormat="1" ht="16.5" customHeight="1">
      <c r="A2995" s="7"/>
    </row>
    <row r="2996" spans="1:1" s="5" customFormat="1" ht="16.5" customHeight="1">
      <c r="A2996" s="7"/>
    </row>
    <row r="2997" spans="1:1" s="5" customFormat="1" ht="16.5" customHeight="1">
      <c r="A2997" s="7"/>
    </row>
    <row r="2998" spans="1:1" s="5" customFormat="1" ht="16.5" customHeight="1">
      <c r="A2998" s="7"/>
    </row>
    <row r="2999" spans="1:1" s="5" customFormat="1" ht="16.5" customHeight="1">
      <c r="A2999" s="7"/>
    </row>
    <row r="3000" spans="1:1" s="5" customFormat="1" ht="16.5" customHeight="1">
      <c r="A3000" s="7"/>
    </row>
    <row r="3001" spans="1:1" s="5" customFormat="1" ht="16.5" customHeight="1">
      <c r="A3001" s="7"/>
    </row>
    <row r="3002" spans="1:1" s="5" customFormat="1" ht="16.5" customHeight="1">
      <c r="A3002" s="7"/>
    </row>
    <row r="3003" spans="1:1" s="5" customFormat="1" ht="16.5" customHeight="1">
      <c r="A3003" s="7"/>
    </row>
    <row r="3004" spans="1:1" s="5" customFormat="1" ht="16.5" customHeight="1">
      <c r="A3004" s="7"/>
    </row>
    <row r="3005" spans="1:1" s="5" customFormat="1" ht="16.5" customHeight="1">
      <c r="A3005" s="7"/>
    </row>
    <row r="3006" spans="1:1" s="5" customFormat="1" ht="16.5" customHeight="1">
      <c r="A3006" s="7"/>
    </row>
    <row r="3007" spans="1:1" s="5" customFormat="1" ht="16.5" customHeight="1">
      <c r="A3007" s="7"/>
    </row>
    <row r="3008" spans="1:1" s="5" customFormat="1" ht="16.5" customHeight="1">
      <c r="A3008" s="7"/>
    </row>
    <row r="3009" spans="1:1" s="5" customFormat="1" ht="16.5" customHeight="1">
      <c r="A3009" s="7"/>
    </row>
    <row r="3010" spans="1:1" s="5" customFormat="1" ht="16.5" customHeight="1">
      <c r="A3010" s="7"/>
    </row>
    <row r="3011" spans="1:1" s="5" customFormat="1" ht="16.5" customHeight="1">
      <c r="A3011" s="7"/>
    </row>
    <row r="3012" spans="1:1" s="5" customFormat="1" ht="16.5" customHeight="1">
      <c r="A3012" s="7"/>
    </row>
    <row r="3013" spans="1:1" s="5" customFormat="1" ht="16.5" customHeight="1">
      <c r="A3013" s="7"/>
    </row>
    <row r="3014" spans="1:1" s="5" customFormat="1" ht="16.5" customHeight="1">
      <c r="A3014" s="7"/>
    </row>
    <row r="3015" spans="1:1" s="5" customFormat="1" ht="16.5" customHeight="1">
      <c r="A3015" s="7"/>
    </row>
    <row r="3016" spans="1:1" s="5" customFormat="1" ht="16.5" customHeight="1">
      <c r="A3016" s="7"/>
    </row>
    <row r="3017" spans="1:1" s="5" customFormat="1" ht="16.5" customHeight="1">
      <c r="A3017" s="7"/>
    </row>
    <row r="3018" spans="1:1" s="5" customFormat="1" ht="16.5" customHeight="1">
      <c r="A3018" s="7"/>
    </row>
    <row r="3019" spans="1:1" s="5" customFormat="1" ht="16.5" customHeight="1">
      <c r="A3019" s="7"/>
    </row>
    <row r="3020" spans="1:1" s="5" customFormat="1" ht="16.5" customHeight="1">
      <c r="A3020" s="7"/>
    </row>
    <row r="3021" spans="1:1" s="5" customFormat="1" ht="16.5" customHeight="1">
      <c r="A3021" s="7"/>
    </row>
    <row r="3022" spans="1:1" s="5" customFormat="1" ht="16.5" customHeight="1">
      <c r="A3022" s="7"/>
    </row>
    <row r="3023" spans="1:1" s="5" customFormat="1" ht="16.5" customHeight="1">
      <c r="A3023" s="7"/>
    </row>
    <row r="3024" spans="1:1" s="5" customFormat="1" ht="16.5" customHeight="1">
      <c r="A3024" s="7"/>
    </row>
    <row r="3025" spans="1:1" s="5" customFormat="1" ht="16.5" customHeight="1">
      <c r="A3025" s="7"/>
    </row>
    <row r="3026" spans="1:1" s="5" customFormat="1" ht="16.5" customHeight="1">
      <c r="A3026" s="7"/>
    </row>
    <row r="3027" spans="1:1" s="5" customFormat="1" ht="16.5" customHeight="1">
      <c r="A3027" s="7"/>
    </row>
    <row r="3028" spans="1:1" s="5" customFormat="1" ht="16.5" customHeight="1">
      <c r="A3028" s="7"/>
    </row>
    <row r="3029" spans="1:1" s="5" customFormat="1" ht="16.5" customHeight="1">
      <c r="A3029" s="7"/>
    </row>
    <row r="3030" spans="1:1" s="5" customFormat="1" ht="16.5" customHeight="1">
      <c r="A3030" s="7"/>
    </row>
    <row r="3031" spans="1:1" s="5" customFormat="1" ht="16.5" customHeight="1">
      <c r="A3031" s="7"/>
    </row>
    <row r="3032" spans="1:1" s="5" customFormat="1" ht="16.5" customHeight="1">
      <c r="A3032" s="7"/>
    </row>
    <row r="3033" spans="1:1" s="5" customFormat="1" ht="16.5" customHeight="1">
      <c r="A3033" s="7"/>
    </row>
    <row r="3034" spans="1:1" s="5" customFormat="1" ht="16.5" customHeight="1">
      <c r="A3034" s="7"/>
    </row>
    <row r="3035" spans="1:1" s="5" customFormat="1" ht="16.5" customHeight="1">
      <c r="A3035" s="7"/>
    </row>
    <row r="3036" spans="1:1" s="5" customFormat="1" ht="16.5" customHeight="1">
      <c r="A3036" s="7"/>
    </row>
    <row r="3037" spans="1:1" s="5" customFormat="1" ht="16.5" customHeight="1">
      <c r="A3037" s="7"/>
    </row>
    <row r="3038" spans="1:1" s="5" customFormat="1" ht="16.5" customHeight="1">
      <c r="A3038" s="7"/>
    </row>
    <row r="3039" spans="1:1" s="5" customFormat="1" ht="16.5" customHeight="1">
      <c r="A3039" s="7"/>
    </row>
    <row r="3040" spans="1:1" s="5" customFormat="1" ht="16.5" customHeight="1">
      <c r="A3040" s="7"/>
    </row>
    <row r="3041" spans="1:1" s="5" customFormat="1" ht="16.5" customHeight="1">
      <c r="A3041" s="7"/>
    </row>
    <row r="3042" spans="1:1" s="5" customFormat="1" ht="16.5" customHeight="1">
      <c r="A3042" s="7"/>
    </row>
    <row r="3043" spans="1:1" s="5" customFormat="1" ht="16.5" customHeight="1">
      <c r="A3043" s="7"/>
    </row>
    <row r="3044" spans="1:1" s="5" customFormat="1" ht="16.5" customHeight="1">
      <c r="A3044" s="7"/>
    </row>
    <row r="3045" spans="1:1" s="5" customFormat="1" ht="16.5" customHeight="1">
      <c r="A3045" s="7"/>
    </row>
    <row r="3046" spans="1:1" s="5" customFormat="1" ht="16.5" customHeight="1">
      <c r="A3046" s="7"/>
    </row>
    <row r="3047" spans="1:1" s="5" customFormat="1" ht="16.5" customHeight="1">
      <c r="A3047" s="7"/>
    </row>
    <row r="3048" spans="1:1" s="5" customFormat="1" ht="16.5" customHeight="1">
      <c r="A3048" s="7"/>
    </row>
    <row r="3049" spans="1:1" s="5" customFormat="1" ht="16.5" customHeight="1">
      <c r="A3049" s="7"/>
    </row>
    <row r="3050" spans="1:1" s="5" customFormat="1" ht="16.5" customHeight="1">
      <c r="A3050" s="7"/>
    </row>
    <row r="3051" spans="1:1" s="5" customFormat="1" ht="16.5" customHeight="1">
      <c r="A3051" s="7"/>
    </row>
    <row r="3052" spans="1:1" s="5" customFormat="1" ht="16.5" customHeight="1">
      <c r="A3052" s="7"/>
    </row>
    <row r="3053" spans="1:1" s="5" customFormat="1" ht="16.5" customHeight="1">
      <c r="A3053" s="7"/>
    </row>
    <row r="3054" spans="1:1" s="5" customFormat="1" ht="16.5" customHeight="1">
      <c r="A3054" s="7"/>
    </row>
    <row r="3055" spans="1:1" s="5" customFormat="1" ht="16.5" customHeight="1">
      <c r="A3055" s="7"/>
    </row>
    <row r="3056" spans="1:1" s="5" customFormat="1" ht="16.5" customHeight="1">
      <c r="A3056" s="7"/>
    </row>
    <row r="3057" spans="1:1" s="5" customFormat="1" ht="16.5" customHeight="1">
      <c r="A3057" s="7"/>
    </row>
    <row r="3058" spans="1:1" s="5" customFormat="1" ht="16.5" customHeight="1">
      <c r="A3058" s="7"/>
    </row>
    <row r="3059" spans="1:1" s="5" customFormat="1" ht="16.5" customHeight="1">
      <c r="A3059" s="7"/>
    </row>
    <row r="3060" spans="1:1" s="5" customFormat="1" ht="16.5" customHeight="1">
      <c r="A3060" s="7"/>
    </row>
    <row r="3061" spans="1:1" s="5" customFormat="1" ht="16.5" customHeight="1">
      <c r="A3061" s="7"/>
    </row>
    <row r="3062" spans="1:1" s="5" customFormat="1" ht="16.5" customHeight="1">
      <c r="A3062" s="7"/>
    </row>
    <row r="3063" spans="1:1" s="5" customFormat="1" ht="16.5" customHeight="1">
      <c r="A3063" s="7"/>
    </row>
    <row r="3064" spans="1:1" s="5" customFormat="1" ht="16.5" customHeight="1">
      <c r="A3064" s="7"/>
    </row>
    <row r="3065" spans="1:1" s="5" customFormat="1" ht="16.5" customHeight="1">
      <c r="A3065" s="7"/>
    </row>
    <row r="3066" spans="1:1" s="5" customFormat="1" ht="16.5" customHeight="1">
      <c r="A3066" s="7"/>
    </row>
    <row r="3067" spans="1:1" s="5" customFormat="1" ht="16.5" customHeight="1">
      <c r="A3067" s="7"/>
    </row>
    <row r="3068" spans="1:1" s="5" customFormat="1" ht="16.5" customHeight="1">
      <c r="A3068" s="7"/>
    </row>
    <row r="3069" spans="1:1" s="5" customFormat="1" ht="16.5" customHeight="1">
      <c r="A3069" s="7"/>
    </row>
    <row r="3070" spans="1:1" s="5" customFormat="1" ht="16.5" customHeight="1">
      <c r="A3070" s="7"/>
    </row>
    <row r="3071" spans="1:1" s="5" customFormat="1" ht="16.5" customHeight="1">
      <c r="A3071" s="7"/>
    </row>
    <row r="3072" spans="1:1" s="5" customFormat="1" ht="16.5" customHeight="1">
      <c r="A3072" s="7"/>
    </row>
    <row r="3073" spans="1:1" s="5" customFormat="1" ht="16.5" customHeight="1">
      <c r="A3073" s="7"/>
    </row>
    <row r="3074" spans="1:1" s="5" customFormat="1" ht="16.5" customHeight="1">
      <c r="A3074" s="7"/>
    </row>
    <row r="3075" spans="1:1" s="5" customFormat="1" ht="16.5" customHeight="1">
      <c r="A3075" s="7"/>
    </row>
    <row r="3076" spans="1:1" s="5" customFormat="1" ht="16.5" customHeight="1">
      <c r="A3076" s="7"/>
    </row>
    <row r="3077" spans="1:1" s="5" customFormat="1" ht="16.5" customHeight="1">
      <c r="A3077" s="7"/>
    </row>
    <row r="3078" spans="1:1" s="5" customFormat="1" ht="16.5" customHeight="1">
      <c r="A3078" s="7"/>
    </row>
    <row r="3079" spans="1:1" s="5" customFormat="1" ht="16.5" customHeight="1">
      <c r="A3079" s="7"/>
    </row>
    <row r="3080" spans="1:1" s="5" customFormat="1" ht="16.5" customHeight="1">
      <c r="A3080" s="7"/>
    </row>
    <row r="3081" spans="1:1" s="5" customFormat="1" ht="16.5" customHeight="1">
      <c r="A3081" s="7"/>
    </row>
    <row r="3082" spans="1:1" s="5" customFormat="1" ht="16.5" customHeight="1">
      <c r="A3082" s="7"/>
    </row>
    <row r="3083" spans="1:1" s="5" customFormat="1" ht="16.5" customHeight="1">
      <c r="A3083" s="7"/>
    </row>
    <row r="3084" spans="1:1" s="5" customFormat="1" ht="16.5" customHeight="1">
      <c r="A3084" s="7"/>
    </row>
    <row r="3085" spans="1:1" s="5" customFormat="1" ht="16.5" customHeight="1">
      <c r="A3085" s="7"/>
    </row>
    <row r="3086" spans="1:1" s="5" customFormat="1" ht="16.5" customHeight="1">
      <c r="A3086" s="7"/>
    </row>
    <row r="3087" spans="1:1" s="5" customFormat="1" ht="16.5" customHeight="1">
      <c r="A3087" s="7"/>
    </row>
    <row r="3088" spans="1:1" s="5" customFormat="1" ht="16.5" customHeight="1">
      <c r="A3088" s="7"/>
    </row>
    <row r="3089" spans="1:1" s="5" customFormat="1" ht="16.5" customHeight="1">
      <c r="A3089" s="7"/>
    </row>
    <row r="3090" spans="1:1" s="5" customFormat="1" ht="16.5" customHeight="1">
      <c r="A3090" s="7"/>
    </row>
    <row r="3091" spans="1:1" s="5" customFormat="1" ht="16.5" customHeight="1">
      <c r="A3091" s="7"/>
    </row>
    <row r="3092" spans="1:1" s="5" customFormat="1" ht="16.5" customHeight="1">
      <c r="A3092" s="7"/>
    </row>
    <row r="3093" spans="1:1" s="5" customFormat="1" ht="16.5" customHeight="1">
      <c r="A3093" s="7"/>
    </row>
    <row r="3094" spans="1:1" s="5" customFormat="1" ht="16.5" customHeight="1">
      <c r="A3094" s="7"/>
    </row>
    <row r="3095" spans="1:1" s="5" customFormat="1" ht="16.5" customHeight="1">
      <c r="A3095" s="7"/>
    </row>
    <row r="3096" spans="1:1" s="5" customFormat="1" ht="16.5" customHeight="1">
      <c r="A3096" s="7"/>
    </row>
    <row r="3097" spans="1:1" s="5" customFormat="1" ht="16.5" customHeight="1">
      <c r="A3097" s="7"/>
    </row>
    <row r="3098" spans="1:1" s="5" customFormat="1" ht="16.5" customHeight="1">
      <c r="A3098" s="7"/>
    </row>
    <row r="3099" spans="1:1" s="5" customFormat="1" ht="16.5" customHeight="1">
      <c r="A3099" s="7"/>
    </row>
    <row r="3100" spans="1:1" s="5" customFormat="1" ht="16.5" customHeight="1">
      <c r="A3100" s="7"/>
    </row>
    <row r="3101" spans="1:1" s="5" customFormat="1" ht="16.5" customHeight="1">
      <c r="A3101" s="7"/>
    </row>
    <row r="3102" spans="1:1" s="5" customFormat="1" ht="16.5" customHeight="1">
      <c r="A3102" s="7"/>
    </row>
    <row r="3103" spans="1:1" s="5" customFormat="1" ht="16.5" customHeight="1">
      <c r="A3103" s="7"/>
    </row>
    <row r="3104" spans="1:1" s="5" customFormat="1" ht="16.5" customHeight="1">
      <c r="A3104" s="7"/>
    </row>
    <row r="3105" spans="1:1" s="5" customFormat="1" ht="16.5" customHeight="1">
      <c r="A3105" s="7"/>
    </row>
    <row r="3106" spans="1:1" s="5" customFormat="1" ht="16.5" customHeight="1">
      <c r="A3106" s="7"/>
    </row>
    <row r="3107" spans="1:1" s="5" customFormat="1" ht="16.5" customHeight="1">
      <c r="A3107" s="7"/>
    </row>
    <row r="3108" spans="1:1" s="5" customFormat="1" ht="16.5" customHeight="1">
      <c r="A3108" s="7"/>
    </row>
    <row r="3109" spans="1:1" s="5" customFormat="1" ht="16.5" customHeight="1">
      <c r="A3109" s="7"/>
    </row>
    <row r="3110" spans="1:1" s="5" customFormat="1" ht="16.5" customHeight="1">
      <c r="A3110" s="7"/>
    </row>
    <row r="3111" spans="1:1" s="5" customFormat="1" ht="16.5" customHeight="1">
      <c r="A3111" s="7"/>
    </row>
    <row r="3112" spans="1:1" s="5" customFormat="1" ht="16.5" customHeight="1">
      <c r="A3112" s="7"/>
    </row>
    <row r="3113" spans="1:1" s="5" customFormat="1" ht="16.5" customHeight="1">
      <c r="A3113" s="7"/>
    </row>
    <row r="3114" spans="1:1" s="5" customFormat="1" ht="16.5" customHeight="1">
      <c r="A3114" s="7"/>
    </row>
    <row r="3115" spans="1:1" s="5" customFormat="1" ht="16.5" customHeight="1">
      <c r="A3115" s="7"/>
    </row>
    <row r="3116" spans="1:1" s="5" customFormat="1" ht="16.5" customHeight="1">
      <c r="A3116" s="7"/>
    </row>
    <row r="3117" spans="1:1" s="5" customFormat="1" ht="16.5" customHeight="1">
      <c r="A3117" s="7"/>
    </row>
    <row r="3118" spans="1:1" s="5" customFormat="1" ht="16.5" customHeight="1">
      <c r="A3118" s="7"/>
    </row>
    <row r="3119" spans="1:1" s="5" customFormat="1" ht="16.5" customHeight="1">
      <c r="A3119" s="7"/>
    </row>
    <row r="3120" spans="1:1" s="5" customFormat="1" ht="16.5" customHeight="1">
      <c r="A3120" s="7"/>
    </row>
    <row r="3121" spans="1:1" s="5" customFormat="1" ht="16.5" customHeight="1">
      <c r="A3121" s="7"/>
    </row>
    <row r="3122" spans="1:1" s="5" customFormat="1" ht="16.5" customHeight="1">
      <c r="A3122" s="7"/>
    </row>
    <row r="3123" spans="1:1" s="5" customFormat="1" ht="16.5" customHeight="1">
      <c r="A3123" s="7"/>
    </row>
    <row r="3124" spans="1:1" s="5" customFormat="1" ht="16.5" customHeight="1">
      <c r="A3124" s="7"/>
    </row>
    <row r="3125" spans="1:1" s="5" customFormat="1" ht="16.5" customHeight="1">
      <c r="A3125" s="7"/>
    </row>
    <row r="3126" spans="1:1" s="5" customFormat="1" ht="16.5" customHeight="1">
      <c r="A3126" s="7"/>
    </row>
    <row r="3127" spans="1:1" s="5" customFormat="1" ht="16.5" customHeight="1">
      <c r="A3127" s="7"/>
    </row>
    <row r="3128" spans="1:1" s="5" customFormat="1" ht="16.5" customHeight="1">
      <c r="A3128" s="7"/>
    </row>
    <row r="3129" spans="1:1" s="5" customFormat="1" ht="16.5" customHeight="1">
      <c r="A3129" s="7"/>
    </row>
    <row r="3130" spans="1:1" s="5" customFormat="1" ht="16.5" customHeight="1">
      <c r="A3130" s="7"/>
    </row>
    <row r="3131" spans="1:1" s="5" customFormat="1" ht="16.5" customHeight="1">
      <c r="A3131" s="7"/>
    </row>
    <row r="3132" spans="1:1" s="5" customFormat="1" ht="16.5" customHeight="1">
      <c r="A3132" s="7"/>
    </row>
    <row r="3133" spans="1:1" s="5" customFormat="1" ht="16.5" customHeight="1">
      <c r="A3133" s="7"/>
    </row>
    <row r="3134" spans="1:1" s="5" customFormat="1" ht="16.5" customHeight="1">
      <c r="A3134" s="7"/>
    </row>
    <row r="3135" spans="1:1" s="5" customFormat="1" ht="16.5" customHeight="1">
      <c r="A3135" s="7"/>
    </row>
    <row r="3136" spans="1:1" s="5" customFormat="1" ht="16.5" customHeight="1">
      <c r="A3136" s="7"/>
    </row>
    <row r="3137" spans="1:1" s="5" customFormat="1" ht="16.5" customHeight="1">
      <c r="A3137" s="7"/>
    </row>
    <row r="3138" spans="1:1" s="5" customFormat="1" ht="16.5" customHeight="1">
      <c r="A3138" s="7"/>
    </row>
    <row r="3139" spans="1:1" s="5" customFormat="1" ht="16.5" customHeight="1">
      <c r="A3139" s="7"/>
    </row>
    <row r="3140" spans="1:1" s="5" customFormat="1" ht="16.5" customHeight="1">
      <c r="A3140" s="7"/>
    </row>
    <row r="3141" spans="1:1" s="5" customFormat="1" ht="16.5" customHeight="1">
      <c r="A3141" s="7"/>
    </row>
    <row r="3142" spans="1:1" s="5" customFormat="1" ht="16.5" customHeight="1">
      <c r="A3142" s="7"/>
    </row>
    <row r="3143" spans="1:1" s="5" customFormat="1" ht="16.5" customHeight="1">
      <c r="A3143" s="7"/>
    </row>
    <row r="3144" spans="1:1" s="5" customFormat="1" ht="16.5" customHeight="1">
      <c r="A3144" s="7"/>
    </row>
    <row r="3145" spans="1:1" s="5" customFormat="1" ht="16.5" customHeight="1">
      <c r="A3145" s="7"/>
    </row>
    <row r="3146" spans="1:1" s="5" customFormat="1" ht="16.5" customHeight="1">
      <c r="A3146" s="7"/>
    </row>
    <row r="3147" spans="1:1" s="5" customFormat="1" ht="16.5" customHeight="1">
      <c r="A3147" s="7"/>
    </row>
    <row r="3148" spans="1:1" s="5" customFormat="1" ht="16.5" customHeight="1">
      <c r="A3148" s="7"/>
    </row>
    <row r="3149" spans="1:1" s="5" customFormat="1" ht="16.5" customHeight="1">
      <c r="A3149" s="7"/>
    </row>
    <row r="3150" spans="1:1" s="5" customFormat="1" ht="16.5" customHeight="1">
      <c r="A3150" s="7"/>
    </row>
    <row r="3151" spans="1:1" s="5" customFormat="1" ht="16.5" customHeight="1">
      <c r="A3151" s="7"/>
    </row>
    <row r="3152" spans="1:1" s="5" customFormat="1" ht="16.5" customHeight="1">
      <c r="A3152" s="7"/>
    </row>
    <row r="3153" spans="1:1" s="5" customFormat="1" ht="16.5" customHeight="1">
      <c r="A3153" s="7"/>
    </row>
    <row r="3154" spans="1:1" s="5" customFormat="1" ht="16.5" customHeight="1">
      <c r="A3154" s="7"/>
    </row>
    <row r="3155" spans="1:1" s="5" customFormat="1" ht="16.5" customHeight="1">
      <c r="A3155" s="7"/>
    </row>
    <row r="3156" spans="1:1" s="5" customFormat="1" ht="16.5" customHeight="1">
      <c r="A3156" s="7"/>
    </row>
    <row r="3157" spans="1:1" s="5" customFormat="1" ht="16.5" customHeight="1">
      <c r="A3157" s="7"/>
    </row>
    <row r="3158" spans="1:1" s="5" customFormat="1" ht="16.5" customHeight="1">
      <c r="A3158" s="7"/>
    </row>
    <row r="3159" spans="1:1" s="5" customFormat="1" ht="16.5" customHeight="1">
      <c r="A3159" s="7"/>
    </row>
    <row r="3160" spans="1:1" s="5" customFormat="1" ht="16.5" customHeight="1">
      <c r="A3160" s="7"/>
    </row>
    <row r="3161" spans="1:1" s="5" customFormat="1" ht="16.5" customHeight="1">
      <c r="A3161" s="7"/>
    </row>
    <row r="3162" spans="1:1" s="5" customFormat="1" ht="16.5" customHeight="1">
      <c r="A3162" s="7"/>
    </row>
    <row r="3163" spans="1:1" s="5" customFormat="1" ht="16.5" customHeight="1">
      <c r="A3163" s="7"/>
    </row>
    <row r="3164" spans="1:1" s="5" customFormat="1" ht="16.5" customHeight="1">
      <c r="A3164" s="7"/>
    </row>
    <row r="3165" spans="1:1" s="5" customFormat="1" ht="16.5" customHeight="1">
      <c r="A3165" s="7"/>
    </row>
    <row r="3166" spans="1:1" s="5" customFormat="1" ht="16.5" customHeight="1">
      <c r="A3166" s="7"/>
    </row>
    <row r="3167" spans="1:1" s="5" customFormat="1" ht="16.5" customHeight="1">
      <c r="A3167" s="7"/>
    </row>
    <row r="3168" spans="1:1" s="5" customFormat="1" ht="16.5" customHeight="1">
      <c r="A3168" s="7"/>
    </row>
    <row r="3169" spans="1:1" s="5" customFormat="1" ht="16.5" customHeight="1">
      <c r="A3169" s="7"/>
    </row>
    <row r="3170" spans="1:1" s="5" customFormat="1" ht="16.5" customHeight="1">
      <c r="A3170" s="7"/>
    </row>
    <row r="3171" spans="1:1" s="5" customFormat="1" ht="16.5" customHeight="1">
      <c r="A3171" s="7"/>
    </row>
    <row r="3172" spans="1:1" s="5" customFormat="1" ht="16.5" customHeight="1">
      <c r="A3172" s="7"/>
    </row>
    <row r="3173" spans="1:1" s="5" customFormat="1" ht="16.5" customHeight="1">
      <c r="A3173" s="7"/>
    </row>
    <row r="3174" spans="1:1" s="5" customFormat="1" ht="16.5" customHeight="1">
      <c r="A3174" s="7"/>
    </row>
    <row r="3175" spans="1:1" s="5" customFormat="1" ht="16.5" customHeight="1">
      <c r="A3175" s="7"/>
    </row>
    <row r="3176" spans="1:1" s="5" customFormat="1" ht="16.5" customHeight="1">
      <c r="A3176" s="7"/>
    </row>
    <row r="3177" spans="1:1" s="5" customFormat="1" ht="16.5" customHeight="1">
      <c r="A3177" s="7"/>
    </row>
    <row r="3178" spans="1:1" s="5" customFormat="1" ht="16.5" customHeight="1">
      <c r="A3178" s="7"/>
    </row>
    <row r="3179" spans="1:1" s="5" customFormat="1" ht="16.5" customHeight="1">
      <c r="A3179" s="7"/>
    </row>
    <row r="3180" spans="1:1" s="5" customFormat="1" ht="16.5" customHeight="1">
      <c r="A3180" s="7"/>
    </row>
    <row r="3181" spans="1:1" s="5" customFormat="1" ht="16.5" customHeight="1">
      <c r="A3181" s="7"/>
    </row>
    <row r="3182" spans="1:1" s="5" customFormat="1" ht="16.5" customHeight="1">
      <c r="A3182" s="7"/>
    </row>
    <row r="3183" spans="1:1" s="5" customFormat="1" ht="16.5" customHeight="1">
      <c r="A3183" s="7"/>
    </row>
    <row r="3184" spans="1:1" s="5" customFormat="1" ht="16.5" customHeight="1">
      <c r="A3184" s="7"/>
    </row>
    <row r="3185" spans="1:1" s="5" customFormat="1" ht="16.5" customHeight="1">
      <c r="A3185" s="7"/>
    </row>
    <row r="3186" spans="1:1" s="5" customFormat="1" ht="16.5" customHeight="1">
      <c r="A3186" s="7"/>
    </row>
    <row r="3187" spans="1:1" s="5" customFormat="1" ht="16.5" customHeight="1">
      <c r="A3187" s="7"/>
    </row>
    <row r="3188" spans="1:1" s="5" customFormat="1" ht="16.5" customHeight="1">
      <c r="A3188" s="7"/>
    </row>
    <row r="3189" spans="1:1" s="5" customFormat="1" ht="16.5" customHeight="1">
      <c r="A3189" s="7"/>
    </row>
    <row r="3190" spans="1:1" s="5" customFormat="1" ht="16.5" customHeight="1">
      <c r="A3190" s="7"/>
    </row>
    <row r="3191" spans="1:1" s="5" customFormat="1" ht="16.5" customHeight="1">
      <c r="A3191" s="7"/>
    </row>
    <row r="3192" spans="1:1" s="5" customFormat="1" ht="16.5" customHeight="1">
      <c r="A3192" s="7"/>
    </row>
    <row r="3193" spans="1:1" s="5" customFormat="1" ht="16.5" customHeight="1">
      <c r="A3193" s="7"/>
    </row>
    <row r="3194" spans="1:1" s="5" customFormat="1" ht="16.5" customHeight="1">
      <c r="A3194" s="7"/>
    </row>
    <row r="3195" spans="1:1" s="5" customFormat="1" ht="16.5" customHeight="1">
      <c r="A3195" s="7"/>
    </row>
    <row r="3196" spans="1:1" s="5" customFormat="1" ht="16.5" customHeight="1">
      <c r="A3196" s="7"/>
    </row>
    <row r="3197" spans="1:1" s="5" customFormat="1" ht="16.5" customHeight="1">
      <c r="A3197" s="7"/>
    </row>
    <row r="3198" spans="1:1" s="5" customFormat="1" ht="16.5" customHeight="1">
      <c r="A3198" s="7"/>
    </row>
    <row r="3199" spans="1:1" s="5" customFormat="1" ht="16.5" customHeight="1">
      <c r="A3199" s="7"/>
    </row>
    <row r="3200" spans="1:1" s="5" customFormat="1" ht="16.5" customHeight="1">
      <c r="A3200" s="7"/>
    </row>
    <row r="3201" spans="1:1" s="5" customFormat="1" ht="16.5" customHeight="1">
      <c r="A3201" s="7"/>
    </row>
    <row r="3202" spans="1:1" s="5" customFormat="1" ht="16.5" customHeight="1">
      <c r="A3202" s="7"/>
    </row>
    <row r="3203" spans="1:1" s="5" customFormat="1" ht="16.5" customHeight="1">
      <c r="A3203" s="7"/>
    </row>
    <row r="3204" spans="1:1" s="5" customFormat="1" ht="16.5" customHeight="1">
      <c r="A3204" s="7"/>
    </row>
    <row r="3205" spans="1:1" s="5" customFormat="1" ht="16.5" customHeight="1">
      <c r="A3205" s="7"/>
    </row>
    <row r="3206" spans="1:1" s="5" customFormat="1" ht="16.5" customHeight="1">
      <c r="A3206" s="7"/>
    </row>
    <row r="3207" spans="1:1" s="5" customFormat="1" ht="16.5" customHeight="1">
      <c r="A3207" s="7"/>
    </row>
    <row r="3208" spans="1:1" s="5" customFormat="1" ht="16.5" customHeight="1">
      <c r="A3208" s="7"/>
    </row>
    <row r="3209" spans="1:1" s="5" customFormat="1" ht="16.5" customHeight="1">
      <c r="A3209" s="7"/>
    </row>
    <row r="3210" spans="1:1" s="5" customFormat="1" ht="16.5" customHeight="1">
      <c r="A3210" s="7"/>
    </row>
    <row r="3211" spans="1:1" s="5" customFormat="1" ht="16.5" customHeight="1">
      <c r="A3211" s="7"/>
    </row>
    <row r="3212" spans="1:1" s="5" customFormat="1" ht="16.5" customHeight="1">
      <c r="A3212" s="7"/>
    </row>
    <row r="3213" spans="1:1" s="5" customFormat="1" ht="16.5" customHeight="1">
      <c r="A3213" s="7"/>
    </row>
    <row r="3214" spans="1:1" s="5" customFormat="1" ht="16.5" customHeight="1">
      <c r="A3214" s="7"/>
    </row>
    <row r="3215" spans="1:1" s="5" customFormat="1" ht="16.5" customHeight="1">
      <c r="A3215" s="7"/>
    </row>
    <row r="3216" spans="1:1" s="5" customFormat="1" ht="16.5" customHeight="1">
      <c r="A3216" s="7"/>
    </row>
    <row r="3217" spans="1:1" s="5" customFormat="1" ht="16.5" customHeight="1">
      <c r="A3217" s="7"/>
    </row>
    <row r="3218" spans="1:1" s="5" customFormat="1" ht="16.5" customHeight="1">
      <c r="A3218" s="7"/>
    </row>
    <row r="3219" spans="1:1" s="5" customFormat="1" ht="16.5" customHeight="1">
      <c r="A3219" s="7"/>
    </row>
    <row r="3220" spans="1:1" s="5" customFormat="1" ht="16.5" customHeight="1">
      <c r="A3220" s="7"/>
    </row>
    <row r="3221" spans="1:1" s="5" customFormat="1" ht="16.5" customHeight="1">
      <c r="A3221" s="7"/>
    </row>
    <row r="3222" spans="1:1" s="5" customFormat="1" ht="16.5" customHeight="1">
      <c r="A3222" s="7"/>
    </row>
    <row r="3223" spans="1:1" s="5" customFormat="1" ht="16.5" customHeight="1">
      <c r="A3223" s="7"/>
    </row>
    <row r="3224" spans="1:1" s="5" customFormat="1" ht="16.5" customHeight="1">
      <c r="A3224" s="7"/>
    </row>
    <row r="3225" spans="1:1" s="5" customFormat="1" ht="16.5" customHeight="1">
      <c r="A3225" s="7"/>
    </row>
    <row r="3226" spans="1:1" s="5" customFormat="1" ht="16.5" customHeight="1">
      <c r="A3226" s="7"/>
    </row>
    <row r="3227" spans="1:1" s="5" customFormat="1" ht="16.5" customHeight="1">
      <c r="A3227" s="7"/>
    </row>
    <row r="3228" spans="1:1" s="5" customFormat="1" ht="16.5" customHeight="1">
      <c r="A3228" s="7"/>
    </row>
    <row r="3229" spans="1:1" s="5" customFormat="1" ht="16.5" customHeight="1">
      <c r="A3229" s="7"/>
    </row>
    <row r="3230" spans="1:1" s="5" customFormat="1" ht="16.5" customHeight="1">
      <c r="A3230" s="7"/>
    </row>
    <row r="3231" spans="1:1" s="5" customFormat="1" ht="16.5" customHeight="1">
      <c r="A3231" s="7"/>
    </row>
    <row r="3232" spans="1:1" s="5" customFormat="1" ht="16.5" customHeight="1">
      <c r="A3232" s="7"/>
    </row>
    <row r="3233" spans="1:1" s="5" customFormat="1" ht="16.5" customHeight="1">
      <c r="A3233" s="7"/>
    </row>
    <row r="3234" spans="1:1" s="5" customFormat="1" ht="16.5" customHeight="1">
      <c r="A3234" s="7"/>
    </row>
    <row r="3235" spans="1:1" s="5" customFormat="1" ht="16.5" customHeight="1">
      <c r="A3235" s="7"/>
    </row>
    <row r="3236" spans="1:1" s="5" customFormat="1" ht="16.5" customHeight="1">
      <c r="A3236" s="7"/>
    </row>
    <row r="3237" spans="1:1" s="5" customFormat="1" ht="16.5" customHeight="1">
      <c r="A3237" s="7"/>
    </row>
    <row r="3238" spans="1:1" s="5" customFormat="1" ht="16.5" customHeight="1">
      <c r="A3238" s="7"/>
    </row>
    <row r="3239" spans="1:1" s="5" customFormat="1" ht="16.5" customHeight="1">
      <c r="A3239" s="7"/>
    </row>
    <row r="3240" spans="1:1" s="5" customFormat="1" ht="16.5" customHeight="1">
      <c r="A3240" s="7"/>
    </row>
    <row r="3241" spans="1:1" s="5" customFormat="1" ht="16.5" customHeight="1">
      <c r="A3241" s="7"/>
    </row>
    <row r="3242" spans="1:1" s="5" customFormat="1" ht="16.5" customHeight="1">
      <c r="A3242" s="7"/>
    </row>
    <row r="3243" spans="1:1" s="5" customFormat="1" ht="16.5" customHeight="1">
      <c r="A3243" s="7"/>
    </row>
    <row r="3244" spans="1:1" s="5" customFormat="1" ht="16.5" customHeight="1">
      <c r="A3244" s="7"/>
    </row>
    <row r="3245" spans="1:1" s="5" customFormat="1" ht="16.5" customHeight="1">
      <c r="A3245" s="7"/>
    </row>
    <row r="3246" spans="1:1" s="5" customFormat="1" ht="16.5" customHeight="1">
      <c r="A3246" s="7"/>
    </row>
    <row r="3247" spans="1:1" s="5" customFormat="1" ht="16.5" customHeight="1">
      <c r="A3247" s="7"/>
    </row>
    <row r="3248" spans="1:1" s="5" customFormat="1" ht="16.5" customHeight="1">
      <c r="A3248" s="7"/>
    </row>
    <row r="3249" spans="1:1" s="5" customFormat="1" ht="16.5" customHeight="1">
      <c r="A3249" s="7"/>
    </row>
    <row r="3250" spans="1:1" s="5" customFormat="1" ht="16.5" customHeight="1">
      <c r="A3250" s="7"/>
    </row>
    <row r="3251" spans="1:1" s="5" customFormat="1" ht="16.5" customHeight="1">
      <c r="A3251" s="7"/>
    </row>
    <row r="3252" spans="1:1" s="5" customFormat="1" ht="16.5" customHeight="1">
      <c r="A3252" s="7"/>
    </row>
    <row r="3253" spans="1:1" s="5" customFormat="1" ht="16.5" customHeight="1">
      <c r="A3253" s="7"/>
    </row>
    <row r="3254" spans="1:1" s="5" customFormat="1" ht="16.5" customHeight="1">
      <c r="A3254" s="7"/>
    </row>
    <row r="3255" spans="1:1" s="5" customFormat="1" ht="16.5" customHeight="1">
      <c r="A3255" s="7"/>
    </row>
    <row r="3256" spans="1:1" s="5" customFormat="1" ht="16.5" customHeight="1">
      <c r="A3256" s="7"/>
    </row>
    <row r="3257" spans="1:1" s="5" customFormat="1" ht="16.5" customHeight="1">
      <c r="A3257" s="7"/>
    </row>
    <row r="3258" spans="1:1" s="5" customFormat="1" ht="16.5" customHeight="1">
      <c r="A3258" s="7"/>
    </row>
    <row r="3259" spans="1:1" s="5" customFormat="1" ht="16.5" customHeight="1">
      <c r="A3259" s="7"/>
    </row>
    <row r="3260" spans="1:1" s="5" customFormat="1" ht="16.5" customHeight="1">
      <c r="A3260" s="7"/>
    </row>
    <row r="3261" spans="1:1" s="5" customFormat="1" ht="16.5" customHeight="1">
      <c r="A3261" s="7"/>
    </row>
    <row r="3262" spans="1:1" s="5" customFormat="1" ht="16.5" customHeight="1">
      <c r="A3262" s="7"/>
    </row>
    <row r="3263" spans="1:1" s="5" customFormat="1" ht="16.5" customHeight="1">
      <c r="A3263" s="7"/>
    </row>
    <row r="3264" spans="1:1" s="5" customFormat="1" ht="16.5" customHeight="1">
      <c r="A3264" s="7"/>
    </row>
    <row r="3265" spans="1:1" s="5" customFormat="1" ht="16.5" customHeight="1">
      <c r="A3265" s="7"/>
    </row>
    <row r="3266" spans="1:1" s="5" customFormat="1" ht="16.5" customHeight="1">
      <c r="A3266" s="7"/>
    </row>
    <row r="3267" spans="1:1" s="5" customFormat="1" ht="16.5" customHeight="1">
      <c r="A3267" s="7"/>
    </row>
    <row r="3268" spans="1:1" s="5" customFormat="1" ht="16.5" customHeight="1">
      <c r="A3268" s="7"/>
    </row>
    <row r="3269" spans="1:1" s="5" customFormat="1" ht="16.5" customHeight="1">
      <c r="A3269" s="7"/>
    </row>
    <row r="3270" spans="1:1" s="5" customFormat="1" ht="16.5" customHeight="1">
      <c r="A3270" s="7"/>
    </row>
    <row r="3271" spans="1:1" s="5" customFormat="1" ht="16.5" customHeight="1">
      <c r="A3271" s="7"/>
    </row>
    <row r="3272" spans="1:1" s="5" customFormat="1" ht="16.5" customHeight="1">
      <c r="A3272" s="7"/>
    </row>
    <row r="3273" spans="1:1" s="5" customFormat="1" ht="16.5" customHeight="1">
      <c r="A3273" s="7"/>
    </row>
    <row r="3274" spans="1:1" s="5" customFormat="1" ht="16.5" customHeight="1">
      <c r="A3274" s="7"/>
    </row>
    <row r="3275" spans="1:1" s="5" customFormat="1" ht="16.5" customHeight="1">
      <c r="A3275" s="7"/>
    </row>
    <row r="3276" spans="1:1" s="5" customFormat="1" ht="16.5" customHeight="1">
      <c r="A3276" s="7"/>
    </row>
    <row r="3277" spans="1:1" s="5" customFormat="1" ht="16.5" customHeight="1">
      <c r="A3277" s="7"/>
    </row>
    <row r="3278" spans="1:1" s="5" customFormat="1" ht="16.5" customHeight="1">
      <c r="A3278" s="7"/>
    </row>
    <row r="3279" spans="1:1" s="5" customFormat="1" ht="16.5" customHeight="1">
      <c r="A3279" s="7"/>
    </row>
    <row r="3280" spans="1:1" s="5" customFormat="1" ht="16.5" customHeight="1">
      <c r="A3280" s="7"/>
    </row>
    <row r="3281" spans="1:1" s="5" customFormat="1" ht="16.5" customHeight="1">
      <c r="A3281" s="7"/>
    </row>
    <row r="3282" spans="1:1" s="5" customFormat="1" ht="16.5" customHeight="1">
      <c r="A3282" s="7"/>
    </row>
    <row r="3283" spans="1:1" s="5" customFormat="1" ht="16.5" customHeight="1">
      <c r="A3283" s="7"/>
    </row>
    <row r="3284" spans="1:1" s="5" customFormat="1" ht="16.5" customHeight="1">
      <c r="A3284" s="7"/>
    </row>
    <row r="3285" spans="1:1" s="5" customFormat="1" ht="16.5" customHeight="1">
      <c r="A3285" s="7"/>
    </row>
    <row r="3286" spans="1:1" s="5" customFormat="1" ht="16.5" customHeight="1">
      <c r="A3286" s="7"/>
    </row>
    <row r="3287" spans="1:1" s="5" customFormat="1" ht="16.5" customHeight="1">
      <c r="A3287" s="7"/>
    </row>
    <row r="3288" spans="1:1" s="5" customFormat="1" ht="16.5" customHeight="1">
      <c r="A3288" s="7"/>
    </row>
    <row r="3289" spans="1:1" s="5" customFormat="1" ht="16.5" customHeight="1">
      <c r="A3289" s="7"/>
    </row>
    <row r="3290" spans="1:1" s="5" customFormat="1" ht="16.5" customHeight="1">
      <c r="A3290" s="7"/>
    </row>
    <row r="3291" spans="1:1" s="5" customFormat="1" ht="16.5" customHeight="1">
      <c r="A3291" s="7"/>
    </row>
    <row r="3292" spans="1:1" s="5" customFormat="1" ht="16.5" customHeight="1">
      <c r="A3292" s="7"/>
    </row>
    <row r="3293" spans="1:1" s="5" customFormat="1" ht="16.5" customHeight="1">
      <c r="A3293" s="7"/>
    </row>
    <row r="3294" spans="1:1" s="5" customFormat="1" ht="16.5" customHeight="1">
      <c r="A3294" s="7"/>
    </row>
    <row r="3295" spans="1:1" s="5" customFormat="1" ht="16.5" customHeight="1">
      <c r="A3295" s="7"/>
    </row>
    <row r="3296" spans="1:1" s="5" customFormat="1" ht="16.5" customHeight="1">
      <c r="A3296" s="7"/>
    </row>
    <row r="3297" spans="1:1" s="5" customFormat="1" ht="16.5" customHeight="1">
      <c r="A3297" s="7"/>
    </row>
    <row r="3298" spans="1:1" s="5" customFormat="1" ht="16.5" customHeight="1">
      <c r="A3298" s="7"/>
    </row>
    <row r="3299" spans="1:1" s="5" customFormat="1" ht="16.5" customHeight="1">
      <c r="A3299" s="7"/>
    </row>
    <row r="3300" spans="1:1" s="5" customFormat="1" ht="16.5" customHeight="1">
      <c r="A3300" s="7"/>
    </row>
    <row r="3301" spans="1:1" s="5" customFormat="1" ht="16.5" customHeight="1">
      <c r="A3301" s="7"/>
    </row>
    <row r="3302" spans="1:1" s="5" customFormat="1" ht="16.5" customHeight="1">
      <c r="A3302" s="7"/>
    </row>
    <row r="3303" spans="1:1" s="5" customFormat="1" ht="16.5" customHeight="1">
      <c r="A3303" s="7"/>
    </row>
    <row r="3304" spans="1:1" s="5" customFormat="1" ht="16.5" customHeight="1">
      <c r="A3304" s="7"/>
    </row>
    <row r="3305" spans="1:1" s="5" customFormat="1" ht="16.5" customHeight="1">
      <c r="A3305" s="7"/>
    </row>
    <row r="3306" spans="1:1" s="5" customFormat="1" ht="16.5" customHeight="1">
      <c r="A3306" s="7"/>
    </row>
    <row r="3307" spans="1:1" s="5" customFormat="1" ht="16.5" customHeight="1">
      <c r="A3307" s="7"/>
    </row>
    <row r="3308" spans="1:1" s="5" customFormat="1" ht="16.5" customHeight="1">
      <c r="A3308" s="7"/>
    </row>
    <row r="3309" spans="1:1" s="5" customFormat="1" ht="16.5" customHeight="1">
      <c r="A3309" s="7"/>
    </row>
    <row r="3310" spans="1:1" s="5" customFormat="1" ht="16.5" customHeight="1">
      <c r="A3310" s="7"/>
    </row>
    <row r="3311" spans="1:1" s="5" customFormat="1" ht="16.5" customHeight="1">
      <c r="A3311" s="7"/>
    </row>
    <row r="3312" spans="1:1" s="5" customFormat="1" ht="16.5" customHeight="1">
      <c r="A3312" s="7"/>
    </row>
    <row r="3313" spans="1:1" s="5" customFormat="1" ht="16.5" customHeight="1">
      <c r="A3313" s="7"/>
    </row>
    <row r="3314" spans="1:1" s="5" customFormat="1" ht="16.5" customHeight="1">
      <c r="A3314" s="7"/>
    </row>
    <row r="3315" spans="1:1" s="5" customFormat="1" ht="16.5" customHeight="1">
      <c r="A3315" s="7"/>
    </row>
    <row r="3316" spans="1:1" s="5" customFormat="1" ht="16.5" customHeight="1">
      <c r="A3316" s="7"/>
    </row>
    <row r="3317" spans="1:1" s="5" customFormat="1" ht="16.5" customHeight="1">
      <c r="A3317" s="7"/>
    </row>
    <row r="3318" spans="1:1" s="5" customFormat="1" ht="16.5" customHeight="1">
      <c r="A3318" s="7"/>
    </row>
    <row r="3319" spans="1:1" s="5" customFormat="1" ht="16.5" customHeight="1">
      <c r="A3319" s="7"/>
    </row>
    <row r="3320" spans="1:1" s="5" customFormat="1" ht="16.5" customHeight="1">
      <c r="A3320" s="7"/>
    </row>
    <row r="3321" spans="1:1" s="5" customFormat="1" ht="16.5" customHeight="1">
      <c r="A3321" s="7"/>
    </row>
    <row r="3322" spans="1:1" s="5" customFormat="1" ht="16.5" customHeight="1">
      <c r="A3322" s="7"/>
    </row>
    <row r="3323" spans="1:1" s="5" customFormat="1" ht="16.5" customHeight="1">
      <c r="A3323" s="7"/>
    </row>
    <row r="3324" spans="1:1" s="5" customFormat="1" ht="16.5" customHeight="1">
      <c r="A3324" s="7"/>
    </row>
    <row r="3325" spans="1:1" s="5" customFormat="1" ht="16.5" customHeight="1">
      <c r="A3325" s="7"/>
    </row>
    <row r="3326" spans="1:1" s="5" customFormat="1" ht="16.5" customHeight="1">
      <c r="A3326" s="7"/>
    </row>
    <row r="3327" spans="1:1" s="5" customFormat="1" ht="16.5" customHeight="1">
      <c r="A3327" s="7"/>
    </row>
    <row r="3328" spans="1:1" s="5" customFormat="1" ht="16.5" customHeight="1">
      <c r="A3328" s="7"/>
    </row>
    <row r="3329" spans="1:1" s="5" customFormat="1" ht="16.5" customHeight="1">
      <c r="A3329" s="7"/>
    </row>
    <row r="3330" spans="1:1" s="5" customFormat="1" ht="16.5" customHeight="1">
      <c r="A3330" s="7"/>
    </row>
    <row r="3331" spans="1:1" s="5" customFormat="1" ht="16.5" customHeight="1">
      <c r="A3331" s="7"/>
    </row>
    <row r="3332" spans="1:1" s="5" customFormat="1" ht="16.5" customHeight="1">
      <c r="A3332" s="7"/>
    </row>
    <row r="3333" spans="1:1" s="5" customFormat="1" ht="16.5" customHeight="1">
      <c r="A3333" s="7"/>
    </row>
    <row r="3334" spans="1:1" s="5" customFormat="1" ht="16.5" customHeight="1">
      <c r="A3334" s="7"/>
    </row>
    <row r="3335" spans="1:1" s="5" customFormat="1" ht="16.5" customHeight="1">
      <c r="A3335" s="7"/>
    </row>
    <row r="3336" spans="1:1" s="5" customFormat="1" ht="16.5" customHeight="1">
      <c r="A3336" s="7"/>
    </row>
    <row r="3337" spans="1:1" s="5" customFormat="1" ht="16.5" customHeight="1">
      <c r="A3337" s="7"/>
    </row>
    <row r="3338" spans="1:1" s="5" customFormat="1" ht="16.5" customHeight="1">
      <c r="A3338" s="7"/>
    </row>
    <row r="3339" spans="1:1" s="5" customFormat="1" ht="16.5" customHeight="1">
      <c r="A3339" s="7"/>
    </row>
    <row r="3340" spans="1:1" s="5" customFormat="1" ht="16.5" customHeight="1">
      <c r="A3340" s="7"/>
    </row>
    <row r="3341" spans="1:1" s="5" customFormat="1" ht="16.5" customHeight="1">
      <c r="A3341" s="7"/>
    </row>
    <row r="3342" spans="1:1" s="5" customFormat="1" ht="16.5" customHeight="1">
      <c r="A3342" s="7"/>
    </row>
    <row r="3343" spans="1:1" s="5" customFormat="1" ht="16.5" customHeight="1">
      <c r="A3343" s="7"/>
    </row>
    <row r="3344" spans="1:1" s="5" customFormat="1" ht="16.5" customHeight="1">
      <c r="A3344" s="7"/>
    </row>
    <row r="3345" spans="1:1" s="5" customFormat="1" ht="16.5" customHeight="1">
      <c r="A3345" s="7"/>
    </row>
    <row r="3346" spans="1:1" s="5" customFormat="1" ht="16.5" customHeight="1">
      <c r="A3346" s="7"/>
    </row>
    <row r="3347" spans="1:1" s="5" customFormat="1" ht="16.5" customHeight="1">
      <c r="A3347" s="7"/>
    </row>
    <row r="3348" spans="1:1" s="5" customFormat="1" ht="16.5" customHeight="1">
      <c r="A3348" s="7"/>
    </row>
    <row r="3349" spans="1:1" s="5" customFormat="1" ht="16.5" customHeight="1">
      <c r="A3349" s="7"/>
    </row>
    <row r="3350" spans="1:1" s="5" customFormat="1" ht="16.5" customHeight="1">
      <c r="A3350" s="7"/>
    </row>
    <row r="3351" spans="1:1" s="5" customFormat="1" ht="16.5" customHeight="1">
      <c r="A3351" s="7"/>
    </row>
    <row r="3352" spans="1:1" s="5" customFormat="1" ht="16.5" customHeight="1">
      <c r="A3352" s="7"/>
    </row>
    <row r="3353" spans="1:1" s="5" customFormat="1" ht="16.5" customHeight="1">
      <c r="A3353" s="7"/>
    </row>
    <row r="3354" spans="1:1" s="5" customFormat="1" ht="16.5" customHeight="1">
      <c r="A3354" s="7"/>
    </row>
    <row r="3355" spans="1:1" s="5" customFormat="1" ht="16.5" customHeight="1">
      <c r="A3355" s="7"/>
    </row>
    <row r="3356" spans="1:1" s="5" customFormat="1" ht="16.5" customHeight="1">
      <c r="A3356" s="7"/>
    </row>
    <row r="3357" spans="1:1" s="5" customFormat="1" ht="16.5" customHeight="1">
      <c r="A3357" s="7"/>
    </row>
    <row r="3358" spans="1:1" s="5" customFormat="1" ht="16.5" customHeight="1">
      <c r="A3358" s="7"/>
    </row>
    <row r="3359" spans="1:1" s="5" customFormat="1" ht="16.5" customHeight="1">
      <c r="A3359" s="7"/>
    </row>
    <row r="3360" spans="1:1" s="5" customFormat="1" ht="16.5" customHeight="1">
      <c r="A3360" s="7"/>
    </row>
    <row r="3361" spans="1:1" s="5" customFormat="1" ht="16.5" customHeight="1">
      <c r="A3361" s="7"/>
    </row>
    <row r="3362" spans="1:1" s="5" customFormat="1" ht="16.5" customHeight="1">
      <c r="A3362" s="7"/>
    </row>
    <row r="3363" spans="1:1" s="5" customFormat="1" ht="16.5" customHeight="1">
      <c r="A3363" s="7"/>
    </row>
    <row r="3364" spans="1:1" s="5" customFormat="1" ht="16.5" customHeight="1">
      <c r="A3364" s="7"/>
    </row>
    <row r="3365" spans="1:1" s="5" customFormat="1" ht="16.5" customHeight="1">
      <c r="A3365" s="7"/>
    </row>
    <row r="3366" spans="1:1" s="5" customFormat="1" ht="16.5" customHeight="1">
      <c r="A3366" s="7"/>
    </row>
    <row r="3367" spans="1:1" s="5" customFormat="1" ht="16.5" customHeight="1">
      <c r="A3367" s="7"/>
    </row>
    <row r="3368" spans="1:1" s="5" customFormat="1" ht="16.5" customHeight="1">
      <c r="A3368" s="7"/>
    </row>
    <row r="3369" spans="1:1" s="5" customFormat="1" ht="16.5" customHeight="1">
      <c r="A3369" s="7"/>
    </row>
    <row r="3370" spans="1:1" s="5" customFormat="1" ht="16.5" customHeight="1">
      <c r="A3370" s="7"/>
    </row>
    <row r="3371" spans="1:1" s="5" customFormat="1" ht="16.5" customHeight="1">
      <c r="A3371" s="7"/>
    </row>
    <row r="3372" spans="1:1" s="5" customFormat="1" ht="16.5" customHeight="1">
      <c r="A3372" s="7"/>
    </row>
    <row r="3373" spans="1:1" s="5" customFormat="1" ht="16.5" customHeight="1">
      <c r="A3373" s="7"/>
    </row>
    <row r="3374" spans="1:1" s="5" customFormat="1" ht="16.5" customHeight="1">
      <c r="A3374" s="7"/>
    </row>
    <row r="3375" spans="1:1" s="5" customFormat="1" ht="16.5" customHeight="1">
      <c r="A3375" s="7"/>
    </row>
    <row r="3376" spans="1:1" s="5" customFormat="1" ht="16.5" customHeight="1">
      <c r="A3376" s="7"/>
    </row>
    <row r="3377" spans="1:1" s="5" customFormat="1" ht="16.5" customHeight="1">
      <c r="A3377" s="7"/>
    </row>
    <row r="3378" spans="1:1" s="5" customFormat="1" ht="16.5" customHeight="1">
      <c r="A3378" s="7"/>
    </row>
    <row r="3379" spans="1:1" s="5" customFormat="1" ht="16.5" customHeight="1">
      <c r="A3379" s="7"/>
    </row>
    <row r="3380" spans="1:1" s="5" customFormat="1" ht="16.5" customHeight="1">
      <c r="A3380" s="7"/>
    </row>
    <row r="3381" spans="1:1" s="5" customFormat="1" ht="16.5" customHeight="1">
      <c r="A3381" s="7"/>
    </row>
    <row r="3382" spans="1:1" s="5" customFormat="1" ht="16.5" customHeight="1">
      <c r="A3382" s="7"/>
    </row>
    <row r="3383" spans="1:1" s="5" customFormat="1" ht="16.5" customHeight="1">
      <c r="A3383" s="7"/>
    </row>
    <row r="3384" spans="1:1" s="5" customFormat="1" ht="16.5" customHeight="1">
      <c r="A3384" s="7"/>
    </row>
    <row r="3385" spans="1:1" s="5" customFormat="1" ht="16.5" customHeight="1">
      <c r="A3385" s="7"/>
    </row>
    <row r="3386" spans="1:1" s="5" customFormat="1" ht="16.5" customHeight="1">
      <c r="A3386" s="7"/>
    </row>
    <row r="3387" spans="1:1" s="5" customFormat="1" ht="16.5" customHeight="1">
      <c r="A3387" s="7"/>
    </row>
    <row r="3388" spans="1:1" s="5" customFormat="1" ht="16.5" customHeight="1">
      <c r="A3388" s="7"/>
    </row>
    <row r="3389" spans="1:1" s="5" customFormat="1" ht="16.5" customHeight="1">
      <c r="A3389" s="7"/>
    </row>
    <row r="3390" spans="1:1" s="5" customFormat="1" ht="16.5" customHeight="1">
      <c r="A3390" s="7"/>
    </row>
    <row r="3391" spans="1:1" s="5" customFormat="1" ht="16.5" customHeight="1">
      <c r="A3391" s="7"/>
    </row>
    <row r="3392" spans="1:1" s="5" customFormat="1" ht="16.5" customHeight="1">
      <c r="A3392" s="7"/>
    </row>
    <row r="3393" spans="1:1" s="5" customFormat="1" ht="16.5" customHeight="1">
      <c r="A3393" s="7"/>
    </row>
    <row r="3394" spans="1:1" s="5" customFormat="1" ht="16.5" customHeight="1">
      <c r="A3394" s="7"/>
    </row>
    <row r="3395" spans="1:1" s="5" customFormat="1" ht="16.5" customHeight="1">
      <c r="A3395" s="7"/>
    </row>
    <row r="3396" spans="1:1" s="5" customFormat="1" ht="16.5" customHeight="1">
      <c r="A3396" s="7"/>
    </row>
    <row r="3397" spans="1:1" s="5" customFormat="1" ht="16.5" customHeight="1">
      <c r="A3397" s="7"/>
    </row>
    <row r="3398" spans="1:1" s="5" customFormat="1" ht="16.5" customHeight="1">
      <c r="A3398" s="7"/>
    </row>
    <row r="3399" spans="1:1" s="5" customFormat="1" ht="16.5" customHeight="1">
      <c r="A3399" s="7"/>
    </row>
    <row r="3400" spans="1:1" s="5" customFormat="1" ht="16.5" customHeight="1">
      <c r="A3400" s="7"/>
    </row>
    <row r="3401" spans="1:1" s="5" customFormat="1" ht="16.5" customHeight="1">
      <c r="A3401" s="7"/>
    </row>
    <row r="3402" spans="1:1" s="5" customFormat="1" ht="16.5" customHeight="1">
      <c r="A3402" s="7"/>
    </row>
    <row r="3403" spans="1:1" s="5" customFormat="1" ht="16.5" customHeight="1">
      <c r="A3403" s="7"/>
    </row>
    <row r="3404" spans="1:1" s="5" customFormat="1" ht="16.5" customHeight="1">
      <c r="A3404" s="7"/>
    </row>
    <row r="3405" spans="1:1" s="5" customFormat="1" ht="16.5" customHeight="1">
      <c r="A3405" s="7"/>
    </row>
    <row r="3406" spans="1:1" s="5" customFormat="1" ht="16.5" customHeight="1">
      <c r="A3406" s="7"/>
    </row>
    <row r="3407" spans="1:1" s="5" customFormat="1" ht="16.5" customHeight="1">
      <c r="A3407" s="7"/>
    </row>
    <row r="3408" spans="1:1" s="5" customFormat="1" ht="16.5" customHeight="1">
      <c r="A3408" s="7"/>
    </row>
    <row r="3409" spans="1:1" s="5" customFormat="1" ht="16.5" customHeight="1">
      <c r="A3409" s="7"/>
    </row>
    <row r="3410" spans="1:1" s="5" customFormat="1" ht="16.5" customHeight="1">
      <c r="A3410" s="7"/>
    </row>
    <row r="3411" spans="1:1" s="5" customFormat="1" ht="16.5" customHeight="1">
      <c r="A3411" s="7"/>
    </row>
    <row r="3412" spans="1:1" s="5" customFormat="1" ht="16.5" customHeight="1">
      <c r="A3412" s="7"/>
    </row>
    <row r="3413" spans="1:1" s="5" customFormat="1" ht="16.5" customHeight="1">
      <c r="A3413" s="7"/>
    </row>
    <row r="3414" spans="1:1" s="5" customFormat="1" ht="16.5" customHeight="1">
      <c r="A3414" s="7"/>
    </row>
    <row r="3415" spans="1:1" s="5" customFormat="1" ht="16.5" customHeight="1">
      <c r="A3415" s="7"/>
    </row>
    <row r="3416" spans="1:1" s="5" customFormat="1" ht="16.5" customHeight="1">
      <c r="A3416" s="7"/>
    </row>
    <row r="3417" spans="1:1" s="5" customFormat="1" ht="16.5" customHeight="1">
      <c r="A3417" s="7"/>
    </row>
    <row r="3418" spans="1:1" s="5" customFormat="1" ht="16.5" customHeight="1">
      <c r="A3418" s="7"/>
    </row>
    <row r="3419" spans="1:1" s="5" customFormat="1" ht="16.5" customHeight="1">
      <c r="A3419" s="7"/>
    </row>
    <row r="3420" spans="1:1" s="5" customFormat="1" ht="16.5" customHeight="1">
      <c r="A3420" s="7"/>
    </row>
    <row r="3421" spans="1:1" s="5" customFormat="1" ht="16.5" customHeight="1">
      <c r="A3421" s="7"/>
    </row>
    <row r="3422" spans="1:1" s="5" customFormat="1" ht="16.5" customHeight="1">
      <c r="A3422" s="7"/>
    </row>
    <row r="3423" spans="1:1" s="5" customFormat="1" ht="16.5" customHeight="1">
      <c r="A3423" s="7"/>
    </row>
    <row r="3424" spans="1:1" s="5" customFormat="1" ht="16.5" customHeight="1">
      <c r="A3424" s="7"/>
    </row>
    <row r="3425" spans="1:1" s="5" customFormat="1" ht="16.5" customHeight="1">
      <c r="A3425" s="7"/>
    </row>
    <row r="3426" spans="1:1" s="5" customFormat="1" ht="16.5" customHeight="1">
      <c r="A3426" s="7"/>
    </row>
    <row r="3427" spans="1:1" s="5" customFormat="1" ht="16.5" customHeight="1">
      <c r="A3427" s="7"/>
    </row>
    <row r="3428" spans="1:1" s="5" customFormat="1" ht="16.5" customHeight="1">
      <c r="A3428" s="7"/>
    </row>
    <row r="3429" spans="1:1" s="5" customFormat="1" ht="16.5" customHeight="1">
      <c r="A3429" s="7"/>
    </row>
    <row r="3430" spans="1:1" s="5" customFormat="1" ht="16.5" customHeight="1">
      <c r="A3430" s="7"/>
    </row>
    <row r="3431" spans="1:1" s="5" customFormat="1" ht="16.5" customHeight="1">
      <c r="A3431" s="7"/>
    </row>
    <row r="3432" spans="1:1" s="5" customFormat="1" ht="16.5" customHeight="1">
      <c r="A3432" s="7"/>
    </row>
    <row r="3433" spans="1:1" s="5" customFormat="1" ht="16.5" customHeight="1">
      <c r="A3433" s="7"/>
    </row>
    <row r="3434" spans="1:1" s="5" customFormat="1" ht="16.5" customHeight="1">
      <c r="A3434" s="7"/>
    </row>
    <row r="3435" spans="1:1" s="5" customFormat="1" ht="16.5" customHeight="1">
      <c r="A3435" s="7"/>
    </row>
    <row r="3436" spans="1:1" s="5" customFormat="1" ht="16.5" customHeight="1">
      <c r="A3436" s="7"/>
    </row>
    <row r="3437" spans="1:1" s="5" customFormat="1" ht="16.5" customHeight="1">
      <c r="A3437" s="7"/>
    </row>
    <row r="3438" spans="1:1" s="5" customFormat="1" ht="16.5" customHeight="1">
      <c r="A3438" s="7"/>
    </row>
    <row r="3439" spans="1:1" s="5" customFormat="1" ht="16.5" customHeight="1">
      <c r="A3439" s="7"/>
    </row>
    <row r="3440" spans="1:1" s="5" customFormat="1" ht="16.5" customHeight="1">
      <c r="A3440" s="7"/>
    </row>
    <row r="3441" spans="1:1" s="5" customFormat="1" ht="16.5" customHeight="1">
      <c r="A3441" s="7"/>
    </row>
    <row r="3442" spans="1:1" s="5" customFormat="1" ht="16.5" customHeight="1">
      <c r="A3442" s="7"/>
    </row>
    <row r="3443" spans="1:1" s="5" customFormat="1" ht="16.5" customHeight="1">
      <c r="A3443" s="7"/>
    </row>
    <row r="3444" spans="1:1" s="5" customFormat="1" ht="16.5" customHeight="1">
      <c r="A3444" s="7"/>
    </row>
    <row r="3445" spans="1:1" s="5" customFormat="1" ht="16.5" customHeight="1">
      <c r="A3445" s="7"/>
    </row>
    <row r="3446" spans="1:1" s="5" customFormat="1" ht="16.5" customHeight="1">
      <c r="A3446" s="7"/>
    </row>
    <row r="3447" spans="1:1" s="5" customFormat="1" ht="16.5" customHeight="1">
      <c r="A3447" s="7"/>
    </row>
    <row r="3448" spans="1:1" s="5" customFormat="1" ht="16.5" customHeight="1">
      <c r="A3448" s="7"/>
    </row>
    <row r="3449" spans="1:1" s="5" customFormat="1" ht="16.5" customHeight="1">
      <c r="A3449" s="7"/>
    </row>
    <row r="3450" spans="1:1" s="5" customFormat="1" ht="16.5" customHeight="1">
      <c r="A3450" s="7"/>
    </row>
    <row r="3451" spans="1:1" s="5" customFormat="1" ht="16.5" customHeight="1">
      <c r="A3451" s="7"/>
    </row>
    <row r="3452" spans="1:1" s="5" customFormat="1" ht="16.5" customHeight="1">
      <c r="A3452" s="7"/>
    </row>
    <row r="3453" spans="1:1" s="5" customFormat="1" ht="16.5" customHeight="1">
      <c r="A3453" s="7"/>
    </row>
    <row r="3454" spans="1:1" s="5" customFormat="1" ht="16.5" customHeight="1">
      <c r="A3454" s="7"/>
    </row>
    <row r="3455" spans="1:1" s="5" customFormat="1" ht="16.5" customHeight="1">
      <c r="A3455" s="7"/>
    </row>
    <row r="3456" spans="1:1" s="5" customFormat="1" ht="16.5" customHeight="1">
      <c r="A3456" s="7"/>
    </row>
    <row r="3457" spans="1:1" s="5" customFormat="1" ht="16.5" customHeight="1">
      <c r="A3457" s="7"/>
    </row>
    <row r="3458" spans="1:1" s="5" customFormat="1" ht="16.5" customHeight="1">
      <c r="A3458" s="7"/>
    </row>
    <row r="3459" spans="1:1" s="5" customFormat="1" ht="16.5" customHeight="1">
      <c r="A3459" s="7"/>
    </row>
    <row r="3460" spans="1:1" s="5" customFormat="1" ht="16.5" customHeight="1">
      <c r="A3460" s="7"/>
    </row>
    <row r="3461" spans="1:1" s="5" customFormat="1" ht="16.5" customHeight="1">
      <c r="A3461" s="7"/>
    </row>
    <row r="3462" spans="1:1" s="5" customFormat="1" ht="16.5" customHeight="1">
      <c r="A3462" s="7"/>
    </row>
    <row r="3463" spans="1:1" s="5" customFormat="1" ht="16.5" customHeight="1">
      <c r="A3463" s="7"/>
    </row>
    <row r="3464" spans="1:1" s="5" customFormat="1" ht="16.5" customHeight="1">
      <c r="A3464" s="7"/>
    </row>
    <row r="3465" spans="1:1" s="5" customFormat="1" ht="16.5" customHeight="1">
      <c r="A3465" s="7"/>
    </row>
    <row r="3466" spans="1:1" s="5" customFormat="1" ht="16.5" customHeight="1">
      <c r="A3466" s="7"/>
    </row>
    <row r="3467" spans="1:1" s="5" customFormat="1" ht="16.5" customHeight="1">
      <c r="A3467" s="7"/>
    </row>
    <row r="3468" spans="1:1" s="5" customFormat="1" ht="16.5" customHeight="1">
      <c r="A3468" s="7"/>
    </row>
    <row r="3469" spans="1:1" s="5" customFormat="1" ht="16.5" customHeight="1">
      <c r="A3469" s="7"/>
    </row>
    <row r="3470" spans="1:1" s="5" customFormat="1" ht="16.5" customHeight="1">
      <c r="A3470" s="7"/>
    </row>
    <row r="3471" spans="1:1" s="5" customFormat="1" ht="16.5" customHeight="1">
      <c r="A3471" s="7"/>
    </row>
    <row r="3472" spans="1:1" s="5" customFormat="1" ht="16.5" customHeight="1">
      <c r="A3472" s="7"/>
    </row>
    <row r="3473" spans="1:1" s="5" customFormat="1" ht="16.5" customHeight="1">
      <c r="A3473" s="7"/>
    </row>
    <row r="3474" spans="1:1" s="5" customFormat="1" ht="16.5" customHeight="1">
      <c r="A3474" s="7"/>
    </row>
    <row r="3475" spans="1:1" s="5" customFormat="1" ht="16.5" customHeight="1">
      <c r="A3475" s="7"/>
    </row>
    <row r="3476" spans="1:1" s="5" customFormat="1" ht="16.5" customHeight="1">
      <c r="A3476" s="7"/>
    </row>
    <row r="3477" spans="1:1" s="5" customFormat="1" ht="16.5" customHeight="1">
      <c r="A3477" s="7"/>
    </row>
    <row r="3478" spans="1:1" s="5" customFormat="1" ht="16.5" customHeight="1">
      <c r="A3478" s="7"/>
    </row>
    <row r="3479" spans="1:1" s="5" customFormat="1" ht="16.5" customHeight="1">
      <c r="A3479" s="7"/>
    </row>
    <row r="3480" spans="1:1" s="5" customFormat="1" ht="16.5" customHeight="1">
      <c r="A3480" s="7"/>
    </row>
    <row r="3481" spans="1:1" s="5" customFormat="1" ht="16.5" customHeight="1">
      <c r="A3481" s="7"/>
    </row>
    <row r="3482" spans="1:1" s="5" customFormat="1" ht="16.5" customHeight="1">
      <c r="A3482" s="7"/>
    </row>
    <row r="3483" spans="1:1" s="5" customFormat="1" ht="16.5" customHeight="1">
      <c r="A3483" s="7"/>
    </row>
    <row r="3484" spans="1:1" s="5" customFormat="1" ht="16.5" customHeight="1">
      <c r="A3484" s="7"/>
    </row>
    <row r="3485" spans="1:1" s="5" customFormat="1" ht="16.5" customHeight="1">
      <c r="A3485" s="7"/>
    </row>
    <row r="3486" spans="1:1" s="5" customFormat="1" ht="16.5" customHeight="1">
      <c r="A3486" s="7"/>
    </row>
    <row r="3487" spans="1:1" s="5" customFormat="1" ht="16.5" customHeight="1">
      <c r="A3487" s="7"/>
    </row>
    <row r="3488" spans="1:1" s="5" customFormat="1" ht="16.5" customHeight="1">
      <c r="A3488" s="7"/>
    </row>
    <row r="3489" spans="1:1" s="5" customFormat="1" ht="16.5" customHeight="1">
      <c r="A3489" s="7"/>
    </row>
    <row r="3490" spans="1:1" s="5" customFormat="1" ht="16.5" customHeight="1">
      <c r="A3490" s="7"/>
    </row>
    <row r="3491" spans="1:1" s="5" customFormat="1" ht="16.5" customHeight="1">
      <c r="A3491" s="7"/>
    </row>
    <row r="3492" spans="1:1" s="5" customFormat="1" ht="16.5" customHeight="1">
      <c r="A3492" s="7"/>
    </row>
    <row r="3493" spans="1:1" s="5" customFormat="1" ht="16.5" customHeight="1">
      <c r="A3493" s="7"/>
    </row>
    <row r="3494" spans="1:1" s="5" customFormat="1" ht="16.5" customHeight="1">
      <c r="A3494" s="7"/>
    </row>
    <row r="3495" spans="1:1" s="5" customFormat="1" ht="16.5" customHeight="1">
      <c r="A3495" s="7"/>
    </row>
    <row r="3496" spans="1:1" s="5" customFormat="1" ht="16.5" customHeight="1">
      <c r="A3496" s="7"/>
    </row>
    <row r="3497" spans="1:1" s="5" customFormat="1" ht="16.5" customHeight="1">
      <c r="A3497" s="7"/>
    </row>
    <row r="3498" spans="1:1" s="5" customFormat="1" ht="16.5" customHeight="1">
      <c r="A3498" s="7"/>
    </row>
    <row r="3499" spans="1:1" s="5" customFormat="1" ht="16.5" customHeight="1">
      <c r="A3499" s="7"/>
    </row>
    <row r="3500" spans="1:1" s="5" customFormat="1" ht="16.5" customHeight="1">
      <c r="A3500" s="7"/>
    </row>
    <row r="3501" spans="1:1" s="5" customFormat="1" ht="16.5" customHeight="1">
      <c r="A3501" s="7"/>
    </row>
    <row r="3502" spans="1:1" s="5" customFormat="1" ht="16.5" customHeight="1">
      <c r="A3502" s="7"/>
    </row>
    <row r="3503" spans="1:1" s="5" customFormat="1" ht="16.5" customHeight="1">
      <c r="A3503" s="7"/>
    </row>
    <row r="3504" spans="1:1" s="5" customFormat="1" ht="16.5" customHeight="1">
      <c r="A3504" s="7"/>
    </row>
    <row r="3505" spans="1:1" s="5" customFormat="1" ht="16.5" customHeight="1">
      <c r="A3505" s="7"/>
    </row>
    <row r="3506" spans="1:1" s="5" customFormat="1" ht="16.5" customHeight="1">
      <c r="A3506" s="7"/>
    </row>
    <row r="3507" spans="1:1" s="5" customFormat="1" ht="16.5" customHeight="1">
      <c r="A3507" s="7"/>
    </row>
    <row r="3508" spans="1:1" s="5" customFormat="1" ht="16.5" customHeight="1">
      <c r="A3508" s="7"/>
    </row>
    <row r="3509" spans="1:1" s="5" customFormat="1" ht="16.5" customHeight="1">
      <c r="A3509" s="7"/>
    </row>
    <row r="3510" spans="1:1" s="5" customFormat="1" ht="16.5" customHeight="1">
      <c r="A3510" s="7"/>
    </row>
    <row r="3511" spans="1:1" s="5" customFormat="1" ht="16.5" customHeight="1">
      <c r="A3511" s="7"/>
    </row>
    <row r="3512" spans="1:1" s="5" customFormat="1" ht="16.5" customHeight="1">
      <c r="A3512" s="7"/>
    </row>
    <row r="3513" spans="1:1" s="5" customFormat="1" ht="16.5" customHeight="1">
      <c r="A3513" s="7"/>
    </row>
    <row r="3514" spans="1:1" s="5" customFormat="1" ht="16.5" customHeight="1">
      <c r="A3514" s="7"/>
    </row>
    <row r="3515" spans="1:1" s="5" customFormat="1" ht="16.5" customHeight="1">
      <c r="A3515" s="7"/>
    </row>
    <row r="3516" spans="1:1" s="5" customFormat="1" ht="16.5" customHeight="1">
      <c r="A3516" s="7"/>
    </row>
    <row r="3517" spans="1:1" s="5" customFormat="1" ht="16.5" customHeight="1">
      <c r="A3517" s="7"/>
    </row>
    <row r="3518" spans="1:1" s="5" customFormat="1" ht="16.5" customHeight="1">
      <c r="A3518" s="7"/>
    </row>
    <row r="3519" spans="1:1" s="5" customFormat="1" ht="16.5" customHeight="1">
      <c r="A3519" s="7"/>
    </row>
    <row r="3520" spans="1:1" s="5" customFormat="1" ht="16.5" customHeight="1">
      <c r="A3520" s="7"/>
    </row>
    <row r="3521" spans="1:1" s="5" customFormat="1" ht="16.5" customHeight="1">
      <c r="A3521" s="7"/>
    </row>
    <row r="3522" spans="1:1" s="5" customFormat="1" ht="16.5" customHeight="1">
      <c r="A3522" s="7"/>
    </row>
    <row r="3523" spans="1:1" s="5" customFormat="1" ht="16.5" customHeight="1">
      <c r="A3523" s="7"/>
    </row>
    <row r="3524" spans="1:1" s="5" customFormat="1" ht="16.5" customHeight="1">
      <c r="A3524" s="7"/>
    </row>
    <row r="3525" spans="1:1" s="5" customFormat="1" ht="16.5" customHeight="1">
      <c r="A3525" s="7"/>
    </row>
    <row r="3526" spans="1:1" s="5" customFormat="1" ht="16.5" customHeight="1">
      <c r="A3526" s="7"/>
    </row>
    <row r="3527" spans="1:1" s="5" customFormat="1" ht="16.5" customHeight="1">
      <c r="A3527" s="7"/>
    </row>
    <row r="3528" spans="1:1" s="5" customFormat="1" ht="16.5" customHeight="1">
      <c r="A3528" s="7"/>
    </row>
    <row r="3529" spans="1:1" s="5" customFormat="1" ht="16.5" customHeight="1">
      <c r="A3529" s="7"/>
    </row>
    <row r="3530" spans="1:1" s="5" customFormat="1" ht="16.5" customHeight="1">
      <c r="A3530" s="7"/>
    </row>
    <row r="3531" spans="1:1" s="5" customFormat="1" ht="16.5" customHeight="1">
      <c r="A3531" s="7"/>
    </row>
    <row r="3532" spans="1:1" s="5" customFormat="1" ht="16.5" customHeight="1">
      <c r="A3532" s="7"/>
    </row>
    <row r="3533" spans="1:1" s="5" customFormat="1" ht="16.5" customHeight="1">
      <c r="A3533" s="7"/>
    </row>
    <row r="3534" spans="1:1" s="5" customFormat="1" ht="16.5" customHeight="1">
      <c r="A3534" s="7"/>
    </row>
    <row r="3535" spans="1:1" s="5" customFormat="1" ht="16.5" customHeight="1">
      <c r="A3535" s="7"/>
    </row>
    <row r="3536" spans="1:1" s="5" customFormat="1" ht="16.5" customHeight="1">
      <c r="A3536" s="7"/>
    </row>
    <row r="3537" spans="1:1" s="5" customFormat="1" ht="16.5" customHeight="1">
      <c r="A3537" s="7"/>
    </row>
    <row r="3538" spans="1:1" s="5" customFormat="1" ht="16.5" customHeight="1">
      <c r="A3538" s="7"/>
    </row>
    <row r="3539" spans="1:1" s="5" customFormat="1" ht="16.5" customHeight="1">
      <c r="A3539" s="7"/>
    </row>
    <row r="3540" spans="1:1" s="5" customFormat="1" ht="16.5" customHeight="1">
      <c r="A3540" s="7"/>
    </row>
    <row r="3541" spans="1:1" s="5" customFormat="1" ht="16.5" customHeight="1">
      <c r="A3541" s="7"/>
    </row>
    <row r="3542" spans="1:1" s="5" customFormat="1" ht="16.5" customHeight="1">
      <c r="A3542" s="7"/>
    </row>
    <row r="3543" spans="1:1" s="5" customFormat="1" ht="16.5" customHeight="1">
      <c r="A3543" s="7"/>
    </row>
    <row r="3544" spans="1:1" s="5" customFormat="1" ht="16.5" customHeight="1">
      <c r="A3544" s="7"/>
    </row>
    <row r="3545" spans="1:1" s="5" customFormat="1" ht="16.5" customHeight="1">
      <c r="A3545" s="7"/>
    </row>
    <row r="3546" spans="1:1" s="5" customFormat="1" ht="16.5" customHeight="1">
      <c r="A3546" s="7"/>
    </row>
    <row r="3547" spans="1:1" s="5" customFormat="1" ht="16.5" customHeight="1">
      <c r="A3547" s="7"/>
    </row>
    <row r="3548" spans="1:1" s="5" customFormat="1" ht="16.5" customHeight="1">
      <c r="A3548" s="7"/>
    </row>
    <row r="3549" spans="1:1" s="5" customFormat="1" ht="16.5" customHeight="1">
      <c r="A3549" s="7"/>
    </row>
    <row r="3550" spans="1:1" s="5" customFormat="1" ht="16.5" customHeight="1">
      <c r="A3550" s="7"/>
    </row>
    <row r="3551" spans="1:1" s="5" customFormat="1" ht="16.5" customHeight="1">
      <c r="A3551" s="7"/>
    </row>
    <row r="3552" spans="1:1" s="5" customFormat="1" ht="16.5" customHeight="1">
      <c r="A3552" s="7"/>
    </row>
    <row r="3553" spans="1:1" s="5" customFormat="1" ht="16.5" customHeight="1">
      <c r="A3553" s="7"/>
    </row>
    <row r="3554" spans="1:1" s="5" customFormat="1" ht="16.5" customHeight="1">
      <c r="A3554" s="7"/>
    </row>
    <row r="3555" spans="1:1" s="5" customFormat="1" ht="16.5" customHeight="1">
      <c r="A3555" s="7"/>
    </row>
    <row r="3556" spans="1:1" s="5" customFormat="1" ht="16.5" customHeight="1">
      <c r="A3556" s="7"/>
    </row>
    <row r="3557" spans="1:1" s="5" customFormat="1" ht="16.5" customHeight="1">
      <c r="A3557" s="7"/>
    </row>
    <row r="3558" spans="1:1" s="5" customFormat="1" ht="16.5" customHeight="1">
      <c r="A3558" s="7"/>
    </row>
    <row r="3559" spans="1:1" s="5" customFormat="1" ht="16.5" customHeight="1">
      <c r="A3559" s="7"/>
    </row>
    <row r="3560" spans="1:1" s="5" customFormat="1" ht="16.5" customHeight="1">
      <c r="A3560" s="7"/>
    </row>
    <row r="3561" spans="1:1" s="5" customFormat="1" ht="16.5" customHeight="1">
      <c r="A3561" s="7"/>
    </row>
    <row r="3562" spans="1:1" s="5" customFormat="1" ht="16.5" customHeight="1">
      <c r="A3562" s="7"/>
    </row>
    <row r="3563" spans="1:1" s="5" customFormat="1" ht="16.5" customHeight="1">
      <c r="A3563" s="7"/>
    </row>
    <row r="3564" spans="1:1" s="5" customFormat="1" ht="16.5" customHeight="1">
      <c r="A3564" s="7"/>
    </row>
    <row r="3565" spans="1:1" s="5" customFormat="1" ht="16.5" customHeight="1">
      <c r="A3565" s="7"/>
    </row>
    <row r="3566" spans="1:1" s="5" customFormat="1" ht="16.5" customHeight="1">
      <c r="A3566" s="7"/>
    </row>
    <row r="3567" spans="1:1" s="5" customFormat="1" ht="16.5" customHeight="1">
      <c r="A3567" s="7"/>
    </row>
    <row r="3568" spans="1:1" s="5" customFormat="1" ht="16.5" customHeight="1">
      <c r="A3568" s="7"/>
    </row>
    <row r="3569" spans="1:1" s="5" customFormat="1" ht="16.5" customHeight="1">
      <c r="A3569" s="7"/>
    </row>
    <row r="3570" spans="1:1" s="5" customFormat="1" ht="16.5" customHeight="1">
      <c r="A3570" s="7"/>
    </row>
    <row r="3571" spans="1:1" s="5" customFormat="1" ht="16.5" customHeight="1">
      <c r="A3571" s="7"/>
    </row>
    <row r="3572" spans="1:1" s="5" customFormat="1" ht="16.5" customHeight="1">
      <c r="A3572" s="7"/>
    </row>
    <row r="3573" spans="1:1" s="5" customFormat="1" ht="16.5" customHeight="1">
      <c r="A3573" s="7"/>
    </row>
    <row r="3574" spans="1:1" s="5" customFormat="1" ht="16.5" customHeight="1">
      <c r="A3574" s="7"/>
    </row>
    <row r="3575" spans="1:1" s="5" customFormat="1" ht="16.5" customHeight="1">
      <c r="A3575" s="7"/>
    </row>
    <row r="3576" spans="1:1" s="5" customFormat="1" ht="16.5" customHeight="1">
      <c r="A3576" s="7"/>
    </row>
    <row r="3577" spans="1:1" s="5" customFormat="1" ht="16.5" customHeight="1">
      <c r="A3577" s="7"/>
    </row>
    <row r="3578" spans="1:1" s="5" customFormat="1" ht="16.5" customHeight="1">
      <c r="A3578" s="7"/>
    </row>
    <row r="3579" spans="1:1" s="5" customFormat="1" ht="16.5" customHeight="1">
      <c r="A3579" s="7"/>
    </row>
    <row r="3580" spans="1:1" s="5" customFormat="1" ht="16.5" customHeight="1">
      <c r="A3580" s="7"/>
    </row>
    <row r="3581" spans="1:1" s="5" customFormat="1" ht="16.5" customHeight="1">
      <c r="A3581" s="7"/>
    </row>
    <row r="3582" spans="1:1" s="5" customFormat="1" ht="16.5" customHeight="1">
      <c r="A3582" s="7"/>
    </row>
    <row r="3583" spans="1:1" s="5" customFormat="1" ht="16.5" customHeight="1">
      <c r="A3583" s="7"/>
    </row>
    <row r="3584" spans="1:1" s="5" customFormat="1" ht="16.5" customHeight="1">
      <c r="A3584" s="7"/>
    </row>
    <row r="3585" spans="1:1" s="5" customFormat="1" ht="16.5" customHeight="1">
      <c r="A3585" s="7"/>
    </row>
    <row r="3586" spans="1:1" s="5" customFormat="1" ht="16.5" customHeight="1">
      <c r="A3586" s="7"/>
    </row>
    <row r="3587" spans="1:1" s="5" customFormat="1" ht="16.5" customHeight="1">
      <c r="A3587" s="7"/>
    </row>
    <row r="3588" spans="1:1" s="5" customFormat="1" ht="16.5" customHeight="1">
      <c r="A3588" s="7"/>
    </row>
    <row r="3589" spans="1:1" s="5" customFormat="1" ht="16.5" customHeight="1">
      <c r="A3589" s="7"/>
    </row>
    <row r="3590" spans="1:1" s="5" customFormat="1" ht="16.5" customHeight="1">
      <c r="A3590" s="7"/>
    </row>
    <row r="3591" spans="1:1" s="5" customFormat="1" ht="16.5" customHeight="1">
      <c r="A3591" s="7"/>
    </row>
    <row r="3592" spans="1:1" s="5" customFormat="1" ht="16.5" customHeight="1">
      <c r="A3592" s="7"/>
    </row>
    <row r="3593" spans="1:1" s="5" customFormat="1" ht="16.5" customHeight="1">
      <c r="A3593" s="7"/>
    </row>
    <row r="3594" spans="1:1" s="5" customFormat="1" ht="16.5" customHeight="1">
      <c r="A3594" s="7"/>
    </row>
    <row r="3595" spans="1:1" s="5" customFormat="1" ht="16.5" customHeight="1">
      <c r="A3595" s="7"/>
    </row>
    <row r="3596" spans="1:1" s="5" customFormat="1" ht="16.5" customHeight="1">
      <c r="A3596" s="7"/>
    </row>
    <row r="3597" spans="1:1" s="5" customFormat="1" ht="16.5" customHeight="1">
      <c r="A3597" s="7"/>
    </row>
    <row r="3598" spans="1:1" s="5" customFormat="1" ht="16.5" customHeight="1">
      <c r="A3598" s="7"/>
    </row>
    <row r="3599" spans="1:1" s="5" customFormat="1" ht="16.5" customHeight="1">
      <c r="A3599" s="7"/>
    </row>
    <row r="3600" spans="1:1" s="5" customFormat="1" ht="16.5" customHeight="1">
      <c r="A3600" s="7"/>
    </row>
    <row r="3601" spans="1:1" s="5" customFormat="1" ht="16.5" customHeight="1">
      <c r="A3601" s="7"/>
    </row>
    <row r="3602" spans="1:1" s="5" customFormat="1" ht="16.5" customHeight="1">
      <c r="A3602" s="7"/>
    </row>
    <row r="3603" spans="1:1" s="5" customFormat="1" ht="16.5" customHeight="1">
      <c r="A3603" s="7"/>
    </row>
    <row r="3604" spans="1:1" s="5" customFormat="1" ht="16.5" customHeight="1">
      <c r="A3604" s="7"/>
    </row>
    <row r="3605" spans="1:1" s="5" customFormat="1" ht="16.5" customHeight="1">
      <c r="A3605" s="7"/>
    </row>
    <row r="3606" spans="1:1" s="5" customFormat="1" ht="16.5" customHeight="1">
      <c r="A3606" s="7"/>
    </row>
    <row r="3607" spans="1:1" s="5" customFormat="1" ht="16.5" customHeight="1">
      <c r="A3607" s="7"/>
    </row>
    <row r="3608" spans="1:1" s="5" customFormat="1" ht="16.5" customHeight="1">
      <c r="A3608" s="7"/>
    </row>
    <row r="3609" spans="1:1" s="5" customFormat="1" ht="16.5" customHeight="1">
      <c r="A3609" s="7"/>
    </row>
    <row r="3610" spans="1:1" s="5" customFormat="1" ht="16.5" customHeight="1">
      <c r="A3610" s="7"/>
    </row>
    <row r="3611" spans="1:1" s="5" customFormat="1" ht="16.5" customHeight="1">
      <c r="A3611" s="7"/>
    </row>
    <row r="3612" spans="1:1" s="5" customFormat="1" ht="16.5" customHeight="1">
      <c r="A3612" s="7"/>
    </row>
    <row r="3613" spans="1:1" s="5" customFormat="1" ht="16.5" customHeight="1">
      <c r="A3613" s="7"/>
    </row>
    <row r="3614" spans="1:1" s="5" customFormat="1" ht="16.5" customHeight="1">
      <c r="A3614" s="7"/>
    </row>
    <row r="3615" spans="1:1" s="5" customFormat="1" ht="16.5" customHeight="1">
      <c r="A3615" s="7"/>
    </row>
    <row r="3616" spans="1:1" s="5" customFormat="1" ht="16.5" customHeight="1">
      <c r="A3616" s="7"/>
    </row>
    <row r="3617" spans="1:1" s="5" customFormat="1" ht="16.5" customHeight="1">
      <c r="A3617" s="7"/>
    </row>
    <row r="3618" spans="1:1" s="5" customFormat="1" ht="16.5" customHeight="1">
      <c r="A3618" s="7"/>
    </row>
    <row r="3619" spans="1:1" s="5" customFormat="1" ht="16.5" customHeight="1">
      <c r="A3619" s="7"/>
    </row>
    <row r="3620" spans="1:1" s="5" customFormat="1" ht="16.5" customHeight="1">
      <c r="A3620" s="7"/>
    </row>
    <row r="3621" spans="1:1" s="5" customFormat="1" ht="16.5" customHeight="1">
      <c r="A3621" s="7"/>
    </row>
    <row r="3622" spans="1:1" s="5" customFormat="1" ht="16.5" customHeight="1">
      <c r="A3622" s="7"/>
    </row>
    <row r="3623" spans="1:1" s="5" customFormat="1" ht="16.5" customHeight="1">
      <c r="A3623" s="7"/>
    </row>
    <row r="3624" spans="1:1" s="5" customFormat="1" ht="16.5" customHeight="1">
      <c r="A3624" s="7"/>
    </row>
    <row r="3625" spans="1:1" s="5" customFormat="1" ht="16.5" customHeight="1">
      <c r="A3625" s="7"/>
    </row>
    <row r="3626" spans="1:1" s="5" customFormat="1" ht="16.5" customHeight="1">
      <c r="A3626" s="7"/>
    </row>
    <row r="3627" spans="1:1" s="5" customFormat="1" ht="16.5" customHeight="1">
      <c r="A3627" s="7"/>
    </row>
    <row r="3628" spans="1:1" s="5" customFormat="1" ht="16.5" customHeight="1">
      <c r="A3628" s="7"/>
    </row>
    <row r="3629" spans="1:1" s="5" customFormat="1" ht="16.5" customHeight="1">
      <c r="A3629" s="7"/>
    </row>
    <row r="3630" spans="1:1" s="5" customFormat="1" ht="16.5" customHeight="1">
      <c r="A3630" s="7"/>
    </row>
    <row r="3631" spans="1:1" s="5" customFormat="1" ht="16.5" customHeight="1">
      <c r="A3631" s="7"/>
    </row>
    <row r="3632" spans="1:1" s="5" customFormat="1" ht="16.5" customHeight="1">
      <c r="A3632" s="7"/>
    </row>
    <row r="3633" spans="1:1" s="5" customFormat="1" ht="16.5" customHeight="1">
      <c r="A3633" s="7"/>
    </row>
    <row r="3634" spans="1:1" s="5" customFormat="1" ht="16.5" customHeight="1">
      <c r="A3634" s="7"/>
    </row>
    <row r="3635" spans="1:1" s="5" customFormat="1" ht="16.5" customHeight="1">
      <c r="A3635" s="7"/>
    </row>
    <row r="3636" spans="1:1" s="5" customFormat="1" ht="16.5" customHeight="1">
      <c r="A3636" s="7"/>
    </row>
    <row r="3637" spans="1:1" s="5" customFormat="1" ht="16.5" customHeight="1">
      <c r="A3637" s="7"/>
    </row>
    <row r="3638" spans="1:1" s="5" customFormat="1" ht="16.5" customHeight="1">
      <c r="A3638" s="7"/>
    </row>
    <row r="3639" spans="1:1" s="5" customFormat="1" ht="16.5" customHeight="1">
      <c r="A3639" s="7"/>
    </row>
    <row r="3640" spans="1:1" s="5" customFormat="1" ht="16.5" customHeight="1">
      <c r="A3640" s="7"/>
    </row>
    <row r="3641" spans="1:1" s="5" customFormat="1" ht="16.5" customHeight="1">
      <c r="A3641" s="7"/>
    </row>
    <row r="3642" spans="1:1" s="5" customFormat="1" ht="16.5" customHeight="1">
      <c r="A3642" s="7"/>
    </row>
    <row r="3643" spans="1:1" s="5" customFormat="1" ht="16.5" customHeight="1">
      <c r="A3643" s="7"/>
    </row>
    <row r="3644" spans="1:1" s="5" customFormat="1" ht="16.5" customHeight="1">
      <c r="A3644" s="7"/>
    </row>
    <row r="3645" spans="1:1" s="5" customFormat="1" ht="16.5" customHeight="1">
      <c r="A3645" s="7"/>
    </row>
    <row r="3646" spans="1:1" s="5" customFormat="1" ht="16.5" customHeight="1">
      <c r="A3646" s="7"/>
    </row>
    <row r="3647" spans="1:1" s="5" customFormat="1" ht="16.5" customHeight="1">
      <c r="A3647" s="7"/>
    </row>
    <row r="3648" spans="1:1" s="5" customFormat="1" ht="16.5" customHeight="1">
      <c r="A3648" s="7"/>
    </row>
    <row r="3649" spans="1:1" s="5" customFormat="1" ht="16.5" customHeight="1">
      <c r="A3649" s="7"/>
    </row>
    <row r="3650" spans="1:1" s="5" customFormat="1" ht="16.5" customHeight="1">
      <c r="A3650" s="7"/>
    </row>
    <row r="3651" spans="1:1" s="5" customFormat="1" ht="16.5" customHeight="1">
      <c r="A3651" s="7"/>
    </row>
    <row r="3652" spans="1:1" s="5" customFormat="1" ht="16.5" customHeight="1">
      <c r="A3652" s="7"/>
    </row>
    <row r="3653" spans="1:1" s="5" customFormat="1" ht="16.5" customHeight="1">
      <c r="A3653" s="7"/>
    </row>
    <row r="3654" spans="1:1" s="5" customFormat="1" ht="16.5" customHeight="1">
      <c r="A3654" s="7"/>
    </row>
    <row r="3655" spans="1:1" s="5" customFormat="1" ht="16.5" customHeight="1">
      <c r="A3655" s="7"/>
    </row>
    <row r="3656" spans="1:1" s="5" customFormat="1" ht="16.5" customHeight="1">
      <c r="A3656" s="7"/>
    </row>
    <row r="3657" spans="1:1" s="5" customFormat="1" ht="16.5" customHeight="1">
      <c r="A3657" s="7"/>
    </row>
    <row r="3658" spans="1:1" s="5" customFormat="1" ht="16.5" customHeight="1">
      <c r="A3658" s="7"/>
    </row>
    <row r="3659" spans="1:1" s="5" customFormat="1" ht="16.5" customHeight="1">
      <c r="A3659" s="7"/>
    </row>
    <row r="3660" spans="1:1" s="5" customFormat="1" ht="16.5" customHeight="1">
      <c r="A3660" s="7"/>
    </row>
    <row r="3661" spans="1:1" s="5" customFormat="1" ht="16.5" customHeight="1">
      <c r="A3661" s="7"/>
    </row>
    <row r="3662" spans="1:1" s="5" customFormat="1" ht="16.5" customHeight="1">
      <c r="A3662" s="7"/>
    </row>
    <row r="3663" spans="1:1" s="5" customFormat="1" ht="16.5" customHeight="1">
      <c r="A3663" s="7"/>
    </row>
    <row r="3664" spans="1:1" s="5" customFormat="1" ht="16.5" customHeight="1">
      <c r="A3664" s="7"/>
    </row>
    <row r="3665" spans="1:1" s="5" customFormat="1" ht="16.5" customHeight="1">
      <c r="A3665" s="7"/>
    </row>
    <row r="3666" spans="1:1" s="5" customFormat="1" ht="16.5" customHeight="1">
      <c r="A3666" s="7"/>
    </row>
    <row r="3667" spans="1:1" s="5" customFormat="1" ht="16.5" customHeight="1">
      <c r="A3667" s="7"/>
    </row>
    <row r="3668" spans="1:1" s="5" customFormat="1" ht="16.5" customHeight="1">
      <c r="A3668" s="7"/>
    </row>
    <row r="3669" spans="1:1" s="5" customFormat="1" ht="16.5" customHeight="1">
      <c r="A3669" s="7"/>
    </row>
    <row r="3670" spans="1:1" s="5" customFormat="1" ht="16.5" customHeight="1">
      <c r="A3670" s="7"/>
    </row>
    <row r="3671" spans="1:1" s="5" customFormat="1" ht="16.5" customHeight="1">
      <c r="A3671" s="7"/>
    </row>
    <row r="3672" spans="1:1" s="5" customFormat="1" ht="16.5" customHeight="1">
      <c r="A3672" s="7"/>
    </row>
    <row r="3673" spans="1:1" s="5" customFormat="1" ht="16.5" customHeight="1">
      <c r="A3673" s="7"/>
    </row>
    <row r="3674" spans="1:1" s="5" customFormat="1" ht="16.5" customHeight="1">
      <c r="A3674" s="7"/>
    </row>
    <row r="3675" spans="1:1" s="5" customFormat="1" ht="16.5" customHeight="1">
      <c r="A3675" s="7"/>
    </row>
    <row r="3676" spans="1:1" s="5" customFormat="1" ht="16.5" customHeight="1">
      <c r="A3676" s="7"/>
    </row>
    <row r="3677" spans="1:1" s="5" customFormat="1" ht="16.5" customHeight="1">
      <c r="A3677" s="7"/>
    </row>
    <row r="3678" spans="1:1" s="5" customFormat="1" ht="16.5" customHeight="1">
      <c r="A3678" s="7"/>
    </row>
    <row r="3679" spans="1:1" s="5" customFormat="1" ht="16.5" customHeight="1">
      <c r="A3679" s="7"/>
    </row>
    <row r="3680" spans="1:1" s="5" customFormat="1" ht="16.5" customHeight="1">
      <c r="A3680" s="7"/>
    </row>
    <row r="3681" spans="1:1" s="5" customFormat="1" ht="16.5" customHeight="1">
      <c r="A3681" s="7"/>
    </row>
    <row r="3682" spans="1:1" s="5" customFormat="1" ht="16.5" customHeight="1">
      <c r="A3682" s="7"/>
    </row>
    <row r="3683" spans="1:1" s="5" customFormat="1" ht="16.5" customHeight="1">
      <c r="A3683" s="7"/>
    </row>
    <row r="3684" spans="1:1" s="5" customFormat="1" ht="16.5" customHeight="1">
      <c r="A3684" s="7"/>
    </row>
    <row r="3685" spans="1:1" s="5" customFormat="1" ht="16.5" customHeight="1">
      <c r="A3685" s="7"/>
    </row>
    <row r="3686" spans="1:1" s="5" customFormat="1" ht="16.5" customHeight="1">
      <c r="A3686" s="7"/>
    </row>
    <row r="3687" spans="1:1" s="5" customFormat="1" ht="16.5" customHeight="1">
      <c r="A3687" s="7"/>
    </row>
    <row r="3688" spans="1:1" s="5" customFormat="1" ht="16.5" customHeight="1">
      <c r="A3688" s="7"/>
    </row>
    <row r="3689" spans="1:1" s="5" customFormat="1" ht="16.5" customHeight="1">
      <c r="A3689" s="7"/>
    </row>
    <row r="3690" spans="1:1" s="5" customFormat="1" ht="16.5" customHeight="1">
      <c r="A3690" s="7"/>
    </row>
    <row r="3691" spans="1:1" s="5" customFormat="1" ht="16.5" customHeight="1">
      <c r="A3691" s="7"/>
    </row>
    <row r="3692" spans="1:1" s="5" customFormat="1" ht="16.5" customHeight="1">
      <c r="A3692" s="7"/>
    </row>
    <row r="3693" spans="1:1" s="5" customFormat="1" ht="16.5" customHeight="1">
      <c r="A3693" s="7"/>
    </row>
    <row r="3694" spans="1:1" s="5" customFormat="1" ht="16.5" customHeight="1">
      <c r="A3694" s="7"/>
    </row>
    <row r="3695" spans="1:1" s="5" customFormat="1" ht="16.5" customHeight="1">
      <c r="A3695" s="7"/>
    </row>
    <row r="3696" spans="1:1" s="5" customFormat="1" ht="16.5" customHeight="1">
      <c r="A3696" s="7"/>
    </row>
    <row r="3697" spans="1:1" s="5" customFormat="1" ht="16.5" customHeight="1">
      <c r="A3697" s="7"/>
    </row>
    <row r="3698" spans="1:1" s="5" customFormat="1" ht="16.5" customHeight="1">
      <c r="A3698" s="7"/>
    </row>
    <row r="3699" spans="1:1" s="5" customFormat="1" ht="16.5" customHeight="1">
      <c r="A3699" s="7"/>
    </row>
    <row r="3700" spans="1:1" s="5" customFormat="1" ht="16.5" customHeight="1">
      <c r="A3700" s="7"/>
    </row>
    <row r="3701" spans="1:1" s="5" customFormat="1" ht="16.5" customHeight="1">
      <c r="A3701" s="7"/>
    </row>
    <row r="3702" spans="1:1" s="5" customFormat="1" ht="16.5" customHeight="1">
      <c r="A3702" s="7"/>
    </row>
    <row r="3703" spans="1:1" s="5" customFormat="1" ht="16.5" customHeight="1">
      <c r="A3703" s="7"/>
    </row>
    <row r="3704" spans="1:1" s="5" customFormat="1" ht="16.5" customHeight="1">
      <c r="A3704" s="7"/>
    </row>
    <row r="3705" spans="1:1" s="5" customFormat="1" ht="16.5" customHeight="1">
      <c r="A3705" s="7"/>
    </row>
    <row r="3706" spans="1:1" s="5" customFormat="1" ht="16.5" customHeight="1">
      <c r="A3706" s="7"/>
    </row>
    <row r="3707" spans="1:1" s="5" customFormat="1" ht="16.5" customHeight="1">
      <c r="A3707" s="7"/>
    </row>
    <row r="3708" spans="1:1" s="5" customFormat="1" ht="16.5" customHeight="1">
      <c r="A3708" s="7"/>
    </row>
    <row r="3709" spans="1:1" s="5" customFormat="1" ht="16.5" customHeight="1">
      <c r="A3709" s="7"/>
    </row>
    <row r="3710" spans="1:1" s="5" customFormat="1" ht="16.5" customHeight="1">
      <c r="A3710" s="7"/>
    </row>
    <row r="3711" spans="1:1" s="5" customFormat="1" ht="16.5" customHeight="1">
      <c r="A3711" s="7"/>
    </row>
    <row r="3712" spans="1:1" s="5" customFormat="1" ht="16.5" customHeight="1">
      <c r="A3712" s="7"/>
    </row>
    <row r="3713" spans="1:1" s="5" customFormat="1" ht="16.5" customHeight="1">
      <c r="A3713" s="7"/>
    </row>
    <row r="3714" spans="1:1" s="5" customFormat="1" ht="16.5" customHeight="1">
      <c r="A3714" s="7"/>
    </row>
    <row r="3715" spans="1:1" s="5" customFormat="1" ht="16.5" customHeight="1">
      <c r="A3715" s="7"/>
    </row>
    <row r="3716" spans="1:1" s="5" customFormat="1" ht="16.5" customHeight="1">
      <c r="A3716" s="7"/>
    </row>
    <row r="3717" spans="1:1" s="5" customFormat="1" ht="16.5" customHeight="1">
      <c r="A3717" s="7"/>
    </row>
    <row r="3718" spans="1:1" s="5" customFormat="1" ht="16.5" customHeight="1">
      <c r="A3718" s="7"/>
    </row>
    <row r="3719" spans="1:1" s="5" customFormat="1" ht="16.5" customHeight="1">
      <c r="A3719" s="7"/>
    </row>
    <row r="3720" spans="1:1" s="5" customFormat="1" ht="16.5" customHeight="1">
      <c r="A3720" s="7"/>
    </row>
    <row r="3721" spans="1:1" s="5" customFormat="1" ht="16.5" customHeight="1">
      <c r="A3721" s="7"/>
    </row>
    <row r="3722" spans="1:1" s="5" customFormat="1" ht="16.5" customHeight="1">
      <c r="A3722" s="7"/>
    </row>
    <row r="3723" spans="1:1" s="5" customFormat="1" ht="16.5" customHeight="1">
      <c r="A3723" s="7"/>
    </row>
    <row r="3724" spans="1:1" s="5" customFormat="1" ht="16.5" customHeight="1">
      <c r="A3724" s="7"/>
    </row>
    <row r="3725" spans="1:1" s="5" customFormat="1" ht="16.5" customHeight="1">
      <c r="A3725" s="7"/>
    </row>
    <row r="3726" spans="1:1" s="5" customFormat="1" ht="16.5" customHeight="1">
      <c r="A3726" s="7"/>
    </row>
    <row r="3727" spans="1:1" s="5" customFormat="1" ht="16.5" customHeight="1">
      <c r="A3727" s="7"/>
    </row>
    <row r="3728" spans="1:1" s="5" customFormat="1" ht="16.5" customHeight="1">
      <c r="A3728" s="7"/>
    </row>
    <row r="3729" spans="1:1" s="5" customFormat="1" ht="16.5" customHeight="1">
      <c r="A3729" s="7"/>
    </row>
    <row r="3730" spans="1:1" s="5" customFormat="1" ht="16.5" customHeight="1">
      <c r="A3730" s="7"/>
    </row>
    <row r="3731" spans="1:1" s="5" customFormat="1" ht="16.5" customHeight="1">
      <c r="A3731" s="7"/>
    </row>
    <row r="3732" spans="1:1" s="5" customFormat="1" ht="16.5" customHeight="1">
      <c r="A3732" s="7"/>
    </row>
    <row r="3733" spans="1:1" s="5" customFormat="1" ht="16.5" customHeight="1">
      <c r="A3733" s="7"/>
    </row>
    <row r="3734" spans="1:1" s="5" customFormat="1" ht="16.5" customHeight="1">
      <c r="A3734" s="7"/>
    </row>
    <row r="3735" spans="1:1" s="5" customFormat="1" ht="16.5" customHeight="1">
      <c r="A3735" s="7"/>
    </row>
    <row r="3736" spans="1:1" s="5" customFormat="1" ht="16.5" customHeight="1">
      <c r="A3736" s="7"/>
    </row>
    <row r="3737" spans="1:1" s="5" customFormat="1" ht="16.5" customHeight="1">
      <c r="A3737" s="7"/>
    </row>
    <row r="3738" spans="1:1" s="5" customFormat="1" ht="16.5" customHeight="1">
      <c r="A3738" s="7"/>
    </row>
    <row r="3739" spans="1:1" s="5" customFormat="1" ht="16.5" customHeight="1">
      <c r="A3739" s="7"/>
    </row>
    <row r="3740" spans="1:1" s="5" customFormat="1" ht="16.5" customHeight="1">
      <c r="A3740" s="7"/>
    </row>
    <row r="3741" spans="1:1" s="5" customFormat="1" ht="16.5" customHeight="1">
      <c r="A3741" s="7"/>
    </row>
    <row r="3742" spans="1:1" s="5" customFormat="1" ht="16.5" customHeight="1">
      <c r="A3742" s="7"/>
    </row>
    <row r="3743" spans="1:1" s="5" customFormat="1" ht="16.5" customHeight="1">
      <c r="A3743" s="7"/>
    </row>
    <row r="3744" spans="1:1" s="5" customFormat="1" ht="16.5" customHeight="1">
      <c r="A3744" s="7"/>
    </row>
    <row r="3745" spans="1:1" s="5" customFormat="1" ht="16.5" customHeight="1">
      <c r="A3745" s="7"/>
    </row>
    <row r="3746" spans="1:1" s="5" customFormat="1" ht="16.5" customHeight="1">
      <c r="A3746" s="7"/>
    </row>
    <row r="3747" spans="1:1" s="5" customFormat="1" ht="16.5" customHeight="1">
      <c r="A3747" s="7"/>
    </row>
    <row r="3748" spans="1:1" s="5" customFormat="1" ht="16.5" customHeight="1">
      <c r="A3748" s="7"/>
    </row>
    <row r="3749" spans="1:1" s="5" customFormat="1" ht="16.5" customHeight="1">
      <c r="A3749" s="7"/>
    </row>
    <row r="3750" spans="1:1" s="5" customFormat="1" ht="16.5" customHeight="1">
      <c r="A3750" s="7"/>
    </row>
    <row r="3751" spans="1:1" s="5" customFormat="1" ht="16.5" customHeight="1">
      <c r="A3751" s="7"/>
    </row>
    <row r="3752" spans="1:1" s="5" customFormat="1" ht="16.5" customHeight="1">
      <c r="A3752" s="7"/>
    </row>
    <row r="3753" spans="1:1" s="5" customFormat="1" ht="16.5" customHeight="1">
      <c r="A3753" s="7"/>
    </row>
    <row r="3754" spans="1:1" s="5" customFormat="1" ht="16.5" customHeight="1">
      <c r="A3754" s="7"/>
    </row>
    <row r="3755" spans="1:1" s="5" customFormat="1" ht="16.5" customHeight="1">
      <c r="A3755" s="7"/>
    </row>
    <row r="3756" spans="1:1" s="5" customFormat="1" ht="16.5" customHeight="1">
      <c r="A3756" s="7"/>
    </row>
    <row r="3757" spans="1:1" s="5" customFormat="1" ht="16.5" customHeight="1">
      <c r="A3757" s="7"/>
    </row>
    <row r="3758" spans="1:1" s="5" customFormat="1" ht="16.5" customHeight="1">
      <c r="A3758" s="7"/>
    </row>
    <row r="3759" spans="1:1" s="5" customFormat="1" ht="16.5" customHeight="1">
      <c r="A3759" s="7"/>
    </row>
    <row r="3760" spans="1:1" s="5" customFormat="1" ht="16.5" customHeight="1">
      <c r="A3760" s="7"/>
    </row>
    <row r="3761" spans="1:1" s="5" customFormat="1" ht="16.5" customHeight="1">
      <c r="A3761" s="7"/>
    </row>
    <row r="3762" spans="1:1" s="5" customFormat="1" ht="16.5" customHeight="1">
      <c r="A3762" s="7"/>
    </row>
    <row r="3763" spans="1:1" s="5" customFormat="1" ht="16.5" customHeight="1">
      <c r="A3763" s="7"/>
    </row>
    <row r="3764" spans="1:1" s="5" customFormat="1" ht="16.5" customHeight="1">
      <c r="A3764" s="7"/>
    </row>
    <row r="3765" spans="1:1" s="5" customFormat="1" ht="16.5" customHeight="1">
      <c r="A3765" s="7"/>
    </row>
    <row r="3766" spans="1:1" s="5" customFormat="1" ht="16.5" customHeight="1">
      <c r="A3766" s="7"/>
    </row>
    <row r="3767" spans="1:1" s="5" customFormat="1" ht="16.5" customHeight="1">
      <c r="A3767" s="7"/>
    </row>
    <row r="3768" spans="1:1" s="5" customFormat="1" ht="16.5" customHeight="1">
      <c r="A3768" s="7"/>
    </row>
    <row r="3769" spans="1:1" s="5" customFormat="1" ht="16.5" customHeight="1">
      <c r="A3769" s="7"/>
    </row>
    <row r="3770" spans="1:1" s="5" customFormat="1" ht="16.5" customHeight="1">
      <c r="A3770" s="7"/>
    </row>
    <row r="3771" spans="1:1" s="5" customFormat="1" ht="16.5" customHeight="1">
      <c r="A3771" s="7"/>
    </row>
    <row r="3772" spans="1:1" s="5" customFormat="1" ht="16.5" customHeight="1">
      <c r="A3772" s="7"/>
    </row>
    <row r="3773" spans="1:1" s="5" customFormat="1" ht="16.5" customHeight="1">
      <c r="A3773" s="7"/>
    </row>
    <row r="3774" spans="1:1" s="5" customFormat="1" ht="16.5" customHeight="1">
      <c r="A3774" s="7"/>
    </row>
    <row r="3775" spans="1:1" s="5" customFormat="1" ht="16.5" customHeight="1">
      <c r="A3775" s="7"/>
    </row>
    <row r="3776" spans="1:1" s="5" customFormat="1" ht="16.5" customHeight="1">
      <c r="A3776" s="7"/>
    </row>
    <row r="3777" spans="1:1" s="5" customFormat="1" ht="16.5" customHeight="1">
      <c r="A3777" s="7"/>
    </row>
    <row r="3778" spans="1:1" s="5" customFormat="1" ht="16.5" customHeight="1">
      <c r="A3778" s="7"/>
    </row>
    <row r="3779" spans="1:1" s="5" customFormat="1" ht="16.5" customHeight="1">
      <c r="A3779" s="7"/>
    </row>
    <row r="3780" spans="1:1" s="5" customFormat="1" ht="16.5" customHeight="1">
      <c r="A3780" s="7"/>
    </row>
    <row r="3781" spans="1:1" s="5" customFormat="1" ht="16.5" customHeight="1">
      <c r="A3781" s="7"/>
    </row>
    <row r="3782" spans="1:1" s="5" customFormat="1" ht="16.5" customHeight="1">
      <c r="A3782" s="7"/>
    </row>
    <row r="3783" spans="1:1" s="5" customFormat="1" ht="16.5" customHeight="1">
      <c r="A3783" s="7"/>
    </row>
    <row r="3784" spans="1:1" s="5" customFormat="1" ht="16.5" customHeight="1">
      <c r="A3784" s="7"/>
    </row>
    <row r="3785" spans="1:1" s="5" customFormat="1" ht="16.5" customHeight="1">
      <c r="A3785" s="7"/>
    </row>
    <row r="3786" spans="1:1" s="5" customFormat="1" ht="16.5" customHeight="1">
      <c r="A3786" s="7"/>
    </row>
    <row r="3787" spans="1:1" s="5" customFormat="1" ht="16.5" customHeight="1">
      <c r="A3787" s="7"/>
    </row>
    <row r="3788" spans="1:1" s="5" customFormat="1" ht="16.5" customHeight="1">
      <c r="A3788" s="7"/>
    </row>
    <row r="3789" spans="1:1" s="5" customFormat="1" ht="16.5" customHeight="1">
      <c r="A3789" s="7"/>
    </row>
    <row r="3790" spans="1:1" s="5" customFormat="1" ht="16.5" customHeight="1">
      <c r="A3790" s="7"/>
    </row>
    <row r="3791" spans="1:1" s="5" customFormat="1" ht="16.5" customHeight="1">
      <c r="A3791" s="7"/>
    </row>
    <row r="3792" spans="1:1" s="5" customFormat="1" ht="16.5" customHeight="1">
      <c r="A3792" s="7"/>
    </row>
    <row r="3793" spans="1:1" s="5" customFormat="1" ht="16.5" customHeight="1">
      <c r="A3793" s="7"/>
    </row>
    <row r="3794" spans="1:1" s="5" customFormat="1" ht="16.5" customHeight="1">
      <c r="A3794" s="7"/>
    </row>
    <row r="3795" spans="1:1" s="5" customFormat="1" ht="16.5" customHeight="1">
      <c r="A3795" s="7"/>
    </row>
    <row r="3796" spans="1:1" s="5" customFormat="1" ht="16.5" customHeight="1">
      <c r="A3796" s="7"/>
    </row>
    <row r="3797" spans="1:1" s="5" customFormat="1" ht="16.5" customHeight="1">
      <c r="A3797" s="7"/>
    </row>
    <row r="3798" spans="1:1" s="5" customFormat="1" ht="16.5" customHeight="1">
      <c r="A3798" s="7"/>
    </row>
    <row r="3799" spans="1:1" s="5" customFormat="1" ht="16.5" customHeight="1">
      <c r="A3799" s="7"/>
    </row>
    <row r="3800" spans="1:1" s="5" customFormat="1" ht="16.5" customHeight="1">
      <c r="A3800" s="7"/>
    </row>
    <row r="3801" spans="1:1" s="5" customFormat="1" ht="16.5" customHeight="1">
      <c r="A3801" s="7"/>
    </row>
    <row r="3802" spans="1:1" s="5" customFormat="1" ht="16.5" customHeight="1">
      <c r="A3802" s="7"/>
    </row>
    <row r="3803" spans="1:1" s="5" customFormat="1" ht="16.5" customHeight="1">
      <c r="A3803" s="7"/>
    </row>
    <row r="3804" spans="1:1" s="5" customFormat="1" ht="16.5" customHeight="1">
      <c r="A3804" s="7"/>
    </row>
    <row r="3805" spans="1:1" s="5" customFormat="1" ht="16.5" customHeight="1">
      <c r="A3805" s="7"/>
    </row>
    <row r="3806" spans="1:1" s="5" customFormat="1" ht="16.5" customHeight="1">
      <c r="A3806" s="7"/>
    </row>
    <row r="3807" spans="1:1" s="5" customFormat="1" ht="16.5" customHeight="1">
      <c r="A3807" s="7"/>
    </row>
    <row r="3808" spans="1:1" s="5" customFormat="1" ht="16.5" customHeight="1">
      <c r="A3808" s="7"/>
    </row>
    <row r="3809" spans="1:1" s="5" customFormat="1" ht="16.5" customHeight="1">
      <c r="A3809" s="7"/>
    </row>
    <row r="3810" spans="1:1" s="5" customFormat="1" ht="16.5" customHeight="1">
      <c r="A3810" s="7"/>
    </row>
    <row r="3811" spans="1:1" s="5" customFormat="1" ht="16.5" customHeight="1">
      <c r="A3811" s="7"/>
    </row>
    <row r="3812" spans="1:1" s="5" customFormat="1" ht="16.5" customHeight="1">
      <c r="A3812" s="7"/>
    </row>
    <row r="3813" spans="1:1" s="5" customFormat="1" ht="16.5" customHeight="1">
      <c r="A3813" s="7"/>
    </row>
    <row r="3814" spans="1:1" s="5" customFormat="1" ht="16.5" customHeight="1">
      <c r="A3814" s="7"/>
    </row>
    <row r="3815" spans="1:1" s="5" customFormat="1" ht="16.5" customHeight="1">
      <c r="A3815" s="7"/>
    </row>
    <row r="3816" spans="1:1" s="5" customFormat="1" ht="16.5" customHeight="1">
      <c r="A3816" s="7"/>
    </row>
    <row r="3817" spans="1:1" s="5" customFormat="1" ht="16.5" customHeight="1">
      <c r="A3817" s="7"/>
    </row>
    <row r="3818" spans="1:1" s="5" customFormat="1" ht="16.5" customHeight="1">
      <c r="A3818" s="7"/>
    </row>
    <row r="3819" spans="1:1" s="5" customFormat="1" ht="16.5" customHeight="1">
      <c r="A3819" s="7"/>
    </row>
    <row r="3820" spans="1:1" s="5" customFormat="1" ht="16.5" customHeight="1">
      <c r="A3820" s="7"/>
    </row>
    <row r="3821" spans="1:1" s="5" customFormat="1" ht="16.5" customHeight="1">
      <c r="A3821" s="7"/>
    </row>
    <row r="3822" spans="1:1" s="5" customFormat="1" ht="16.5" customHeight="1">
      <c r="A3822" s="7"/>
    </row>
    <row r="3823" spans="1:1" s="5" customFormat="1" ht="16.5" customHeight="1">
      <c r="A3823" s="7"/>
    </row>
    <row r="3824" spans="1:1" s="5" customFormat="1" ht="16.5" customHeight="1">
      <c r="A3824" s="7"/>
    </row>
    <row r="3825" spans="1:1" s="5" customFormat="1" ht="16.5" customHeight="1">
      <c r="A3825" s="7"/>
    </row>
    <row r="3826" spans="1:1" s="5" customFormat="1" ht="16.5" customHeight="1">
      <c r="A3826" s="7"/>
    </row>
    <row r="3827" spans="1:1" s="5" customFormat="1" ht="16.5" customHeight="1">
      <c r="A3827" s="7"/>
    </row>
    <row r="3828" spans="1:1" s="5" customFormat="1" ht="16.5" customHeight="1">
      <c r="A3828" s="7"/>
    </row>
    <row r="3829" spans="1:1" s="5" customFormat="1" ht="16.5" customHeight="1">
      <c r="A3829" s="7"/>
    </row>
    <row r="3830" spans="1:1" s="5" customFormat="1" ht="16.5" customHeight="1">
      <c r="A3830" s="7"/>
    </row>
    <row r="3831" spans="1:1" s="5" customFormat="1" ht="16.5" customHeight="1">
      <c r="A3831" s="7"/>
    </row>
    <row r="3832" spans="1:1" s="5" customFormat="1" ht="16.5" customHeight="1">
      <c r="A3832" s="7"/>
    </row>
    <row r="3833" spans="1:1" s="5" customFormat="1" ht="16.5" customHeight="1">
      <c r="A3833" s="7"/>
    </row>
    <row r="3834" spans="1:1" s="5" customFormat="1" ht="16.5" customHeight="1">
      <c r="A3834" s="7"/>
    </row>
    <row r="3835" spans="1:1" s="5" customFormat="1" ht="16.5" customHeight="1">
      <c r="A3835" s="7"/>
    </row>
    <row r="3836" spans="1:1" s="5" customFormat="1" ht="16.5" customHeight="1">
      <c r="A3836" s="7"/>
    </row>
    <row r="3837" spans="1:1" s="5" customFormat="1" ht="16.5" customHeight="1">
      <c r="A3837" s="7"/>
    </row>
    <row r="3838" spans="1:1" s="5" customFormat="1" ht="16.5" customHeight="1">
      <c r="A3838" s="7"/>
    </row>
    <row r="3839" spans="1:1" s="5" customFormat="1" ht="16.5" customHeight="1">
      <c r="A3839" s="7"/>
    </row>
    <row r="3840" spans="1:1" s="5" customFormat="1" ht="16.5" customHeight="1">
      <c r="A3840" s="7"/>
    </row>
    <row r="3841" spans="1:1" s="5" customFormat="1" ht="16.5" customHeight="1">
      <c r="A3841" s="7"/>
    </row>
    <row r="3842" spans="1:1" s="5" customFormat="1" ht="16.5" customHeight="1">
      <c r="A3842" s="7"/>
    </row>
    <row r="3843" spans="1:1" s="5" customFormat="1" ht="16.5" customHeight="1">
      <c r="A3843" s="7"/>
    </row>
    <row r="3844" spans="1:1" s="5" customFormat="1" ht="16.5" customHeight="1">
      <c r="A3844" s="7"/>
    </row>
    <row r="3845" spans="1:1" s="5" customFormat="1" ht="16.5" customHeight="1">
      <c r="A3845" s="7"/>
    </row>
    <row r="3846" spans="1:1" s="5" customFormat="1" ht="16.5" customHeight="1">
      <c r="A3846" s="7"/>
    </row>
    <row r="3847" spans="1:1" s="5" customFormat="1" ht="16.5" customHeight="1">
      <c r="A3847" s="7"/>
    </row>
    <row r="3848" spans="1:1" s="5" customFormat="1" ht="16.5" customHeight="1">
      <c r="A3848" s="7"/>
    </row>
    <row r="3849" spans="1:1" s="5" customFormat="1" ht="16.5" customHeight="1">
      <c r="A3849" s="7"/>
    </row>
    <row r="3850" spans="1:1" s="5" customFormat="1" ht="16.5" customHeight="1">
      <c r="A3850" s="7"/>
    </row>
    <row r="3851" spans="1:1" s="5" customFormat="1" ht="16.5" customHeight="1">
      <c r="A3851" s="7"/>
    </row>
    <row r="3852" spans="1:1" s="5" customFormat="1" ht="16.5" customHeight="1">
      <c r="A3852" s="7"/>
    </row>
    <row r="3853" spans="1:1" s="5" customFormat="1" ht="16.5" customHeight="1">
      <c r="A3853" s="7"/>
    </row>
    <row r="3854" spans="1:1" s="5" customFormat="1" ht="16.5" customHeight="1">
      <c r="A3854" s="7"/>
    </row>
    <row r="3855" spans="1:1" s="5" customFormat="1" ht="16.5" customHeight="1">
      <c r="A3855" s="7"/>
    </row>
    <row r="3856" spans="1:1" s="5" customFormat="1" ht="16.5" customHeight="1">
      <c r="A3856" s="7"/>
    </row>
    <row r="3857" spans="1:1" s="5" customFormat="1" ht="16.5" customHeight="1">
      <c r="A3857" s="7"/>
    </row>
    <row r="3858" spans="1:1" s="5" customFormat="1" ht="16.5" customHeight="1">
      <c r="A3858" s="7"/>
    </row>
    <row r="3859" spans="1:1" s="5" customFormat="1" ht="16.5" customHeight="1">
      <c r="A3859" s="7"/>
    </row>
    <row r="3860" spans="1:1" s="5" customFormat="1" ht="16.5" customHeight="1">
      <c r="A3860" s="7"/>
    </row>
    <row r="3861" spans="1:1" s="5" customFormat="1" ht="16.5" customHeight="1">
      <c r="A3861" s="7"/>
    </row>
    <row r="3862" spans="1:1" s="5" customFormat="1" ht="16.5" customHeight="1">
      <c r="A3862" s="7"/>
    </row>
    <row r="3863" spans="1:1" s="5" customFormat="1" ht="16.5" customHeight="1">
      <c r="A3863" s="7"/>
    </row>
    <row r="3864" spans="1:1" s="5" customFormat="1" ht="16.5" customHeight="1">
      <c r="A3864" s="7"/>
    </row>
    <row r="3865" spans="1:1" s="5" customFormat="1" ht="16.5" customHeight="1">
      <c r="A3865" s="7"/>
    </row>
    <row r="3866" spans="1:1" s="5" customFormat="1" ht="16.5" customHeight="1">
      <c r="A3866" s="7"/>
    </row>
    <row r="3867" spans="1:1" s="5" customFormat="1" ht="16.5" customHeight="1">
      <c r="A3867" s="7"/>
    </row>
    <row r="3868" spans="1:1" s="5" customFormat="1" ht="16.5" customHeight="1">
      <c r="A3868" s="7"/>
    </row>
    <row r="3869" spans="1:1" s="5" customFormat="1" ht="16.5" customHeight="1">
      <c r="A3869" s="7"/>
    </row>
    <row r="3870" spans="1:1" s="5" customFormat="1" ht="16.5" customHeight="1">
      <c r="A3870" s="7"/>
    </row>
    <row r="3871" spans="1:1" s="5" customFormat="1" ht="16.5" customHeight="1">
      <c r="A3871" s="7"/>
    </row>
    <row r="3872" spans="1:1" s="5" customFormat="1" ht="16.5" customHeight="1">
      <c r="A3872" s="7"/>
    </row>
    <row r="3873" spans="1:1" s="5" customFormat="1" ht="16.5" customHeight="1">
      <c r="A3873" s="7"/>
    </row>
    <row r="3874" spans="1:1" s="5" customFormat="1" ht="16.5" customHeight="1">
      <c r="A3874" s="7"/>
    </row>
    <row r="3875" spans="1:1" s="5" customFormat="1" ht="16.5" customHeight="1">
      <c r="A3875" s="7"/>
    </row>
    <row r="3876" spans="1:1" s="5" customFormat="1" ht="16.5" customHeight="1">
      <c r="A3876" s="7"/>
    </row>
    <row r="3877" spans="1:1" s="5" customFormat="1" ht="16.5" customHeight="1">
      <c r="A3877" s="7"/>
    </row>
    <row r="3878" spans="1:1" s="5" customFormat="1" ht="16.5" customHeight="1">
      <c r="A3878" s="7"/>
    </row>
    <row r="3879" spans="1:1" s="5" customFormat="1" ht="16.5" customHeight="1">
      <c r="A3879" s="7"/>
    </row>
    <row r="3880" spans="1:1" s="5" customFormat="1" ht="16.5" customHeight="1">
      <c r="A3880" s="7"/>
    </row>
    <row r="3881" spans="1:1" s="5" customFormat="1" ht="16.5" customHeight="1">
      <c r="A3881" s="7"/>
    </row>
    <row r="3882" spans="1:1" s="5" customFormat="1" ht="16.5" customHeight="1">
      <c r="A3882" s="7"/>
    </row>
    <row r="3883" spans="1:1" s="5" customFormat="1" ht="16.5" customHeight="1">
      <c r="A3883" s="7"/>
    </row>
    <row r="3884" spans="1:1" s="5" customFormat="1" ht="16.5" customHeight="1">
      <c r="A3884" s="7"/>
    </row>
    <row r="3885" spans="1:1" s="5" customFormat="1" ht="16.5" customHeight="1">
      <c r="A3885" s="7"/>
    </row>
    <row r="3886" spans="1:1" s="5" customFormat="1" ht="16.5" customHeight="1">
      <c r="A3886" s="7"/>
    </row>
    <row r="3887" spans="1:1" s="5" customFormat="1" ht="16.5" customHeight="1">
      <c r="A3887" s="7"/>
    </row>
    <row r="3888" spans="1:1" s="5" customFormat="1" ht="16.5" customHeight="1">
      <c r="A3888" s="7"/>
    </row>
    <row r="3889" spans="1:1" s="5" customFormat="1" ht="16.5" customHeight="1">
      <c r="A3889" s="7"/>
    </row>
    <row r="3890" spans="1:1" s="5" customFormat="1" ht="16.5" customHeight="1">
      <c r="A3890" s="7"/>
    </row>
    <row r="3891" spans="1:1" s="5" customFormat="1" ht="16.5" customHeight="1">
      <c r="A3891" s="7"/>
    </row>
    <row r="3892" spans="1:1" s="5" customFormat="1" ht="16.5" customHeight="1">
      <c r="A3892" s="7"/>
    </row>
    <row r="3893" spans="1:1" s="5" customFormat="1" ht="16.5" customHeight="1">
      <c r="A3893" s="7"/>
    </row>
    <row r="3894" spans="1:1" s="5" customFormat="1" ht="16.5" customHeight="1">
      <c r="A3894" s="7"/>
    </row>
    <row r="3895" spans="1:1" s="5" customFormat="1" ht="16.5" customHeight="1">
      <c r="A3895" s="7"/>
    </row>
    <row r="3896" spans="1:1" s="5" customFormat="1" ht="16.5" customHeight="1">
      <c r="A3896" s="7"/>
    </row>
    <row r="3897" spans="1:1" s="5" customFormat="1" ht="16.5" customHeight="1">
      <c r="A3897" s="7"/>
    </row>
    <row r="3898" spans="1:1" s="5" customFormat="1" ht="16.5" customHeight="1">
      <c r="A3898" s="7"/>
    </row>
    <row r="3899" spans="1:1" s="5" customFormat="1" ht="16.5" customHeight="1">
      <c r="A3899" s="7"/>
    </row>
    <row r="3900" spans="1:1" s="5" customFormat="1" ht="16.5" customHeight="1">
      <c r="A3900" s="7"/>
    </row>
    <row r="3901" spans="1:1" s="5" customFormat="1" ht="16.5" customHeight="1">
      <c r="A3901" s="7"/>
    </row>
    <row r="3902" spans="1:1" s="5" customFormat="1" ht="16.5" customHeight="1">
      <c r="A3902" s="7"/>
    </row>
    <row r="3903" spans="1:1" s="5" customFormat="1" ht="16.5" customHeight="1">
      <c r="A3903" s="7"/>
    </row>
    <row r="3904" spans="1:1" s="5" customFormat="1" ht="16.5" customHeight="1">
      <c r="A3904" s="7"/>
    </row>
    <row r="3905" spans="1:1" s="5" customFormat="1" ht="16.5" customHeight="1">
      <c r="A3905" s="7"/>
    </row>
    <row r="3906" spans="1:1" s="5" customFormat="1" ht="16.5" customHeight="1">
      <c r="A3906" s="7"/>
    </row>
    <row r="3907" spans="1:1" s="5" customFormat="1" ht="16.5" customHeight="1">
      <c r="A3907" s="7"/>
    </row>
    <row r="3908" spans="1:1" s="5" customFormat="1" ht="16.5" customHeight="1">
      <c r="A3908" s="7"/>
    </row>
    <row r="3909" spans="1:1" s="5" customFormat="1" ht="16.5" customHeight="1">
      <c r="A3909" s="7"/>
    </row>
    <row r="3910" spans="1:1" s="5" customFormat="1" ht="16.5" customHeight="1">
      <c r="A3910" s="7"/>
    </row>
    <row r="3911" spans="1:1" s="5" customFormat="1" ht="16.5" customHeight="1">
      <c r="A3911" s="7"/>
    </row>
    <row r="3912" spans="1:1" s="5" customFormat="1" ht="16.5" customHeight="1">
      <c r="A3912" s="7"/>
    </row>
    <row r="3913" spans="1:1" s="5" customFormat="1" ht="16.5" customHeight="1">
      <c r="A3913" s="7"/>
    </row>
    <row r="3914" spans="1:1" s="5" customFormat="1" ht="16.5" customHeight="1">
      <c r="A3914" s="7"/>
    </row>
    <row r="3915" spans="1:1" s="5" customFormat="1" ht="16.5" customHeight="1">
      <c r="A3915" s="7"/>
    </row>
    <row r="3916" spans="1:1" s="5" customFormat="1" ht="16.5" customHeight="1">
      <c r="A3916" s="7"/>
    </row>
    <row r="3917" spans="1:1" s="5" customFormat="1" ht="16.5" customHeight="1">
      <c r="A3917" s="7"/>
    </row>
    <row r="3918" spans="1:1" s="5" customFormat="1" ht="16.5" customHeight="1">
      <c r="A3918" s="7"/>
    </row>
    <row r="3919" spans="1:1" s="5" customFormat="1" ht="16.5" customHeight="1">
      <c r="A3919" s="7"/>
    </row>
    <row r="3920" spans="1:1" s="5" customFormat="1" ht="16.5" customHeight="1">
      <c r="A3920" s="7"/>
    </row>
    <row r="3921" spans="1:1" s="5" customFormat="1" ht="16.5" customHeight="1">
      <c r="A3921" s="7"/>
    </row>
    <row r="3922" spans="1:1" s="5" customFormat="1" ht="16.5" customHeight="1">
      <c r="A3922" s="7"/>
    </row>
    <row r="3923" spans="1:1" s="5" customFormat="1" ht="16.5" customHeight="1">
      <c r="A3923" s="7"/>
    </row>
    <row r="3924" spans="1:1" s="5" customFormat="1" ht="16.5" customHeight="1">
      <c r="A3924" s="7"/>
    </row>
    <row r="3925" spans="1:1" s="5" customFormat="1" ht="16.5" customHeight="1">
      <c r="A3925" s="7"/>
    </row>
    <row r="3926" spans="1:1" s="5" customFormat="1" ht="16.5" customHeight="1">
      <c r="A3926" s="7"/>
    </row>
    <row r="3927" spans="1:1" s="5" customFormat="1" ht="16.5" customHeight="1">
      <c r="A3927" s="7"/>
    </row>
    <row r="3928" spans="1:1" s="5" customFormat="1" ht="16.5" customHeight="1">
      <c r="A3928" s="7"/>
    </row>
    <row r="3929" spans="1:1" s="5" customFormat="1" ht="16.5" customHeight="1">
      <c r="A3929" s="7"/>
    </row>
    <row r="3930" spans="1:1" s="5" customFormat="1" ht="16.5" customHeight="1">
      <c r="A3930" s="7"/>
    </row>
    <row r="3931" spans="1:1" s="5" customFormat="1" ht="16.5" customHeight="1">
      <c r="A3931" s="7"/>
    </row>
    <row r="3932" spans="1:1" s="5" customFormat="1" ht="16.5" customHeight="1">
      <c r="A3932" s="7"/>
    </row>
    <row r="3933" spans="1:1" s="5" customFormat="1" ht="16.5" customHeight="1">
      <c r="A3933" s="7"/>
    </row>
    <row r="3934" spans="1:1" s="5" customFormat="1" ht="16.5" customHeight="1">
      <c r="A3934" s="7"/>
    </row>
    <row r="3935" spans="1:1" s="5" customFormat="1" ht="16.5" customHeight="1">
      <c r="A3935" s="7"/>
    </row>
    <row r="3936" spans="1:1" s="5" customFormat="1" ht="16.5" customHeight="1">
      <c r="A3936" s="7"/>
    </row>
    <row r="3937" spans="1:1" s="5" customFormat="1" ht="16.5" customHeight="1">
      <c r="A3937" s="7"/>
    </row>
    <row r="3938" spans="1:1" s="5" customFormat="1" ht="16.5" customHeight="1">
      <c r="A3938" s="7"/>
    </row>
    <row r="3939" spans="1:1" s="5" customFormat="1" ht="16.5" customHeight="1">
      <c r="A3939" s="7"/>
    </row>
    <row r="3940" spans="1:1" s="5" customFormat="1" ht="16.5" customHeight="1">
      <c r="A3940" s="7"/>
    </row>
    <row r="3941" spans="1:1" s="5" customFormat="1" ht="16.5" customHeight="1">
      <c r="A3941" s="7"/>
    </row>
    <row r="3942" spans="1:1" s="5" customFormat="1" ht="16.5" customHeight="1">
      <c r="A3942" s="7"/>
    </row>
    <row r="3943" spans="1:1" s="5" customFormat="1" ht="16.5" customHeight="1">
      <c r="A3943" s="7"/>
    </row>
    <row r="3944" spans="1:1" s="5" customFormat="1" ht="16.5" customHeight="1">
      <c r="A3944" s="7"/>
    </row>
    <row r="3945" spans="1:1" s="5" customFormat="1" ht="16.5" customHeight="1">
      <c r="A3945" s="7"/>
    </row>
    <row r="3946" spans="1:1" s="5" customFormat="1" ht="16.5" customHeight="1">
      <c r="A3946" s="7"/>
    </row>
    <row r="3947" spans="1:1" s="5" customFormat="1" ht="16.5" customHeight="1">
      <c r="A3947" s="7"/>
    </row>
    <row r="3948" spans="1:1" s="5" customFormat="1" ht="16.5" customHeight="1">
      <c r="A3948" s="7"/>
    </row>
    <row r="3949" spans="1:1" s="5" customFormat="1" ht="16.5" customHeight="1">
      <c r="A3949" s="7"/>
    </row>
    <row r="3950" spans="1:1" s="5" customFormat="1" ht="16.5" customHeight="1">
      <c r="A3950" s="7"/>
    </row>
    <row r="3951" spans="1:1" s="5" customFormat="1" ht="16.5" customHeight="1">
      <c r="A3951" s="7"/>
    </row>
    <row r="3952" spans="1:1" s="5" customFormat="1" ht="16.5" customHeight="1">
      <c r="A3952" s="7"/>
    </row>
    <row r="3953" spans="1:1" s="5" customFormat="1" ht="16.5" customHeight="1">
      <c r="A3953" s="7"/>
    </row>
    <row r="3954" spans="1:1" s="5" customFormat="1" ht="16.5" customHeight="1">
      <c r="A3954" s="7"/>
    </row>
    <row r="3955" spans="1:1" s="5" customFormat="1" ht="16.5" customHeight="1">
      <c r="A3955" s="7"/>
    </row>
    <row r="3956" spans="1:1" s="5" customFormat="1" ht="16.5" customHeight="1">
      <c r="A3956" s="7"/>
    </row>
    <row r="3957" spans="1:1" s="5" customFormat="1" ht="16.5" customHeight="1">
      <c r="A3957" s="7"/>
    </row>
    <row r="3958" spans="1:1" s="5" customFormat="1" ht="16.5" customHeight="1">
      <c r="A3958" s="7"/>
    </row>
    <row r="3959" spans="1:1" s="5" customFormat="1" ht="16.5" customHeight="1">
      <c r="A3959" s="7"/>
    </row>
    <row r="3960" spans="1:1" s="5" customFormat="1" ht="16.5" customHeight="1">
      <c r="A3960" s="7"/>
    </row>
    <row r="3961" spans="1:1" s="5" customFormat="1" ht="16.5" customHeight="1">
      <c r="A3961" s="7"/>
    </row>
    <row r="3962" spans="1:1" s="5" customFormat="1" ht="16.5" customHeight="1">
      <c r="A3962" s="7"/>
    </row>
    <row r="3963" spans="1:1" s="5" customFormat="1" ht="16.5" customHeight="1">
      <c r="A3963" s="7"/>
    </row>
    <row r="3964" spans="1:1" s="5" customFormat="1" ht="16.5" customHeight="1">
      <c r="A3964" s="7"/>
    </row>
    <row r="3965" spans="1:1" s="5" customFormat="1" ht="16.5" customHeight="1">
      <c r="A3965" s="7"/>
    </row>
    <row r="3966" spans="1:1" s="5" customFormat="1" ht="16.5" customHeight="1">
      <c r="A3966" s="7"/>
    </row>
    <row r="3967" spans="1:1" s="5" customFormat="1" ht="16.5" customHeight="1">
      <c r="A3967" s="7"/>
    </row>
    <row r="3968" spans="1:1" s="5" customFormat="1" ht="16.5" customHeight="1">
      <c r="A3968" s="7"/>
    </row>
    <row r="3969" spans="1:1" s="5" customFormat="1" ht="16.5" customHeight="1">
      <c r="A3969" s="7"/>
    </row>
    <row r="3970" spans="1:1" s="5" customFormat="1" ht="16.5" customHeight="1">
      <c r="A3970" s="7"/>
    </row>
    <row r="3971" spans="1:1" s="5" customFormat="1" ht="16.5" customHeight="1">
      <c r="A3971" s="7"/>
    </row>
    <row r="3972" spans="1:1" s="5" customFormat="1" ht="16.5" customHeight="1">
      <c r="A3972" s="7"/>
    </row>
    <row r="3973" spans="1:1" s="5" customFormat="1" ht="16.5" customHeight="1">
      <c r="A3973" s="7"/>
    </row>
    <row r="3974" spans="1:1" s="5" customFormat="1" ht="16.5" customHeight="1">
      <c r="A3974" s="7"/>
    </row>
    <row r="3975" spans="1:1" s="5" customFormat="1" ht="16.5" customHeight="1">
      <c r="A3975" s="7"/>
    </row>
    <row r="3976" spans="1:1" s="5" customFormat="1" ht="16.5" customHeight="1">
      <c r="A3976" s="7"/>
    </row>
    <row r="3977" spans="1:1" s="5" customFormat="1" ht="16.5" customHeight="1">
      <c r="A3977" s="7"/>
    </row>
    <row r="3978" spans="1:1" s="5" customFormat="1" ht="16.5" customHeight="1">
      <c r="A3978" s="7"/>
    </row>
    <row r="3979" spans="1:1" s="5" customFormat="1" ht="16.5" customHeight="1">
      <c r="A3979" s="7"/>
    </row>
    <row r="3980" spans="1:1" s="5" customFormat="1" ht="16.5" customHeight="1">
      <c r="A3980" s="7"/>
    </row>
    <row r="3981" spans="1:1" s="5" customFormat="1" ht="16.5" customHeight="1">
      <c r="A3981" s="7"/>
    </row>
    <row r="3982" spans="1:1" s="5" customFormat="1" ht="16.5" customHeight="1">
      <c r="A3982" s="7"/>
    </row>
    <row r="3983" spans="1:1" s="5" customFormat="1" ht="16.5" customHeight="1">
      <c r="A3983" s="7"/>
    </row>
    <row r="3984" spans="1:1" s="5" customFormat="1" ht="16.5" customHeight="1">
      <c r="A3984" s="7"/>
    </row>
    <row r="3985" spans="1:1" s="5" customFormat="1" ht="16.5" customHeight="1">
      <c r="A3985" s="7"/>
    </row>
    <row r="3986" spans="1:1" s="5" customFormat="1" ht="16.5" customHeight="1">
      <c r="A3986" s="7"/>
    </row>
    <row r="3987" spans="1:1" s="5" customFormat="1" ht="16.5" customHeight="1">
      <c r="A3987" s="7"/>
    </row>
    <row r="3988" spans="1:1" s="5" customFormat="1" ht="16.5" customHeight="1">
      <c r="A3988" s="7"/>
    </row>
    <row r="3989" spans="1:1" s="5" customFormat="1" ht="16.5" customHeight="1">
      <c r="A3989" s="7"/>
    </row>
    <row r="3990" spans="1:1" s="5" customFormat="1" ht="16.5" customHeight="1">
      <c r="A3990" s="7"/>
    </row>
    <row r="3991" spans="1:1" s="5" customFormat="1" ht="16.5" customHeight="1">
      <c r="A3991" s="7"/>
    </row>
    <row r="3992" spans="1:1" s="5" customFormat="1" ht="16.5" customHeight="1">
      <c r="A3992" s="7"/>
    </row>
    <row r="3993" spans="1:1" s="5" customFormat="1" ht="16.5" customHeight="1">
      <c r="A3993" s="7"/>
    </row>
    <row r="3994" spans="1:1" s="5" customFormat="1" ht="16.5" customHeight="1">
      <c r="A3994" s="7"/>
    </row>
    <row r="3995" spans="1:1" s="5" customFormat="1" ht="16.5" customHeight="1">
      <c r="A3995" s="7"/>
    </row>
    <row r="3996" spans="1:1" s="5" customFormat="1" ht="16.5" customHeight="1">
      <c r="A3996" s="7"/>
    </row>
    <row r="3997" spans="1:1" s="5" customFormat="1" ht="16.5" customHeight="1">
      <c r="A3997" s="7"/>
    </row>
    <row r="3998" spans="1:1" s="5" customFormat="1" ht="16.5" customHeight="1">
      <c r="A3998" s="7"/>
    </row>
    <row r="3999" spans="1:1" s="5" customFormat="1" ht="16.5" customHeight="1">
      <c r="A3999" s="7"/>
    </row>
    <row r="4000" spans="1:1" s="5" customFormat="1" ht="16.5" customHeight="1">
      <c r="A4000" s="7"/>
    </row>
    <row r="4001" spans="1:1" s="5" customFormat="1" ht="16.5" customHeight="1">
      <c r="A4001" s="7"/>
    </row>
    <row r="4002" spans="1:1" s="5" customFormat="1" ht="16.5" customHeight="1">
      <c r="A4002" s="7"/>
    </row>
    <row r="4003" spans="1:1" s="5" customFormat="1" ht="16.5" customHeight="1">
      <c r="A4003" s="7"/>
    </row>
    <row r="4004" spans="1:1" s="5" customFormat="1" ht="16.5" customHeight="1">
      <c r="A4004" s="7"/>
    </row>
    <row r="4005" spans="1:1" s="5" customFormat="1" ht="16.5" customHeight="1">
      <c r="A4005" s="7"/>
    </row>
    <row r="4006" spans="1:1" s="5" customFormat="1" ht="16.5" customHeight="1">
      <c r="A4006" s="7"/>
    </row>
    <row r="4007" spans="1:1" s="5" customFormat="1" ht="16.5" customHeight="1">
      <c r="A4007" s="7"/>
    </row>
    <row r="4008" spans="1:1" s="5" customFormat="1" ht="16.5" customHeight="1">
      <c r="A4008" s="7"/>
    </row>
    <row r="4009" spans="1:1" s="5" customFormat="1" ht="16.5" customHeight="1">
      <c r="A4009" s="7"/>
    </row>
    <row r="4010" spans="1:1" s="5" customFormat="1" ht="16.5" customHeight="1">
      <c r="A4010" s="7"/>
    </row>
    <row r="4011" spans="1:1" s="5" customFormat="1" ht="16.5" customHeight="1">
      <c r="A4011" s="7"/>
    </row>
    <row r="4012" spans="1:1" s="5" customFormat="1" ht="16.5" customHeight="1">
      <c r="A4012" s="7"/>
    </row>
    <row r="4013" spans="1:1" s="5" customFormat="1" ht="16.5" customHeight="1">
      <c r="A4013" s="7"/>
    </row>
    <row r="4014" spans="1:1" s="5" customFormat="1" ht="16.5" customHeight="1">
      <c r="A4014" s="7"/>
    </row>
    <row r="4015" spans="1:1" s="5" customFormat="1" ht="16.5" customHeight="1">
      <c r="A4015" s="7"/>
    </row>
    <row r="4016" spans="1:1" s="5" customFormat="1" ht="16.5" customHeight="1">
      <c r="A4016" s="7"/>
    </row>
    <row r="4017" spans="1:1" s="5" customFormat="1" ht="16.5" customHeight="1">
      <c r="A4017" s="7"/>
    </row>
    <row r="4018" spans="1:1" s="5" customFormat="1" ht="16.5" customHeight="1">
      <c r="A4018" s="7"/>
    </row>
    <row r="4019" spans="1:1" s="5" customFormat="1" ht="16.5" customHeight="1">
      <c r="A4019" s="7"/>
    </row>
    <row r="4020" spans="1:1" s="5" customFormat="1" ht="16.5" customHeight="1">
      <c r="A4020" s="7"/>
    </row>
    <row r="4021" spans="1:1" s="5" customFormat="1" ht="16.5" customHeight="1">
      <c r="A4021" s="7"/>
    </row>
    <row r="4022" spans="1:1" s="5" customFormat="1" ht="16.5" customHeight="1">
      <c r="A4022" s="7"/>
    </row>
    <row r="4023" spans="1:1" s="5" customFormat="1" ht="16.5" customHeight="1">
      <c r="A4023" s="7"/>
    </row>
    <row r="4024" spans="1:1" s="5" customFormat="1" ht="16.5" customHeight="1">
      <c r="A4024" s="7"/>
    </row>
    <row r="4025" spans="1:1" s="5" customFormat="1" ht="16.5" customHeight="1">
      <c r="A4025" s="7"/>
    </row>
    <row r="4026" spans="1:1" s="5" customFormat="1" ht="16.5" customHeight="1">
      <c r="A4026" s="7"/>
    </row>
    <row r="4027" spans="1:1" s="5" customFormat="1" ht="16.5" customHeight="1">
      <c r="A4027" s="7"/>
    </row>
    <row r="4028" spans="1:1" s="5" customFormat="1" ht="16.5" customHeight="1">
      <c r="A4028" s="7"/>
    </row>
    <row r="4029" spans="1:1" s="5" customFormat="1" ht="16.5" customHeight="1">
      <c r="A4029" s="7"/>
    </row>
    <row r="4030" spans="1:1" s="5" customFormat="1" ht="16.5" customHeight="1">
      <c r="A4030" s="7"/>
    </row>
    <row r="4031" spans="1:1" s="5" customFormat="1" ht="16.5" customHeight="1">
      <c r="A4031" s="7"/>
    </row>
    <row r="4032" spans="1:1" s="5" customFormat="1" ht="16.5" customHeight="1">
      <c r="A4032" s="7"/>
    </row>
    <row r="4033" spans="1:1" s="5" customFormat="1" ht="16.5" customHeight="1">
      <c r="A4033" s="7"/>
    </row>
    <row r="4034" spans="1:1" s="5" customFormat="1" ht="16.5" customHeight="1">
      <c r="A4034" s="7"/>
    </row>
    <row r="4035" spans="1:1" s="5" customFormat="1" ht="16.5" customHeight="1">
      <c r="A4035" s="7"/>
    </row>
    <row r="4036" spans="1:1" s="5" customFormat="1" ht="16.5" customHeight="1">
      <c r="A4036" s="7"/>
    </row>
    <row r="4037" spans="1:1" s="5" customFormat="1" ht="16.5" customHeight="1">
      <c r="A4037" s="7"/>
    </row>
    <row r="4038" spans="1:1" s="5" customFormat="1" ht="16.5" customHeight="1">
      <c r="A4038" s="7"/>
    </row>
    <row r="4039" spans="1:1" s="5" customFormat="1" ht="16.5" customHeight="1">
      <c r="A4039" s="7"/>
    </row>
    <row r="4040" spans="1:1" s="5" customFormat="1" ht="16.5" customHeight="1">
      <c r="A4040" s="7"/>
    </row>
    <row r="4041" spans="1:1" s="5" customFormat="1" ht="16.5" customHeight="1">
      <c r="A4041" s="7"/>
    </row>
    <row r="4042" spans="1:1" s="5" customFormat="1" ht="16.5" customHeight="1">
      <c r="A4042" s="7"/>
    </row>
    <row r="4043" spans="1:1" s="5" customFormat="1" ht="16.5" customHeight="1">
      <c r="A4043" s="7"/>
    </row>
    <row r="4044" spans="1:1" s="5" customFormat="1" ht="16.5" customHeight="1">
      <c r="A4044" s="7"/>
    </row>
    <row r="4045" spans="1:1" s="5" customFormat="1" ht="16.5" customHeight="1">
      <c r="A4045" s="7"/>
    </row>
    <row r="4046" spans="1:1" s="5" customFormat="1" ht="16.5" customHeight="1">
      <c r="A4046" s="7"/>
    </row>
    <row r="4047" spans="1:1" s="5" customFormat="1" ht="16.5" customHeight="1">
      <c r="A4047" s="7"/>
    </row>
    <row r="4048" spans="1:1" s="5" customFormat="1" ht="16.5" customHeight="1">
      <c r="A4048" s="7"/>
    </row>
    <row r="4049" spans="1:1" s="5" customFormat="1" ht="16.5" customHeight="1">
      <c r="A4049" s="7"/>
    </row>
    <row r="4050" spans="1:1" s="5" customFormat="1" ht="16.5" customHeight="1">
      <c r="A4050" s="7"/>
    </row>
    <row r="4051" spans="1:1" s="5" customFormat="1" ht="16.5" customHeight="1">
      <c r="A4051" s="7"/>
    </row>
    <row r="4052" spans="1:1" s="5" customFormat="1" ht="16.5" customHeight="1">
      <c r="A4052" s="7"/>
    </row>
    <row r="4053" spans="1:1" s="5" customFormat="1" ht="16.5" customHeight="1">
      <c r="A4053" s="7"/>
    </row>
    <row r="4054" spans="1:1" s="5" customFormat="1" ht="16.5" customHeight="1">
      <c r="A4054" s="7"/>
    </row>
    <row r="4055" spans="1:1" s="5" customFormat="1" ht="16.5" customHeight="1">
      <c r="A4055" s="7"/>
    </row>
    <row r="4056" spans="1:1" s="5" customFormat="1" ht="16.5" customHeight="1">
      <c r="A4056" s="7"/>
    </row>
    <row r="4057" spans="1:1" s="5" customFormat="1" ht="16.5" customHeight="1">
      <c r="A4057" s="7"/>
    </row>
    <row r="4058" spans="1:1" s="5" customFormat="1" ht="16.5" customHeight="1">
      <c r="A4058" s="7"/>
    </row>
    <row r="4059" spans="1:1" s="5" customFormat="1" ht="16.5" customHeight="1">
      <c r="A4059" s="7"/>
    </row>
    <row r="4060" spans="1:1" s="5" customFormat="1" ht="16.5" customHeight="1">
      <c r="A4060" s="7"/>
    </row>
    <row r="4061" spans="1:1" s="5" customFormat="1" ht="16.5" customHeight="1">
      <c r="A4061" s="7"/>
    </row>
    <row r="4062" spans="1:1" s="5" customFormat="1" ht="16.5" customHeight="1">
      <c r="A4062" s="7"/>
    </row>
    <row r="4063" spans="1:1" s="5" customFormat="1" ht="16.5" customHeight="1">
      <c r="A4063" s="7"/>
    </row>
    <row r="4064" spans="1:1" s="5" customFormat="1" ht="16.5" customHeight="1">
      <c r="A4064" s="7"/>
    </row>
    <row r="4065" spans="1:1" s="5" customFormat="1" ht="16.5" customHeight="1">
      <c r="A4065" s="7"/>
    </row>
    <row r="4066" spans="1:1" s="5" customFormat="1" ht="16.5" customHeight="1">
      <c r="A4066" s="7"/>
    </row>
    <row r="4067" spans="1:1" s="5" customFormat="1" ht="16.5" customHeight="1">
      <c r="A4067" s="7"/>
    </row>
    <row r="4068" spans="1:1" s="5" customFormat="1" ht="16.5" customHeight="1">
      <c r="A4068" s="7"/>
    </row>
    <row r="4069" spans="1:1" s="5" customFormat="1" ht="16.5" customHeight="1">
      <c r="A4069" s="7"/>
    </row>
    <row r="4070" spans="1:1" s="5" customFormat="1" ht="16.5" customHeight="1">
      <c r="A4070" s="7"/>
    </row>
    <row r="4071" spans="1:1" s="5" customFormat="1" ht="16.5" customHeight="1">
      <c r="A4071" s="7"/>
    </row>
    <row r="4072" spans="1:1" s="5" customFormat="1" ht="16.5" customHeight="1">
      <c r="A4072" s="7"/>
    </row>
    <row r="4073" spans="1:1" s="5" customFormat="1" ht="16.5" customHeight="1">
      <c r="A4073" s="7"/>
    </row>
    <row r="4074" spans="1:1" s="5" customFormat="1" ht="16.5" customHeight="1">
      <c r="A4074" s="7"/>
    </row>
    <row r="4075" spans="1:1" s="5" customFormat="1" ht="16.5" customHeight="1">
      <c r="A4075" s="7"/>
    </row>
    <row r="4076" spans="1:1" s="5" customFormat="1" ht="16.5" customHeight="1">
      <c r="A4076" s="7"/>
    </row>
    <row r="4077" spans="1:1" s="5" customFormat="1" ht="16.5" customHeight="1">
      <c r="A4077" s="7"/>
    </row>
    <row r="4078" spans="1:1" s="5" customFormat="1" ht="16.5" customHeight="1">
      <c r="A4078" s="7"/>
    </row>
    <row r="4079" spans="1:1" s="5" customFormat="1" ht="16.5" customHeight="1">
      <c r="A4079" s="7"/>
    </row>
    <row r="4080" spans="1:1" s="5" customFormat="1" ht="16.5" customHeight="1">
      <c r="A4080" s="7"/>
    </row>
    <row r="4081" spans="1:1" s="5" customFormat="1" ht="16.5" customHeight="1">
      <c r="A4081" s="7"/>
    </row>
    <row r="4082" spans="1:1" s="5" customFormat="1" ht="16.5" customHeight="1">
      <c r="A4082" s="7"/>
    </row>
    <row r="4083" spans="1:1" s="5" customFormat="1" ht="16.5" customHeight="1">
      <c r="A4083" s="7"/>
    </row>
    <row r="4084" spans="1:1" s="5" customFormat="1" ht="16.5" customHeight="1">
      <c r="A4084" s="7"/>
    </row>
    <row r="4085" spans="1:1" s="5" customFormat="1" ht="16.5" customHeight="1">
      <c r="A4085" s="7"/>
    </row>
    <row r="4086" spans="1:1" s="5" customFormat="1" ht="16.5" customHeight="1">
      <c r="A4086" s="7"/>
    </row>
    <row r="4087" spans="1:1" s="5" customFormat="1" ht="16.5" customHeight="1">
      <c r="A4087" s="7"/>
    </row>
    <row r="4088" spans="1:1" s="5" customFormat="1" ht="16.5" customHeight="1">
      <c r="A4088" s="7"/>
    </row>
    <row r="4089" spans="1:1" s="5" customFormat="1" ht="16.5" customHeight="1">
      <c r="A4089" s="7"/>
    </row>
    <row r="4090" spans="1:1" s="5" customFormat="1" ht="16.5" customHeight="1">
      <c r="A4090" s="7"/>
    </row>
    <row r="4091" spans="1:1" s="5" customFormat="1" ht="16.5" customHeight="1">
      <c r="A4091" s="7"/>
    </row>
    <row r="4092" spans="1:1" s="5" customFormat="1" ht="16.5" customHeight="1">
      <c r="A4092" s="7"/>
    </row>
    <row r="4093" spans="1:1" s="5" customFormat="1" ht="16.5" customHeight="1">
      <c r="A4093" s="7"/>
    </row>
    <row r="4094" spans="1:1" s="5" customFormat="1" ht="16.5" customHeight="1">
      <c r="A4094" s="7"/>
    </row>
    <row r="4095" spans="1:1" s="5" customFormat="1" ht="16.5" customHeight="1">
      <c r="A4095" s="7"/>
    </row>
    <row r="4096" spans="1:1" s="5" customFormat="1" ht="16.5" customHeight="1">
      <c r="A4096" s="7"/>
    </row>
    <row r="4097" spans="1:1" s="5" customFormat="1" ht="16.5" customHeight="1">
      <c r="A4097" s="7"/>
    </row>
    <row r="4098" spans="1:1" s="5" customFormat="1" ht="16.5" customHeight="1">
      <c r="A4098" s="7"/>
    </row>
    <row r="4099" spans="1:1" s="5" customFormat="1" ht="16.5" customHeight="1">
      <c r="A4099" s="7"/>
    </row>
    <row r="4100" spans="1:1" s="5" customFormat="1" ht="16.5" customHeight="1">
      <c r="A4100" s="7"/>
    </row>
    <row r="4101" spans="1:1" s="5" customFormat="1" ht="16.5" customHeight="1">
      <c r="A4101" s="7"/>
    </row>
    <row r="4102" spans="1:1" s="5" customFormat="1" ht="16.5" customHeight="1">
      <c r="A4102" s="7"/>
    </row>
    <row r="4103" spans="1:1" s="5" customFormat="1" ht="16.5" customHeight="1">
      <c r="A4103" s="7"/>
    </row>
    <row r="4104" spans="1:1" s="5" customFormat="1" ht="16.5" customHeight="1">
      <c r="A4104" s="7"/>
    </row>
    <row r="4105" spans="1:1" s="5" customFormat="1" ht="16.5" customHeight="1">
      <c r="A4105" s="7"/>
    </row>
    <row r="4106" spans="1:1" s="5" customFormat="1" ht="16.5" customHeight="1">
      <c r="A4106" s="7"/>
    </row>
    <row r="4107" spans="1:1" s="5" customFormat="1" ht="16.5" customHeight="1">
      <c r="A4107" s="7"/>
    </row>
    <row r="4108" spans="1:1" s="5" customFormat="1" ht="16.5" customHeight="1">
      <c r="A4108" s="7"/>
    </row>
    <row r="4109" spans="1:1" s="5" customFormat="1" ht="16.5" customHeight="1">
      <c r="A4109" s="7"/>
    </row>
    <row r="4110" spans="1:1" s="5" customFormat="1" ht="16.5" customHeight="1">
      <c r="A4110" s="7"/>
    </row>
    <row r="4111" spans="1:1" s="5" customFormat="1" ht="16.5" customHeight="1">
      <c r="A4111" s="7"/>
    </row>
    <row r="4112" spans="1:1" s="5" customFormat="1" ht="16.5" customHeight="1">
      <c r="A4112" s="7"/>
    </row>
    <row r="4113" spans="1:1" s="5" customFormat="1" ht="16.5" customHeight="1">
      <c r="A4113" s="7"/>
    </row>
    <row r="4114" spans="1:1" s="5" customFormat="1" ht="16.5" customHeight="1">
      <c r="A4114" s="7"/>
    </row>
    <row r="4115" spans="1:1" s="5" customFormat="1" ht="16.5" customHeight="1">
      <c r="A4115" s="7"/>
    </row>
    <row r="4116" spans="1:1" s="5" customFormat="1" ht="16.5" customHeight="1">
      <c r="A4116" s="7"/>
    </row>
    <row r="4117" spans="1:1" s="5" customFormat="1" ht="16.5" customHeight="1">
      <c r="A4117" s="7"/>
    </row>
    <row r="4118" spans="1:1" s="5" customFormat="1" ht="16.5" customHeight="1">
      <c r="A4118" s="7"/>
    </row>
    <row r="4119" spans="1:1" s="5" customFormat="1" ht="16.5" customHeight="1">
      <c r="A4119" s="7"/>
    </row>
    <row r="4120" spans="1:1" s="5" customFormat="1" ht="16.5" customHeight="1">
      <c r="A4120" s="7"/>
    </row>
    <row r="4121" spans="1:1" s="5" customFormat="1" ht="16.5" customHeight="1">
      <c r="A4121" s="7"/>
    </row>
    <row r="4122" spans="1:1" s="5" customFormat="1" ht="16.5" customHeight="1">
      <c r="A4122" s="7"/>
    </row>
    <row r="4123" spans="1:1" s="5" customFormat="1" ht="16.5" customHeight="1">
      <c r="A4123" s="7"/>
    </row>
    <row r="4124" spans="1:1" s="5" customFormat="1" ht="16.5" customHeight="1">
      <c r="A4124" s="7"/>
    </row>
    <row r="4125" spans="1:1" s="5" customFormat="1" ht="16.5" customHeight="1">
      <c r="A4125" s="7"/>
    </row>
    <row r="4126" spans="1:1" s="5" customFormat="1" ht="16.5" customHeight="1">
      <c r="A4126" s="7"/>
    </row>
    <row r="4127" spans="1:1" s="5" customFormat="1" ht="16.5" customHeight="1">
      <c r="A4127" s="7"/>
    </row>
    <row r="4128" spans="1:1" s="5" customFormat="1" ht="16.5" customHeight="1">
      <c r="A4128" s="7"/>
    </row>
    <row r="4129" spans="1:1" s="5" customFormat="1" ht="16.5" customHeight="1">
      <c r="A4129" s="7"/>
    </row>
    <row r="4130" spans="1:1" s="5" customFormat="1" ht="16.5" customHeight="1">
      <c r="A4130" s="7"/>
    </row>
    <row r="4131" spans="1:1" s="5" customFormat="1" ht="16.5" customHeight="1">
      <c r="A4131" s="7"/>
    </row>
    <row r="4132" spans="1:1" s="5" customFormat="1" ht="16.5" customHeight="1">
      <c r="A4132" s="7"/>
    </row>
    <row r="4133" spans="1:1" s="5" customFormat="1" ht="16.5" customHeight="1">
      <c r="A4133" s="7"/>
    </row>
    <row r="4134" spans="1:1" s="5" customFormat="1" ht="16.5" customHeight="1">
      <c r="A4134" s="7"/>
    </row>
    <row r="4135" spans="1:1" s="5" customFormat="1" ht="16.5" customHeight="1">
      <c r="A4135" s="7"/>
    </row>
    <row r="4136" spans="1:1" s="5" customFormat="1" ht="16.5" customHeight="1">
      <c r="A4136" s="7"/>
    </row>
    <row r="4137" spans="1:1" s="5" customFormat="1" ht="16.5" customHeight="1">
      <c r="A4137" s="7"/>
    </row>
    <row r="4138" spans="1:1" s="5" customFormat="1" ht="16.5" customHeight="1">
      <c r="A4138" s="7"/>
    </row>
    <row r="4139" spans="1:1" s="5" customFormat="1" ht="16.5" customHeight="1">
      <c r="A4139" s="7"/>
    </row>
    <row r="4140" spans="1:1" s="5" customFormat="1" ht="16.5" customHeight="1">
      <c r="A4140" s="7"/>
    </row>
    <row r="4141" spans="1:1" s="5" customFormat="1" ht="16.5" customHeight="1">
      <c r="A4141" s="7"/>
    </row>
    <row r="4142" spans="1:1" s="5" customFormat="1" ht="16.5" customHeight="1">
      <c r="A4142" s="7"/>
    </row>
    <row r="4143" spans="1:1" s="5" customFormat="1" ht="16.5" customHeight="1">
      <c r="A4143" s="7"/>
    </row>
    <row r="4144" spans="1:1" s="5" customFormat="1" ht="16.5" customHeight="1">
      <c r="A4144" s="7"/>
    </row>
    <row r="4145" spans="1:1" s="5" customFormat="1" ht="16.5" customHeight="1">
      <c r="A4145" s="7"/>
    </row>
    <row r="4146" spans="1:1" s="5" customFormat="1" ht="16.5" customHeight="1">
      <c r="A4146" s="7"/>
    </row>
    <row r="4147" spans="1:1" s="5" customFormat="1" ht="16.5" customHeight="1">
      <c r="A4147" s="7"/>
    </row>
    <row r="4148" spans="1:1" s="5" customFormat="1" ht="16.5" customHeight="1">
      <c r="A4148" s="7"/>
    </row>
    <row r="4149" spans="1:1" s="5" customFormat="1" ht="16.5" customHeight="1">
      <c r="A4149" s="7"/>
    </row>
    <row r="4150" spans="1:1" s="5" customFormat="1" ht="16.5" customHeight="1">
      <c r="A4150" s="7"/>
    </row>
    <row r="4151" spans="1:1" s="5" customFormat="1" ht="16.5" customHeight="1">
      <c r="A4151" s="7"/>
    </row>
    <row r="4152" spans="1:1" s="5" customFormat="1" ht="16.5" customHeight="1">
      <c r="A4152" s="7"/>
    </row>
    <row r="4153" spans="1:1" s="5" customFormat="1" ht="16.5" customHeight="1">
      <c r="A4153" s="7"/>
    </row>
    <row r="4154" spans="1:1" s="5" customFormat="1" ht="16.5" customHeight="1">
      <c r="A4154" s="7"/>
    </row>
    <row r="4155" spans="1:1" s="5" customFormat="1" ht="16.5" customHeight="1">
      <c r="A4155" s="7"/>
    </row>
    <row r="4156" spans="1:1" s="5" customFormat="1" ht="16.5" customHeight="1">
      <c r="A4156" s="7"/>
    </row>
    <row r="4157" spans="1:1" s="5" customFormat="1" ht="16.5" customHeight="1">
      <c r="A4157" s="7"/>
    </row>
    <row r="4158" spans="1:1" s="5" customFormat="1" ht="16.5" customHeight="1">
      <c r="A4158" s="7"/>
    </row>
    <row r="4159" spans="1:1" s="5" customFormat="1" ht="16.5" customHeight="1">
      <c r="A4159" s="7"/>
    </row>
    <row r="4160" spans="1:1" s="5" customFormat="1" ht="16.5" customHeight="1">
      <c r="A4160" s="7"/>
    </row>
    <row r="4161" spans="1:1" s="5" customFormat="1" ht="16.5" customHeight="1">
      <c r="A4161" s="7"/>
    </row>
    <row r="4162" spans="1:1" s="5" customFormat="1" ht="16.5" customHeight="1">
      <c r="A4162" s="7"/>
    </row>
    <row r="4163" spans="1:1" s="5" customFormat="1" ht="16.5" customHeight="1">
      <c r="A4163" s="7"/>
    </row>
    <row r="4164" spans="1:1" s="5" customFormat="1" ht="16.5" customHeight="1">
      <c r="A4164" s="7"/>
    </row>
    <row r="4165" spans="1:1" s="5" customFormat="1" ht="16.5" customHeight="1">
      <c r="A4165" s="7"/>
    </row>
    <row r="4166" spans="1:1" s="5" customFormat="1" ht="16.5" customHeight="1">
      <c r="A4166" s="7"/>
    </row>
    <row r="4167" spans="1:1" s="5" customFormat="1" ht="16.5" customHeight="1">
      <c r="A4167" s="7"/>
    </row>
    <row r="4168" spans="1:1" s="5" customFormat="1" ht="16.5" customHeight="1">
      <c r="A4168" s="7"/>
    </row>
    <row r="4169" spans="1:1" s="5" customFormat="1" ht="16.5" customHeight="1">
      <c r="A4169" s="7"/>
    </row>
    <row r="4170" spans="1:1" s="5" customFormat="1" ht="16.5" customHeight="1">
      <c r="A4170" s="7"/>
    </row>
    <row r="4171" spans="1:1" s="5" customFormat="1" ht="16.5" customHeight="1">
      <c r="A4171" s="7"/>
    </row>
    <row r="4172" spans="1:1" s="5" customFormat="1" ht="16.5" customHeight="1">
      <c r="A4172" s="7"/>
    </row>
    <row r="4173" spans="1:1" s="5" customFormat="1" ht="16.5" customHeight="1">
      <c r="A4173" s="7"/>
    </row>
    <row r="4174" spans="1:1" s="5" customFormat="1" ht="16.5" customHeight="1">
      <c r="A4174" s="7"/>
    </row>
    <row r="4175" spans="1:1" s="5" customFormat="1" ht="16.5" customHeight="1">
      <c r="A4175" s="7"/>
    </row>
    <row r="4176" spans="1:1" s="5" customFormat="1" ht="16.5" customHeight="1">
      <c r="A4176" s="7"/>
    </row>
    <row r="4177" spans="1:1" s="5" customFormat="1" ht="16.5" customHeight="1">
      <c r="A4177" s="7"/>
    </row>
    <row r="4178" spans="1:1" s="5" customFormat="1" ht="16.5" customHeight="1">
      <c r="A4178" s="7"/>
    </row>
    <row r="4179" spans="1:1" s="5" customFormat="1" ht="16.5" customHeight="1">
      <c r="A4179" s="7"/>
    </row>
    <row r="4180" spans="1:1" s="5" customFormat="1" ht="16.5" customHeight="1">
      <c r="A4180" s="7"/>
    </row>
    <row r="4181" spans="1:1" s="5" customFormat="1" ht="16.5" customHeight="1">
      <c r="A4181" s="7"/>
    </row>
    <row r="4182" spans="1:1" s="5" customFormat="1" ht="16.5" customHeight="1">
      <c r="A4182" s="7"/>
    </row>
    <row r="4183" spans="1:1" s="5" customFormat="1" ht="16.5" customHeight="1">
      <c r="A4183" s="7"/>
    </row>
    <row r="4184" spans="1:1" s="5" customFormat="1" ht="16.5" customHeight="1">
      <c r="A4184" s="7"/>
    </row>
    <row r="4185" spans="1:1" s="5" customFormat="1" ht="16.5" customHeight="1">
      <c r="A4185" s="7"/>
    </row>
    <row r="4186" spans="1:1" s="5" customFormat="1" ht="16.5" customHeight="1">
      <c r="A4186" s="7"/>
    </row>
    <row r="4187" spans="1:1" s="5" customFormat="1" ht="16.5" customHeight="1">
      <c r="A4187" s="7"/>
    </row>
    <row r="4188" spans="1:1" s="5" customFormat="1" ht="16.5" customHeight="1">
      <c r="A4188" s="7"/>
    </row>
    <row r="4189" spans="1:1" s="5" customFormat="1" ht="16.5" customHeight="1">
      <c r="A4189" s="7"/>
    </row>
    <row r="4190" spans="1:1" s="5" customFormat="1" ht="16.5" customHeight="1">
      <c r="A4190" s="7"/>
    </row>
    <row r="4191" spans="1:1" s="5" customFormat="1" ht="16.5" customHeight="1">
      <c r="A4191" s="7"/>
    </row>
    <row r="4192" spans="1:1" s="5" customFormat="1" ht="16.5" customHeight="1">
      <c r="A4192" s="7"/>
    </row>
    <row r="4193" spans="1:1" s="5" customFormat="1" ht="16.5" customHeight="1">
      <c r="A4193" s="7"/>
    </row>
    <row r="4194" spans="1:1" s="5" customFormat="1" ht="16.5" customHeight="1">
      <c r="A4194" s="7"/>
    </row>
    <row r="4195" spans="1:1" s="5" customFormat="1" ht="16.5" customHeight="1">
      <c r="A4195" s="7"/>
    </row>
    <row r="4196" spans="1:1" s="5" customFormat="1" ht="16.5" customHeight="1">
      <c r="A4196" s="7"/>
    </row>
    <row r="4197" spans="1:1" s="5" customFormat="1" ht="16.5" customHeight="1">
      <c r="A4197" s="7"/>
    </row>
    <row r="4198" spans="1:1" s="5" customFormat="1" ht="16.5" customHeight="1">
      <c r="A4198" s="7"/>
    </row>
    <row r="4199" spans="1:1" s="5" customFormat="1" ht="16.5" customHeight="1">
      <c r="A4199" s="7"/>
    </row>
    <row r="4200" spans="1:1" s="5" customFormat="1" ht="16.5" customHeight="1">
      <c r="A4200" s="7"/>
    </row>
    <row r="4201" spans="1:1" s="5" customFormat="1" ht="16.5" customHeight="1">
      <c r="A4201" s="7"/>
    </row>
    <row r="4202" spans="1:1" s="5" customFormat="1" ht="16.5" customHeight="1">
      <c r="A4202" s="7"/>
    </row>
    <row r="4203" spans="1:1" s="5" customFormat="1" ht="16.5" customHeight="1">
      <c r="A4203" s="7"/>
    </row>
    <row r="4204" spans="1:1" s="5" customFormat="1" ht="16.5" customHeight="1">
      <c r="A4204" s="7"/>
    </row>
    <row r="4205" spans="1:1" s="5" customFormat="1" ht="16.5" customHeight="1">
      <c r="A4205" s="7"/>
    </row>
    <row r="4206" spans="1:1" s="5" customFormat="1" ht="16.5" customHeight="1">
      <c r="A4206" s="7"/>
    </row>
    <row r="4207" spans="1:1" s="5" customFormat="1" ht="16.5" customHeight="1">
      <c r="A4207" s="7"/>
    </row>
    <row r="4208" spans="1:1" s="5" customFormat="1" ht="16.5" customHeight="1">
      <c r="A4208" s="7"/>
    </row>
    <row r="4209" spans="1:1" s="5" customFormat="1" ht="16.5" customHeight="1">
      <c r="A4209" s="7"/>
    </row>
    <row r="4210" spans="1:1" s="5" customFormat="1" ht="16.5" customHeight="1">
      <c r="A4210" s="7"/>
    </row>
    <row r="4211" spans="1:1" s="5" customFormat="1" ht="16.5" customHeight="1">
      <c r="A4211" s="7"/>
    </row>
    <row r="4212" spans="1:1" s="5" customFormat="1" ht="16.5" customHeight="1">
      <c r="A4212" s="7"/>
    </row>
    <row r="4213" spans="1:1" s="5" customFormat="1" ht="16.5" customHeight="1">
      <c r="A4213" s="7"/>
    </row>
    <row r="4214" spans="1:1" s="5" customFormat="1" ht="16.5" customHeight="1">
      <c r="A4214" s="7"/>
    </row>
    <row r="4215" spans="1:1" s="5" customFormat="1" ht="16.5" customHeight="1">
      <c r="A4215" s="7"/>
    </row>
    <row r="4216" spans="1:1" s="5" customFormat="1" ht="16.5" customHeight="1">
      <c r="A4216" s="7"/>
    </row>
    <row r="4217" spans="1:1" s="5" customFormat="1" ht="16.5" customHeight="1">
      <c r="A4217" s="7"/>
    </row>
    <row r="4218" spans="1:1" s="5" customFormat="1" ht="16.5" customHeight="1">
      <c r="A4218" s="7"/>
    </row>
    <row r="4219" spans="1:1" s="5" customFormat="1" ht="16.5" customHeight="1">
      <c r="A4219" s="7"/>
    </row>
    <row r="4220" spans="1:1" s="5" customFormat="1" ht="16.5" customHeight="1">
      <c r="A4220" s="7"/>
    </row>
    <row r="4221" spans="1:1" s="5" customFormat="1" ht="16.5" customHeight="1">
      <c r="A4221" s="7"/>
    </row>
    <row r="4222" spans="1:1" s="5" customFormat="1" ht="16.5" customHeight="1">
      <c r="A4222" s="7"/>
    </row>
    <row r="4223" spans="1:1" s="5" customFormat="1" ht="16.5" customHeight="1">
      <c r="A4223" s="7"/>
    </row>
    <row r="4224" spans="1:1" s="5" customFormat="1" ht="16.5" customHeight="1">
      <c r="A4224" s="7"/>
    </row>
    <row r="4225" spans="1:1" s="5" customFormat="1" ht="16.5" customHeight="1">
      <c r="A4225" s="7"/>
    </row>
    <row r="4226" spans="1:1" s="5" customFormat="1" ht="16.5" customHeight="1">
      <c r="A4226" s="7"/>
    </row>
    <row r="4227" spans="1:1" s="5" customFormat="1" ht="16.5" customHeight="1">
      <c r="A4227" s="7"/>
    </row>
    <row r="4228" spans="1:1" s="5" customFormat="1" ht="16.5" customHeight="1">
      <c r="A4228" s="7"/>
    </row>
    <row r="4229" spans="1:1" s="5" customFormat="1" ht="16.5" customHeight="1">
      <c r="A4229" s="7"/>
    </row>
    <row r="4230" spans="1:1" s="5" customFormat="1" ht="16.5" customHeight="1">
      <c r="A4230" s="7"/>
    </row>
    <row r="4231" spans="1:1" s="5" customFormat="1" ht="16.5" customHeight="1">
      <c r="A4231" s="7"/>
    </row>
    <row r="4232" spans="1:1" s="5" customFormat="1" ht="16.5" customHeight="1">
      <c r="A4232" s="7"/>
    </row>
    <row r="4233" spans="1:1" s="5" customFormat="1" ht="16.5" customHeight="1">
      <c r="A4233" s="7"/>
    </row>
    <row r="4234" spans="1:1" s="5" customFormat="1" ht="16.5" customHeight="1">
      <c r="A4234" s="7"/>
    </row>
    <row r="4235" spans="1:1" s="5" customFormat="1" ht="16.5" customHeight="1">
      <c r="A4235" s="7"/>
    </row>
    <row r="4236" spans="1:1" s="5" customFormat="1" ht="16.5" customHeight="1">
      <c r="A4236" s="7"/>
    </row>
    <row r="4237" spans="1:1" s="5" customFormat="1" ht="16.5" customHeight="1">
      <c r="A4237" s="7"/>
    </row>
    <row r="4238" spans="1:1" s="5" customFormat="1" ht="16.5" customHeight="1">
      <c r="A4238" s="7"/>
    </row>
    <row r="4239" spans="1:1" s="5" customFormat="1" ht="16.5" customHeight="1">
      <c r="A4239" s="7"/>
    </row>
    <row r="4240" spans="1:1" s="5" customFormat="1" ht="16.5" customHeight="1">
      <c r="A4240" s="7"/>
    </row>
    <row r="4241" spans="1:1" s="5" customFormat="1" ht="16.5" customHeight="1">
      <c r="A4241" s="7"/>
    </row>
    <row r="4242" spans="1:1" s="5" customFormat="1" ht="16.5" customHeight="1">
      <c r="A4242" s="7"/>
    </row>
    <row r="4243" spans="1:1" s="5" customFormat="1" ht="16.5" customHeight="1">
      <c r="A4243" s="7"/>
    </row>
    <row r="4244" spans="1:1" s="5" customFormat="1" ht="16.5" customHeight="1">
      <c r="A4244" s="7"/>
    </row>
    <row r="4245" spans="1:1" s="5" customFormat="1" ht="16.5" customHeight="1">
      <c r="A4245" s="7"/>
    </row>
    <row r="4246" spans="1:1" s="5" customFormat="1" ht="16.5" customHeight="1">
      <c r="A4246" s="7"/>
    </row>
    <row r="4247" spans="1:1" s="5" customFormat="1" ht="16.5" customHeight="1">
      <c r="A4247" s="7"/>
    </row>
    <row r="4248" spans="1:1" s="5" customFormat="1" ht="16.5" customHeight="1">
      <c r="A4248" s="7"/>
    </row>
    <row r="4249" spans="1:1" s="5" customFormat="1" ht="16.5" customHeight="1">
      <c r="A4249" s="7"/>
    </row>
    <row r="4250" spans="1:1" s="5" customFormat="1" ht="16.5" customHeight="1">
      <c r="A4250" s="7"/>
    </row>
    <row r="4251" spans="1:1" s="5" customFormat="1" ht="16.5" customHeight="1">
      <c r="A4251" s="7"/>
    </row>
    <row r="4252" spans="1:1" s="5" customFormat="1" ht="16.5" customHeight="1">
      <c r="A4252" s="7"/>
    </row>
    <row r="4253" spans="1:1" s="5" customFormat="1" ht="16.5" customHeight="1">
      <c r="A4253" s="7"/>
    </row>
    <row r="4254" spans="1:1" s="5" customFormat="1" ht="16.5" customHeight="1">
      <c r="A4254" s="7"/>
    </row>
    <row r="4255" spans="1:1" s="5" customFormat="1" ht="16.5" customHeight="1">
      <c r="A4255" s="7"/>
    </row>
    <row r="4256" spans="1:1" s="5" customFormat="1" ht="16.5" customHeight="1">
      <c r="A4256" s="7"/>
    </row>
    <row r="4257" spans="1:1" s="5" customFormat="1" ht="16.5" customHeight="1">
      <c r="A4257" s="7"/>
    </row>
    <row r="4258" spans="1:1" s="5" customFormat="1" ht="16.5" customHeight="1">
      <c r="A4258" s="7"/>
    </row>
    <row r="4259" spans="1:1" s="5" customFormat="1" ht="16.5" customHeight="1">
      <c r="A4259" s="7"/>
    </row>
    <row r="4260" spans="1:1" s="5" customFormat="1" ht="16.5" customHeight="1">
      <c r="A4260" s="7"/>
    </row>
    <row r="4261" spans="1:1" s="5" customFormat="1" ht="16.5" customHeight="1">
      <c r="A4261" s="7"/>
    </row>
    <row r="4262" spans="1:1" s="5" customFormat="1" ht="16.5" customHeight="1">
      <c r="A4262" s="7"/>
    </row>
    <row r="4263" spans="1:1" s="5" customFormat="1" ht="16.5" customHeight="1">
      <c r="A4263" s="7"/>
    </row>
    <row r="4264" spans="1:1" s="5" customFormat="1" ht="16.5" customHeight="1">
      <c r="A4264" s="7"/>
    </row>
    <row r="4265" spans="1:1" s="5" customFormat="1" ht="16.5" customHeight="1">
      <c r="A4265" s="7"/>
    </row>
    <row r="4266" spans="1:1" s="5" customFormat="1" ht="16.5" customHeight="1">
      <c r="A4266" s="7"/>
    </row>
    <row r="4267" spans="1:1" s="5" customFormat="1" ht="16.5" customHeight="1">
      <c r="A4267" s="7"/>
    </row>
    <row r="4268" spans="1:1" s="5" customFormat="1" ht="16.5" customHeight="1">
      <c r="A4268" s="7"/>
    </row>
    <row r="4269" spans="1:1" s="5" customFormat="1" ht="16.5" customHeight="1">
      <c r="A4269" s="7"/>
    </row>
    <row r="4270" spans="1:1" s="5" customFormat="1" ht="16.5" customHeight="1">
      <c r="A4270" s="7"/>
    </row>
    <row r="4271" spans="1:1" s="5" customFormat="1" ht="16.5" customHeight="1">
      <c r="A4271" s="7"/>
    </row>
    <row r="4272" spans="1:1" s="5" customFormat="1" ht="16.5" customHeight="1">
      <c r="A4272" s="7"/>
    </row>
    <row r="4273" spans="1:1" s="5" customFormat="1" ht="16.5" customHeight="1">
      <c r="A4273" s="7"/>
    </row>
    <row r="4274" spans="1:1" s="5" customFormat="1" ht="16.5" customHeight="1">
      <c r="A4274" s="7"/>
    </row>
    <row r="4275" spans="1:1" s="5" customFormat="1" ht="16.5" customHeight="1">
      <c r="A4275" s="7"/>
    </row>
    <row r="4276" spans="1:1" s="5" customFormat="1" ht="16.5" customHeight="1">
      <c r="A4276" s="7"/>
    </row>
    <row r="4277" spans="1:1" s="5" customFormat="1" ht="16.5" customHeight="1">
      <c r="A4277" s="7"/>
    </row>
    <row r="4278" spans="1:1" s="5" customFormat="1" ht="16.5" customHeight="1">
      <c r="A4278" s="7"/>
    </row>
    <row r="4279" spans="1:1" s="5" customFormat="1" ht="16.5" customHeight="1">
      <c r="A4279" s="7"/>
    </row>
    <row r="4280" spans="1:1" s="5" customFormat="1" ht="16.5" customHeight="1">
      <c r="A4280" s="7"/>
    </row>
    <row r="4281" spans="1:1" s="5" customFormat="1" ht="16.5" customHeight="1">
      <c r="A4281" s="7"/>
    </row>
    <row r="4282" spans="1:1" s="5" customFormat="1" ht="16.5" customHeight="1">
      <c r="A4282" s="7"/>
    </row>
    <row r="4283" spans="1:1" s="5" customFormat="1" ht="16.5" customHeight="1">
      <c r="A4283" s="7"/>
    </row>
    <row r="4284" spans="1:1" s="5" customFormat="1" ht="16.5" customHeight="1">
      <c r="A4284" s="7"/>
    </row>
    <row r="4285" spans="1:1" s="5" customFormat="1" ht="16.5" customHeight="1">
      <c r="A4285" s="7"/>
    </row>
    <row r="4286" spans="1:1" s="5" customFormat="1" ht="16.5" customHeight="1">
      <c r="A4286" s="7"/>
    </row>
    <row r="4287" spans="1:1" s="5" customFormat="1" ht="16.5" customHeight="1">
      <c r="A4287" s="7"/>
    </row>
    <row r="4288" spans="1:1" s="5" customFormat="1" ht="16.5" customHeight="1">
      <c r="A4288" s="7"/>
    </row>
    <row r="4289" spans="1:1" s="5" customFormat="1" ht="16.5" customHeight="1">
      <c r="A4289" s="7"/>
    </row>
    <row r="4290" spans="1:1" s="5" customFormat="1" ht="16.5" customHeight="1">
      <c r="A4290" s="7"/>
    </row>
    <row r="4291" spans="1:1" s="5" customFormat="1" ht="16.5" customHeight="1">
      <c r="A4291" s="7"/>
    </row>
    <row r="4292" spans="1:1" s="5" customFormat="1" ht="16.5" customHeight="1">
      <c r="A4292" s="7"/>
    </row>
    <row r="4293" spans="1:1" s="5" customFormat="1" ht="16.5" customHeight="1">
      <c r="A4293" s="7"/>
    </row>
    <row r="4294" spans="1:1" s="5" customFormat="1" ht="16.5" customHeight="1">
      <c r="A4294" s="7"/>
    </row>
    <row r="4295" spans="1:1" s="5" customFormat="1" ht="16.5" customHeight="1">
      <c r="A4295" s="7"/>
    </row>
    <row r="4296" spans="1:1" s="5" customFormat="1" ht="16.5" customHeight="1">
      <c r="A4296" s="7"/>
    </row>
    <row r="4297" spans="1:1" s="5" customFormat="1" ht="16.5" customHeight="1">
      <c r="A4297" s="7"/>
    </row>
    <row r="4298" spans="1:1" s="5" customFormat="1" ht="16.5" customHeight="1">
      <c r="A4298" s="7"/>
    </row>
    <row r="4299" spans="1:1" s="5" customFormat="1" ht="16.5" customHeight="1">
      <c r="A4299" s="7"/>
    </row>
    <row r="4300" spans="1:1" s="5" customFormat="1" ht="16.5" customHeight="1">
      <c r="A4300" s="7"/>
    </row>
    <row r="4301" spans="1:1" s="5" customFormat="1" ht="16.5" customHeight="1">
      <c r="A4301" s="7"/>
    </row>
    <row r="4302" spans="1:1" s="5" customFormat="1" ht="16.5" customHeight="1">
      <c r="A4302" s="7"/>
    </row>
    <row r="4303" spans="1:1" s="5" customFormat="1" ht="16.5" customHeight="1">
      <c r="A4303" s="7"/>
    </row>
    <row r="4304" spans="1:1" s="5" customFormat="1" ht="16.5" customHeight="1">
      <c r="A4304" s="7"/>
    </row>
    <row r="4305" spans="1:1" s="5" customFormat="1" ht="16.5" customHeight="1">
      <c r="A4305" s="7"/>
    </row>
    <row r="4306" spans="1:1" s="5" customFormat="1" ht="16.5" customHeight="1">
      <c r="A4306" s="7"/>
    </row>
    <row r="4307" spans="1:1" s="5" customFormat="1" ht="16.5" customHeight="1">
      <c r="A4307" s="7"/>
    </row>
    <row r="4308" spans="1:1" s="5" customFormat="1" ht="16.5" customHeight="1">
      <c r="A4308" s="7"/>
    </row>
    <row r="4309" spans="1:1" s="5" customFormat="1" ht="16.5" customHeight="1">
      <c r="A4309" s="7"/>
    </row>
    <row r="4310" spans="1:1" s="5" customFormat="1" ht="16.5" customHeight="1">
      <c r="A4310" s="7"/>
    </row>
    <row r="4311" spans="1:1" s="5" customFormat="1" ht="16.5" customHeight="1">
      <c r="A4311" s="7"/>
    </row>
    <row r="4312" spans="1:1" s="5" customFormat="1" ht="16.5" customHeight="1">
      <c r="A4312" s="7"/>
    </row>
    <row r="4313" spans="1:1" s="5" customFormat="1" ht="16.5" customHeight="1">
      <c r="A4313" s="7"/>
    </row>
    <row r="4314" spans="1:1" s="5" customFormat="1" ht="16.5" customHeight="1">
      <c r="A4314" s="7"/>
    </row>
    <row r="4315" spans="1:1" s="5" customFormat="1" ht="16.5" customHeight="1">
      <c r="A4315" s="7"/>
    </row>
    <row r="4316" spans="1:1" s="5" customFormat="1" ht="16.5" customHeight="1">
      <c r="A4316" s="7"/>
    </row>
    <row r="4317" spans="1:1" s="5" customFormat="1" ht="16.5" customHeight="1">
      <c r="A4317" s="7"/>
    </row>
    <row r="4318" spans="1:1" s="5" customFormat="1" ht="16.5" customHeight="1">
      <c r="A4318" s="7"/>
    </row>
    <row r="4319" spans="1:1" s="5" customFormat="1" ht="16.5" customHeight="1">
      <c r="A4319" s="7"/>
    </row>
    <row r="4320" spans="1:1" s="5" customFormat="1" ht="16.5" customHeight="1">
      <c r="A4320" s="7"/>
    </row>
    <row r="4321" spans="1:1" s="5" customFormat="1" ht="16.5" customHeight="1">
      <c r="A4321" s="7"/>
    </row>
    <row r="4322" spans="1:1" s="5" customFormat="1" ht="16.5" customHeight="1">
      <c r="A4322" s="7"/>
    </row>
    <row r="4323" spans="1:1" s="5" customFormat="1" ht="16.5" customHeight="1">
      <c r="A4323" s="7"/>
    </row>
    <row r="4324" spans="1:1" s="5" customFormat="1" ht="16.5" customHeight="1">
      <c r="A4324" s="7"/>
    </row>
    <row r="4325" spans="1:1" s="5" customFormat="1" ht="16.5" customHeight="1">
      <c r="A4325" s="7"/>
    </row>
    <row r="4326" spans="1:1" s="5" customFormat="1" ht="16.5" customHeight="1">
      <c r="A4326" s="7"/>
    </row>
    <row r="4327" spans="1:1" s="5" customFormat="1" ht="16.5" customHeight="1">
      <c r="A4327" s="7"/>
    </row>
    <row r="4328" spans="1:1" s="5" customFormat="1" ht="16.5" customHeight="1">
      <c r="A4328" s="7"/>
    </row>
    <row r="4329" spans="1:1" s="5" customFormat="1" ht="16.5" customHeight="1">
      <c r="A4329" s="7"/>
    </row>
    <row r="4330" spans="1:1" s="5" customFormat="1" ht="16.5" customHeight="1">
      <c r="A4330" s="7"/>
    </row>
    <row r="4331" spans="1:1" s="5" customFormat="1" ht="16.5" customHeight="1">
      <c r="A4331" s="7"/>
    </row>
    <row r="4332" spans="1:1" s="5" customFormat="1" ht="16.5" customHeight="1">
      <c r="A4332" s="7"/>
    </row>
    <row r="4333" spans="1:1" s="5" customFormat="1" ht="16.5" customHeight="1">
      <c r="A4333" s="7"/>
    </row>
    <row r="4334" spans="1:1" s="5" customFormat="1" ht="16.5" customHeight="1">
      <c r="A4334" s="7"/>
    </row>
    <row r="4335" spans="1:1" s="5" customFormat="1" ht="16.5" customHeight="1">
      <c r="A4335" s="7"/>
    </row>
    <row r="4336" spans="1:1" s="5" customFormat="1" ht="16.5" customHeight="1">
      <c r="A4336" s="7"/>
    </row>
    <row r="4337" spans="1:1" s="5" customFormat="1" ht="16.5" customHeight="1">
      <c r="A4337" s="7"/>
    </row>
    <row r="4338" spans="1:1" s="5" customFormat="1" ht="16.5" customHeight="1">
      <c r="A4338" s="7"/>
    </row>
    <row r="4339" spans="1:1" s="5" customFormat="1" ht="16.5" customHeight="1">
      <c r="A4339" s="7"/>
    </row>
    <row r="4340" spans="1:1" s="5" customFormat="1" ht="16.5" customHeight="1">
      <c r="A4340" s="7"/>
    </row>
    <row r="4341" spans="1:1" s="5" customFormat="1" ht="16.5" customHeight="1">
      <c r="A4341" s="7"/>
    </row>
    <row r="4342" spans="1:1" s="5" customFormat="1" ht="16.5" customHeight="1">
      <c r="A4342" s="7"/>
    </row>
    <row r="4343" spans="1:1" s="5" customFormat="1" ht="16.5" customHeight="1">
      <c r="A4343" s="7"/>
    </row>
    <row r="4344" spans="1:1" s="5" customFormat="1" ht="16.5" customHeight="1">
      <c r="A4344" s="7"/>
    </row>
    <row r="4345" spans="1:1" s="5" customFormat="1" ht="16.5" customHeight="1">
      <c r="A4345" s="7"/>
    </row>
    <row r="4346" spans="1:1" s="5" customFormat="1" ht="16.5" customHeight="1">
      <c r="A4346" s="7"/>
    </row>
    <row r="4347" spans="1:1" s="5" customFormat="1" ht="16.5" customHeight="1">
      <c r="A4347" s="7"/>
    </row>
    <row r="4348" spans="1:1" s="5" customFormat="1" ht="16.5" customHeight="1">
      <c r="A4348" s="7"/>
    </row>
    <row r="4349" spans="1:1" s="5" customFormat="1" ht="16.5" customHeight="1">
      <c r="A4349" s="7"/>
    </row>
    <row r="4350" spans="1:1" s="5" customFormat="1" ht="16.5" customHeight="1">
      <c r="A4350" s="7"/>
    </row>
    <row r="4351" spans="1:1" s="5" customFormat="1" ht="16.5" customHeight="1">
      <c r="A4351" s="7"/>
    </row>
    <row r="4352" spans="1:1" s="5" customFormat="1" ht="16.5" customHeight="1">
      <c r="A4352" s="7"/>
    </row>
    <row r="4353" spans="1:1" s="5" customFormat="1" ht="16.5" customHeight="1">
      <c r="A4353" s="7"/>
    </row>
    <row r="4354" spans="1:1" s="5" customFormat="1" ht="16.5" customHeight="1">
      <c r="A4354" s="7"/>
    </row>
    <row r="4355" spans="1:1" s="5" customFormat="1" ht="16.5" customHeight="1">
      <c r="A4355" s="7"/>
    </row>
    <row r="4356" spans="1:1" s="5" customFormat="1" ht="16.5" customHeight="1">
      <c r="A4356" s="7"/>
    </row>
    <row r="4357" spans="1:1" s="5" customFormat="1" ht="16.5" customHeight="1">
      <c r="A4357" s="7"/>
    </row>
    <row r="4358" spans="1:1" s="5" customFormat="1" ht="16.5" customHeight="1">
      <c r="A4358" s="7"/>
    </row>
    <row r="4359" spans="1:1" s="5" customFormat="1" ht="16.5" customHeight="1">
      <c r="A4359" s="7"/>
    </row>
    <row r="4360" spans="1:1" s="5" customFormat="1" ht="16.5" customHeight="1">
      <c r="A4360" s="7"/>
    </row>
    <row r="4361" spans="1:1" s="5" customFormat="1" ht="16.5" customHeight="1">
      <c r="A4361" s="7"/>
    </row>
    <row r="4362" spans="1:1" s="5" customFormat="1" ht="16.5" customHeight="1">
      <c r="A4362" s="7"/>
    </row>
    <row r="4363" spans="1:1" s="5" customFormat="1" ht="16.5" customHeight="1">
      <c r="A4363" s="7"/>
    </row>
    <row r="4364" spans="1:1" s="5" customFormat="1" ht="16.5" customHeight="1">
      <c r="A4364" s="7"/>
    </row>
    <row r="4365" spans="1:1" s="5" customFormat="1" ht="16.5" customHeight="1">
      <c r="A4365" s="7"/>
    </row>
    <row r="4366" spans="1:1" s="5" customFormat="1" ht="16.5" customHeight="1">
      <c r="A4366" s="7"/>
    </row>
    <row r="4367" spans="1:1" s="5" customFormat="1" ht="16.5" customHeight="1">
      <c r="A4367" s="7"/>
    </row>
    <row r="4368" spans="1:1" s="5" customFormat="1" ht="16.5" customHeight="1">
      <c r="A4368" s="7"/>
    </row>
    <row r="4369" spans="1:1" s="5" customFormat="1" ht="16.5" customHeight="1">
      <c r="A4369" s="7"/>
    </row>
    <row r="4370" spans="1:1" s="5" customFormat="1" ht="16.5" customHeight="1">
      <c r="A4370" s="7"/>
    </row>
    <row r="4371" spans="1:1" s="5" customFormat="1" ht="16.5" customHeight="1">
      <c r="A4371" s="7"/>
    </row>
    <row r="4372" spans="1:1" s="5" customFormat="1" ht="16.5" customHeight="1">
      <c r="A4372" s="7"/>
    </row>
    <row r="4373" spans="1:1" s="5" customFormat="1" ht="16.5" customHeight="1">
      <c r="A4373" s="7"/>
    </row>
    <row r="4374" spans="1:1" s="5" customFormat="1" ht="16.5" customHeight="1">
      <c r="A4374" s="7"/>
    </row>
    <row r="4375" spans="1:1" s="5" customFormat="1" ht="16.5" customHeight="1">
      <c r="A4375" s="7"/>
    </row>
    <row r="4376" spans="1:1" s="5" customFormat="1" ht="16.5" customHeight="1">
      <c r="A4376" s="7"/>
    </row>
    <row r="4377" spans="1:1" s="5" customFormat="1" ht="16.5" customHeight="1">
      <c r="A4377" s="7"/>
    </row>
    <row r="4378" spans="1:1" s="5" customFormat="1" ht="16.5" customHeight="1">
      <c r="A4378" s="7"/>
    </row>
    <row r="4379" spans="1:1" s="5" customFormat="1" ht="16.5" customHeight="1">
      <c r="A4379" s="7"/>
    </row>
    <row r="4380" spans="1:1" s="5" customFormat="1" ht="16.5" customHeight="1">
      <c r="A4380" s="7"/>
    </row>
    <row r="4381" spans="1:1" s="5" customFormat="1" ht="16.5" customHeight="1">
      <c r="A4381" s="7"/>
    </row>
    <row r="4382" spans="1:1" s="5" customFormat="1" ht="16.5" customHeight="1">
      <c r="A4382" s="7"/>
    </row>
    <row r="4383" spans="1:1" s="5" customFormat="1" ht="16.5" customHeight="1">
      <c r="A4383" s="7"/>
    </row>
    <row r="4384" spans="1:1" s="5" customFormat="1" ht="16.5" customHeight="1">
      <c r="A4384" s="7"/>
    </row>
    <row r="4385" spans="1:1" s="5" customFormat="1" ht="16.5" customHeight="1">
      <c r="A4385" s="7"/>
    </row>
    <row r="4386" spans="1:1" s="5" customFormat="1" ht="16.5" customHeight="1">
      <c r="A4386" s="7"/>
    </row>
    <row r="4387" spans="1:1" s="5" customFormat="1" ht="16.5" customHeight="1">
      <c r="A4387" s="7"/>
    </row>
    <row r="4388" spans="1:1" s="5" customFormat="1" ht="16.5" customHeight="1">
      <c r="A4388" s="7"/>
    </row>
    <row r="4389" spans="1:1" s="5" customFormat="1" ht="16.5" customHeight="1">
      <c r="A4389" s="7"/>
    </row>
    <row r="4390" spans="1:1" s="5" customFormat="1" ht="16.5" customHeight="1">
      <c r="A4390" s="7"/>
    </row>
    <row r="4391" spans="1:1" s="5" customFormat="1" ht="16.5" customHeight="1">
      <c r="A4391" s="7"/>
    </row>
    <row r="4392" spans="1:1" s="5" customFormat="1" ht="16.5" customHeight="1">
      <c r="A4392" s="7"/>
    </row>
    <row r="4393" spans="1:1" s="5" customFormat="1" ht="16.5" customHeight="1">
      <c r="A4393" s="7"/>
    </row>
    <row r="4394" spans="1:1" s="5" customFormat="1" ht="16.5" customHeight="1">
      <c r="A4394" s="7"/>
    </row>
    <row r="4395" spans="1:1" s="5" customFormat="1" ht="16.5" customHeight="1">
      <c r="A4395" s="7"/>
    </row>
    <row r="4396" spans="1:1" s="5" customFormat="1" ht="16.5" customHeight="1">
      <c r="A4396" s="7"/>
    </row>
    <row r="4397" spans="1:1" s="5" customFormat="1" ht="16.5" customHeight="1">
      <c r="A4397" s="7"/>
    </row>
    <row r="4398" spans="1:1" s="5" customFormat="1" ht="16.5" customHeight="1">
      <c r="A4398" s="7"/>
    </row>
    <row r="4399" spans="1:1" s="5" customFormat="1" ht="16.5" customHeight="1">
      <c r="A4399" s="7"/>
    </row>
    <row r="4400" spans="1:1" s="5" customFormat="1" ht="16.5" customHeight="1">
      <c r="A4400" s="7"/>
    </row>
    <row r="4401" spans="1:1" s="5" customFormat="1" ht="16.5" customHeight="1">
      <c r="A4401" s="7"/>
    </row>
    <row r="4402" spans="1:1" s="5" customFormat="1" ht="16.5" customHeight="1">
      <c r="A4402" s="7"/>
    </row>
    <row r="4403" spans="1:1" s="5" customFormat="1" ht="16.5" customHeight="1">
      <c r="A4403" s="7"/>
    </row>
    <row r="4404" spans="1:1" s="5" customFormat="1" ht="16.5" customHeight="1">
      <c r="A4404" s="7"/>
    </row>
    <row r="4405" spans="1:1" s="5" customFormat="1" ht="16.5" customHeight="1">
      <c r="A4405" s="7"/>
    </row>
    <row r="4406" spans="1:1" s="5" customFormat="1" ht="16.5" customHeight="1">
      <c r="A4406" s="7"/>
    </row>
    <row r="4407" spans="1:1" s="5" customFormat="1" ht="16.5" customHeight="1">
      <c r="A4407" s="7"/>
    </row>
    <row r="4408" spans="1:1" s="5" customFormat="1" ht="16.5" customHeight="1">
      <c r="A4408" s="7"/>
    </row>
    <row r="4409" spans="1:1" s="5" customFormat="1" ht="16.5" customHeight="1">
      <c r="A4409" s="7"/>
    </row>
    <row r="4410" spans="1:1" s="5" customFormat="1" ht="16.5" customHeight="1">
      <c r="A4410" s="7"/>
    </row>
    <row r="4411" spans="1:1" s="5" customFormat="1" ht="16.5" customHeight="1">
      <c r="A4411" s="7"/>
    </row>
    <row r="4412" spans="1:1" s="5" customFormat="1" ht="16.5" customHeight="1">
      <c r="A4412" s="7"/>
    </row>
    <row r="4413" spans="1:1" s="5" customFormat="1" ht="16.5" customHeight="1">
      <c r="A4413" s="7"/>
    </row>
    <row r="4414" spans="1:1" s="5" customFormat="1" ht="16.5" customHeight="1">
      <c r="A4414" s="7"/>
    </row>
    <row r="4415" spans="1:1" s="5" customFormat="1" ht="16.5" customHeight="1">
      <c r="A4415" s="7"/>
    </row>
    <row r="4416" spans="1:1" s="5" customFormat="1" ht="16.5" customHeight="1">
      <c r="A4416" s="7"/>
    </row>
    <row r="4417" spans="1:1" s="5" customFormat="1" ht="16.5" customHeight="1">
      <c r="A4417" s="7"/>
    </row>
    <row r="4418" spans="1:1" s="5" customFormat="1" ht="16.5" customHeight="1">
      <c r="A4418" s="7"/>
    </row>
    <row r="4419" spans="1:1" s="5" customFormat="1" ht="16.5" customHeight="1">
      <c r="A4419" s="7"/>
    </row>
    <row r="4420" spans="1:1" s="5" customFormat="1" ht="16.5" customHeight="1">
      <c r="A4420" s="7"/>
    </row>
    <row r="4421" spans="1:1" s="5" customFormat="1" ht="16.5" customHeight="1">
      <c r="A4421" s="7"/>
    </row>
    <row r="4422" spans="1:1" s="5" customFormat="1" ht="16.5" customHeight="1">
      <c r="A4422" s="7"/>
    </row>
    <row r="4423" spans="1:1" s="5" customFormat="1" ht="16.5" customHeight="1">
      <c r="A4423" s="7"/>
    </row>
    <row r="4424" spans="1:1" s="5" customFormat="1" ht="16.5" customHeight="1">
      <c r="A4424" s="7"/>
    </row>
    <row r="4425" spans="1:1" s="5" customFormat="1" ht="16.5" customHeight="1">
      <c r="A4425" s="7"/>
    </row>
    <row r="4426" spans="1:1" s="5" customFormat="1" ht="16.5" customHeight="1">
      <c r="A4426" s="7"/>
    </row>
    <row r="4427" spans="1:1" s="5" customFormat="1" ht="16.5" customHeight="1">
      <c r="A4427" s="7"/>
    </row>
    <row r="4428" spans="1:1" s="5" customFormat="1" ht="16.5" customHeight="1">
      <c r="A4428" s="7"/>
    </row>
    <row r="4429" spans="1:1" s="5" customFormat="1" ht="16.5" customHeight="1">
      <c r="A4429" s="7"/>
    </row>
    <row r="4430" spans="1:1" s="5" customFormat="1" ht="16.5" customHeight="1">
      <c r="A4430" s="7"/>
    </row>
    <row r="4431" spans="1:1" s="5" customFormat="1" ht="16.5" customHeight="1">
      <c r="A4431" s="7"/>
    </row>
    <row r="4432" spans="1:1" s="5" customFormat="1" ht="16.5" customHeight="1">
      <c r="A4432" s="7"/>
    </row>
    <row r="4433" spans="1:1" s="5" customFormat="1" ht="16.5" customHeight="1">
      <c r="A4433" s="7"/>
    </row>
    <row r="4434" spans="1:1" s="5" customFormat="1" ht="16.5" customHeight="1">
      <c r="A4434" s="7"/>
    </row>
    <row r="4435" spans="1:1" s="5" customFormat="1" ht="16.5" customHeight="1">
      <c r="A4435" s="7"/>
    </row>
    <row r="4436" spans="1:1" s="5" customFormat="1" ht="16.5" customHeight="1">
      <c r="A4436" s="7"/>
    </row>
    <row r="4437" spans="1:1" s="5" customFormat="1" ht="16.5" customHeight="1">
      <c r="A4437" s="7"/>
    </row>
    <row r="4438" spans="1:1" s="5" customFormat="1" ht="16.5" customHeight="1">
      <c r="A4438" s="7"/>
    </row>
    <row r="4439" spans="1:1" s="5" customFormat="1" ht="16.5" customHeight="1">
      <c r="A4439" s="7"/>
    </row>
    <row r="4440" spans="1:1" s="5" customFormat="1" ht="16.5" customHeight="1">
      <c r="A4440" s="7"/>
    </row>
    <row r="4441" spans="1:1" s="5" customFormat="1" ht="16.5" customHeight="1">
      <c r="A4441" s="7"/>
    </row>
    <row r="4442" spans="1:1" s="5" customFormat="1" ht="16.5" customHeight="1">
      <c r="A4442" s="7"/>
    </row>
    <row r="4443" spans="1:1" s="5" customFormat="1" ht="16.5" customHeight="1">
      <c r="A4443" s="7"/>
    </row>
    <row r="4444" spans="1:1" s="5" customFormat="1" ht="16.5" customHeight="1">
      <c r="A4444" s="7"/>
    </row>
    <row r="4445" spans="1:1" s="5" customFormat="1" ht="16.5" customHeight="1">
      <c r="A4445" s="7"/>
    </row>
    <row r="4446" spans="1:1" s="5" customFormat="1" ht="16.5" customHeight="1">
      <c r="A4446" s="7"/>
    </row>
    <row r="4447" spans="1:1" s="5" customFormat="1" ht="16.5" customHeight="1">
      <c r="A4447" s="7"/>
    </row>
    <row r="4448" spans="1:1" s="5" customFormat="1" ht="16.5" customHeight="1">
      <c r="A4448" s="7"/>
    </row>
    <row r="4449" spans="1:1" s="5" customFormat="1" ht="16.5" customHeight="1">
      <c r="A4449" s="7"/>
    </row>
    <row r="4450" spans="1:1" s="5" customFormat="1" ht="16.5" customHeight="1">
      <c r="A4450" s="7"/>
    </row>
    <row r="4451" spans="1:1" s="5" customFormat="1" ht="16.5" customHeight="1">
      <c r="A4451" s="7"/>
    </row>
    <row r="4452" spans="1:1" s="5" customFormat="1" ht="16.5" customHeight="1">
      <c r="A4452" s="7"/>
    </row>
    <row r="4453" spans="1:1" s="5" customFormat="1" ht="16.5" customHeight="1">
      <c r="A4453" s="7"/>
    </row>
    <row r="4454" spans="1:1" s="5" customFormat="1" ht="16.5" customHeight="1">
      <c r="A4454" s="7"/>
    </row>
    <row r="4455" spans="1:1" s="5" customFormat="1" ht="16.5" customHeight="1">
      <c r="A4455" s="7"/>
    </row>
    <row r="4456" spans="1:1" s="5" customFormat="1" ht="16.5" customHeight="1">
      <c r="A4456" s="7"/>
    </row>
    <row r="4457" spans="1:1" s="5" customFormat="1" ht="16.5" customHeight="1">
      <c r="A4457" s="7"/>
    </row>
    <row r="4458" spans="1:1" s="5" customFormat="1" ht="16.5" customHeight="1">
      <c r="A4458" s="7"/>
    </row>
    <row r="4459" spans="1:1" s="5" customFormat="1" ht="16.5" customHeight="1">
      <c r="A4459" s="7"/>
    </row>
    <row r="4460" spans="1:1" s="5" customFormat="1" ht="16.5" customHeight="1">
      <c r="A4460" s="7"/>
    </row>
    <row r="4461" spans="1:1" s="5" customFormat="1" ht="16.5" customHeight="1">
      <c r="A4461" s="7"/>
    </row>
    <row r="4462" spans="1:1" s="5" customFormat="1" ht="16.5" customHeight="1">
      <c r="A4462" s="7"/>
    </row>
    <row r="4463" spans="1:1" s="5" customFormat="1" ht="16.5" customHeight="1">
      <c r="A4463" s="7"/>
    </row>
    <row r="4464" spans="1:1" s="5" customFormat="1" ht="16.5" customHeight="1">
      <c r="A4464" s="7"/>
    </row>
    <row r="4465" spans="1:1" s="5" customFormat="1" ht="16.5" customHeight="1">
      <c r="A4465" s="7"/>
    </row>
    <row r="4466" spans="1:1" s="5" customFormat="1" ht="16.5" customHeight="1">
      <c r="A4466" s="7"/>
    </row>
    <row r="4467" spans="1:1" s="5" customFormat="1" ht="16.5" customHeight="1">
      <c r="A4467" s="7"/>
    </row>
    <row r="4468" spans="1:1" s="5" customFormat="1" ht="16.5" customHeight="1">
      <c r="A4468" s="7"/>
    </row>
    <row r="4469" spans="1:1" s="5" customFormat="1" ht="16.5" customHeight="1">
      <c r="A4469" s="7"/>
    </row>
    <row r="4470" spans="1:1" s="5" customFormat="1" ht="16.5" customHeight="1">
      <c r="A4470" s="7"/>
    </row>
    <row r="4471" spans="1:1" s="5" customFormat="1" ht="16.5" customHeight="1">
      <c r="A4471" s="7"/>
    </row>
    <row r="4472" spans="1:1" s="5" customFormat="1" ht="16.5" customHeight="1">
      <c r="A4472" s="7"/>
    </row>
    <row r="4473" spans="1:1" s="5" customFormat="1" ht="16.5" customHeight="1">
      <c r="A4473" s="7"/>
    </row>
    <row r="4474" spans="1:1" s="5" customFormat="1" ht="16.5" customHeight="1">
      <c r="A4474" s="7"/>
    </row>
    <row r="4475" spans="1:1" s="5" customFormat="1" ht="16.5" customHeight="1">
      <c r="A4475" s="7"/>
    </row>
    <row r="4476" spans="1:1" s="5" customFormat="1" ht="16.5" customHeight="1">
      <c r="A4476" s="7"/>
    </row>
    <row r="4477" spans="1:1" s="5" customFormat="1" ht="16.5" customHeight="1">
      <c r="A4477" s="7"/>
    </row>
    <row r="4478" spans="1:1" s="5" customFormat="1" ht="16.5" customHeight="1">
      <c r="A4478" s="7"/>
    </row>
    <row r="4479" spans="1:1" s="5" customFormat="1" ht="16.5" customHeight="1">
      <c r="A4479" s="7"/>
    </row>
    <row r="4480" spans="1:1" s="5" customFormat="1" ht="16.5" customHeight="1">
      <c r="A4480" s="7"/>
    </row>
    <row r="4481" spans="1:1" s="5" customFormat="1" ht="16.5" customHeight="1">
      <c r="A4481" s="7"/>
    </row>
    <row r="4482" spans="1:1" s="5" customFormat="1" ht="16.5" customHeight="1">
      <c r="A4482" s="7"/>
    </row>
    <row r="4483" spans="1:1" s="5" customFormat="1" ht="16.5" customHeight="1">
      <c r="A4483" s="7"/>
    </row>
    <row r="4484" spans="1:1" s="5" customFormat="1" ht="16.5" customHeight="1">
      <c r="A4484" s="7"/>
    </row>
    <row r="4485" spans="1:1" s="5" customFormat="1" ht="16.5" customHeight="1">
      <c r="A4485" s="7"/>
    </row>
    <row r="4486" spans="1:1" s="5" customFormat="1" ht="16.5" customHeight="1">
      <c r="A4486" s="7"/>
    </row>
    <row r="4487" spans="1:1" s="5" customFormat="1" ht="16.5" customHeight="1">
      <c r="A4487" s="7"/>
    </row>
    <row r="4488" spans="1:1" s="5" customFormat="1" ht="16.5" customHeight="1">
      <c r="A4488" s="7"/>
    </row>
    <row r="4489" spans="1:1" s="5" customFormat="1" ht="16.5" customHeight="1">
      <c r="A4489" s="7"/>
    </row>
    <row r="4490" spans="1:1" s="5" customFormat="1" ht="16.5" customHeight="1">
      <c r="A4490" s="7"/>
    </row>
    <row r="4491" spans="1:1" s="5" customFormat="1" ht="16.5" customHeight="1">
      <c r="A4491" s="7"/>
    </row>
    <row r="4492" spans="1:1" s="5" customFormat="1" ht="16.5" customHeight="1">
      <c r="A4492" s="7"/>
    </row>
    <row r="4493" spans="1:1" s="5" customFormat="1" ht="16.5" customHeight="1">
      <c r="A4493" s="7"/>
    </row>
    <row r="4494" spans="1:1" s="5" customFormat="1" ht="16.5" customHeight="1">
      <c r="A4494" s="7"/>
    </row>
    <row r="4495" spans="1:1" s="5" customFormat="1" ht="16.5" customHeight="1">
      <c r="A4495" s="7"/>
    </row>
    <row r="4496" spans="1:1" s="5" customFormat="1" ht="16.5" customHeight="1">
      <c r="A4496" s="7"/>
    </row>
    <row r="4497" spans="1:1" s="5" customFormat="1" ht="16.5" customHeight="1">
      <c r="A4497" s="7"/>
    </row>
    <row r="4498" spans="1:1" s="5" customFormat="1" ht="16.5" customHeight="1">
      <c r="A4498" s="7"/>
    </row>
    <row r="4499" spans="1:1" s="5" customFormat="1" ht="16.5" customHeight="1">
      <c r="A4499" s="7"/>
    </row>
    <row r="4500" spans="1:1" s="5" customFormat="1" ht="16.5" customHeight="1">
      <c r="A4500" s="7"/>
    </row>
    <row r="4501" spans="1:1" s="5" customFormat="1" ht="16.5" customHeight="1">
      <c r="A4501" s="7"/>
    </row>
    <row r="4502" spans="1:1" s="5" customFormat="1" ht="16.5" customHeight="1">
      <c r="A4502" s="7"/>
    </row>
    <row r="4503" spans="1:1" s="5" customFormat="1" ht="16.5" customHeight="1">
      <c r="A4503" s="7"/>
    </row>
    <row r="4504" spans="1:1" s="5" customFormat="1" ht="16.5" customHeight="1">
      <c r="A4504" s="7"/>
    </row>
    <row r="4505" spans="1:1" s="5" customFormat="1" ht="16.5" customHeight="1">
      <c r="A4505" s="7"/>
    </row>
    <row r="4506" spans="1:1" s="5" customFormat="1" ht="16.5" customHeight="1">
      <c r="A4506" s="7"/>
    </row>
    <row r="4507" spans="1:1" s="5" customFormat="1" ht="16.5" customHeight="1">
      <c r="A4507" s="7"/>
    </row>
    <row r="4508" spans="1:1" s="5" customFormat="1" ht="16.5" customHeight="1">
      <c r="A4508" s="7"/>
    </row>
    <row r="4509" spans="1:1" s="5" customFormat="1" ht="16.5" customHeight="1">
      <c r="A4509" s="7"/>
    </row>
    <row r="4510" spans="1:1" s="5" customFormat="1" ht="16.5" customHeight="1">
      <c r="A4510" s="7"/>
    </row>
    <row r="4511" spans="1:1" s="5" customFormat="1" ht="16.5" customHeight="1">
      <c r="A4511" s="7"/>
    </row>
    <row r="4512" spans="1:1" s="5" customFormat="1" ht="16.5" customHeight="1">
      <c r="A4512" s="7"/>
    </row>
    <row r="4513" spans="1:1" s="5" customFormat="1" ht="16.5" customHeight="1">
      <c r="A4513" s="7"/>
    </row>
    <row r="4514" spans="1:1" s="5" customFormat="1" ht="16.5" customHeight="1">
      <c r="A4514" s="7"/>
    </row>
    <row r="4515" spans="1:1" s="5" customFormat="1" ht="16.5" customHeight="1">
      <c r="A4515" s="7"/>
    </row>
    <row r="4516" spans="1:1" s="5" customFormat="1" ht="16.5" customHeight="1">
      <c r="A4516" s="7"/>
    </row>
    <row r="4517" spans="1:1" s="5" customFormat="1" ht="16.5" customHeight="1">
      <c r="A4517" s="7"/>
    </row>
    <row r="4518" spans="1:1" s="5" customFormat="1" ht="16.5" customHeight="1">
      <c r="A4518" s="7"/>
    </row>
    <row r="4519" spans="1:1" s="5" customFormat="1" ht="16.5" customHeight="1">
      <c r="A4519" s="7"/>
    </row>
    <row r="4520" spans="1:1" s="5" customFormat="1" ht="16.5" customHeight="1">
      <c r="A4520" s="7"/>
    </row>
    <row r="4521" spans="1:1" s="5" customFormat="1" ht="16.5" customHeight="1">
      <c r="A4521" s="7"/>
    </row>
    <row r="4522" spans="1:1" s="5" customFormat="1" ht="16.5" customHeight="1">
      <c r="A4522" s="7"/>
    </row>
    <row r="4523" spans="1:1" s="5" customFormat="1" ht="16.5" customHeight="1">
      <c r="A4523" s="7"/>
    </row>
    <row r="4524" spans="1:1" s="5" customFormat="1" ht="16.5" customHeight="1">
      <c r="A4524" s="7"/>
    </row>
    <row r="4525" spans="1:1" s="5" customFormat="1" ht="16.5" customHeight="1">
      <c r="A4525" s="7"/>
    </row>
    <row r="4526" spans="1:1" s="5" customFormat="1" ht="16.5" customHeight="1">
      <c r="A4526" s="7"/>
    </row>
    <row r="4527" spans="1:1" s="5" customFormat="1" ht="16.5" customHeight="1">
      <c r="A4527" s="7"/>
    </row>
    <row r="4528" spans="1:1" s="5" customFormat="1" ht="16.5" customHeight="1">
      <c r="A4528" s="7"/>
    </row>
    <row r="4529" spans="1:1" s="5" customFormat="1" ht="16.5" customHeight="1">
      <c r="A4529" s="7"/>
    </row>
    <row r="4530" spans="1:1" s="5" customFormat="1" ht="16.5" customHeight="1">
      <c r="A4530" s="7"/>
    </row>
    <row r="4531" spans="1:1" s="5" customFormat="1" ht="16.5" customHeight="1">
      <c r="A4531" s="7"/>
    </row>
    <row r="4532" spans="1:1" s="5" customFormat="1" ht="16.5" customHeight="1">
      <c r="A4532" s="7"/>
    </row>
    <row r="4533" spans="1:1" s="5" customFormat="1" ht="16.5" customHeight="1">
      <c r="A4533" s="7"/>
    </row>
    <row r="4534" spans="1:1" s="5" customFormat="1" ht="16.5" customHeight="1">
      <c r="A4534" s="7"/>
    </row>
    <row r="4535" spans="1:1" s="5" customFormat="1" ht="16.5" customHeight="1">
      <c r="A4535" s="7"/>
    </row>
    <row r="4536" spans="1:1" s="5" customFormat="1" ht="16.5" customHeight="1">
      <c r="A4536" s="7"/>
    </row>
    <row r="4537" spans="1:1" s="5" customFormat="1" ht="16.5" customHeight="1">
      <c r="A4537" s="7"/>
    </row>
    <row r="4538" spans="1:1" s="5" customFormat="1" ht="16.5" customHeight="1">
      <c r="A4538" s="7"/>
    </row>
    <row r="4539" spans="1:1" s="5" customFormat="1" ht="16.5" customHeight="1">
      <c r="A4539" s="7"/>
    </row>
    <row r="4540" spans="1:1" s="5" customFormat="1" ht="16.5" customHeight="1">
      <c r="A4540" s="7"/>
    </row>
    <row r="4541" spans="1:1" s="5" customFormat="1" ht="16.5" customHeight="1">
      <c r="A4541" s="7"/>
    </row>
    <row r="4542" spans="1:1" s="5" customFormat="1" ht="16.5" customHeight="1">
      <c r="A4542" s="7"/>
    </row>
    <row r="4543" spans="1:1" s="5" customFormat="1" ht="16.5" customHeight="1">
      <c r="A4543" s="7"/>
    </row>
    <row r="4544" spans="1:1" s="5" customFormat="1" ht="16.5" customHeight="1">
      <c r="A4544" s="7"/>
    </row>
    <row r="4545" spans="1:1" s="5" customFormat="1" ht="16.5" customHeight="1">
      <c r="A4545" s="7"/>
    </row>
    <row r="4546" spans="1:1" s="5" customFormat="1" ht="16.5" customHeight="1">
      <c r="A4546" s="7"/>
    </row>
    <row r="4547" spans="1:1" s="5" customFormat="1" ht="16.5" customHeight="1">
      <c r="A4547" s="7"/>
    </row>
    <row r="4548" spans="1:1" s="5" customFormat="1" ht="16.5" customHeight="1">
      <c r="A4548" s="7"/>
    </row>
    <row r="4549" spans="1:1" s="5" customFormat="1" ht="16.5" customHeight="1">
      <c r="A4549" s="7"/>
    </row>
    <row r="4550" spans="1:1" s="5" customFormat="1" ht="16.5" customHeight="1">
      <c r="A4550" s="7"/>
    </row>
    <row r="4551" spans="1:1" s="5" customFormat="1" ht="16.5" customHeight="1">
      <c r="A4551" s="7"/>
    </row>
    <row r="4552" spans="1:1" s="5" customFormat="1" ht="16.5" customHeight="1">
      <c r="A4552" s="7"/>
    </row>
    <row r="4553" spans="1:1" s="5" customFormat="1" ht="16.5" customHeight="1">
      <c r="A4553" s="7"/>
    </row>
    <row r="4554" spans="1:1" s="5" customFormat="1" ht="16.5" customHeight="1">
      <c r="A4554" s="7"/>
    </row>
    <row r="4555" spans="1:1" s="5" customFormat="1" ht="16.5" customHeight="1">
      <c r="A4555" s="7"/>
    </row>
    <row r="4556" spans="1:1" s="5" customFormat="1" ht="16.5" customHeight="1">
      <c r="A4556" s="7"/>
    </row>
    <row r="4557" spans="1:1" s="5" customFormat="1" ht="16.5" customHeight="1">
      <c r="A4557" s="7"/>
    </row>
    <row r="4558" spans="1:1" s="5" customFormat="1" ht="16.5" customHeight="1">
      <c r="A4558" s="7"/>
    </row>
    <row r="4559" spans="1:1" s="5" customFormat="1" ht="16.5" customHeight="1">
      <c r="A4559" s="7"/>
    </row>
    <row r="4560" spans="1:1" s="5" customFormat="1" ht="16.5" customHeight="1">
      <c r="A4560" s="7"/>
    </row>
    <row r="4561" spans="1:1" s="5" customFormat="1" ht="16.5" customHeight="1">
      <c r="A4561" s="7"/>
    </row>
    <row r="4562" spans="1:1" s="5" customFormat="1" ht="16.5" customHeight="1">
      <c r="A4562" s="7"/>
    </row>
    <row r="4563" spans="1:1" s="5" customFormat="1" ht="16.5" customHeight="1">
      <c r="A4563" s="7"/>
    </row>
    <row r="4564" spans="1:1" s="5" customFormat="1" ht="16.5" customHeight="1">
      <c r="A4564" s="7"/>
    </row>
    <row r="4565" spans="1:1" s="5" customFormat="1" ht="16.5" customHeight="1">
      <c r="A4565" s="7"/>
    </row>
    <row r="4566" spans="1:1" s="5" customFormat="1" ht="16.5" customHeight="1">
      <c r="A4566" s="7"/>
    </row>
    <row r="4567" spans="1:1" s="5" customFormat="1" ht="16.5" customHeight="1">
      <c r="A4567" s="7"/>
    </row>
    <row r="4568" spans="1:1" s="5" customFormat="1" ht="16.5" customHeight="1">
      <c r="A4568" s="7"/>
    </row>
    <row r="4569" spans="1:1" s="5" customFormat="1" ht="16.5" customHeight="1">
      <c r="A4569" s="7"/>
    </row>
    <row r="4570" spans="1:1" s="5" customFormat="1" ht="16.5" customHeight="1">
      <c r="A4570" s="7"/>
    </row>
    <row r="4571" spans="1:1" s="5" customFormat="1" ht="16.5" customHeight="1">
      <c r="A4571" s="7"/>
    </row>
    <row r="4572" spans="1:1" s="5" customFormat="1" ht="16.5" customHeight="1">
      <c r="A4572" s="7"/>
    </row>
    <row r="4573" spans="1:1" s="5" customFormat="1" ht="16.5" customHeight="1">
      <c r="A4573" s="7"/>
    </row>
    <row r="4574" spans="1:1" s="5" customFormat="1" ht="16.5" customHeight="1">
      <c r="A4574" s="7"/>
    </row>
    <row r="4575" spans="1:1" s="5" customFormat="1" ht="16.5" customHeight="1">
      <c r="A4575" s="7"/>
    </row>
    <row r="4576" spans="1:1" s="5" customFormat="1" ht="16.5" customHeight="1">
      <c r="A4576" s="7"/>
    </row>
    <row r="4577" spans="1:1" s="5" customFormat="1" ht="16.5" customHeight="1">
      <c r="A4577" s="7"/>
    </row>
    <row r="4578" spans="1:1" s="5" customFormat="1" ht="16.5" customHeight="1">
      <c r="A4578" s="7"/>
    </row>
    <row r="4579" spans="1:1" s="5" customFormat="1" ht="16.5" customHeight="1">
      <c r="A4579" s="7"/>
    </row>
    <row r="4580" spans="1:1" s="5" customFormat="1" ht="16.5" customHeight="1">
      <c r="A4580" s="7"/>
    </row>
    <row r="4581" spans="1:1" s="5" customFormat="1" ht="16.5" customHeight="1">
      <c r="A4581" s="7"/>
    </row>
    <row r="4582" spans="1:1" s="5" customFormat="1" ht="16.5" customHeight="1">
      <c r="A4582" s="7"/>
    </row>
    <row r="4583" spans="1:1" s="5" customFormat="1" ht="16.5" customHeight="1">
      <c r="A4583" s="7"/>
    </row>
    <row r="4584" spans="1:1" s="5" customFormat="1" ht="16.5" customHeight="1">
      <c r="A4584" s="7"/>
    </row>
    <row r="4585" spans="1:1" s="5" customFormat="1" ht="16.5" customHeight="1">
      <c r="A4585" s="7"/>
    </row>
    <row r="4586" spans="1:1" s="5" customFormat="1" ht="16.5" customHeight="1">
      <c r="A4586" s="7"/>
    </row>
    <row r="4587" spans="1:1" s="5" customFormat="1" ht="16.5" customHeight="1">
      <c r="A4587" s="7"/>
    </row>
    <row r="4588" spans="1:1" s="5" customFormat="1" ht="16.5" customHeight="1">
      <c r="A4588" s="7"/>
    </row>
    <row r="4589" spans="1:1" s="5" customFormat="1" ht="16.5" customHeight="1">
      <c r="A4589" s="7"/>
    </row>
    <row r="4590" spans="1:1" s="5" customFormat="1" ht="16.5" customHeight="1">
      <c r="A4590" s="7"/>
    </row>
    <row r="4591" spans="1:1" s="5" customFormat="1" ht="16.5" customHeight="1">
      <c r="A4591" s="7"/>
    </row>
    <row r="4592" spans="1:1" s="5" customFormat="1" ht="16.5" customHeight="1">
      <c r="A4592" s="7"/>
    </row>
    <row r="4593" spans="1:1" s="5" customFormat="1" ht="16.5" customHeight="1">
      <c r="A4593" s="7"/>
    </row>
    <row r="4594" spans="1:1" s="5" customFormat="1" ht="16.5" customHeight="1">
      <c r="A4594" s="7"/>
    </row>
    <row r="4595" spans="1:1" s="5" customFormat="1" ht="16.5" customHeight="1">
      <c r="A4595" s="7"/>
    </row>
    <row r="4596" spans="1:1" s="5" customFormat="1" ht="16.5" customHeight="1">
      <c r="A4596" s="7"/>
    </row>
    <row r="4597" spans="1:1" s="5" customFormat="1" ht="16.5" customHeight="1">
      <c r="A4597" s="7"/>
    </row>
    <row r="4598" spans="1:1" s="5" customFormat="1" ht="16.5" customHeight="1">
      <c r="A4598" s="7"/>
    </row>
    <row r="4599" spans="1:1" s="5" customFormat="1" ht="16.5" customHeight="1">
      <c r="A4599" s="7"/>
    </row>
    <row r="4600" spans="1:1" s="5" customFormat="1" ht="16.5" customHeight="1">
      <c r="A4600" s="7"/>
    </row>
    <row r="4601" spans="1:1" s="5" customFormat="1" ht="16.5" customHeight="1">
      <c r="A4601" s="7"/>
    </row>
    <row r="4602" spans="1:1" s="5" customFormat="1" ht="16.5" customHeight="1">
      <c r="A4602" s="7"/>
    </row>
    <row r="4603" spans="1:1" s="5" customFormat="1" ht="16.5" customHeight="1">
      <c r="A4603" s="7"/>
    </row>
    <row r="4604" spans="1:1" s="5" customFormat="1" ht="16.5" customHeight="1">
      <c r="A4604" s="7"/>
    </row>
    <row r="4605" spans="1:1" s="5" customFormat="1" ht="16.5" customHeight="1">
      <c r="A4605" s="7"/>
    </row>
    <row r="4606" spans="1:1" s="5" customFormat="1" ht="16.5" customHeight="1">
      <c r="A4606" s="7"/>
    </row>
    <row r="4607" spans="1:1" s="5" customFormat="1" ht="16.5" customHeight="1">
      <c r="A4607" s="7"/>
    </row>
    <row r="4608" spans="1:1" s="5" customFormat="1" ht="16.5" customHeight="1">
      <c r="A4608" s="7"/>
    </row>
    <row r="4609" spans="1:1" s="5" customFormat="1" ht="16.5" customHeight="1">
      <c r="A4609" s="7"/>
    </row>
    <row r="4610" spans="1:1" s="5" customFormat="1" ht="16.5" customHeight="1">
      <c r="A4610" s="7"/>
    </row>
    <row r="4611" spans="1:1" s="5" customFormat="1" ht="16.5" customHeight="1">
      <c r="A4611" s="7"/>
    </row>
    <row r="4612" spans="1:1" s="5" customFormat="1" ht="16.5" customHeight="1">
      <c r="A4612" s="7"/>
    </row>
    <row r="4613" spans="1:1" s="5" customFormat="1" ht="16.5" customHeight="1">
      <c r="A4613" s="7"/>
    </row>
    <row r="4614" spans="1:1" s="5" customFormat="1" ht="16.5" customHeight="1">
      <c r="A4614" s="7"/>
    </row>
    <row r="4615" spans="1:1" s="5" customFormat="1" ht="16.5" customHeight="1">
      <c r="A4615" s="7"/>
    </row>
    <row r="4616" spans="1:1" s="5" customFormat="1" ht="16.5" customHeight="1">
      <c r="A4616" s="7"/>
    </row>
    <row r="4617" spans="1:1" s="5" customFormat="1" ht="16.5" customHeight="1">
      <c r="A4617" s="7"/>
    </row>
    <row r="4618" spans="1:1" s="5" customFormat="1" ht="16.5" customHeight="1">
      <c r="A4618" s="7"/>
    </row>
    <row r="4619" spans="1:1" s="5" customFormat="1" ht="16.5" customHeight="1">
      <c r="A4619" s="7"/>
    </row>
    <row r="4620" spans="1:1" s="5" customFormat="1" ht="16.5" customHeight="1">
      <c r="A4620" s="7"/>
    </row>
    <row r="4621" spans="1:1" s="5" customFormat="1" ht="16.5" customHeight="1">
      <c r="A4621" s="7"/>
    </row>
    <row r="4622" spans="1:1" s="5" customFormat="1" ht="16.5" customHeight="1">
      <c r="A4622" s="7"/>
    </row>
    <row r="4623" spans="1:1" s="5" customFormat="1" ht="16.5" customHeight="1">
      <c r="A4623" s="7"/>
    </row>
    <row r="4624" spans="1:1" s="5" customFormat="1" ht="16.5" customHeight="1">
      <c r="A4624" s="7"/>
    </row>
    <row r="4625" spans="1:1" s="5" customFormat="1" ht="16.5" customHeight="1">
      <c r="A4625" s="7"/>
    </row>
    <row r="4626" spans="1:1" s="5" customFormat="1" ht="16.5" customHeight="1">
      <c r="A4626" s="7"/>
    </row>
    <row r="4627" spans="1:1" s="5" customFormat="1" ht="16.5" customHeight="1">
      <c r="A4627" s="7"/>
    </row>
    <row r="4628" spans="1:1" s="5" customFormat="1" ht="16.5" customHeight="1">
      <c r="A4628" s="7"/>
    </row>
    <row r="4629" spans="1:1" s="5" customFormat="1" ht="16.5" customHeight="1">
      <c r="A4629" s="7"/>
    </row>
    <row r="4630" spans="1:1" s="5" customFormat="1" ht="16.5" customHeight="1">
      <c r="A4630" s="7"/>
    </row>
    <row r="4631" spans="1:1" s="5" customFormat="1" ht="16.5" customHeight="1">
      <c r="A4631" s="7"/>
    </row>
    <row r="4632" spans="1:1" s="5" customFormat="1" ht="16.5" customHeight="1">
      <c r="A4632" s="7"/>
    </row>
    <row r="4633" spans="1:1" s="5" customFormat="1" ht="16.5" customHeight="1">
      <c r="A4633" s="7"/>
    </row>
    <row r="4634" spans="1:1" s="5" customFormat="1" ht="16.5" customHeight="1">
      <c r="A4634" s="7"/>
    </row>
    <row r="4635" spans="1:1" s="5" customFormat="1" ht="16.5" customHeight="1">
      <c r="A4635" s="7"/>
    </row>
    <row r="4636" spans="1:1" s="5" customFormat="1" ht="16.5" customHeight="1">
      <c r="A4636" s="7"/>
    </row>
    <row r="4637" spans="1:1" s="5" customFormat="1" ht="16.5" customHeight="1">
      <c r="A4637" s="7"/>
    </row>
    <row r="4638" spans="1:1" s="5" customFormat="1" ht="16.5" customHeight="1">
      <c r="A4638" s="7"/>
    </row>
    <row r="4639" spans="1:1" s="5" customFormat="1" ht="16.5" customHeight="1">
      <c r="A4639" s="7"/>
    </row>
    <row r="4640" spans="1:1" s="5" customFormat="1" ht="16.5" customHeight="1">
      <c r="A4640" s="7"/>
    </row>
    <row r="4641" spans="1:1" s="5" customFormat="1" ht="16.5" customHeight="1">
      <c r="A4641" s="7"/>
    </row>
    <row r="4642" spans="1:1" s="5" customFormat="1" ht="16.5" customHeight="1">
      <c r="A4642" s="7"/>
    </row>
    <row r="4643" spans="1:1" s="5" customFormat="1" ht="16.5" customHeight="1">
      <c r="A4643" s="7"/>
    </row>
    <row r="4644" spans="1:1" s="5" customFormat="1" ht="16.5" customHeight="1">
      <c r="A4644" s="7"/>
    </row>
    <row r="4645" spans="1:1" s="5" customFormat="1" ht="16.5" customHeight="1">
      <c r="A4645" s="7"/>
    </row>
    <row r="4646" spans="1:1" s="5" customFormat="1" ht="16.5" customHeight="1">
      <c r="A4646" s="7"/>
    </row>
    <row r="4647" spans="1:1" s="5" customFormat="1" ht="16.5" customHeight="1">
      <c r="A4647" s="7"/>
    </row>
    <row r="4648" spans="1:1" s="5" customFormat="1" ht="16.5" customHeight="1">
      <c r="A4648" s="7"/>
    </row>
    <row r="4649" spans="1:1" s="5" customFormat="1" ht="16.5" customHeight="1">
      <c r="A4649" s="7"/>
    </row>
    <row r="4650" spans="1:1" s="5" customFormat="1" ht="16.5" customHeight="1">
      <c r="A4650" s="7"/>
    </row>
    <row r="4651" spans="1:1" s="5" customFormat="1" ht="16.5" customHeight="1">
      <c r="A4651" s="7"/>
    </row>
    <row r="4652" spans="1:1" s="5" customFormat="1" ht="16.5" customHeight="1">
      <c r="A4652" s="7"/>
    </row>
    <row r="4653" spans="1:1" s="5" customFormat="1" ht="16.5" customHeight="1">
      <c r="A4653" s="7"/>
    </row>
    <row r="4654" spans="1:1" s="5" customFormat="1" ht="16.5" customHeight="1">
      <c r="A4654" s="7"/>
    </row>
    <row r="4655" spans="1:1" s="5" customFormat="1" ht="16.5" customHeight="1">
      <c r="A4655" s="7"/>
    </row>
    <row r="4656" spans="1:1" s="5" customFormat="1" ht="16.5" customHeight="1">
      <c r="A4656" s="7"/>
    </row>
    <row r="4657" spans="1:1" s="5" customFormat="1" ht="16.5" customHeight="1">
      <c r="A4657" s="7"/>
    </row>
    <row r="4658" spans="1:1" s="5" customFormat="1" ht="16.5" customHeight="1">
      <c r="A4658" s="7"/>
    </row>
    <row r="4659" spans="1:1" s="5" customFormat="1" ht="16.5" customHeight="1">
      <c r="A4659" s="7"/>
    </row>
    <row r="4660" spans="1:1" s="5" customFormat="1" ht="16.5" customHeight="1">
      <c r="A4660" s="7"/>
    </row>
    <row r="4661" spans="1:1" s="5" customFormat="1" ht="16.5" customHeight="1">
      <c r="A4661" s="7"/>
    </row>
    <row r="4662" spans="1:1" s="5" customFormat="1" ht="16.5" customHeight="1">
      <c r="A4662" s="7"/>
    </row>
    <row r="4663" spans="1:1" s="5" customFormat="1" ht="16.5" customHeight="1">
      <c r="A4663" s="7"/>
    </row>
    <row r="4664" spans="1:1" s="5" customFormat="1" ht="16.5" customHeight="1">
      <c r="A4664" s="7"/>
    </row>
    <row r="4665" spans="1:1" s="5" customFormat="1" ht="16.5" customHeight="1">
      <c r="A4665" s="7"/>
    </row>
    <row r="4666" spans="1:1" s="5" customFormat="1" ht="16.5" customHeight="1">
      <c r="A4666" s="7"/>
    </row>
    <row r="4667" spans="1:1" s="5" customFormat="1" ht="16.5" customHeight="1">
      <c r="A4667" s="7"/>
    </row>
    <row r="4668" spans="1:1" s="5" customFormat="1" ht="16.5" customHeight="1">
      <c r="A4668" s="7"/>
    </row>
    <row r="4669" spans="1:1" s="5" customFormat="1" ht="16.5" customHeight="1">
      <c r="A4669" s="7"/>
    </row>
    <row r="4670" spans="1:1" s="5" customFormat="1" ht="16.5" customHeight="1">
      <c r="A4670" s="7"/>
    </row>
    <row r="4671" spans="1:1" s="5" customFormat="1" ht="16.5" customHeight="1">
      <c r="A4671" s="7"/>
    </row>
    <row r="4672" spans="1:1" s="5" customFormat="1" ht="16.5" customHeight="1">
      <c r="A4672" s="7"/>
    </row>
    <row r="4673" spans="1:1" s="5" customFormat="1" ht="16.5" customHeight="1">
      <c r="A4673" s="7"/>
    </row>
    <row r="4674" spans="1:1" s="5" customFormat="1" ht="16.5" customHeight="1">
      <c r="A4674" s="7"/>
    </row>
    <row r="4675" spans="1:1" s="5" customFormat="1" ht="16.5" customHeight="1">
      <c r="A4675" s="7"/>
    </row>
    <row r="4676" spans="1:1" s="5" customFormat="1" ht="16.5" customHeight="1">
      <c r="A4676" s="7"/>
    </row>
    <row r="4677" spans="1:1" s="5" customFormat="1" ht="16.5" customHeight="1">
      <c r="A4677" s="7"/>
    </row>
    <row r="4678" spans="1:1" s="5" customFormat="1" ht="16.5" customHeight="1">
      <c r="A4678" s="7"/>
    </row>
    <row r="4679" spans="1:1" s="5" customFormat="1" ht="16.5" customHeight="1">
      <c r="A4679" s="7"/>
    </row>
    <row r="4680" spans="1:1" s="5" customFormat="1" ht="16.5" customHeight="1">
      <c r="A4680" s="7"/>
    </row>
    <row r="4681" spans="1:1" s="5" customFormat="1" ht="16.5" customHeight="1">
      <c r="A4681" s="7"/>
    </row>
    <row r="4682" spans="1:1" s="5" customFormat="1" ht="16.5" customHeight="1">
      <c r="A4682" s="7"/>
    </row>
    <row r="4683" spans="1:1" s="5" customFormat="1" ht="16.5" customHeight="1">
      <c r="A4683" s="7"/>
    </row>
    <row r="4684" spans="1:1" s="5" customFormat="1" ht="16.5" customHeight="1">
      <c r="A4684" s="7"/>
    </row>
    <row r="4685" spans="1:1" s="5" customFormat="1" ht="16.5" customHeight="1">
      <c r="A4685" s="7"/>
    </row>
    <row r="4686" spans="1:1" s="5" customFormat="1" ht="16.5" customHeight="1">
      <c r="A4686" s="7"/>
    </row>
    <row r="4687" spans="1:1" s="5" customFormat="1" ht="16.5" customHeight="1">
      <c r="A4687" s="7"/>
    </row>
    <row r="4688" spans="1:1" s="5" customFormat="1" ht="16.5" customHeight="1">
      <c r="A4688" s="7"/>
    </row>
    <row r="4689" spans="1:1" s="5" customFormat="1" ht="16.5" customHeight="1">
      <c r="A4689" s="7"/>
    </row>
    <row r="4690" spans="1:1" s="5" customFormat="1" ht="16.5" customHeight="1">
      <c r="A4690" s="7"/>
    </row>
    <row r="4691" spans="1:1" s="5" customFormat="1" ht="16.5" customHeight="1">
      <c r="A4691" s="7"/>
    </row>
    <row r="4692" spans="1:1" s="5" customFormat="1" ht="16.5" customHeight="1">
      <c r="A4692" s="7"/>
    </row>
    <row r="4693" spans="1:1" s="5" customFormat="1" ht="16.5" customHeight="1">
      <c r="A4693" s="7"/>
    </row>
    <row r="4694" spans="1:1" s="5" customFormat="1" ht="16.5" customHeight="1">
      <c r="A4694" s="7"/>
    </row>
    <row r="4695" spans="1:1" s="5" customFormat="1" ht="16.5" customHeight="1">
      <c r="A4695" s="7"/>
    </row>
    <row r="4696" spans="1:1" s="5" customFormat="1" ht="16.5" customHeight="1">
      <c r="A4696" s="7"/>
    </row>
    <row r="4697" spans="1:1" s="5" customFormat="1" ht="16.5" customHeight="1">
      <c r="A4697" s="7"/>
    </row>
    <row r="4698" spans="1:1" s="5" customFormat="1" ht="16.5" customHeight="1">
      <c r="A4698" s="7"/>
    </row>
    <row r="4699" spans="1:1" s="5" customFormat="1" ht="16.5" customHeight="1">
      <c r="A4699" s="7"/>
    </row>
    <row r="4700" spans="1:1" s="5" customFormat="1" ht="16.5" customHeight="1">
      <c r="A4700" s="7"/>
    </row>
    <row r="4701" spans="1:1" s="5" customFormat="1" ht="16.5" customHeight="1">
      <c r="A4701" s="7"/>
    </row>
    <row r="4702" spans="1:1" s="5" customFormat="1" ht="16.5" customHeight="1">
      <c r="A4702" s="7"/>
    </row>
    <row r="4703" spans="1:1" s="5" customFormat="1" ht="16.5" customHeight="1">
      <c r="A4703" s="7"/>
    </row>
    <row r="4704" spans="1:1" s="5" customFormat="1" ht="16.5" customHeight="1">
      <c r="A4704" s="7"/>
    </row>
    <row r="4705" spans="1:1" s="5" customFormat="1" ht="16.5" customHeight="1">
      <c r="A4705" s="7"/>
    </row>
    <row r="4706" spans="1:1" s="5" customFormat="1" ht="16.5" customHeight="1">
      <c r="A4706" s="7"/>
    </row>
    <row r="4707" spans="1:1" s="5" customFormat="1" ht="16.5" customHeight="1">
      <c r="A4707" s="7"/>
    </row>
    <row r="4708" spans="1:1" s="5" customFormat="1" ht="16.5" customHeight="1">
      <c r="A4708" s="7"/>
    </row>
    <row r="4709" spans="1:1" s="5" customFormat="1" ht="16.5" customHeight="1">
      <c r="A4709" s="7"/>
    </row>
    <row r="4710" spans="1:1" s="5" customFormat="1" ht="16.5" customHeight="1">
      <c r="A4710" s="7"/>
    </row>
    <row r="4711" spans="1:1" s="5" customFormat="1" ht="16.5" customHeight="1">
      <c r="A4711" s="7"/>
    </row>
    <row r="4712" spans="1:1" s="5" customFormat="1" ht="16.5" customHeight="1">
      <c r="A4712" s="7"/>
    </row>
    <row r="4713" spans="1:1" s="5" customFormat="1" ht="16.5" customHeight="1">
      <c r="A4713" s="7"/>
    </row>
    <row r="4714" spans="1:1" s="5" customFormat="1" ht="16.5" customHeight="1">
      <c r="A4714" s="7"/>
    </row>
    <row r="4715" spans="1:1" s="5" customFormat="1" ht="16.5" customHeight="1">
      <c r="A4715" s="7"/>
    </row>
    <row r="4716" spans="1:1" s="5" customFormat="1" ht="16.5" customHeight="1">
      <c r="A4716" s="7"/>
    </row>
    <row r="4717" spans="1:1" s="5" customFormat="1" ht="16.5" customHeight="1">
      <c r="A4717" s="7"/>
    </row>
    <row r="4718" spans="1:1" s="5" customFormat="1" ht="16.5" customHeight="1">
      <c r="A4718" s="7"/>
    </row>
    <row r="4719" spans="1:1" s="5" customFormat="1" ht="16.5" customHeight="1">
      <c r="A4719" s="7"/>
    </row>
    <row r="4720" spans="1:1" s="5" customFormat="1" ht="16.5" customHeight="1">
      <c r="A4720" s="7"/>
    </row>
    <row r="4721" spans="1:1" s="5" customFormat="1" ht="16.5" customHeight="1">
      <c r="A4721" s="7"/>
    </row>
    <row r="4722" spans="1:1" s="5" customFormat="1" ht="16.5" customHeight="1">
      <c r="A4722" s="7"/>
    </row>
    <row r="4723" spans="1:1" s="5" customFormat="1" ht="16.5" customHeight="1">
      <c r="A4723" s="7"/>
    </row>
    <row r="4724" spans="1:1" s="5" customFormat="1" ht="16.5" customHeight="1">
      <c r="A4724" s="7"/>
    </row>
    <row r="4725" spans="1:1" s="5" customFormat="1" ht="16.5" customHeight="1">
      <c r="A4725" s="7"/>
    </row>
    <row r="4726" spans="1:1" s="5" customFormat="1" ht="16.5" customHeight="1">
      <c r="A4726" s="7"/>
    </row>
    <row r="4727" spans="1:1" s="5" customFormat="1" ht="16.5" customHeight="1">
      <c r="A4727" s="7"/>
    </row>
    <row r="4728" spans="1:1" s="5" customFormat="1" ht="16.5" customHeight="1">
      <c r="A4728" s="7"/>
    </row>
    <row r="4729" spans="1:1" s="5" customFormat="1" ht="16.5" customHeight="1">
      <c r="A4729" s="7"/>
    </row>
    <row r="4730" spans="1:1" s="5" customFormat="1" ht="16.5" customHeight="1">
      <c r="A4730" s="7"/>
    </row>
    <row r="4731" spans="1:1" s="5" customFormat="1" ht="16.5" customHeight="1">
      <c r="A4731" s="7"/>
    </row>
    <row r="4732" spans="1:1" s="5" customFormat="1" ht="16.5" customHeight="1">
      <c r="A4732" s="7"/>
    </row>
    <row r="4733" spans="1:1" s="5" customFormat="1" ht="16.5" customHeight="1">
      <c r="A4733" s="7"/>
    </row>
    <row r="4734" spans="1:1" s="5" customFormat="1" ht="16.5" customHeight="1">
      <c r="A4734" s="7"/>
    </row>
    <row r="4735" spans="1:1" s="5" customFormat="1" ht="16.5" customHeight="1">
      <c r="A4735" s="7"/>
    </row>
    <row r="4736" spans="1:1" s="5" customFormat="1" ht="16.5" customHeight="1">
      <c r="A4736" s="7"/>
    </row>
    <row r="4737" spans="1:1" s="5" customFormat="1" ht="16.5" customHeight="1">
      <c r="A4737" s="7"/>
    </row>
    <row r="4738" spans="1:1" s="5" customFormat="1" ht="16.5" customHeight="1">
      <c r="A4738" s="7"/>
    </row>
    <row r="4739" spans="1:1" s="5" customFormat="1" ht="16.5" customHeight="1">
      <c r="A4739" s="7"/>
    </row>
    <row r="4740" spans="1:1" s="5" customFormat="1" ht="16.5" customHeight="1">
      <c r="A4740" s="7"/>
    </row>
    <row r="4741" spans="1:1" s="5" customFormat="1" ht="16.5" customHeight="1">
      <c r="A4741" s="7"/>
    </row>
    <row r="4742" spans="1:1" s="5" customFormat="1" ht="16.5" customHeight="1">
      <c r="A4742" s="7"/>
    </row>
    <row r="4743" spans="1:1" s="5" customFormat="1" ht="16.5" customHeight="1">
      <c r="A4743" s="7"/>
    </row>
    <row r="4744" spans="1:1" s="5" customFormat="1" ht="16.5" customHeight="1">
      <c r="A4744" s="7"/>
    </row>
    <row r="4745" spans="1:1" s="5" customFormat="1" ht="16.5" customHeight="1">
      <c r="A4745" s="7"/>
    </row>
    <row r="4746" spans="1:1" s="5" customFormat="1" ht="16.5" customHeight="1">
      <c r="A4746" s="7"/>
    </row>
    <row r="4747" spans="1:1" s="5" customFormat="1" ht="16.5" customHeight="1">
      <c r="A4747" s="7"/>
    </row>
    <row r="4748" spans="1:1" s="5" customFormat="1" ht="16.5" customHeight="1">
      <c r="A4748" s="7"/>
    </row>
    <row r="4749" spans="1:1" s="5" customFormat="1" ht="16.5" customHeight="1">
      <c r="A4749" s="7"/>
    </row>
    <row r="4750" spans="1:1" s="5" customFormat="1" ht="16.5" customHeight="1">
      <c r="A4750" s="7"/>
    </row>
    <row r="4751" spans="1:1" s="5" customFormat="1" ht="16.5" customHeight="1">
      <c r="A4751" s="7"/>
    </row>
    <row r="4752" spans="1:1" s="5" customFormat="1" ht="16.5" customHeight="1">
      <c r="A4752" s="7"/>
    </row>
    <row r="4753" spans="1:1" s="5" customFormat="1" ht="16.5" customHeight="1">
      <c r="A4753" s="7"/>
    </row>
    <row r="4754" spans="1:1" s="5" customFormat="1" ht="16.5" customHeight="1">
      <c r="A4754" s="7"/>
    </row>
    <row r="4755" spans="1:1" s="5" customFormat="1" ht="16.5" customHeight="1">
      <c r="A4755" s="7"/>
    </row>
    <row r="4756" spans="1:1" s="5" customFormat="1" ht="16.5" customHeight="1">
      <c r="A4756" s="7"/>
    </row>
    <row r="4757" spans="1:1" s="5" customFormat="1" ht="16.5" customHeight="1">
      <c r="A4757" s="7"/>
    </row>
    <row r="4758" spans="1:1" s="5" customFormat="1" ht="16.5" customHeight="1">
      <c r="A4758" s="7"/>
    </row>
    <row r="4759" spans="1:1" s="5" customFormat="1" ht="16.5" customHeight="1">
      <c r="A4759" s="7"/>
    </row>
    <row r="4760" spans="1:1" s="5" customFormat="1" ht="16.5" customHeight="1">
      <c r="A4760" s="7"/>
    </row>
    <row r="4761" spans="1:1" s="5" customFormat="1" ht="16.5" customHeight="1">
      <c r="A4761" s="7"/>
    </row>
    <row r="4762" spans="1:1" s="5" customFormat="1" ht="16.5" customHeight="1">
      <c r="A4762" s="7"/>
    </row>
    <row r="4763" spans="1:1" s="5" customFormat="1" ht="16.5" customHeight="1">
      <c r="A4763" s="7"/>
    </row>
    <row r="4764" spans="1:1" s="5" customFormat="1" ht="16.5" customHeight="1">
      <c r="A4764" s="7"/>
    </row>
    <row r="4765" spans="1:1" s="5" customFormat="1" ht="16.5" customHeight="1">
      <c r="A4765" s="7"/>
    </row>
    <row r="4766" spans="1:1" s="5" customFormat="1" ht="16.5" customHeight="1">
      <c r="A4766" s="7"/>
    </row>
    <row r="4767" spans="1:1" s="5" customFormat="1" ht="16.5" customHeight="1">
      <c r="A4767" s="7"/>
    </row>
    <row r="4768" spans="1:1" s="5" customFormat="1" ht="16.5" customHeight="1">
      <c r="A4768" s="7"/>
    </row>
    <row r="4769" spans="1:1" s="5" customFormat="1" ht="16.5" customHeight="1">
      <c r="A4769" s="7"/>
    </row>
    <row r="4770" spans="1:1" s="5" customFormat="1" ht="16.5" customHeight="1">
      <c r="A4770" s="7"/>
    </row>
    <row r="4771" spans="1:1" s="5" customFormat="1" ht="16.5" customHeight="1">
      <c r="A4771" s="7"/>
    </row>
    <row r="4772" spans="1:1" s="5" customFormat="1" ht="16.5" customHeight="1">
      <c r="A4772" s="7"/>
    </row>
    <row r="4773" spans="1:1" s="5" customFormat="1" ht="16.5" customHeight="1">
      <c r="A4773" s="7"/>
    </row>
    <row r="4774" spans="1:1" s="5" customFormat="1" ht="16.5" customHeight="1">
      <c r="A4774" s="7"/>
    </row>
    <row r="4775" spans="1:1" s="5" customFormat="1" ht="16.5" customHeight="1">
      <c r="A4775" s="7"/>
    </row>
    <row r="4776" spans="1:1" s="5" customFormat="1" ht="16.5" customHeight="1">
      <c r="A4776" s="7"/>
    </row>
    <row r="4777" spans="1:1" s="5" customFormat="1" ht="16.5" customHeight="1">
      <c r="A4777" s="7"/>
    </row>
    <row r="4778" spans="1:1" s="5" customFormat="1" ht="16.5" customHeight="1">
      <c r="A4778" s="7"/>
    </row>
    <row r="4779" spans="1:1" s="5" customFormat="1" ht="16.5" customHeight="1">
      <c r="A4779" s="7"/>
    </row>
    <row r="4780" spans="1:1" s="5" customFormat="1" ht="16.5" customHeight="1">
      <c r="A4780" s="7"/>
    </row>
    <row r="4781" spans="1:1" s="5" customFormat="1" ht="16.5" customHeight="1">
      <c r="A4781" s="7"/>
    </row>
    <row r="4782" spans="1:1" s="5" customFormat="1" ht="16.5" customHeight="1">
      <c r="A4782" s="7"/>
    </row>
    <row r="4783" spans="1:1" s="5" customFormat="1" ht="16.5" customHeight="1">
      <c r="A4783" s="7"/>
    </row>
    <row r="4784" spans="1:1" s="5" customFormat="1" ht="16.5" customHeight="1">
      <c r="A4784" s="7"/>
    </row>
    <row r="4785" spans="1:1" s="5" customFormat="1" ht="16.5" customHeight="1">
      <c r="A4785" s="7"/>
    </row>
    <row r="4786" spans="1:1" s="5" customFormat="1" ht="16.5" customHeight="1">
      <c r="A4786" s="7"/>
    </row>
    <row r="4787" spans="1:1" s="5" customFormat="1" ht="16.5" customHeight="1">
      <c r="A4787" s="7"/>
    </row>
    <row r="4788" spans="1:1" s="5" customFormat="1" ht="16.5" customHeight="1">
      <c r="A4788" s="7"/>
    </row>
    <row r="4789" spans="1:1" s="5" customFormat="1" ht="16.5" customHeight="1">
      <c r="A4789" s="7"/>
    </row>
    <row r="4790" spans="1:1" s="5" customFormat="1" ht="16.5" customHeight="1">
      <c r="A4790" s="7"/>
    </row>
    <row r="4791" spans="1:1" s="5" customFormat="1" ht="16.5" customHeight="1">
      <c r="A4791" s="7"/>
    </row>
    <row r="4792" spans="1:1" s="5" customFormat="1" ht="16.5" customHeight="1">
      <c r="A4792" s="7"/>
    </row>
    <row r="4793" spans="1:1" s="5" customFormat="1" ht="16.5" customHeight="1">
      <c r="A4793" s="7"/>
    </row>
    <row r="4794" spans="1:1" s="5" customFormat="1" ht="16.5" customHeight="1">
      <c r="A4794" s="7"/>
    </row>
    <row r="4795" spans="1:1" s="5" customFormat="1" ht="16.5" customHeight="1">
      <c r="A4795" s="7"/>
    </row>
    <row r="4796" spans="1:1" s="5" customFormat="1" ht="16.5" customHeight="1">
      <c r="A4796" s="7"/>
    </row>
    <row r="4797" spans="1:1" s="5" customFormat="1" ht="16.5" customHeight="1">
      <c r="A4797" s="7"/>
    </row>
    <row r="4798" spans="1:1" s="5" customFormat="1" ht="16.5" customHeight="1">
      <c r="A4798" s="7"/>
    </row>
    <row r="4799" spans="1:1" s="5" customFormat="1" ht="16.5" customHeight="1">
      <c r="A4799" s="7"/>
    </row>
    <row r="4800" spans="1:1" s="5" customFormat="1" ht="16.5" customHeight="1">
      <c r="A4800" s="7"/>
    </row>
    <row r="4801" spans="1:1" s="5" customFormat="1" ht="16.5" customHeight="1">
      <c r="A4801" s="7"/>
    </row>
    <row r="4802" spans="1:1" s="5" customFormat="1" ht="16.5" customHeight="1">
      <c r="A4802" s="7"/>
    </row>
    <row r="4803" spans="1:1" s="5" customFormat="1" ht="16.5" customHeight="1">
      <c r="A4803" s="7"/>
    </row>
    <row r="4804" spans="1:1" s="5" customFormat="1" ht="16.5" customHeight="1">
      <c r="A4804" s="7"/>
    </row>
    <row r="4805" spans="1:1" s="5" customFormat="1" ht="16.5" customHeight="1">
      <c r="A4805" s="7"/>
    </row>
    <row r="4806" spans="1:1" s="5" customFormat="1" ht="16.5" customHeight="1">
      <c r="A4806" s="7"/>
    </row>
    <row r="4807" spans="1:1" s="5" customFormat="1" ht="16.5" customHeight="1">
      <c r="A4807" s="7"/>
    </row>
    <row r="4808" spans="1:1" s="5" customFormat="1" ht="16.5" customHeight="1">
      <c r="A4808" s="7"/>
    </row>
    <row r="4809" spans="1:1" s="5" customFormat="1" ht="16.5" customHeight="1">
      <c r="A4809" s="7"/>
    </row>
    <row r="4810" spans="1:1" s="5" customFormat="1" ht="16.5" customHeight="1">
      <c r="A4810" s="7"/>
    </row>
    <row r="4811" spans="1:1" s="5" customFormat="1" ht="16.5" customHeight="1">
      <c r="A4811" s="7"/>
    </row>
    <row r="4812" spans="1:1" s="5" customFormat="1" ht="16.5" customHeight="1">
      <c r="A4812" s="7"/>
    </row>
    <row r="4813" spans="1:1" s="5" customFormat="1" ht="16.5" customHeight="1">
      <c r="A4813" s="7"/>
    </row>
    <row r="4814" spans="1:1" s="5" customFormat="1" ht="16.5" customHeight="1">
      <c r="A4814" s="7"/>
    </row>
    <row r="4815" spans="1:1" s="5" customFormat="1" ht="16.5" customHeight="1">
      <c r="A4815" s="7"/>
    </row>
    <row r="4816" spans="1:1" s="5" customFormat="1" ht="16.5" customHeight="1">
      <c r="A4816" s="7"/>
    </row>
    <row r="4817" spans="1:1" s="5" customFormat="1" ht="16.5" customHeight="1">
      <c r="A4817" s="7"/>
    </row>
    <row r="4818" spans="1:1" s="5" customFormat="1" ht="16.5" customHeight="1">
      <c r="A4818" s="7"/>
    </row>
    <row r="4819" spans="1:1" s="5" customFormat="1" ht="16.5" customHeight="1">
      <c r="A4819" s="7"/>
    </row>
    <row r="4820" spans="1:1" s="5" customFormat="1" ht="16.5" customHeight="1">
      <c r="A4820" s="7"/>
    </row>
    <row r="4821" spans="1:1" s="5" customFormat="1" ht="16.5" customHeight="1">
      <c r="A4821" s="7"/>
    </row>
    <row r="4822" spans="1:1" s="5" customFormat="1" ht="16.5" customHeight="1">
      <c r="A4822" s="7"/>
    </row>
    <row r="4823" spans="1:1" s="5" customFormat="1" ht="16.5" customHeight="1">
      <c r="A4823" s="7"/>
    </row>
    <row r="4824" spans="1:1" s="5" customFormat="1" ht="16.5" customHeight="1">
      <c r="A4824" s="7"/>
    </row>
    <row r="4825" spans="1:1" s="5" customFormat="1" ht="16.5" customHeight="1">
      <c r="A4825" s="7"/>
    </row>
    <row r="4826" spans="1:1" s="5" customFormat="1" ht="16.5" customHeight="1">
      <c r="A4826" s="7"/>
    </row>
    <row r="4827" spans="1:1" s="5" customFormat="1" ht="16.5" customHeight="1">
      <c r="A4827" s="7"/>
    </row>
    <row r="4828" spans="1:1" s="5" customFormat="1" ht="16.5" customHeight="1">
      <c r="A4828" s="7"/>
    </row>
    <row r="4829" spans="1:1" s="5" customFormat="1" ht="16.5" customHeight="1">
      <c r="A4829" s="7"/>
    </row>
    <row r="4830" spans="1:1" s="5" customFormat="1" ht="16.5" customHeight="1">
      <c r="A4830" s="7"/>
    </row>
    <row r="4831" spans="1:1" s="5" customFormat="1" ht="16.5" customHeight="1">
      <c r="A4831" s="7"/>
    </row>
    <row r="4832" spans="1:1" s="5" customFormat="1" ht="16.5" customHeight="1">
      <c r="A4832" s="7"/>
    </row>
    <row r="4833" spans="1:1" s="5" customFormat="1" ht="16.5" customHeight="1">
      <c r="A4833" s="7"/>
    </row>
    <row r="4834" spans="1:1" s="5" customFormat="1" ht="16.5" customHeight="1">
      <c r="A4834" s="7"/>
    </row>
    <row r="4835" spans="1:1" s="5" customFormat="1" ht="16.5" customHeight="1">
      <c r="A4835" s="7"/>
    </row>
    <row r="4836" spans="1:1" s="5" customFormat="1" ht="16.5" customHeight="1">
      <c r="A4836" s="7"/>
    </row>
    <row r="4837" spans="1:1" s="5" customFormat="1" ht="16.5" customHeight="1">
      <c r="A4837" s="7"/>
    </row>
    <row r="4838" spans="1:1" s="5" customFormat="1" ht="16.5" customHeight="1">
      <c r="A4838" s="7"/>
    </row>
    <row r="4839" spans="1:1" s="5" customFormat="1" ht="16.5" customHeight="1">
      <c r="A4839" s="7"/>
    </row>
    <row r="4840" spans="1:1" s="5" customFormat="1" ht="16.5" customHeight="1">
      <c r="A4840" s="7"/>
    </row>
    <row r="4841" spans="1:1" s="5" customFormat="1" ht="16.5" customHeight="1">
      <c r="A4841" s="7"/>
    </row>
    <row r="4842" spans="1:1" s="5" customFormat="1" ht="16.5" customHeight="1">
      <c r="A4842" s="7"/>
    </row>
    <row r="4843" spans="1:1" s="5" customFormat="1" ht="16.5" customHeight="1">
      <c r="A4843" s="7"/>
    </row>
    <row r="4844" spans="1:1" s="5" customFormat="1" ht="16.5" customHeight="1">
      <c r="A4844" s="7"/>
    </row>
    <row r="4845" spans="1:1" s="5" customFormat="1" ht="16.5" customHeight="1">
      <c r="A4845" s="7"/>
    </row>
    <row r="4846" spans="1:1" s="5" customFormat="1" ht="16.5" customHeight="1">
      <c r="A4846" s="7"/>
    </row>
    <row r="4847" spans="1:1" s="5" customFormat="1" ht="16.5" customHeight="1">
      <c r="A4847" s="7"/>
    </row>
    <row r="4848" spans="1:1" s="5" customFormat="1" ht="16.5" customHeight="1">
      <c r="A4848" s="7"/>
    </row>
    <row r="4849" spans="1:1" s="5" customFormat="1" ht="16.5" customHeight="1">
      <c r="A4849" s="7"/>
    </row>
    <row r="4850" spans="1:1" s="5" customFormat="1" ht="16.5" customHeight="1">
      <c r="A4850" s="7"/>
    </row>
    <row r="4851" spans="1:1" s="5" customFormat="1" ht="16.5" customHeight="1">
      <c r="A4851" s="7"/>
    </row>
    <row r="4852" spans="1:1" s="5" customFormat="1" ht="16.5" customHeight="1">
      <c r="A4852" s="7"/>
    </row>
    <row r="4853" spans="1:1" s="5" customFormat="1" ht="16.5" customHeight="1">
      <c r="A4853" s="7"/>
    </row>
    <row r="4854" spans="1:1" s="5" customFormat="1" ht="16.5" customHeight="1">
      <c r="A4854" s="7"/>
    </row>
    <row r="4855" spans="1:1" s="5" customFormat="1" ht="16.5" customHeight="1">
      <c r="A4855" s="7"/>
    </row>
    <row r="4856" spans="1:1" s="5" customFormat="1" ht="16.5" customHeight="1">
      <c r="A4856" s="7"/>
    </row>
    <row r="4857" spans="1:1" s="5" customFormat="1" ht="16.5" customHeight="1">
      <c r="A4857" s="7"/>
    </row>
    <row r="4858" spans="1:1" s="5" customFormat="1" ht="16.5" customHeight="1">
      <c r="A4858" s="7"/>
    </row>
    <row r="4859" spans="1:1" s="5" customFormat="1" ht="16.5" customHeight="1">
      <c r="A4859" s="7"/>
    </row>
    <row r="4860" spans="1:1" s="5" customFormat="1" ht="16.5" customHeight="1">
      <c r="A4860" s="7"/>
    </row>
    <row r="4861" spans="1:1" s="5" customFormat="1" ht="16.5" customHeight="1">
      <c r="A4861" s="7"/>
    </row>
    <row r="4862" spans="1:1" s="5" customFormat="1" ht="16.5" customHeight="1">
      <c r="A4862" s="7"/>
    </row>
    <row r="4863" spans="1:1" s="5" customFormat="1" ht="16.5" customHeight="1">
      <c r="A4863" s="7"/>
    </row>
    <row r="4864" spans="1:1" s="5" customFormat="1" ht="16.5" customHeight="1">
      <c r="A4864" s="7"/>
    </row>
    <row r="4865" spans="1:1" s="5" customFormat="1" ht="16.5" customHeight="1">
      <c r="A4865" s="7"/>
    </row>
    <row r="4866" spans="1:1" s="5" customFormat="1" ht="16.5" customHeight="1">
      <c r="A4866" s="7"/>
    </row>
    <row r="4867" spans="1:1" s="5" customFormat="1" ht="16.5" customHeight="1">
      <c r="A4867" s="7"/>
    </row>
    <row r="4868" spans="1:1" s="5" customFormat="1" ht="16.5" customHeight="1">
      <c r="A4868" s="7"/>
    </row>
    <row r="4869" spans="1:1" s="5" customFormat="1" ht="16.5" customHeight="1">
      <c r="A4869" s="7"/>
    </row>
    <row r="4870" spans="1:1" s="5" customFormat="1" ht="16.5" customHeight="1">
      <c r="A4870" s="7"/>
    </row>
    <row r="4871" spans="1:1" s="5" customFormat="1" ht="16.5" customHeight="1">
      <c r="A4871" s="7"/>
    </row>
    <row r="4872" spans="1:1" s="5" customFormat="1" ht="16.5" customHeight="1">
      <c r="A4872" s="7"/>
    </row>
    <row r="4873" spans="1:1" s="5" customFormat="1" ht="16.5" customHeight="1">
      <c r="A4873" s="7"/>
    </row>
    <row r="4874" spans="1:1" s="5" customFormat="1" ht="16.5" customHeight="1">
      <c r="A4874" s="7"/>
    </row>
    <row r="4875" spans="1:1" s="5" customFormat="1" ht="16.5" customHeight="1">
      <c r="A4875" s="7"/>
    </row>
    <row r="4876" spans="1:1" s="5" customFormat="1" ht="16.5" customHeight="1">
      <c r="A4876" s="7"/>
    </row>
    <row r="4877" spans="1:1" s="5" customFormat="1" ht="16.5" customHeight="1">
      <c r="A4877" s="7"/>
    </row>
    <row r="4878" spans="1:1" s="5" customFormat="1" ht="16.5" customHeight="1">
      <c r="A4878" s="7"/>
    </row>
    <row r="4879" spans="1:1" s="5" customFormat="1" ht="16.5" customHeight="1">
      <c r="A4879" s="7"/>
    </row>
    <row r="4880" spans="1:1" s="5" customFormat="1" ht="16.5" customHeight="1">
      <c r="A4880" s="7"/>
    </row>
    <row r="4881" spans="1:1" s="5" customFormat="1" ht="16.5" customHeight="1">
      <c r="A4881" s="7"/>
    </row>
    <row r="4882" spans="1:1" s="5" customFormat="1" ht="16.5" customHeight="1">
      <c r="A4882" s="7"/>
    </row>
    <row r="4883" spans="1:1" s="5" customFormat="1" ht="16.5" customHeight="1">
      <c r="A4883" s="7"/>
    </row>
    <row r="4884" spans="1:1" s="5" customFormat="1" ht="16.5" customHeight="1">
      <c r="A4884" s="7"/>
    </row>
    <row r="4885" spans="1:1" s="5" customFormat="1" ht="16.5" customHeight="1">
      <c r="A4885" s="7"/>
    </row>
    <row r="4886" spans="1:1" s="5" customFormat="1" ht="16.5" customHeight="1">
      <c r="A4886" s="7"/>
    </row>
    <row r="4887" spans="1:1" s="5" customFormat="1" ht="16.5" customHeight="1">
      <c r="A4887" s="7"/>
    </row>
    <row r="4888" spans="1:1" s="5" customFormat="1" ht="16.5" customHeight="1">
      <c r="A4888" s="7"/>
    </row>
    <row r="4889" spans="1:1" s="5" customFormat="1" ht="16.5" customHeight="1">
      <c r="A4889" s="7"/>
    </row>
    <row r="4890" spans="1:1" s="5" customFormat="1" ht="16.5" customHeight="1">
      <c r="A4890" s="7"/>
    </row>
    <row r="4891" spans="1:1" s="5" customFormat="1" ht="16.5" customHeight="1">
      <c r="A4891" s="7"/>
    </row>
    <row r="4892" spans="1:1" s="5" customFormat="1" ht="16.5" customHeight="1">
      <c r="A4892" s="7"/>
    </row>
    <row r="4893" spans="1:1" s="5" customFormat="1" ht="16.5" customHeight="1">
      <c r="A4893" s="7"/>
    </row>
    <row r="4894" spans="1:1" s="5" customFormat="1" ht="16.5" customHeight="1">
      <c r="A4894" s="7"/>
    </row>
    <row r="4895" spans="1:1" s="5" customFormat="1" ht="16.5" customHeight="1">
      <c r="A4895" s="7"/>
    </row>
    <row r="4896" spans="1:1" s="5" customFormat="1" ht="16.5" customHeight="1">
      <c r="A4896" s="7"/>
    </row>
    <row r="4897" spans="1:1" s="5" customFormat="1" ht="16.5" customHeight="1">
      <c r="A4897" s="7"/>
    </row>
    <row r="4898" spans="1:1" s="5" customFormat="1" ht="16.5" customHeight="1">
      <c r="A4898" s="7"/>
    </row>
    <row r="4899" spans="1:1" s="5" customFormat="1" ht="16.5" customHeight="1">
      <c r="A4899" s="7"/>
    </row>
    <row r="4900" spans="1:1" s="5" customFormat="1" ht="16.5" customHeight="1">
      <c r="A4900" s="7"/>
    </row>
    <row r="4901" spans="1:1" s="5" customFormat="1" ht="16.5" customHeight="1">
      <c r="A4901" s="7"/>
    </row>
    <row r="4902" spans="1:1" s="5" customFormat="1" ht="16.5" customHeight="1">
      <c r="A4902" s="7"/>
    </row>
    <row r="4903" spans="1:1" s="5" customFormat="1" ht="16.5" customHeight="1">
      <c r="A4903" s="7"/>
    </row>
    <row r="4904" spans="1:1" s="5" customFormat="1" ht="16.5" customHeight="1">
      <c r="A4904" s="7"/>
    </row>
    <row r="4905" spans="1:1" s="5" customFormat="1" ht="16.5" customHeight="1">
      <c r="A4905" s="7"/>
    </row>
    <row r="4906" spans="1:1" s="5" customFormat="1" ht="16.5" customHeight="1">
      <c r="A4906" s="7"/>
    </row>
    <row r="4907" spans="1:1" s="5" customFormat="1" ht="16.5" customHeight="1">
      <c r="A4907" s="7"/>
    </row>
    <row r="4908" spans="1:1" s="5" customFormat="1" ht="16.5" customHeight="1">
      <c r="A4908" s="7"/>
    </row>
    <row r="4909" spans="1:1" s="5" customFormat="1" ht="16.5" customHeight="1">
      <c r="A4909" s="7"/>
    </row>
    <row r="4910" spans="1:1" s="5" customFormat="1" ht="16.5" customHeight="1">
      <c r="A4910" s="7"/>
    </row>
    <row r="4911" spans="1:1" s="5" customFormat="1" ht="16.5" customHeight="1">
      <c r="A4911" s="7"/>
    </row>
    <row r="4912" spans="1:1" s="5" customFormat="1" ht="16.5" customHeight="1">
      <c r="A4912" s="7"/>
    </row>
    <row r="4913" spans="1:1" s="5" customFormat="1" ht="16.5" customHeight="1">
      <c r="A4913" s="7"/>
    </row>
    <row r="4914" spans="1:1" s="5" customFormat="1" ht="16.5" customHeight="1">
      <c r="A4914" s="7"/>
    </row>
    <row r="4915" spans="1:1" s="5" customFormat="1" ht="16.5" customHeight="1">
      <c r="A4915" s="7"/>
    </row>
    <row r="4916" spans="1:1" s="5" customFormat="1" ht="16.5" customHeight="1">
      <c r="A4916" s="7"/>
    </row>
    <row r="4917" spans="1:1" s="5" customFormat="1" ht="16.5" customHeight="1">
      <c r="A4917" s="7"/>
    </row>
    <row r="4918" spans="1:1" s="5" customFormat="1" ht="16.5" customHeight="1">
      <c r="A4918" s="7"/>
    </row>
    <row r="4919" spans="1:1" s="5" customFormat="1" ht="16.5" customHeight="1">
      <c r="A4919" s="7"/>
    </row>
    <row r="4920" spans="1:1" s="5" customFormat="1" ht="16.5" customHeight="1">
      <c r="A4920" s="7"/>
    </row>
    <row r="4921" spans="1:1" s="5" customFormat="1" ht="16.5" customHeight="1">
      <c r="A4921" s="7"/>
    </row>
    <row r="4922" spans="1:1" s="5" customFormat="1" ht="16.5" customHeight="1">
      <c r="A4922" s="7"/>
    </row>
    <row r="4923" spans="1:1" s="5" customFormat="1" ht="16.5" customHeight="1">
      <c r="A4923" s="7"/>
    </row>
    <row r="4924" spans="1:1" s="5" customFormat="1" ht="16.5" customHeight="1">
      <c r="A4924" s="7"/>
    </row>
    <row r="4925" spans="1:1" s="5" customFormat="1" ht="16.5" customHeight="1">
      <c r="A4925" s="7"/>
    </row>
    <row r="4926" spans="1:1" s="5" customFormat="1" ht="16.5" customHeight="1">
      <c r="A4926" s="7"/>
    </row>
    <row r="4927" spans="1:1" s="5" customFormat="1" ht="16.5" customHeight="1">
      <c r="A4927" s="7"/>
    </row>
    <row r="4928" spans="1:1" s="5" customFormat="1" ht="16.5" customHeight="1">
      <c r="A4928" s="7"/>
    </row>
    <row r="4929" spans="1:1" s="5" customFormat="1" ht="16.5" customHeight="1">
      <c r="A4929" s="7"/>
    </row>
    <row r="4930" spans="1:1" s="5" customFormat="1" ht="16.5" customHeight="1">
      <c r="A4930" s="7"/>
    </row>
    <row r="4931" spans="1:1" s="5" customFormat="1" ht="16.5" customHeight="1">
      <c r="A4931" s="7"/>
    </row>
    <row r="4932" spans="1:1" s="5" customFormat="1" ht="16.5" customHeight="1">
      <c r="A4932" s="7"/>
    </row>
    <row r="4933" spans="1:1" s="5" customFormat="1" ht="16.5" customHeight="1">
      <c r="A4933" s="7"/>
    </row>
    <row r="4934" spans="1:1" s="5" customFormat="1" ht="16.5" customHeight="1">
      <c r="A4934" s="7"/>
    </row>
    <row r="4935" spans="1:1" s="5" customFormat="1" ht="16.5" customHeight="1">
      <c r="A4935" s="7"/>
    </row>
    <row r="4936" spans="1:1" s="5" customFormat="1" ht="16.5" customHeight="1">
      <c r="A4936" s="7"/>
    </row>
    <row r="4937" spans="1:1" s="5" customFormat="1" ht="16.5" customHeight="1">
      <c r="A4937" s="7"/>
    </row>
    <row r="4938" spans="1:1" s="5" customFormat="1" ht="16.5" customHeight="1">
      <c r="A4938" s="7"/>
    </row>
    <row r="4939" spans="1:1" s="5" customFormat="1" ht="16.5" customHeight="1">
      <c r="A4939" s="7"/>
    </row>
    <row r="4940" spans="1:1" s="5" customFormat="1" ht="16.5" customHeight="1">
      <c r="A4940" s="7"/>
    </row>
    <row r="4941" spans="1:1" s="5" customFormat="1" ht="16.5" customHeight="1">
      <c r="A4941" s="7"/>
    </row>
    <row r="4942" spans="1:1" s="5" customFormat="1" ht="16.5" customHeight="1">
      <c r="A4942" s="7"/>
    </row>
    <row r="4943" spans="1:1" s="5" customFormat="1" ht="16.5" customHeight="1">
      <c r="A4943" s="7"/>
    </row>
    <row r="4944" spans="1:1" s="5" customFormat="1" ht="16.5" customHeight="1">
      <c r="A4944" s="7"/>
    </row>
    <row r="4945" spans="1:1" s="5" customFormat="1" ht="16.5" customHeight="1">
      <c r="A4945" s="7"/>
    </row>
    <row r="4946" spans="1:1" s="5" customFormat="1" ht="16.5" customHeight="1">
      <c r="A4946" s="7"/>
    </row>
    <row r="4947" spans="1:1" s="5" customFormat="1" ht="16.5" customHeight="1">
      <c r="A4947" s="7"/>
    </row>
    <row r="4948" spans="1:1" s="5" customFormat="1" ht="16.5" customHeight="1">
      <c r="A4948" s="7"/>
    </row>
    <row r="4949" spans="1:1" s="5" customFormat="1" ht="16.5" customHeight="1">
      <c r="A4949" s="7"/>
    </row>
    <row r="4950" spans="1:1" s="5" customFormat="1" ht="16.5" customHeight="1">
      <c r="A4950" s="7"/>
    </row>
    <row r="4951" spans="1:1" s="5" customFormat="1" ht="16.5" customHeight="1">
      <c r="A4951" s="7"/>
    </row>
    <row r="4952" spans="1:1" s="5" customFormat="1" ht="16.5" customHeight="1">
      <c r="A4952" s="7"/>
    </row>
    <row r="4953" spans="1:1" s="5" customFormat="1" ht="16.5" customHeight="1">
      <c r="A4953" s="7"/>
    </row>
    <row r="4954" spans="1:1" s="5" customFormat="1" ht="16.5" customHeight="1">
      <c r="A4954" s="7"/>
    </row>
    <row r="4955" spans="1:1" s="5" customFormat="1" ht="16.5" customHeight="1">
      <c r="A4955" s="7"/>
    </row>
    <row r="4956" spans="1:1" s="5" customFormat="1" ht="16.5" customHeight="1">
      <c r="A4956" s="7"/>
    </row>
    <row r="4957" spans="1:1" s="5" customFormat="1" ht="16.5" customHeight="1">
      <c r="A4957" s="7"/>
    </row>
    <row r="4958" spans="1:1" s="5" customFormat="1" ht="16.5" customHeight="1">
      <c r="A4958" s="7"/>
    </row>
    <row r="4959" spans="1:1" s="5" customFormat="1" ht="16.5" customHeight="1">
      <c r="A4959" s="7"/>
    </row>
    <row r="4960" spans="1:1" s="5" customFormat="1" ht="16.5" customHeight="1">
      <c r="A4960" s="7"/>
    </row>
    <row r="4961" spans="1:1" s="5" customFormat="1" ht="16.5" customHeight="1">
      <c r="A4961" s="7"/>
    </row>
    <row r="4962" spans="1:1" s="5" customFormat="1" ht="16.5" customHeight="1">
      <c r="A4962" s="7"/>
    </row>
    <row r="4963" spans="1:1" s="5" customFormat="1" ht="16.5" customHeight="1">
      <c r="A4963" s="7"/>
    </row>
    <row r="4964" spans="1:1" s="5" customFormat="1" ht="16.5" customHeight="1">
      <c r="A4964" s="7"/>
    </row>
    <row r="4965" spans="1:1" s="5" customFormat="1" ht="16.5" customHeight="1">
      <c r="A4965" s="7"/>
    </row>
    <row r="4966" spans="1:1" s="5" customFormat="1" ht="16.5" customHeight="1">
      <c r="A4966" s="7"/>
    </row>
    <row r="4967" spans="1:1" s="5" customFormat="1" ht="16.5" customHeight="1">
      <c r="A4967" s="7"/>
    </row>
    <row r="4968" spans="1:1" s="5" customFormat="1" ht="16.5" customHeight="1">
      <c r="A4968" s="7"/>
    </row>
    <row r="4969" spans="1:1" s="5" customFormat="1" ht="16.5" customHeight="1">
      <c r="A4969" s="7"/>
    </row>
    <row r="4970" spans="1:1" s="5" customFormat="1" ht="16.5" customHeight="1">
      <c r="A4970" s="7"/>
    </row>
    <row r="4971" spans="1:1" s="5" customFormat="1" ht="16.5" customHeight="1">
      <c r="A4971" s="7"/>
    </row>
    <row r="4972" spans="1:1" s="5" customFormat="1" ht="16.5" customHeight="1">
      <c r="A4972" s="7"/>
    </row>
    <row r="4973" spans="1:1" s="5" customFormat="1" ht="16.5" customHeight="1">
      <c r="A4973" s="7"/>
    </row>
    <row r="4974" spans="1:1" s="5" customFormat="1" ht="16.5" customHeight="1">
      <c r="A4974" s="7"/>
    </row>
    <row r="4975" spans="1:1" s="5" customFormat="1" ht="16.5" customHeight="1">
      <c r="A4975" s="7"/>
    </row>
    <row r="4976" spans="1:1" s="5" customFormat="1" ht="16.5" customHeight="1">
      <c r="A4976" s="7"/>
    </row>
    <row r="4977" spans="1:1" s="5" customFormat="1" ht="16.5" customHeight="1">
      <c r="A4977" s="7"/>
    </row>
    <row r="4978" spans="1:1" s="5" customFormat="1" ht="16.5" customHeight="1">
      <c r="A4978" s="7"/>
    </row>
    <row r="4979" spans="1:1" s="5" customFormat="1" ht="16.5" customHeight="1">
      <c r="A4979" s="7"/>
    </row>
    <row r="4980" spans="1:1" s="5" customFormat="1" ht="16.5" customHeight="1">
      <c r="A4980" s="7"/>
    </row>
    <row r="4981" spans="1:1" s="5" customFormat="1" ht="16.5" customHeight="1">
      <c r="A4981" s="7"/>
    </row>
    <row r="4982" spans="1:1" s="5" customFormat="1" ht="16.5" customHeight="1">
      <c r="A4982" s="7"/>
    </row>
    <row r="4983" spans="1:1" s="5" customFormat="1" ht="16.5" customHeight="1">
      <c r="A4983" s="7"/>
    </row>
    <row r="4984" spans="1:1" s="5" customFormat="1" ht="16.5" customHeight="1">
      <c r="A4984" s="7"/>
    </row>
    <row r="4985" spans="1:1" s="5" customFormat="1" ht="16.5" customHeight="1">
      <c r="A4985" s="7"/>
    </row>
    <row r="4986" spans="1:1" s="5" customFormat="1" ht="16.5" customHeight="1">
      <c r="A4986" s="7"/>
    </row>
    <row r="4987" spans="1:1" s="5" customFormat="1" ht="16.5" customHeight="1">
      <c r="A4987" s="7"/>
    </row>
    <row r="4988" spans="1:1" s="5" customFormat="1" ht="16.5" customHeight="1">
      <c r="A4988" s="7"/>
    </row>
    <row r="4989" spans="1:1" s="5" customFormat="1" ht="16.5" customHeight="1">
      <c r="A4989" s="7"/>
    </row>
    <row r="4990" spans="1:1" s="5" customFormat="1" ht="16.5" customHeight="1">
      <c r="A4990" s="7"/>
    </row>
    <row r="4991" spans="1:1" s="5" customFormat="1" ht="16.5" customHeight="1">
      <c r="A4991" s="7"/>
    </row>
    <row r="4992" spans="1:1" s="5" customFormat="1" ht="16.5" customHeight="1">
      <c r="A4992" s="7"/>
    </row>
    <row r="4993" spans="1:1" s="5" customFormat="1" ht="16.5" customHeight="1">
      <c r="A4993" s="7"/>
    </row>
    <row r="4994" spans="1:1" s="5" customFormat="1" ht="16.5" customHeight="1">
      <c r="A4994" s="7"/>
    </row>
    <row r="4995" spans="1:1" s="5" customFormat="1" ht="16.5" customHeight="1">
      <c r="A4995" s="7"/>
    </row>
    <row r="4996" spans="1:1" s="5" customFormat="1" ht="16.5" customHeight="1">
      <c r="A4996" s="7"/>
    </row>
    <row r="4997" spans="1:1" s="5" customFormat="1" ht="16.5" customHeight="1">
      <c r="A4997" s="7"/>
    </row>
    <row r="4998" spans="1:1" s="5" customFormat="1" ht="16.5" customHeight="1">
      <c r="A4998" s="7"/>
    </row>
    <row r="4999" spans="1:1" s="5" customFormat="1" ht="16.5" customHeight="1">
      <c r="A4999" s="7"/>
    </row>
    <row r="5000" spans="1:1" s="5" customFormat="1" ht="16.5" customHeight="1">
      <c r="A5000" s="7"/>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vt:i4>
      </vt:variant>
      <vt:variant>
        <vt:lpstr>Charts</vt:lpstr>
      </vt:variant>
      <vt:variant>
        <vt:i4>1</vt:i4>
      </vt:variant>
      <vt:variant>
        <vt:lpstr>Named Ranges</vt:lpstr>
      </vt:variant>
      <vt:variant>
        <vt:i4>3</vt:i4>
      </vt:variant>
    </vt:vector>
  </HeadingPairs>
  <TitlesOfParts>
    <vt:vector size="7" baseType="lpstr">
      <vt:lpstr>Calendar</vt:lpstr>
      <vt:lpstr>Calendar-List</vt:lpstr>
      <vt:lpstr>Calendar Items</vt:lpstr>
      <vt:lpstr>Chart1</vt:lpstr>
      <vt:lpstr>Calendar!DateList</vt:lpstr>
      <vt:lpstr>'Calendar Items'!DateList</vt:lpstr>
      <vt:lpstr>Calendar!Print_Area</vt:lpstr>
    </vt:vector>
  </TitlesOfParts>
  <Manager>Felix Reta</Manager>
  <Company>Epsitel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Bill budgeting</dc:title>
  <dc:subject>Simple budget with calendar view</dc:subject>
  <dc:creator>Felix Reta</dc:creator>
  <cp:lastModifiedBy>Felix Reta</cp:lastModifiedBy>
  <cp:lastPrinted>2018-02-27T21:43:11Z</cp:lastPrinted>
  <dcterms:created xsi:type="dcterms:W3CDTF">2015-03-02T15:18:20Z</dcterms:created>
  <dcterms:modified xsi:type="dcterms:W3CDTF">2021-06-29T12:35:37Z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