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baghurst/Documents/FP/projects/phage_cocktail/"/>
    </mc:Choice>
  </mc:AlternateContent>
  <xr:revisionPtr revIDLastSave="0" documentId="13_ncr:1_{7E37F367-DB3B-6D4A-BB40-D23D3D28344C}" xr6:coauthVersionLast="47" xr6:coauthVersionMax="47" xr10:uidLastSave="{00000000-0000-0000-0000-000000000000}"/>
  <bookViews>
    <workbookView xWindow="3140" yWindow="500" windowWidth="25660" windowHeight="16100" activeTab="2" xr2:uid="{D5561D58-E8E8-FD49-9754-863433117573}"/>
  </bookViews>
  <sheets>
    <sheet name="pfu ml (2)" sheetId="5" r:id="rId1"/>
    <sheet name="pfu ml" sheetId="1" r:id="rId2"/>
    <sheet name="test" sheetId="6" r:id="rId3"/>
    <sheet name="binary" sheetId="2" r:id="rId4"/>
    <sheet name="ST" sheetId="3" r:id="rId5"/>
    <sheet name="EOP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2" l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</calcChain>
</file>

<file path=xl/sharedStrings.xml><?xml version="1.0" encoding="utf-8"?>
<sst xmlns="http://schemas.openxmlformats.org/spreadsheetml/2006/main" count="760" uniqueCount="216">
  <si>
    <t xml:space="preserve">Tube Label </t>
  </si>
  <si>
    <t xml:space="preserve">Serotype </t>
  </si>
  <si>
    <t xml:space="preserve">Capsule Type </t>
  </si>
  <si>
    <t>11G</t>
  </si>
  <si>
    <t>15F</t>
  </si>
  <si>
    <t>1NU</t>
  </si>
  <si>
    <t>2NU</t>
  </si>
  <si>
    <t>3NU</t>
  </si>
  <si>
    <t>4NU</t>
  </si>
  <si>
    <t>5NU</t>
  </si>
  <si>
    <t>6NU</t>
  </si>
  <si>
    <t>O1v1</t>
  </si>
  <si>
    <t>KL2</t>
  </si>
  <si>
    <t>1x10^4</t>
  </si>
  <si>
    <t>7x10^6</t>
  </si>
  <si>
    <t>2x10^7</t>
  </si>
  <si>
    <t>3x10^3</t>
  </si>
  <si>
    <t>2x10^5</t>
  </si>
  <si>
    <t>3x10^7</t>
  </si>
  <si>
    <t>1.1x10^8</t>
  </si>
  <si>
    <t>BKQ11L(1)</t>
  </si>
  <si>
    <t>2x10^4</t>
  </si>
  <si>
    <t>5x10^7</t>
  </si>
  <si>
    <t>9.9x10^6</t>
  </si>
  <si>
    <t>4x10^9</t>
  </si>
  <si>
    <t>BHQJKP</t>
  </si>
  <si>
    <t xml:space="preserve"> KL2</t>
  </si>
  <si>
    <t>1x10^6</t>
  </si>
  <si>
    <t>2.7x10^7</t>
  </si>
  <si>
    <t>BKQLWM</t>
  </si>
  <si>
    <t>5x10^3</t>
  </si>
  <si>
    <t>1.7x10^8</t>
  </si>
  <si>
    <t>BKQM1E</t>
  </si>
  <si>
    <t>1.4x10^5</t>
  </si>
  <si>
    <t>4.8x10^8</t>
  </si>
  <si>
    <t>BKQM8H</t>
  </si>
  <si>
    <t>1X10^8</t>
  </si>
  <si>
    <t>BKQM93</t>
  </si>
  <si>
    <t>BKR14E</t>
  </si>
  <si>
    <t>1.4x10^8</t>
  </si>
  <si>
    <t>BKR6QH</t>
  </si>
  <si>
    <t>2.9x10^8</t>
  </si>
  <si>
    <t>BKQG9B</t>
  </si>
  <si>
    <t xml:space="preserve"> KL3</t>
  </si>
  <si>
    <t xml:space="preserve">6x10^7 </t>
  </si>
  <si>
    <t>3.9x10^7</t>
  </si>
  <si>
    <t>3.6x10^7</t>
  </si>
  <si>
    <t>BKR5UR</t>
  </si>
  <si>
    <t>O3b</t>
  </si>
  <si>
    <t xml:space="preserve"> KL14</t>
  </si>
  <si>
    <t>BKQAAF</t>
  </si>
  <si>
    <t>O4</t>
  </si>
  <si>
    <t xml:space="preserve"> KL15</t>
  </si>
  <si>
    <t>BKQAQS</t>
  </si>
  <si>
    <t xml:space="preserve"> KL16</t>
  </si>
  <si>
    <t>1.4x10^9</t>
  </si>
  <si>
    <t>BHABFY</t>
  </si>
  <si>
    <t>KL16</t>
  </si>
  <si>
    <t>2.4x10^7</t>
  </si>
  <si>
    <t>BKQ702</t>
  </si>
  <si>
    <t>2x10^6</t>
  </si>
  <si>
    <t>BKQ72E</t>
  </si>
  <si>
    <t>8.2x10^7</t>
  </si>
  <si>
    <t>BKQ7KH</t>
  </si>
  <si>
    <t xml:space="preserve"> KL24</t>
  </si>
  <si>
    <t>1.6x10^5</t>
  </si>
  <si>
    <t>BKQFDC</t>
  </si>
  <si>
    <t>O1v2</t>
  </si>
  <si>
    <t xml:space="preserve"> KL30</t>
  </si>
  <si>
    <t>BKR33N</t>
  </si>
  <si>
    <t>KL35</t>
  </si>
  <si>
    <t>BKQC1Y</t>
  </si>
  <si>
    <t xml:space="preserve"> KL39</t>
  </si>
  <si>
    <t>BKR3KY</t>
  </si>
  <si>
    <t>KL43</t>
  </si>
  <si>
    <t>4.5x10^8</t>
  </si>
  <si>
    <t>2.1x10^4</t>
  </si>
  <si>
    <t>BKQ2QU</t>
  </si>
  <si>
    <t xml:space="preserve"> KL45</t>
  </si>
  <si>
    <t>BKQ51X</t>
  </si>
  <si>
    <t>O3/O3a</t>
  </si>
  <si>
    <t xml:space="preserve"> KL53</t>
  </si>
  <si>
    <t>BKQEBK</t>
  </si>
  <si>
    <t xml:space="preserve"> KL55</t>
  </si>
  <si>
    <t>BKQLEH</t>
  </si>
  <si>
    <t>O2v2</t>
  </si>
  <si>
    <t>BKQ4DM</t>
  </si>
  <si>
    <t xml:space="preserve"> KL57</t>
  </si>
  <si>
    <t>9x10^6</t>
  </si>
  <si>
    <t>2.3x10^8</t>
  </si>
  <si>
    <t>BKQHYU</t>
  </si>
  <si>
    <t xml:space="preserve"> KL62 </t>
  </si>
  <si>
    <t>BKR469</t>
  </si>
  <si>
    <t>KL62</t>
  </si>
  <si>
    <t>BKQLIV</t>
  </si>
  <si>
    <t xml:space="preserve"> KL102</t>
  </si>
  <si>
    <t>5.6x10^9</t>
  </si>
  <si>
    <t xml:space="preserve"> KL104</t>
  </si>
  <si>
    <t>BKR484</t>
  </si>
  <si>
    <t xml:space="preserve"> KL109</t>
  </si>
  <si>
    <t>BKQBKH</t>
  </si>
  <si>
    <t xml:space="preserve"> KL134</t>
  </si>
  <si>
    <t>4.1x10^6</t>
  </si>
  <si>
    <t>BKQJP5</t>
  </si>
  <si>
    <t xml:space="preserve"> KL158</t>
  </si>
  <si>
    <t xml:space="preserve">Lilla 1.3 </t>
  </si>
  <si>
    <t>7NU(L1.3.2)</t>
  </si>
  <si>
    <t>MSKP1</t>
  </si>
  <si>
    <t>MSKP2</t>
  </si>
  <si>
    <t>MSKP3</t>
  </si>
  <si>
    <t>MSKP4</t>
  </si>
  <si>
    <t>MSKP5</t>
  </si>
  <si>
    <t>MSKP6</t>
  </si>
  <si>
    <t>MSKP7</t>
  </si>
  <si>
    <t>MSKP8</t>
  </si>
  <si>
    <t>MSKP9</t>
  </si>
  <si>
    <t>MSKP10</t>
  </si>
  <si>
    <t>MSKP11</t>
  </si>
  <si>
    <t>MSKP12</t>
  </si>
  <si>
    <t>MSKP13</t>
  </si>
  <si>
    <t>MSKp14</t>
  </si>
  <si>
    <t>MSKp3.4</t>
  </si>
  <si>
    <t>2QU</t>
  </si>
  <si>
    <t>5UR</t>
  </si>
  <si>
    <t>Lilla1</t>
  </si>
  <si>
    <t>Lilla2</t>
  </si>
  <si>
    <t>NIP</t>
  </si>
  <si>
    <t>2*10^8</t>
  </si>
  <si>
    <t>4*10^8</t>
  </si>
  <si>
    <t>3*10^8</t>
  </si>
  <si>
    <t>1*10^4</t>
  </si>
  <si>
    <t>Y</t>
  </si>
  <si>
    <t>1*10^7</t>
  </si>
  <si>
    <t>6*10^4</t>
  </si>
  <si>
    <t>5.2*10^7</t>
  </si>
  <si>
    <t>1.2*10^9</t>
  </si>
  <si>
    <t>1*10^9</t>
  </si>
  <si>
    <t>2.2*10^8</t>
  </si>
  <si>
    <t>5*10^8</t>
  </si>
  <si>
    <t>6*10^8</t>
  </si>
  <si>
    <t>4*10^9</t>
  </si>
  <si>
    <t>3.2*10^9</t>
  </si>
  <si>
    <t>1.2*10^8</t>
  </si>
  <si>
    <t>2*10^9</t>
  </si>
  <si>
    <t>2.4*10^9</t>
  </si>
  <si>
    <t>8*10^7</t>
  </si>
  <si>
    <t>3*10^9</t>
  </si>
  <si>
    <t>2*10^7</t>
  </si>
  <si>
    <t>3.6*10^8</t>
  </si>
  <si>
    <t>6*10^9</t>
  </si>
  <si>
    <t>1*10^5</t>
  </si>
  <si>
    <t>4*10^7</t>
  </si>
  <si>
    <t>4.2*10^9</t>
  </si>
  <si>
    <t>4.3*10^7</t>
  </si>
  <si>
    <t>3.5*10^9</t>
  </si>
  <si>
    <t>2.4*10^7</t>
  </si>
  <si>
    <t>1*10^6</t>
  </si>
  <si>
    <t>6*10^7</t>
  </si>
  <si>
    <t>6*10^6</t>
  </si>
  <si>
    <t>8*10^4</t>
  </si>
  <si>
    <t>3.2*10^7</t>
  </si>
  <si>
    <t>1*10^8</t>
  </si>
  <si>
    <t>3.6*10^6</t>
  </si>
  <si>
    <t>3.2*10^6</t>
  </si>
  <si>
    <t>1.6*10^4</t>
  </si>
  <si>
    <t>4*10^4</t>
  </si>
  <si>
    <t>1.8*10^4</t>
  </si>
  <si>
    <t>1.6*10^8</t>
  </si>
  <si>
    <t>4.2*10^8</t>
  </si>
  <si>
    <t>4*10^6</t>
  </si>
  <si>
    <t>6*10^5</t>
  </si>
  <si>
    <t>8*10^8</t>
  </si>
  <si>
    <t>1.2*10^10</t>
  </si>
  <si>
    <t>1.5*10^7</t>
  </si>
  <si>
    <t>1.7*10^9</t>
  </si>
  <si>
    <t>3*10^7</t>
  </si>
  <si>
    <t>1.5*10^9</t>
  </si>
  <si>
    <t>2*10^6</t>
  </si>
  <si>
    <t>3.4*10^6</t>
  </si>
  <si>
    <t>1.6*10^7</t>
  </si>
  <si>
    <t>1.4*10^7</t>
  </si>
  <si>
    <t>2.6*10^7</t>
  </si>
  <si>
    <t>BKQIZF</t>
  </si>
  <si>
    <t>Steve</t>
  </si>
  <si>
    <t>MSKP15</t>
  </si>
  <si>
    <t>MSKP16</t>
  </si>
  <si>
    <t>total</t>
  </si>
  <si>
    <t>M16</t>
  </si>
  <si>
    <t>7NU</t>
  </si>
  <si>
    <t>V70</t>
  </si>
  <si>
    <t>V4</t>
  </si>
  <si>
    <t>V13</t>
  </si>
  <si>
    <t>V35</t>
  </si>
  <si>
    <t>V36</t>
  </si>
  <si>
    <t>V51</t>
  </si>
  <si>
    <t>V66</t>
  </si>
  <si>
    <t>V113</t>
  </si>
  <si>
    <t xml:space="preserve">AN1 </t>
  </si>
  <si>
    <t xml:space="preserve">AN2 </t>
  </si>
  <si>
    <t xml:space="preserve">AN3 </t>
  </si>
  <si>
    <t xml:space="preserve">AN4 </t>
  </si>
  <si>
    <t xml:space="preserve">AN5 </t>
  </si>
  <si>
    <t>AN6</t>
  </si>
  <si>
    <t>AN7</t>
  </si>
  <si>
    <t>AN8</t>
  </si>
  <si>
    <t xml:space="preserve">AN9 </t>
  </si>
  <si>
    <t>AN10</t>
  </si>
  <si>
    <t>AN11</t>
  </si>
  <si>
    <t>UZG1</t>
  </si>
  <si>
    <t>UZG2</t>
  </si>
  <si>
    <t>UZG6</t>
  </si>
  <si>
    <t>UZG9.2</t>
  </si>
  <si>
    <t>UZG10</t>
  </si>
  <si>
    <t>UZG11</t>
  </si>
  <si>
    <t>NB3</t>
  </si>
  <si>
    <t>NB5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</si>
</sst>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A519-2D53-614D-A1F8-0133ECF636AD}">
  <dimension ref="A1:BF38"/>
  <sheetViews>
    <sheetView topLeftCell="AB1" zoomScale="50" zoomScaleNormal="100" workbookViewId="0">
      <selection activeCell="AN1" sqref="AN1:BF37"/>
    </sheetView>
  </sheetViews>
  <sheetFormatPr baseColWidth="10" defaultRowHeight="16" x14ac:dyDescent="0.2"/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105</v>
      </c>
      <c r="AB1" t="s">
        <v>122</v>
      </c>
      <c r="AC1" t="s">
        <v>187</v>
      </c>
      <c r="AD1" t="s">
        <v>124</v>
      </c>
      <c r="AE1" t="s">
        <v>125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s="3" t="s">
        <v>208</v>
      </c>
      <c r="AZ1" s="3" t="s">
        <v>209</v>
      </c>
      <c r="BA1" s="3" t="s">
        <v>210</v>
      </c>
      <c r="BB1" t="s">
        <v>211</v>
      </c>
      <c r="BC1" t="s">
        <v>212</v>
      </c>
      <c r="BD1" s="3" t="s">
        <v>213</v>
      </c>
      <c r="BE1" s="3" t="s">
        <v>214</v>
      </c>
      <c r="BF1" s="3" t="s">
        <v>215</v>
      </c>
    </row>
    <row r="2" spans="1:58" x14ac:dyDescent="0.2">
      <c r="A2">
        <v>1037040</v>
      </c>
      <c r="B2" t="s">
        <v>11</v>
      </c>
      <c r="C2" t="s">
        <v>12</v>
      </c>
      <c r="D2">
        <v>0</v>
      </c>
      <c r="E2">
        <v>0</v>
      </c>
      <c r="F2">
        <v>0</v>
      </c>
      <c r="G2">
        <v>0</v>
      </c>
      <c r="H2" t="s">
        <v>13</v>
      </c>
      <c r="I2" t="s">
        <v>14</v>
      </c>
      <c r="J2">
        <v>0</v>
      </c>
      <c r="K2">
        <v>0</v>
      </c>
      <c r="L2" s="2">
        <v>2400000000</v>
      </c>
      <c r="M2">
        <v>0</v>
      </c>
      <c r="N2" t="s">
        <v>126</v>
      </c>
      <c r="O2" t="s">
        <v>126</v>
      </c>
      <c r="P2" t="s">
        <v>126</v>
      </c>
      <c r="S2" t="s">
        <v>127</v>
      </c>
      <c r="T2" t="s">
        <v>128</v>
      </c>
      <c r="U2" t="s">
        <v>129</v>
      </c>
      <c r="V2" t="s">
        <v>130</v>
      </c>
      <c r="X2" s="2">
        <v>18000000</v>
      </c>
      <c r="AA2" s="2">
        <v>20000000</v>
      </c>
      <c r="AD2" s="2">
        <v>10000000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">
      <c r="A3">
        <v>1030170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0</v>
      </c>
      <c r="H3" t="s">
        <v>16</v>
      </c>
      <c r="I3" t="s">
        <v>17</v>
      </c>
      <c r="J3">
        <v>0</v>
      </c>
      <c r="K3">
        <v>0</v>
      </c>
      <c r="L3" s="2">
        <v>400000000</v>
      </c>
      <c r="M3">
        <v>0</v>
      </c>
      <c r="N3" t="s">
        <v>126</v>
      </c>
      <c r="O3" t="s">
        <v>126</v>
      </c>
      <c r="P3" t="s">
        <v>126</v>
      </c>
      <c r="S3" t="s">
        <v>129</v>
      </c>
      <c r="T3" t="s">
        <v>138</v>
      </c>
      <c r="U3" t="s">
        <v>139</v>
      </c>
      <c r="V3" t="s">
        <v>130</v>
      </c>
      <c r="X3" s="2">
        <v>4000000000</v>
      </c>
      <c r="AA3" s="2">
        <v>30000000</v>
      </c>
      <c r="AD3" s="2">
        <v>10000000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">
      <c r="A4">
        <v>1037797</v>
      </c>
      <c r="B4" t="s">
        <v>11</v>
      </c>
      <c r="C4" t="s">
        <v>12</v>
      </c>
      <c r="D4">
        <v>0</v>
      </c>
      <c r="E4">
        <v>0</v>
      </c>
      <c r="F4">
        <v>0</v>
      </c>
      <c r="G4">
        <v>0</v>
      </c>
      <c r="H4" t="s">
        <v>13</v>
      </c>
      <c r="I4" t="s">
        <v>19</v>
      </c>
      <c r="J4">
        <v>0</v>
      </c>
      <c r="K4">
        <v>0</v>
      </c>
      <c r="L4" s="2">
        <v>4000000000</v>
      </c>
      <c r="M4">
        <v>0</v>
      </c>
      <c r="P4" t="s">
        <v>126</v>
      </c>
      <c r="S4" t="s">
        <v>142</v>
      </c>
      <c r="T4" t="s">
        <v>143</v>
      </c>
      <c r="U4" t="s">
        <v>144</v>
      </c>
      <c r="V4" t="s">
        <v>145</v>
      </c>
      <c r="X4" s="2">
        <v>4000000000</v>
      </c>
      <c r="AA4" s="2">
        <v>4000000000</v>
      </c>
      <c r="AD4" s="2">
        <v>10000000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">
      <c r="A5" t="s">
        <v>20</v>
      </c>
      <c r="B5" t="s">
        <v>11</v>
      </c>
      <c r="C5" t="s">
        <v>12</v>
      </c>
      <c r="D5">
        <v>0</v>
      </c>
      <c r="E5">
        <v>0</v>
      </c>
      <c r="F5">
        <v>0</v>
      </c>
      <c r="G5">
        <v>0</v>
      </c>
      <c r="H5" t="s">
        <v>21</v>
      </c>
      <c r="I5" t="s">
        <v>22</v>
      </c>
      <c r="J5">
        <v>0</v>
      </c>
      <c r="K5">
        <v>0</v>
      </c>
      <c r="L5" s="2">
        <v>4000000000</v>
      </c>
      <c r="M5">
        <v>0</v>
      </c>
      <c r="N5" t="s">
        <v>126</v>
      </c>
      <c r="O5" t="s">
        <v>126</v>
      </c>
      <c r="P5" t="s">
        <v>126</v>
      </c>
      <c r="S5" t="s">
        <v>147</v>
      </c>
      <c r="T5" t="s">
        <v>143</v>
      </c>
      <c r="U5" t="s">
        <v>141</v>
      </c>
      <c r="V5" t="s">
        <v>148</v>
      </c>
      <c r="X5" s="2">
        <v>6000000000</v>
      </c>
      <c r="AA5" s="2">
        <v>9900000</v>
      </c>
      <c r="AD5" s="2">
        <v>10000000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">
      <c r="A6" t="s">
        <v>182</v>
      </c>
      <c r="B6" t="s">
        <v>11</v>
      </c>
      <c r="C6" t="s">
        <v>12</v>
      </c>
      <c r="D6" s="1"/>
      <c r="E6" s="1"/>
      <c r="F6" s="1"/>
      <c r="G6">
        <v>0</v>
      </c>
      <c r="H6" s="1"/>
      <c r="I6" s="1"/>
      <c r="J6" s="1"/>
      <c r="K6" s="1"/>
      <c r="L6" s="2">
        <v>2000000</v>
      </c>
      <c r="M6">
        <v>0</v>
      </c>
      <c r="O6" t="s">
        <v>126</v>
      </c>
      <c r="X6">
        <v>0</v>
      </c>
      <c r="AA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">
      <c r="A7" t="s">
        <v>25</v>
      </c>
      <c r="B7" t="s">
        <v>11</v>
      </c>
      <c r="C7" t="s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2">
        <v>27000000</v>
      </c>
      <c r="M7">
        <v>0</v>
      </c>
      <c r="P7" t="s">
        <v>126</v>
      </c>
      <c r="T7" t="s">
        <v>126</v>
      </c>
      <c r="U7" t="s">
        <v>126</v>
      </c>
      <c r="X7">
        <v>0</v>
      </c>
      <c r="AA7" s="2">
        <v>1000000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">
      <c r="A8" t="s">
        <v>29</v>
      </c>
      <c r="B8" t="s">
        <v>11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v>170000000</v>
      </c>
      <c r="M8">
        <v>0</v>
      </c>
      <c r="P8" t="s">
        <v>126</v>
      </c>
      <c r="X8">
        <v>0</v>
      </c>
      <c r="AA8" s="2">
        <v>5000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">
      <c r="A9" t="s">
        <v>32</v>
      </c>
      <c r="B9" t="s">
        <v>11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v>480000000</v>
      </c>
      <c r="M9">
        <v>0</v>
      </c>
      <c r="O9" t="s">
        <v>126</v>
      </c>
      <c r="X9">
        <v>0</v>
      </c>
      <c r="AA9" s="2">
        <v>140000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">
      <c r="A10" t="s">
        <v>35</v>
      </c>
      <c r="B10" t="s">
        <v>11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100000000</v>
      </c>
      <c r="M10">
        <v>0</v>
      </c>
      <c r="P10" t="s">
        <v>126</v>
      </c>
      <c r="T10" t="s">
        <v>126</v>
      </c>
      <c r="U10" t="s">
        <v>126</v>
      </c>
      <c r="V10" t="s">
        <v>126</v>
      </c>
      <c r="X10">
        <v>0</v>
      </c>
      <c r="AA10" s="2">
        <v>10000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">
      <c r="A11" t="s">
        <v>37</v>
      </c>
      <c r="B11" t="s">
        <v>11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v>30000000</v>
      </c>
      <c r="M11">
        <v>0</v>
      </c>
      <c r="O11" t="s">
        <v>126</v>
      </c>
      <c r="X11">
        <v>0</v>
      </c>
      <c r="AA11" s="2">
        <v>140000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">
      <c r="A12" t="s">
        <v>38</v>
      </c>
      <c r="B12" t="s">
        <v>11</v>
      </c>
      <c r="C12" t="s">
        <v>26</v>
      </c>
      <c r="D12">
        <v>0</v>
      </c>
      <c r="E12">
        <v>0</v>
      </c>
      <c r="F12">
        <v>0</v>
      </c>
      <c r="G12">
        <v>0</v>
      </c>
      <c r="H12" t="s">
        <v>13</v>
      </c>
      <c r="I12" t="s">
        <v>39</v>
      </c>
      <c r="J12">
        <v>0</v>
      </c>
      <c r="K12">
        <v>0</v>
      </c>
      <c r="L12" s="2">
        <v>4000000000</v>
      </c>
      <c r="M12">
        <v>0</v>
      </c>
      <c r="N12" t="s">
        <v>126</v>
      </c>
      <c r="O12" t="s">
        <v>126</v>
      </c>
      <c r="P12" t="s">
        <v>133</v>
      </c>
      <c r="S12" t="s">
        <v>134</v>
      </c>
      <c r="T12" t="s">
        <v>135</v>
      </c>
      <c r="U12" t="s">
        <v>136</v>
      </c>
      <c r="V12" t="s">
        <v>137</v>
      </c>
      <c r="X12" s="2">
        <v>120000000</v>
      </c>
      <c r="AA12" s="2">
        <v>50000000</v>
      </c>
      <c r="AD12" s="2">
        <v>10000000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">
      <c r="A13" t="s">
        <v>40</v>
      </c>
      <c r="B13" t="s">
        <v>11</v>
      </c>
      <c r="C13" t="s">
        <v>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2">
        <v>290000000</v>
      </c>
      <c r="M13">
        <v>0</v>
      </c>
      <c r="O13" t="s">
        <v>126</v>
      </c>
      <c r="X13">
        <v>0</v>
      </c>
      <c r="AA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x14ac:dyDescent="0.2">
      <c r="A14" t="s">
        <v>42</v>
      </c>
      <c r="B14" t="s">
        <v>11</v>
      </c>
      <c r="C14" t="s">
        <v>43</v>
      </c>
      <c r="D14" t="s">
        <v>44</v>
      </c>
      <c r="E14" t="s">
        <v>45</v>
      </c>
      <c r="F14">
        <v>0</v>
      </c>
      <c r="G14" s="2">
        <v>36000000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126</v>
      </c>
      <c r="O14" t="s">
        <v>138</v>
      </c>
      <c r="P14" t="s">
        <v>158</v>
      </c>
      <c r="X14">
        <v>0</v>
      </c>
      <c r="AA14">
        <v>0</v>
      </c>
      <c r="AD14" s="2">
        <v>10000000</v>
      </c>
      <c r="AE14" t="s">
        <v>132</v>
      </c>
      <c r="AF14">
        <v>0</v>
      </c>
      <c r="AG14">
        <v>0</v>
      </c>
      <c r="AH14">
        <v>0</v>
      </c>
      <c r="AI14" s="2">
        <v>440000000</v>
      </c>
      <c r="AJ14">
        <v>0</v>
      </c>
      <c r="AK14" s="2">
        <v>6600000000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 x14ac:dyDescent="0.2">
      <c r="A15" t="s">
        <v>47</v>
      </c>
      <c r="B15" t="s">
        <v>48</v>
      </c>
      <c r="C15" t="s">
        <v>49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X15">
        <v>0</v>
      </c>
      <c r="AA15">
        <v>0</v>
      </c>
      <c r="AC15" s="2">
        <v>400000000</v>
      </c>
      <c r="AE15" s="2">
        <v>2000000</v>
      </c>
      <c r="AF15">
        <v>0</v>
      </c>
      <c r="AG15">
        <v>0</v>
      </c>
      <c r="AH15">
        <v>0</v>
      </c>
      <c r="AI15" s="2">
        <v>2000000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">
      <c r="A16" t="s">
        <v>50</v>
      </c>
      <c r="B16" t="s">
        <v>51</v>
      </c>
      <c r="C16" t="s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80000</v>
      </c>
      <c r="X16">
        <v>0</v>
      </c>
      <c r="AA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t="s">
        <v>53</v>
      </c>
      <c r="B17" t="s">
        <v>11</v>
      </c>
      <c r="C17" t="s">
        <v>54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55</v>
      </c>
      <c r="L17">
        <v>0</v>
      </c>
      <c r="M17">
        <v>0</v>
      </c>
      <c r="O17" t="s">
        <v>160</v>
      </c>
      <c r="P17" t="s">
        <v>126</v>
      </c>
      <c r="Q17" t="s">
        <v>161</v>
      </c>
      <c r="R17" t="s">
        <v>156</v>
      </c>
      <c r="X17">
        <v>0</v>
      </c>
      <c r="Y17" s="2">
        <v>100000000</v>
      </c>
      <c r="AA17">
        <v>0</v>
      </c>
      <c r="AB17" t="s">
        <v>131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t="s">
        <v>56</v>
      </c>
      <c r="B18" t="s">
        <v>11</v>
      </c>
      <c r="C18" t="s">
        <v>57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58</v>
      </c>
      <c r="L18">
        <v>0</v>
      </c>
      <c r="M18">
        <v>0</v>
      </c>
      <c r="Q18" t="s">
        <v>130</v>
      </c>
      <c r="R18" t="s">
        <v>130</v>
      </c>
      <c r="W18" t="s">
        <v>152</v>
      </c>
      <c r="X18">
        <v>0</v>
      </c>
      <c r="Y18" s="2">
        <v>3600000</v>
      </c>
      <c r="Z18" t="s">
        <v>132</v>
      </c>
      <c r="AA18">
        <v>0</v>
      </c>
      <c r="AB18" t="s">
        <v>131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t="s">
        <v>59</v>
      </c>
      <c r="B19" t="s">
        <v>11</v>
      </c>
      <c r="C19" t="s">
        <v>57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60</v>
      </c>
      <c r="L19">
        <v>0</v>
      </c>
      <c r="M19">
        <v>0</v>
      </c>
      <c r="O19" t="s">
        <v>126</v>
      </c>
      <c r="P19" t="s">
        <v>126</v>
      </c>
      <c r="Q19" t="s">
        <v>158</v>
      </c>
      <c r="R19" t="s">
        <v>163</v>
      </c>
      <c r="W19" t="s">
        <v>164</v>
      </c>
      <c r="X19">
        <v>0</v>
      </c>
      <c r="AA19">
        <v>0</v>
      </c>
      <c r="AB19" t="s">
        <v>165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t="s">
        <v>61</v>
      </c>
      <c r="B20" t="s">
        <v>11</v>
      </c>
      <c r="C20" t="s">
        <v>54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62</v>
      </c>
      <c r="L20">
        <v>0</v>
      </c>
      <c r="M20">
        <v>0</v>
      </c>
      <c r="O20" t="s">
        <v>126</v>
      </c>
      <c r="P20" t="s">
        <v>126</v>
      </c>
      <c r="Q20" t="s">
        <v>157</v>
      </c>
      <c r="R20" t="s">
        <v>147</v>
      </c>
      <c r="T20" t="s">
        <v>126</v>
      </c>
      <c r="U20" t="s">
        <v>126</v>
      </c>
      <c r="W20" t="s">
        <v>166</v>
      </c>
      <c r="X20">
        <v>0</v>
      </c>
      <c r="AA20">
        <v>0</v>
      </c>
      <c r="AB20" t="s">
        <v>150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t="s">
        <v>63</v>
      </c>
      <c r="B21" t="s">
        <v>11</v>
      </c>
      <c r="C21" t="s">
        <v>64</v>
      </c>
      <c r="D21">
        <v>0</v>
      </c>
      <c r="E21">
        <v>0</v>
      </c>
      <c r="F21">
        <v>0</v>
      </c>
      <c r="G21" t="s">
        <v>65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X21">
        <v>0</v>
      </c>
      <c r="AA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">
      <c r="A22" t="s">
        <v>66</v>
      </c>
      <c r="B22" t="s">
        <v>67</v>
      </c>
      <c r="C22" t="s">
        <v>68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X22">
        <v>0</v>
      </c>
      <c r="AA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">
      <c r="A23" t="s">
        <v>69</v>
      </c>
      <c r="B23" t="s">
        <v>11</v>
      </c>
      <c r="C23" t="s">
        <v>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X23">
        <v>0</v>
      </c>
      <c r="AA23">
        <v>0</v>
      </c>
      <c r="AF23">
        <v>0</v>
      </c>
      <c r="AG23">
        <v>0</v>
      </c>
      <c r="AH23">
        <v>0</v>
      </c>
      <c r="AI23" s="2">
        <v>260000000</v>
      </c>
      <c r="AJ23">
        <v>0</v>
      </c>
      <c r="AK23" s="2">
        <v>1240000000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t="s">
        <v>71</v>
      </c>
      <c r="B24" t="s">
        <v>67</v>
      </c>
      <c r="C24" t="s">
        <v>72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 t="s">
        <v>126</v>
      </c>
      <c r="X24">
        <v>0</v>
      </c>
      <c r="AA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">
      <c r="A25" t="s">
        <v>73</v>
      </c>
      <c r="B25" t="s">
        <v>11</v>
      </c>
      <c r="C25" t="s">
        <v>74</v>
      </c>
      <c r="D25">
        <v>0</v>
      </c>
      <c r="E25">
        <v>0</v>
      </c>
      <c r="F25" t="s">
        <v>75</v>
      </c>
      <c r="G25" s="2">
        <v>21000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X25">
        <v>0</v>
      </c>
      <c r="Z25" t="s">
        <v>142</v>
      </c>
      <c r="AA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x14ac:dyDescent="0.2">
      <c r="A26" t="s">
        <v>77</v>
      </c>
      <c r="B26" t="s">
        <v>67</v>
      </c>
      <c r="C26" t="s">
        <v>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s="2">
        <v>3200000</v>
      </c>
      <c r="N26" t="s">
        <v>126</v>
      </c>
      <c r="O26" t="s">
        <v>126</v>
      </c>
      <c r="P26" t="s">
        <v>126</v>
      </c>
      <c r="T26" t="s">
        <v>126</v>
      </c>
      <c r="U26" t="s">
        <v>126</v>
      </c>
      <c r="X26" s="2">
        <v>8000000</v>
      </c>
      <c r="AA26">
        <v>0</v>
      </c>
      <c r="AB26" t="s">
        <v>167</v>
      </c>
      <c r="AF26" s="2">
        <v>580000000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">
      <c r="A27" t="s">
        <v>79</v>
      </c>
      <c r="B27" t="s">
        <v>80</v>
      </c>
      <c r="C27" t="s">
        <v>81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168</v>
      </c>
      <c r="N27" t="s">
        <v>132</v>
      </c>
      <c r="P27" t="s">
        <v>169</v>
      </c>
      <c r="S27" t="s">
        <v>170</v>
      </c>
      <c r="T27" t="s">
        <v>135</v>
      </c>
      <c r="U27" t="s">
        <v>171</v>
      </c>
      <c r="V27" t="s">
        <v>147</v>
      </c>
      <c r="X27">
        <v>0</v>
      </c>
      <c r="AA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">
      <c r="A28" t="s">
        <v>82</v>
      </c>
      <c r="B28" t="s">
        <v>80</v>
      </c>
      <c r="C28" t="s">
        <v>83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2">
        <v>20000000</v>
      </c>
      <c r="M28" s="2">
        <v>600000000</v>
      </c>
      <c r="N28" t="s">
        <v>126</v>
      </c>
      <c r="O28" t="s">
        <v>126</v>
      </c>
      <c r="T28" t="s">
        <v>126</v>
      </c>
      <c r="U28" t="s">
        <v>128</v>
      </c>
      <c r="X28" s="2">
        <v>120000000</v>
      </c>
      <c r="AA28" s="2">
        <v>24000000</v>
      </c>
      <c r="AD28" s="2">
        <v>10000000</v>
      </c>
      <c r="AE28" s="2">
        <v>10000000</v>
      </c>
      <c r="AF28">
        <v>0</v>
      </c>
      <c r="AG28" s="2">
        <v>54000000</v>
      </c>
      <c r="AH28" s="2">
        <v>10600000</v>
      </c>
      <c r="AI28" s="2">
        <v>22000000</v>
      </c>
      <c r="AJ28" s="2">
        <v>200000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">
      <c r="A29" t="s">
        <v>84</v>
      </c>
      <c r="B29" t="s">
        <v>85</v>
      </c>
      <c r="C29" t="s">
        <v>83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t="s">
        <v>126</v>
      </c>
      <c r="O29" t="s">
        <v>126</v>
      </c>
      <c r="X29">
        <v>0</v>
      </c>
      <c r="AA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">
      <c r="A30" t="s">
        <v>86</v>
      </c>
      <c r="B30" t="s">
        <v>85</v>
      </c>
      <c r="C30" t="s">
        <v>87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v>230000000</v>
      </c>
      <c r="M30" s="2">
        <v>2400000</v>
      </c>
      <c r="O30" t="s">
        <v>127</v>
      </c>
      <c r="T30" t="s">
        <v>126</v>
      </c>
      <c r="U30" t="s">
        <v>126</v>
      </c>
      <c r="V30" t="s">
        <v>126</v>
      </c>
      <c r="X30">
        <v>0</v>
      </c>
      <c r="AA30" t="s">
        <v>88</v>
      </c>
      <c r="AB30" t="s">
        <v>172</v>
      </c>
      <c r="AD30" s="2">
        <v>10000000</v>
      </c>
      <c r="AF30">
        <v>0</v>
      </c>
      <c r="AG30">
        <v>0</v>
      </c>
      <c r="AH30">
        <v>0</v>
      </c>
      <c r="AI30">
        <v>0</v>
      </c>
      <c r="AJ30" s="2">
        <v>2200000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">
      <c r="A31" t="s">
        <v>90</v>
      </c>
      <c r="B31" t="s">
        <v>11</v>
      </c>
      <c r="C31" t="s">
        <v>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 t="s">
        <v>173</v>
      </c>
      <c r="X31">
        <v>0</v>
      </c>
      <c r="AA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">
      <c r="A32" t="s">
        <v>92</v>
      </c>
      <c r="B32" t="s">
        <v>11</v>
      </c>
      <c r="C32" t="s">
        <v>93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2">
        <v>0</v>
      </c>
      <c r="X32">
        <v>0</v>
      </c>
      <c r="AA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">
      <c r="A33" t="s">
        <v>94</v>
      </c>
      <c r="B33" t="s">
        <v>85</v>
      </c>
      <c r="C33" t="s">
        <v>95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96</v>
      </c>
      <c r="K33">
        <v>0</v>
      </c>
      <c r="L33">
        <v>0</v>
      </c>
      <c r="M33" s="2">
        <v>1700000000</v>
      </c>
      <c r="N33" t="s">
        <v>175</v>
      </c>
      <c r="O33" t="s">
        <v>143</v>
      </c>
      <c r="P33" t="s">
        <v>126</v>
      </c>
      <c r="T33" t="s">
        <v>176</v>
      </c>
      <c r="U33" t="s">
        <v>127</v>
      </c>
      <c r="V33" t="s">
        <v>126</v>
      </c>
      <c r="X33">
        <v>0</v>
      </c>
      <c r="AA33" s="2">
        <v>2000000</v>
      </c>
      <c r="AB33" t="s">
        <v>151</v>
      </c>
      <c r="AF33">
        <v>0</v>
      </c>
      <c r="AG33">
        <v>0</v>
      </c>
      <c r="AH33">
        <v>0</v>
      </c>
      <c r="AI33">
        <v>0</v>
      </c>
      <c r="AJ33" s="2">
        <v>7200000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">
      <c r="A34">
        <v>1034103</v>
      </c>
      <c r="B34" t="s">
        <v>67</v>
      </c>
      <c r="C34" t="s">
        <v>97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X34">
        <v>0</v>
      </c>
      <c r="AA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">
      <c r="A35" t="s">
        <v>98</v>
      </c>
      <c r="B35" t="s">
        <v>85</v>
      </c>
      <c r="C35" t="s">
        <v>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177</v>
      </c>
      <c r="T35" t="s">
        <v>178</v>
      </c>
      <c r="U35" t="s">
        <v>179</v>
      </c>
      <c r="V35" t="s">
        <v>180</v>
      </c>
      <c r="X35">
        <v>0</v>
      </c>
      <c r="AA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">
      <c r="A36" t="s">
        <v>100</v>
      </c>
      <c r="B36" t="s">
        <v>48</v>
      </c>
      <c r="C36" t="s">
        <v>101</v>
      </c>
      <c r="D36">
        <v>0</v>
      </c>
      <c r="E36">
        <v>0</v>
      </c>
      <c r="F36">
        <v>0</v>
      </c>
      <c r="G36" t="s">
        <v>102</v>
      </c>
      <c r="H36">
        <v>0</v>
      </c>
      <c r="I36">
        <v>0</v>
      </c>
      <c r="J36">
        <v>0</v>
      </c>
      <c r="K36">
        <v>0</v>
      </c>
      <c r="L36">
        <v>0</v>
      </c>
      <c r="X36">
        <v>0</v>
      </c>
      <c r="AA36">
        <v>0</v>
      </c>
      <c r="AE36" t="s">
        <v>132</v>
      </c>
      <c r="AF36">
        <v>0</v>
      </c>
      <c r="AG36">
        <v>0</v>
      </c>
      <c r="AH36">
        <v>0</v>
      </c>
      <c r="AI36" s="2">
        <v>680000000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 x14ac:dyDescent="0.2">
      <c r="A37" t="s">
        <v>103</v>
      </c>
      <c r="B37" t="s">
        <v>11</v>
      </c>
      <c r="C37" t="s">
        <v>104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157</v>
      </c>
      <c r="N37" t="s">
        <v>126</v>
      </c>
      <c r="O37" t="s">
        <v>126</v>
      </c>
      <c r="P37" t="s">
        <v>126</v>
      </c>
      <c r="X37">
        <v>0</v>
      </c>
      <c r="AA37">
        <v>0</v>
      </c>
      <c r="AD37" s="2">
        <v>10000000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</row>
    <row r="38" spans="1:58" x14ac:dyDescent="0.2">
      <c r="A38" t="s">
        <v>183</v>
      </c>
      <c r="B38" t="s">
        <v>11</v>
      </c>
      <c r="C38" t="s">
        <v>70</v>
      </c>
      <c r="D38" s="1"/>
      <c r="E38" s="1"/>
      <c r="F38" s="1"/>
      <c r="G38" s="1"/>
      <c r="H38" s="1"/>
      <c r="I38" s="1"/>
      <c r="J38" s="1"/>
      <c r="K38" s="1"/>
      <c r="L38" s="1"/>
      <c r="M38" t="s">
        <v>152</v>
      </c>
      <c r="N38" t="s">
        <v>153</v>
      </c>
      <c r="O38" t="s">
        <v>154</v>
      </c>
      <c r="P38" t="s">
        <v>128</v>
      </c>
      <c r="S38" t="s">
        <v>155</v>
      </c>
      <c r="T38" t="s">
        <v>156</v>
      </c>
      <c r="U38" t="s">
        <v>157</v>
      </c>
      <c r="V38" t="s">
        <v>130</v>
      </c>
      <c r="X38">
        <v>0</v>
      </c>
      <c r="AA38" s="1"/>
      <c r="AD38" s="2">
        <v>10000000</v>
      </c>
      <c r="AE38" t="s">
        <v>132</v>
      </c>
    </row>
  </sheetData>
  <conditionalFormatting sqref="AN9">
    <cfRule type="cellIs" dxfId="41" priority="26" operator="between">
      <formula>1</formula>
      <formula>1</formula>
    </cfRule>
  </conditionalFormatting>
  <conditionalFormatting sqref="AN12">
    <cfRule type="cellIs" dxfId="40" priority="25" operator="equal">
      <formula>1</formula>
    </cfRule>
  </conditionalFormatting>
  <conditionalFormatting sqref="AN15:AS37">
    <cfRule type="cellIs" dxfId="39" priority="4" operator="equal">
      <formula>1</formula>
    </cfRule>
  </conditionalFormatting>
  <conditionalFormatting sqref="AN1:BF37">
    <cfRule type="containsText" dxfId="38" priority="1" operator="containsText" text="(NP)">
      <formula>NOT(ISERROR(SEARCH("(NP)",AN1)))</formula>
    </cfRule>
  </conditionalFormatting>
  <conditionalFormatting sqref="AN2:BF37">
    <cfRule type="cellIs" dxfId="37" priority="2" operator="equal">
      <formula>3</formula>
    </cfRule>
    <cfRule type="cellIs" dxfId="36" priority="3" operator="equal">
      <formula>2</formula>
    </cfRule>
    <cfRule type="cellIs" dxfId="35" priority="7" operator="equal">
      <formula>1</formula>
    </cfRule>
    <cfRule type="cellIs" dxfId="34" priority="8" operator="equal">
      <formula>1.5</formula>
    </cfRule>
    <cfRule type="cellIs" dxfId="33" priority="29" operator="between">
      <formula>3</formula>
      <formula>3</formula>
    </cfRule>
    <cfRule type="cellIs" dxfId="32" priority="30" operator="between">
      <formula>2</formula>
      <formula>2</formula>
    </cfRule>
    <cfRule type="cellIs" dxfId="31" priority="31" operator="between">
      <formula>1</formula>
      <formula>1</formula>
    </cfRule>
  </conditionalFormatting>
  <conditionalFormatting sqref="AQ17:BF21">
    <cfRule type="cellIs" dxfId="30" priority="17" operator="equal">
      <formula>1</formula>
    </cfRule>
    <cfRule type="cellIs" dxfId="29" priority="18" operator="equal">
      <formula>1.5</formula>
    </cfRule>
  </conditionalFormatting>
  <conditionalFormatting sqref="AQ26:BF27">
    <cfRule type="cellIs" dxfId="28" priority="13" operator="equal">
      <formula>1</formula>
    </cfRule>
    <cfRule type="cellIs" dxfId="27" priority="14" operator="equal">
      <formula>1.5</formula>
    </cfRule>
  </conditionalFormatting>
  <conditionalFormatting sqref="AQ30:BF31">
    <cfRule type="cellIs" dxfId="26" priority="9" operator="equal">
      <formula>1</formula>
    </cfRule>
    <cfRule type="cellIs" dxfId="25" priority="10" operator="equal">
      <formula>1.5</formula>
    </cfRule>
  </conditionalFormatting>
  <conditionalFormatting sqref="AQ33:BF37">
    <cfRule type="cellIs" dxfId="24" priority="5" operator="equal">
      <formula>1</formula>
    </cfRule>
    <cfRule type="cellIs" dxfId="23" priority="6" operator="equal">
      <formula>1.5</formula>
    </cfRule>
  </conditionalFormatting>
  <conditionalFormatting sqref="AS15:BF15">
    <cfRule type="cellIs" dxfId="22" priority="21" operator="equal">
      <formula>1</formula>
    </cfRule>
    <cfRule type="cellIs" dxfId="21" priority="22" operator="equal">
      <formula>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00060-4E91-714C-AF6F-22E6A1D8E4E4}">
  <dimension ref="A1:AF38"/>
  <sheetViews>
    <sheetView zoomScale="36" workbookViewId="0">
      <selection activeCell="AD29" sqref="AD29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105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</row>
    <row r="2" spans="1:32" x14ac:dyDescent="0.2">
      <c r="A2">
        <v>1037040</v>
      </c>
      <c r="B2" t="s">
        <v>11</v>
      </c>
      <c r="C2" t="s">
        <v>12</v>
      </c>
      <c r="D2">
        <v>0</v>
      </c>
      <c r="E2">
        <v>0</v>
      </c>
      <c r="F2">
        <v>0</v>
      </c>
      <c r="G2">
        <v>0</v>
      </c>
      <c r="H2" t="s">
        <v>13</v>
      </c>
      <c r="I2" t="s">
        <v>14</v>
      </c>
      <c r="J2">
        <v>0</v>
      </c>
      <c r="K2">
        <v>0</v>
      </c>
      <c r="L2">
        <v>0</v>
      </c>
      <c r="M2" t="s">
        <v>126</v>
      </c>
      <c r="N2" t="s">
        <v>126</v>
      </c>
      <c r="O2" t="s">
        <v>126</v>
      </c>
      <c r="P2" t="s">
        <v>126</v>
      </c>
      <c r="S2" t="s">
        <v>127</v>
      </c>
      <c r="T2" t="s">
        <v>128</v>
      </c>
      <c r="U2" t="s">
        <v>129</v>
      </c>
      <c r="V2" t="s">
        <v>130</v>
      </c>
      <c r="X2" t="s">
        <v>131</v>
      </c>
      <c r="AA2" t="s">
        <v>15</v>
      </c>
      <c r="AB2" s="1"/>
      <c r="AD2" t="s">
        <v>131</v>
      </c>
      <c r="AE2" t="s">
        <v>132</v>
      </c>
    </row>
    <row r="3" spans="1:32" x14ac:dyDescent="0.2">
      <c r="A3">
        <v>1030170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0</v>
      </c>
      <c r="H3" t="s">
        <v>16</v>
      </c>
      <c r="I3" t="s">
        <v>17</v>
      </c>
      <c r="J3">
        <v>0</v>
      </c>
      <c r="K3">
        <v>0</v>
      </c>
      <c r="L3">
        <v>0</v>
      </c>
      <c r="M3" t="s">
        <v>126</v>
      </c>
      <c r="N3" t="s">
        <v>126</v>
      </c>
      <c r="O3" t="s">
        <v>126</v>
      </c>
      <c r="P3" t="s">
        <v>126</v>
      </c>
      <c r="S3" t="s">
        <v>129</v>
      </c>
      <c r="T3" t="s">
        <v>138</v>
      </c>
      <c r="U3" t="s">
        <v>139</v>
      </c>
      <c r="V3" t="s">
        <v>130</v>
      </c>
      <c r="X3" t="s">
        <v>140</v>
      </c>
      <c r="AA3" t="s">
        <v>18</v>
      </c>
      <c r="AB3" s="1"/>
      <c r="AD3" t="s">
        <v>132</v>
      </c>
      <c r="AE3" t="s">
        <v>132</v>
      </c>
    </row>
    <row r="4" spans="1:32" x14ac:dyDescent="0.2">
      <c r="A4">
        <v>1037797</v>
      </c>
      <c r="B4" t="s">
        <v>11</v>
      </c>
      <c r="C4" t="s">
        <v>12</v>
      </c>
      <c r="D4">
        <v>0</v>
      </c>
      <c r="E4">
        <v>0</v>
      </c>
      <c r="F4">
        <v>0</v>
      </c>
      <c r="G4">
        <v>0</v>
      </c>
      <c r="H4" t="s">
        <v>13</v>
      </c>
      <c r="I4" t="s">
        <v>19</v>
      </c>
      <c r="J4">
        <v>0</v>
      </c>
      <c r="K4">
        <v>0</v>
      </c>
      <c r="L4">
        <v>0</v>
      </c>
      <c r="M4" t="s">
        <v>126</v>
      </c>
      <c r="P4" t="s">
        <v>126</v>
      </c>
      <c r="S4" t="s">
        <v>142</v>
      </c>
      <c r="T4" t="s">
        <v>143</v>
      </c>
      <c r="U4" t="s">
        <v>144</v>
      </c>
      <c r="V4" t="s">
        <v>145</v>
      </c>
      <c r="X4" t="s">
        <v>140</v>
      </c>
      <c r="AA4" t="s">
        <v>18</v>
      </c>
      <c r="AB4" s="1"/>
      <c r="AD4" t="s">
        <v>132</v>
      </c>
      <c r="AE4" t="s">
        <v>132</v>
      </c>
    </row>
    <row r="5" spans="1:32" x14ac:dyDescent="0.2">
      <c r="A5" t="s">
        <v>20</v>
      </c>
      <c r="B5" t="s">
        <v>11</v>
      </c>
      <c r="C5" t="s">
        <v>12</v>
      </c>
      <c r="D5">
        <v>0</v>
      </c>
      <c r="E5">
        <v>0</v>
      </c>
      <c r="F5">
        <v>0</v>
      </c>
      <c r="G5">
        <v>0</v>
      </c>
      <c r="H5" t="s">
        <v>21</v>
      </c>
      <c r="I5" t="s">
        <v>22</v>
      </c>
      <c r="J5">
        <v>0</v>
      </c>
      <c r="K5">
        <v>0</v>
      </c>
      <c r="L5" t="s">
        <v>24</v>
      </c>
      <c r="M5" t="s">
        <v>126</v>
      </c>
      <c r="N5" t="s">
        <v>126</v>
      </c>
      <c r="O5" t="s">
        <v>126</v>
      </c>
      <c r="P5" t="s">
        <v>126</v>
      </c>
      <c r="S5" t="s">
        <v>147</v>
      </c>
      <c r="T5" t="s">
        <v>143</v>
      </c>
      <c r="U5" t="s">
        <v>141</v>
      </c>
      <c r="V5" t="s">
        <v>148</v>
      </c>
      <c r="X5" t="s">
        <v>149</v>
      </c>
      <c r="AA5" t="s">
        <v>23</v>
      </c>
      <c r="AB5" s="1"/>
      <c r="AD5" t="s">
        <v>132</v>
      </c>
      <c r="AE5" t="s">
        <v>132</v>
      </c>
    </row>
    <row r="6" spans="1:32" x14ac:dyDescent="0.2">
      <c r="A6" t="s">
        <v>182</v>
      </c>
      <c r="B6" t="s">
        <v>11</v>
      </c>
      <c r="C6" t="s">
        <v>12</v>
      </c>
      <c r="D6" s="1"/>
      <c r="E6" s="1"/>
      <c r="F6" s="1"/>
      <c r="G6" s="1"/>
      <c r="H6" s="1"/>
      <c r="I6" s="1"/>
      <c r="J6" s="1"/>
      <c r="K6" s="1"/>
      <c r="L6" s="1"/>
      <c r="M6" t="s">
        <v>126</v>
      </c>
      <c r="O6" t="s">
        <v>126</v>
      </c>
      <c r="X6" t="s">
        <v>131</v>
      </c>
      <c r="AA6" s="1"/>
      <c r="AB6" s="1"/>
      <c r="AD6" t="s">
        <v>131</v>
      </c>
    </row>
    <row r="7" spans="1:32" x14ac:dyDescent="0.2">
      <c r="A7" t="s">
        <v>25</v>
      </c>
      <c r="B7" t="s">
        <v>11</v>
      </c>
      <c r="C7" t="s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t="s">
        <v>28</v>
      </c>
      <c r="M7" t="s">
        <v>126</v>
      </c>
      <c r="P7" t="s">
        <v>126</v>
      </c>
      <c r="T7" t="s">
        <v>126</v>
      </c>
      <c r="U7" t="s">
        <v>126</v>
      </c>
      <c r="X7" t="s">
        <v>131</v>
      </c>
      <c r="AA7" t="s">
        <v>27</v>
      </c>
      <c r="AB7" s="1"/>
      <c r="AD7" t="s">
        <v>131</v>
      </c>
    </row>
    <row r="8" spans="1:32" x14ac:dyDescent="0.2">
      <c r="A8" t="s">
        <v>29</v>
      </c>
      <c r="B8" t="s">
        <v>11</v>
      </c>
      <c r="C8" t="s">
        <v>12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t="s">
        <v>31</v>
      </c>
      <c r="M8" t="s">
        <v>126</v>
      </c>
      <c r="P8" t="s">
        <v>126</v>
      </c>
      <c r="X8" t="s">
        <v>131</v>
      </c>
      <c r="AA8" t="s">
        <v>30</v>
      </c>
      <c r="AB8" s="1"/>
      <c r="AD8" t="s">
        <v>150</v>
      </c>
    </row>
    <row r="9" spans="1:32" x14ac:dyDescent="0.2">
      <c r="A9" t="s">
        <v>32</v>
      </c>
      <c r="B9" t="s">
        <v>11</v>
      </c>
      <c r="C9" t="s">
        <v>12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34</v>
      </c>
      <c r="M9" t="s">
        <v>126</v>
      </c>
      <c r="O9" t="s">
        <v>126</v>
      </c>
      <c r="X9" t="s">
        <v>131</v>
      </c>
      <c r="AA9" t="s">
        <v>33</v>
      </c>
      <c r="AB9" s="1"/>
      <c r="AD9" t="s">
        <v>150</v>
      </c>
    </row>
    <row r="10" spans="1:32" x14ac:dyDescent="0.2">
      <c r="A10" t="s">
        <v>35</v>
      </c>
      <c r="B10" t="s">
        <v>11</v>
      </c>
      <c r="C10" t="s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36</v>
      </c>
      <c r="M10" t="s">
        <v>126</v>
      </c>
      <c r="P10" t="s">
        <v>126</v>
      </c>
      <c r="T10" t="s">
        <v>126</v>
      </c>
      <c r="U10" t="s">
        <v>126</v>
      </c>
      <c r="V10" t="s">
        <v>126</v>
      </c>
      <c r="X10" t="s">
        <v>131</v>
      </c>
      <c r="AA10" t="s">
        <v>13</v>
      </c>
      <c r="AB10" s="1"/>
      <c r="AD10" t="s">
        <v>131</v>
      </c>
    </row>
    <row r="11" spans="1:32" x14ac:dyDescent="0.2">
      <c r="A11" t="s">
        <v>37</v>
      </c>
      <c r="B11" t="s">
        <v>11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18</v>
      </c>
      <c r="M11" t="s">
        <v>126</v>
      </c>
      <c r="O11" t="s">
        <v>126</v>
      </c>
      <c r="X11" t="s">
        <v>131</v>
      </c>
      <c r="AA11" t="s">
        <v>33</v>
      </c>
      <c r="AB11" s="1"/>
      <c r="AD11" t="s">
        <v>150</v>
      </c>
    </row>
    <row r="12" spans="1:32" x14ac:dyDescent="0.2">
      <c r="A12" t="s">
        <v>38</v>
      </c>
      <c r="B12" t="s">
        <v>11</v>
      </c>
      <c r="C12" t="s">
        <v>26</v>
      </c>
      <c r="D12">
        <v>0</v>
      </c>
      <c r="E12">
        <v>0</v>
      </c>
      <c r="F12">
        <v>0</v>
      </c>
      <c r="G12">
        <v>0</v>
      </c>
      <c r="H12" t="s">
        <v>13</v>
      </c>
      <c r="I12" t="s">
        <v>39</v>
      </c>
      <c r="J12">
        <v>0</v>
      </c>
      <c r="K12">
        <v>0</v>
      </c>
      <c r="L12">
        <v>0</v>
      </c>
      <c r="M12" t="s">
        <v>126</v>
      </c>
      <c r="N12" t="s">
        <v>126</v>
      </c>
      <c r="O12" t="s">
        <v>126</v>
      </c>
      <c r="P12" t="s">
        <v>133</v>
      </c>
      <c r="S12" t="s">
        <v>134</v>
      </c>
      <c r="T12" t="s">
        <v>135</v>
      </c>
      <c r="U12" t="s">
        <v>136</v>
      </c>
      <c r="V12" t="s">
        <v>137</v>
      </c>
      <c r="AA12" t="s">
        <v>22</v>
      </c>
      <c r="AB12" s="1"/>
      <c r="AD12" t="s">
        <v>131</v>
      </c>
      <c r="AE12" t="s">
        <v>132</v>
      </c>
    </row>
    <row r="13" spans="1:32" x14ac:dyDescent="0.2">
      <c r="A13" t="s">
        <v>40</v>
      </c>
      <c r="B13" t="s">
        <v>11</v>
      </c>
      <c r="C13" t="s">
        <v>26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41</v>
      </c>
      <c r="M13" t="s">
        <v>126</v>
      </c>
      <c r="O13" t="s">
        <v>126</v>
      </c>
      <c r="AA13">
        <v>0</v>
      </c>
      <c r="AB13" s="1"/>
    </row>
    <row r="14" spans="1:32" x14ac:dyDescent="0.2">
      <c r="A14" t="s">
        <v>42</v>
      </c>
      <c r="B14" t="s">
        <v>11</v>
      </c>
      <c r="C14" t="s">
        <v>43</v>
      </c>
      <c r="D14" t="s">
        <v>44</v>
      </c>
      <c r="E14" t="s">
        <v>45</v>
      </c>
      <c r="F14">
        <v>0</v>
      </c>
      <c r="G14" t="s">
        <v>46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126</v>
      </c>
      <c r="N14" t="s">
        <v>126</v>
      </c>
      <c r="O14" t="s">
        <v>138</v>
      </c>
      <c r="P14" t="s">
        <v>158</v>
      </c>
      <c r="AA14">
        <v>0</v>
      </c>
      <c r="AB14" s="1"/>
      <c r="AE14" t="s">
        <v>132</v>
      </c>
      <c r="AF14" t="s">
        <v>132</v>
      </c>
    </row>
    <row r="15" spans="1:32" x14ac:dyDescent="0.2">
      <c r="A15" t="s">
        <v>47</v>
      </c>
      <c r="B15" t="s">
        <v>48</v>
      </c>
      <c r="C15" t="s">
        <v>49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X15" t="s">
        <v>131</v>
      </c>
      <c r="AA15">
        <v>0</v>
      </c>
      <c r="AB15" s="1"/>
      <c r="AD15" t="s">
        <v>146</v>
      </c>
    </row>
    <row r="16" spans="1:32" x14ac:dyDescent="0.2">
      <c r="A16" t="s">
        <v>50</v>
      </c>
      <c r="B16" t="s">
        <v>51</v>
      </c>
      <c r="C16" t="s">
        <v>52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159</v>
      </c>
      <c r="AA16">
        <v>0</v>
      </c>
      <c r="AB16" s="1"/>
    </row>
    <row r="17" spans="1:32" x14ac:dyDescent="0.2">
      <c r="A17" t="s">
        <v>53</v>
      </c>
      <c r="B17" t="s">
        <v>11</v>
      </c>
      <c r="C17" t="s">
        <v>54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55</v>
      </c>
      <c r="L17">
        <v>0</v>
      </c>
      <c r="M17" t="s">
        <v>126</v>
      </c>
      <c r="O17" t="s">
        <v>160</v>
      </c>
      <c r="P17" t="s">
        <v>126</v>
      </c>
      <c r="Q17" t="s">
        <v>161</v>
      </c>
      <c r="R17" t="s">
        <v>156</v>
      </c>
      <c r="Y17" t="s">
        <v>161</v>
      </c>
      <c r="AA17">
        <v>0</v>
      </c>
      <c r="AB17" s="1"/>
      <c r="AC17" t="s">
        <v>131</v>
      </c>
    </row>
    <row r="18" spans="1:32" x14ac:dyDescent="0.2">
      <c r="A18" t="s">
        <v>56</v>
      </c>
      <c r="B18" t="s">
        <v>11</v>
      </c>
      <c r="C18" t="s">
        <v>57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58</v>
      </c>
      <c r="L18">
        <v>0</v>
      </c>
      <c r="Q18" t="s">
        <v>130</v>
      </c>
      <c r="R18" t="s">
        <v>130</v>
      </c>
      <c r="W18" t="s">
        <v>152</v>
      </c>
      <c r="Y18" t="s">
        <v>162</v>
      </c>
      <c r="Z18" t="s">
        <v>132</v>
      </c>
      <c r="AA18">
        <v>0</v>
      </c>
      <c r="AB18" s="1"/>
      <c r="AC18" t="s">
        <v>131</v>
      </c>
    </row>
    <row r="19" spans="1:32" x14ac:dyDescent="0.2">
      <c r="A19" t="s">
        <v>59</v>
      </c>
      <c r="B19" t="s">
        <v>11</v>
      </c>
      <c r="C19" t="s">
        <v>57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60</v>
      </c>
      <c r="L19">
        <v>0</v>
      </c>
      <c r="O19" t="s">
        <v>126</v>
      </c>
      <c r="P19" t="s">
        <v>126</v>
      </c>
      <c r="Q19" t="s">
        <v>158</v>
      </c>
      <c r="R19" t="s">
        <v>163</v>
      </c>
      <c r="W19" t="s">
        <v>164</v>
      </c>
      <c r="AA19">
        <v>0</v>
      </c>
      <c r="AB19" s="1"/>
      <c r="AC19" t="s">
        <v>165</v>
      </c>
    </row>
    <row r="20" spans="1:32" x14ac:dyDescent="0.2">
      <c r="A20" t="s">
        <v>61</v>
      </c>
      <c r="B20" t="s">
        <v>11</v>
      </c>
      <c r="C20" t="s">
        <v>54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62</v>
      </c>
      <c r="L20">
        <v>0</v>
      </c>
      <c r="O20" t="s">
        <v>126</v>
      </c>
      <c r="P20" t="s">
        <v>126</v>
      </c>
      <c r="Q20" t="s">
        <v>157</v>
      </c>
      <c r="R20" t="s">
        <v>147</v>
      </c>
      <c r="T20" t="s">
        <v>126</v>
      </c>
      <c r="U20" t="s">
        <v>126</v>
      </c>
      <c r="W20" t="s">
        <v>166</v>
      </c>
      <c r="AA20">
        <v>0</v>
      </c>
      <c r="AB20" s="1"/>
      <c r="AC20" t="s">
        <v>150</v>
      </c>
    </row>
    <row r="21" spans="1:32" x14ac:dyDescent="0.2">
      <c r="A21" t="s">
        <v>63</v>
      </c>
      <c r="B21" t="s">
        <v>11</v>
      </c>
      <c r="C21" t="s">
        <v>64</v>
      </c>
      <c r="D21">
        <v>0</v>
      </c>
      <c r="E21">
        <v>0</v>
      </c>
      <c r="F21">
        <v>0</v>
      </c>
      <c r="G21" t="s">
        <v>65</v>
      </c>
      <c r="H21">
        <v>0</v>
      </c>
      <c r="I21">
        <v>0</v>
      </c>
      <c r="J21">
        <v>0</v>
      </c>
      <c r="K21">
        <v>0</v>
      </c>
      <c r="L21">
        <v>0</v>
      </c>
      <c r="AA21">
        <v>0</v>
      </c>
      <c r="AB21" s="1"/>
    </row>
    <row r="22" spans="1:32" x14ac:dyDescent="0.2">
      <c r="A22" t="s">
        <v>66</v>
      </c>
      <c r="B22" t="s">
        <v>67</v>
      </c>
      <c r="C22" t="s">
        <v>68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AA22">
        <v>0</v>
      </c>
      <c r="AB22" s="1"/>
    </row>
    <row r="23" spans="1:32" x14ac:dyDescent="0.2">
      <c r="A23" t="s">
        <v>69</v>
      </c>
      <c r="B23" t="s">
        <v>11</v>
      </c>
      <c r="C23" t="s">
        <v>70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X23" t="s">
        <v>131</v>
      </c>
      <c r="AA23">
        <v>0</v>
      </c>
      <c r="AB23" s="1"/>
    </row>
    <row r="24" spans="1:32" x14ac:dyDescent="0.2">
      <c r="A24" t="s">
        <v>71</v>
      </c>
      <c r="B24" t="s">
        <v>67</v>
      </c>
      <c r="C24" t="s">
        <v>72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126</v>
      </c>
      <c r="O24" t="s">
        <v>126</v>
      </c>
      <c r="AA24">
        <v>0</v>
      </c>
      <c r="AB24" s="1"/>
    </row>
    <row r="25" spans="1:32" x14ac:dyDescent="0.2">
      <c r="A25" t="s">
        <v>73</v>
      </c>
      <c r="B25" t="s">
        <v>11</v>
      </c>
      <c r="C25" t="s">
        <v>74</v>
      </c>
      <c r="D25">
        <v>0</v>
      </c>
      <c r="E25">
        <v>0</v>
      </c>
      <c r="F25" t="s">
        <v>75</v>
      </c>
      <c r="G25" t="s">
        <v>76</v>
      </c>
      <c r="H25">
        <v>0</v>
      </c>
      <c r="I25">
        <v>0</v>
      </c>
      <c r="J25">
        <v>0</v>
      </c>
      <c r="K25">
        <v>0</v>
      </c>
      <c r="L25">
        <v>0</v>
      </c>
      <c r="Z25" t="s">
        <v>142</v>
      </c>
      <c r="AA25">
        <v>0</v>
      </c>
      <c r="AB25" s="1"/>
    </row>
    <row r="26" spans="1:32" x14ac:dyDescent="0.2">
      <c r="A26" t="s">
        <v>77</v>
      </c>
      <c r="B26" t="s">
        <v>67</v>
      </c>
      <c r="C26" t="s">
        <v>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126</v>
      </c>
      <c r="N26" t="s">
        <v>126</v>
      </c>
      <c r="O26" t="s">
        <v>126</v>
      </c>
      <c r="P26" t="s">
        <v>126</v>
      </c>
      <c r="T26" t="s">
        <v>126</v>
      </c>
      <c r="U26" t="s">
        <v>126</v>
      </c>
      <c r="AA26">
        <v>0</v>
      </c>
      <c r="AB26" s="1"/>
      <c r="AC26" t="s">
        <v>167</v>
      </c>
    </row>
    <row r="27" spans="1:32" x14ac:dyDescent="0.2">
      <c r="A27" t="s">
        <v>79</v>
      </c>
      <c r="B27" t="s">
        <v>80</v>
      </c>
      <c r="C27" t="s">
        <v>81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168</v>
      </c>
      <c r="N27" t="s">
        <v>132</v>
      </c>
      <c r="P27" t="s">
        <v>169</v>
      </c>
      <c r="S27" t="s">
        <v>170</v>
      </c>
      <c r="T27" t="s">
        <v>135</v>
      </c>
      <c r="U27" t="s">
        <v>171</v>
      </c>
      <c r="V27" t="s">
        <v>147</v>
      </c>
      <c r="AA27">
        <v>0</v>
      </c>
      <c r="AB27" s="1"/>
    </row>
    <row r="28" spans="1:32" x14ac:dyDescent="0.2">
      <c r="A28" t="s">
        <v>82</v>
      </c>
      <c r="B28" t="s">
        <v>80</v>
      </c>
      <c r="C28" t="s">
        <v>83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126</v>
      </c>
      <c r="N28" t="s">
        <v>126</v>
      </c>
      <c r="O28" t="s">
        <v>126</v>
      </c>
      <c r="T28" t="s">
        <v>126</v>
      </c>
      <c r="U28" t="s">
        <v>128</v>
      </c>
      <c r="X28" t="s">
        <v>131</v>
      </c>
      <c r="AA28">
        <v>0</v>
      </c>
      <c r="AB28" s="1"/>
      <c r="AE28" t="s">
        <v>132</v>
      </c>
      <c r="AF28" t="s">
        <v>132</v>
      </c>
    </row>
    <row r="29" spans="1:32" x14ac:dyDescent="0.2">
      <c r="A29" t="s">
        <v>84</v>
      </c>
      <c r="B29" t="s">
        <v>85</v>
      </c>
      <c r="C29" t="s">
        <v>83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126</v>
      </c>
      <c r="N29" t="s">
        <v>126</v>
      </c>
      <c r="O29" t="s">
        <v>126</v>
      </c>
      <c r="X29" t="s">
        <v>131</v>
      </c>
      <c r="AA29">
        <v>0</v>
      </c>
      <c r="AB29" s="1"/>
      <c r="AD29" t="s">
        <v>127</v>
      </c>
    </row>
    <row r="30" spans="1:32" x14ac:dyDescent="0.2">
      <c r="A30" t="s">
        <v>86</v>
      </c>
      <c r="B30" t="s">
        <v>85</v>
      </c>
      <c r="C30" t="s">
        <v>87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89</v>
      </c>
      <c r="M30" t="s">
        <v>126</v>
      </c>
      <c r="O30" t="s">
        <v>127</v>
      </c>
      <c r="T30" t="s">
        <v>126</v>
      </c>
      <c r="U30" t="s">
        <v>126</v>
      </c>
      <c r="V30" t="s">
        <v>126</v>
      </c>
      <c r="AA30" t="s">
        <v>88</v>
      </c>
      <c r="AB30" s="1"/>
      <c r="AC30" t="s">
        <v>172</v>
      </c>
      <c r="AE30" t="s">
        <v>132</v>
      </c>
    </row>
    <row r="31" spans="1:32" x14ac:dyDescent="0.2">
      <c r="A31" t="s">
        <v>90</v>
      </c>
      <c r="B31" t="s">
        <v>11</v>
      </c>
      <c r="C31" t="s">
        <v>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126</v>
      </c>
      <c r="O31" t="s">
        <v>173</v>
      </c>
      <c r="X31" t="s">
        <v>131</v>
      </c>
      <c r="AA31">
        <v>0</v>
      </c>
      <c r="AB31" s="1"/>
      <c r="AD31" t="s">
        <v>130</v>
      </c>
    </row>
    <row r="32" spans="1:32" x14ac:dyDescent="0.2">
      <c r="A32" t="s">
        <v>92</v>
      </c>
      <c r="B32" t="s">
        <v>11</v>
      </c>
      <c r="C32" t="s">
        <v>93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AA32">
        <v>0</v>
      </c>
      <c r="AB32" s="1"/>
    </row>
    <row r="33" spans="1:32" x14ac:dyDescent="0.2">
      <c r="A33" t="s">
        <v>94</v>
      </c>
      <c r="B33" t="s">
        <v>85</v>
      </c>
      <c r="C33" t="s">
        <v>95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96</v>
      </c>
      <c r="K33">
        <v>0</v>
      </c>
      <c r="L33">
        <v>0</v>
      </c>
      <c r="M33" t="s">
        <v>174</v>
      </c>
      <c r="N33" t="s">
        <v>175</v>
      </c>
      <c r="O33" t="s">
        <v>143</v>
      </c>
      <c r="P33" t="s">
        <v>126</v>
      </c>
      <c r="T33" t="s">
        <v>176</v>
      </c>
      <c r="U33" t="s">
        <v>127</v>
      </c>
      <c r="V33" t="s">
        <v>126</v>
      </c>
      <c r="X33" t="s">
        <v>130</v>
      </c>
      <c r="AA33">
        <v>0</v>
      </c>
      <c r="AB33" s="1"/>
      <c r="AC33" t="s">
        <v>151</v>
      </c>
      <c r="AD33" t="s">
        <v>132</v>
      </c>
    </row>
    <row r="34" spans="1:32" x14ac:dyDescent="0.2">
      <c r="A34">
        <v>1034103</v>
      </c>
      <c r="B34" t="s">
        <v>67</v>
      </c>
      <c r="C34" t="s">
        <v>97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AA34">
        <v>0</v>
      </c>
      <c r="AB34" s="1"/>
    </row>
    <row r="35" spans="1:32" x14ac:dyDescent="0.2">
      <c r="A35" t="s">
        <v>98</v>
      </c>
      <c r="B35" t="s">
        <v>85</v>
      </c>
      <c r="C35" t="s">
        <v>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177</v>
      </c>
      <c r="T35" t="s">
        <v>178</v>
      </c>
      <c r="U35" t="s">
        <v>179</v>
      </c>
      <c r="V35" t="s">
        <v>180</v>
      </c>
      <c r="AA35">
        <v>0</v>
      </c>
      <c r="AB35" s="1"/>
      <c r="AD35" t="s">
        <v>181</v>
      </c>
    </row>
    <row r="36" spans="1:32" x14ac:dyDescent="0.2">
      <c r="A36" t="s">
        <v>100</v>
      </c>
      <c r="B36" t="s">
        <v>48</v>
      </c>
      <c r="C36" t="s">
        <v>101</v>
      </c>
      <c r="D36">
        <v>0</v>
      </c>
      <c r="E36">
        <v>0</v>
      </c>
      <c r="F36">
        <v>0</v>
      </c>
      <c r="G36" t="s">
        <v>102</v>
      </c>
      <c r="H36">
        <v>0</v>
      </c>
      <c r="I36">
        <v>0</v>
      </c>
      <c r="J36">
        <v>0</v>
      </c>
      <c r="K36">
        <v>0</v>
      </c>
      <c r="L36">
        <v>0</v>
      </c>
      <c r="AA36">
        <v>0</v>
      </c>
      <c r="AB36" s="1"/>
      <c r="AF36" t="s">
        <v>132</v>
      </c>
    </row>
    <row r="37" spans="1:32" x14ac:dyDescent="0.2">
      <c r="A37" t="s">
        <v>103</v>
      </c>
      <c r="B37" t="s">
        <v>11</v>
      </c>
      <c r="C37" t="s">
        <v>104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157</v>
      </c>
      <c r="N37" t="s">
        <v>126</v>
      </c>
      <c r="O37" t="s">
        <v>126</v>
      </c>
      <c r="P37" t="s">
        <v>126</v>
      </c>
      <c r="AA37">
        <v>0</v>
      </c>
      <c r="AB37" s="1"/>
      <c r="AE37" t="s">
        <v>132</v>
      </c>
    </row>
    <row r="38" spans="1:32" x14ac:dyDescent="0.2">
      <c r="A38" t="s">
        <v>183</v>
      </c>
      <c r="B38" t="s">
        <v>11</v>
      </c>
      <c r="C38" t="s">
        <v>70</v>
      </c>
      <c r="D38" s="1"/>
      <c r="E38" s="1"/>
      <c r="F38" s="1"/>
      <c r="G38" s="1"/>
      <c r="H38" s="1"/>
      <c r="I38" s="1"/>
      <c r="J38" s="1"/>
      <c r="K38" s="1"/>
      <c r="L38" s="1"/>
      <c r="M38" t="s">
        <v>152</v>
      </c>
      <c r="N38" t="s">
        <v>153</v>
      </c>
      <c r="O38" t="s">
        <v>154</v>
      </c>
      <c r="P38" t="s">
        <v>128</v>
      </c>
      <c r="S38" t="s">
        <v>155</v>
      </c>
      <c r="T38" t="s">
        <v>156</v>
      </c>
      <c r="U38" t="s">
        <v>157</v>
      </c>
      <c r="V38" t="s">
        <v>130</v>
      </c>
      <c r="AA38" s="1"/>
      <c r="AB38" s="1"/>
      <c r="AE38" t="s">
        <v>132</v>
      </c>
      <c r="AF38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BBD1-5E48-4449-B8B3-A93A0CBCB7AE}">
  <dimension ref="A1:BD38"/>
  <sheetViews>
    <sheetView tabSelected="1" workbookViewId="0">
      <selection activeCell="I15" sqref="I15"/>
    </sheetView>
  </sheetViews>
  <sheetFormatPr baseColWidth="10" defaultRowHeight="16" x14ac:dyDescent="0.2"/>
  <sheetData>
    <row r="1" spans="1:56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188</v>
      </c>
      <c r="K1" t="s">
        <v>107</v>
      </c>
      <c r="AW1" s="3"/>
      <c r="AX1" s="3"/>
      <c r="AY1" s="3"/>
      <c r="BB1" s="3"/>
      <c r="BC1" s="3"/>
      <c r="BD1" s="3"/>
    </row>
    <row r="2" spans="1:56" x14ac:dyDescent="0.2">
      <c r="A2">
        <v>1037040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</row>
    <row r="3" spans="1:56" x14ac:dyDescent="0.2">
      <c r="A3">
        <v>1030170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</row>
    <row r="4" spans="1:56" x14ac:dyDescent="0.2">
      <c r="A4">
        <v>1037797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</row>
    <row r="5" spans="1:56" x14ac:dyDescent="0.2">
      <c r="A5" t="s">
        <v>20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</row>
    <row r="6" spans="1:56" x14ac:dyDescent="0.2">
      <c r="A6" t="s">
        <v>182</v>
      </c>
      <c r="B6" s="1">
        <v>0</v>
      </c>
      <c r="C6" s="1">
        <v>0</v>
      </c>
      <c r="D6" s="1">
        <v>0</v>
      </c>
      <c r="E6">
        <v>0</v>
      </c>
      <c r="F6" s="1">
        <v>0</v>
      </c>
      <c r="G6" s="1">
        <v>0</v>
      </c>
      <c r="H6" s="1">
        <v>0</v>
      </c>
      <c r="I6" s="1">
        <v>0</v>
      </c>
      <c r="J6">
        <v>1</v>
      </c>
      <c r="K6">
        <v>0</v>
      </c>
    </row>
    <row r="7" spans="1:56" x14ac:dyDescent="0.2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</row>
    <row r="8" spans="1:56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</row>
    <row r="37" spans="2:25" ht="24" customHeight="1" x14ac:dyDescent="0.2"/>
    <row r="38" spans="2:25" x14ac:dyDescent="0.2">
      <c r="B38" s="1"/>
      <c r="C38" s="1"/>
      <c r="D38" s="1"/>
      <c r="E38" s="1"/>
      <c r="F38" s="1"/>
      <c r="G38" s="1"/>
      <c r="H38" s="1"/>
      <c r="I38" s="1"/>
      <c r="J38" s="1"/>
      <c r="Y38" s="1"/>
    </row>
  </sheetData>
  <conditionalFormatting sqref="AL9">
    <cfRule type="cellIs" dxfId="20" priority="26" operator="between">
      <formula>1</formula>
      <formula>1</formula>
    </cfRule>
  </conditionalFormatting>
  <conditionalFormatting sqref="AL12">
    <cfRule type="cellIs" dxfId="19" priority="25" operator="equal">
      <formula>1</formula>
    </cfRule>
  </conditionalFormatting>
  <conditionalFormatting sqref="AL15:AQ37">
    <cfRule type="cellIs" dxfId="18" priority="4" operator="equal">
      <formula>1</formula>
    </cfRule>
  </conditionalFormatting>
  <conditionalFormatting sqref="AL1:BD37">
    <cfRule type="containsText" dxfId="17" priority="1" operator="containsText" text="(NP)">
      <formula>NOT(ISERROR(SEARCH("(NP)",AL1)))</formula>
    </cfRule>
  </conditionalFormatting>
  <conditionalFormatting sqref="AL2:BD37">
    <cfRule type="cellIs" dxfId="16" priority="2" operator="equal">
      <formula>3</formula>
    </cfRule>
    <cfRule type="cellIs" dxfId="15" priority="3" operator="equal">
      <formula>2</formula>
    </cfRule>
    <cfRule type="cellIs" dxfId="14" priority="7" operator="equal">
      <formula>1</formula>
    </cfRule>
    <cfRule type="cellIs" dxfId="13" priority="8" operator="equal">
      <formula>1.5</formula>
    </cfRule>
    <cfRule type="cellIs" dxfId="12" priority="29" operator="between">
      <formula>3</formula>
      <formula>3</formula>
    </cfRule>
    <cfRule type="cellIs" dxfId="11" priority="30" operator="between">
      <formula>2</formula>
      <formula>2</formula>
    </cfRule>
    <cfRule type="cellIs" dxfId="10" priority="31" operator="between">
      <formula>1</formula>
      <formula>1</formula>
    </cfRule>
  </conditionalFormatting>
  <conditionalFormatting sqref="AO17:BD21">
    <cfRule type="cellIs" dxfId="9" priority="17" operator="equal">
      <formula>1</formula>
    </cfRule>
    <cfRule type="cellIs" dxfId="8" priority="18" operator="equal">
      <formula>1.5</formula>
    </cfRule>
  </conditionalFormatting>
  <conditionalFormatting sqref="AO26:BD27">
    <cfRule type="cellIs" dxfId="7" priority="13" operator="equal">
      <formula>1</formula>
    </cfRule>
    <cfRule type="cellIs" dxfId="6" priority="14" operator="equal">
      <formula>1.5</formula>
    </cfRule>
  </conditionalFormatting>
  <conditionalFormatting sqref="AO30:BD31">
    <cfRule type="cellIs" dxfId="5" priority="9" operator="equal">
      <formula>1</formula>
    </cfRule>
    <cfRule type="cellIs" dxfId="4" priority="10" operator="equal">
      <formula>1.5</formula>
    </cfRule>
  </conditionalFormatting>
  <conditionalFormatting sqref="AO33:BD37">
    <cfRule type="cellIs" dxfId="3" priority="5" operator="equal">
      <formula>1</formula>
    </cfRule>
    <cfRule type="cellIs" dxfId="2" priority="6" operator="equal">
      <formula>1.5</formula>
    </cfRule>
  </conditionalFormatting>
  <conditionalFormatting sqref="AQ15:BD15">
    <cfRule type="cellIs" dxfId="1" priority="21" operator="equal">
      <formula>1</formula>
    </cfRule>
    <cfRule type="cellIs" dxfId="0" priority="22" operator="equal">
      <formula>1.5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D9C0-43BE-CA48-985C-978C18451ABA}">
  <dimension ref="A1:AE39"/>
  <sheetViews>
    <sheetView zoomScale="57" workbookViewId="0">
      <selection activeCell="H51" sqref="H51"/>
    </sheetView>
  </sheetViews>
  <sheetFormatPr baseColWidth="10" defaultRowHeight="16" x14ac:dyDescent="0.2"/>
  <sheetData>
    <row r="1" spans="1:30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105</v>
      </c>
      <c r="Z1" t="s">
        <v>121</v>
      </c>
      <c r="AA1" t="s">
        <v>184</v>
      </c>
      <c r="AB1" t="s">
        <v>185</v>
      </c>
      <c r="AC1" t="s">
        <v>124</v>
      </c>
      <c r="AD1" t="s">
        <v>125</v>
      </c>
    </row>
    <row r="2" spans="1:30" x14ac:dyDescent="0.2">
      <c r="A2">
        <v>1037040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  <c r="Z2" s="1">
        <v>0</v>
      </c>
      <c r="AA2">
        <v>0</v>
      </c>
      <c r="AB2">
        <v>0</v>
      </c>
      <c r="AC2">
        <v>1</v>
      </c>
      <c r="AD2">
        <v>0</v>
      </c>
    </row>
    <row r="3" spans="1:30" x14ac:dyDescent="0.2">
      <c r="A3">
        <v>1030170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  <c r="Z3" s="1">
        <v>0</v>
      </c>
      <c r="AA3">
        <v>0</v>
      </c>
      <c r="AB3">
        <v>1</v>
      </c>
      <c r="AC3">
        <v>1</v>
      </c>
      <c r="AD3">
        <v>0</v>
      </c>
    </row>
    <row r="4" spans="1:30" x14ac:dyDescent="0.2">
      <c r="A4">
        <v>1037797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1</v>
      </c>
      <c r="Z4" s="1">
        <v>0</v>
      </c>
      <c r="AA4">
        <v>0</v>
      </c>
      <c r="AB4">
        <v>1</v>
      </c>
      <c r="AC4">
        <v>1</v>
      </c>
      <c r="AD4">
        <v>0</v>
      </c>
    </row>
    <row r="5" spans="1:30" x14ac:dyDescent="0.2">
      <c r="A5" t="s">
        <v>20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0</v>
      </c>
      <c r="X5">
        <v>0</v>
      </c>
      <c r="Y5">
        <v>1</v>
      </c>
      <c r="Z5" s="1">
        <v>0</v>
      </c>
      <c r="AA5">
        <v>0</v>
      </c>
      <c r="AB5">
        <v>1</v>
      </c>
      <c r="AC5">
        <v>1</v>
      </c>
      <c r="AD5">
        <v>0</v>
      </c>
    </row>
    <row r="6" spans="1:30" x14ac:dyDescent="0.2">
      <c r="A6" t="s">
        <v>182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1">
        <v>1</v>
      </c>
      <c r="Z6" s="1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s="1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 s="1">
        <v>0</v>
      </c>
      <c r="AA8">
        <v>0</v>
      </c>
      <c r="AB8">
        <v>1</v>
      </c>
      <c r="AC8">
        <v>0</v>
      </c>
      <c r="AD8">
        <v>0</v>
      </c>
    </row>
    <row r="9" spans="1:30" x14ac:dyDescent="0.2">
      <c r="A9" t="s">
        <v>32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 s="1">
        <v>0</v>
      </c>
      <c r="AA9">
        <v>0</v>
      </c>
      <c r="AB9">
        <v>1</v>
      </c>
      <c r="AC9">
        <v>0</v>
      </c>
      <c r="AD9">
        <v>0</v>
      </c>
    </row>
    <row r="10" spans="1:30" x14ac:dyDescent="0.2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 s="1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 s="1">
        <v>0</v>
      </c>
      <c r="AA11">
        <v>0</v>
      </c>
      <c r="AB11">
        <v>1</v>
      </c>
      <c r="AC11">
        <v>0</v>
      </c>
      <c r="AD11">
        <v>0</v>
      </c>
    </row>
    <row r="12" spans="1:30" x14ac:dyDescent="0.2">
      <c r="A12" t="s">
        <v>38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1</v>
      </c>
      <c r="Z12" s="1">
        <v>0</v>
      </c>
      <c r="AA12">
        <v>0</v>
      </c>
      <c r="AB12">
        <v>0</v>
      </c>
      <c r="AC12">
        <v>1</v>
      </c>
      <c r="AD12">
        <v>0</v>
      </c>
    </row>
    <row r="13" spans="1:30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42</v>
      </c>
      <c r="B14">
        <v>1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0</v>
      </c>
      <c r="AA14">
        <v>0</v>
      </c>
      <c r="AB14">
        <v>0</v>
      </c>
      <c r="AC14">
        <v>1</v>
      </c>
      <c r="AD14">
        <v>1</v>
      </c>
    </row>
    <row r="15" spans="1:30" x14ac:dyDescent="0.2">
      <c r="A15" t="s">
        <v>47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 s="1">
        <v>0</v>
      </c>
      <c r="AA15">
        <v>0</v>
      </c>
      <c r="AB15">
        <v>1</v>
      </c>
      <c r="AC15">
        <v>0</v>
      </c>
      <c r="AD15">
        <v>0</v>
      </c>
    </row>
    <row r="16" spans="1:30" x14ac:dyDescent="0.2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 s="1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1</v>
      </c>
      <c r="Y18">
        <v>0</v>
      </c>
      <c r="Z18" s="1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 s="1">
        <v>0</v>
      </c>
      <c r="AA19">
        <v>1</v>
      </c>
      <c r="AB19">
        <v>0</v>
      </c>
      <c r="AC19">
        <v>0</v>
      </c>
      <c r="AD19">
        <v>0</v>
      </c>
    </row>
    <row r="20" spans="1:30" x14ac:dyDescent="0.2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 s="1">
        <v>0</v>
      </c>
      <c r="AA20">
        <v>1</v>
      </c>
      <c r="AB20">
        <v>0</v>
      </c>
      <c r="AC20">
        <v>0</v>
      </c>
      <c r="AD20">
        <v>0</v>
      </c>
    </row>
    <row r="21" spans="1:30" x14ac:dyDescent="0.2">
      <c r="A21" t="s">
        <v>63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s="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 t="s">
        <v>66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t="s">
        <v>69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 s="1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 t="s">
        <v>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t="s">
        <v>73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 s="1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 t="s">
        <v>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0</v>
      </c>
      <c r="AA26">
        <v>1</v>
      </c>
      <c r="AB26">
        <v>0</v>
      </c>
      <c r="AC26">
        <v>0</v>
      </c>
      <c r="AD26">
        <v>0</v>
      </c>
    </row>
    <row r="27" spans="1:30" x14ac:dyDescent="0.2">
      <c r="A27" t="s">
        <v>79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 t="s">
        <v>82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 s="1">
        <v>0</v>
      </c>
      <c r="AA28">
        <v>0</v>
      </c>
      <c r="AB28">
        <v>0</v>
      </c>
      <c r="AC28">
        <v>1</v>
      </c>
      <c r="AD28">
        <v>1</v>
      </c>
    </row>
    <row r="29" spans="1:30" x14ac:dyDescent="0.2">
      <c r="A29" t="s">
        <v>84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 s="1">
        <v>0</v>
      </c>
      <c r="AA29">
        <v>0</v>
      </c>
      <c r="AB29">
        <v>1</v>
      </c>
      <c r="AC29">
        <v>0</v>
      </c>
      <c r="AD29">
        <v>0</v>
      </c>
    </row>
    <row r="30" spans="1:30" x14ac:dyDescent="0.2">
      <c r="A30" t="s">
        <v>86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 s="1">
        <v>0</v>
      </c>
      <c r="AA30">
        <v>1</v>
      </c>
      <c r="AB30">
        <v>0</v>
      </c>
      <c r="AC30">
        <v>1</v>
      </c>
      <c r="AD30">
        <v>0</v>
      </c>
    </row>
    <row r="31" spans="1:30" x14ac:dyDescent="0.2">
      <c r="A31" t="s">
        <v>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 s="1">
        <v>0</v>
      </c>
      <c r="AA31">
        <v>0</v>
      </c>
      <c r="AB31">
        <v>1</v>
      </c>
      <c r="AC31">
        <v>0</v>
      </c>
      <c r="AD31">
        <v>0</v>
      </c>
    </row>
    <row r="32" spans="1:30" x14ac:dyDescent="0.2">
      <c r="A32" t="s">
        <v>92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s="1">
        <v>0</v>
      </c>
      <c r="AA32">
        <v>0</v>
      </c>
      <c r="AB32">
        <v>0</v>
      </c>
      <c r="AC32">
        <v>0</v>
      </c>
      <c r="AD32">
        <v>0</v>
      </c>
    </row>
    <row r="33" spans="1:31" x14ac:dyDescent="0.2">
      <c r="A33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 s="1">
        <v>0</v>
      </c>
      <c r="AA33">
        <v>1</v>
      </c>
      <c r="AB33">
        <v>1</v>
      </c>
      <c r="AC33">
        <v>0</v>
      </c>
      <c r="AD33">
        <v>0</v>
      </c>
    </row>
    <row r="34" spans="1:31" x14ac:dyDescent="0.2">
      <c r="A34">
        <v>1034103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0</v>
      </c>
      <c r="AA34">
        <v>0</v>
      </c>
      <c r="AB34">
        <v>0</v>
      </c>
      <c r="AC34">
        <v>0</v>
      </c>
      <c r="AD34">
        <v>0</v>
      </c>
    </row>
    <row r="35" spans="1:31" x14ac:dyDescent="0.2">
      <c r="A35" t="s">
        <v>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0</v>
      </c>
      <c r="AA35">
        <v>0</v>
      </c>
      <c r="AB35">
        <v>1</v>
      </c>
      <c r="AC35">
        <v>0</v>
      </c>
      <c r="AD35">
        <v>0</v>
      </c>
    </row>
    <row r="36" spans="1:31" x14ac:dyDescent="0.2">
      <c r="A36" t="s">
        <v>100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0</v>
      </c>
      <c r="AA36">
        <v>0</v>
      </c>
      <c r="AB36">
        <v>0</v>
      </c>
      <c r="AC36">
        <v>0</v>
      </c>
      <c r="AD36">
        <v>1</v>
      </c>
    </row>
    <row r="37" spans="1:31" x14ac:dyDescent="0.2">
      <c r="A37" t="s">
        <v>103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0</v>
      </c>
      <c r="AA37">
        <v>0</v>
      </c>
      <c r="AB37">
        <v>0</v>
      </c>
      <c r="AC37">
        <v>1</v>
      </c>
      <c r="AD37">
        <v>0</v>
      </c>
    </row>
    <row r="38" spans="1:31" x14ac:dyDescent="0.2">
      <c r="A38" t="s">
        <v>183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0</v>
      </c>
      <c r="X38">
        <v>0</v>
      </c>
      <c r="Y38" s="1">
        <v>0</v>
      </c>
      <c r="Z38" s="1">
        <v>0</v>
      </c>
      <c r="AA38">
        <v>0</v>
      </c>
      <c r="AB38">
        <v>0</v>
      </c>
      <c r="AC38">
        <v>1</v>
      </c>
      <c r="AD38">
        <v>1</v>
      </c>
    </row>
    <row r="39" spans="1:31" x14ac:dyDescent="0.2">
      <c r="B39">
        <f t="shared" ref="B39:AC39" si="0">SUM(B2:B38)</f>
        <v>1</v>
      </c>
      <c r="C39">
        <f t="shared" si="0"/>
        <v>1</v>
      </c>
      <c r="D39">
        <f t="shared" si="0"/>
        <v>1</v>
      </c>
      <c r="E39">
        <f t="shared" si="0"/>
        <v>4</v>
      </c>
      <c r="F39">
        <f t="shared" si="0"/>
        <v>5</v>
      </c>
      <c r="G39">
        <f t="shared" si="0"/>
        <v>5</v>
      </c>
      <c r="H39">
        <f t="shared" si="0"/>
        <v>1</v>
      </c>
      <c r="I39">
        <f t="shared" si="0"/>
        <v>4</v>
      </c>
      <c r="J39">
        <f t="shared" si="0"/>
        <v>8</v>
      </c>
      <c r="K39">
        <f t="shared" si="0"/>
        <v>6</v>
      </c>
      <c r="L39">
        <f t="shared" si="0"/>
        <v>4</v>
      </c>
      <c r="M39">
        <f t="shared" si="0"/>
        <v>6</v>
      </c>
      <c r="N39">
        <f t="shared" si="0"/>
        <v>4</v>
      </c>
      <c r="O39">
        <f t="shared" si="0"/>
        <v>4</v>
      </c>
      <c r="P39">
        <f t="shared" si="0"/>
        <v>4</v>
      </c>
      <c r="Q39">
        <f t="shared" si="0"/>
        <v>7</v>
      </c>
      <c r="R39">
        <f t="shared" si="0"/>
        <v>9</v>
      </c>
      <c r="S39">
        <f t="shared" si="0"/>
        <v>10</v>
      </c>
      <c r="T39">
        <f t="shared" si="0"/>
        <v>8</v>
      </c>
      <c r="U39">
        <f t="shared" si="0"/>
        <v>3</v>
      </c>
      <c r="V39">
        <f t="shared" si="0"/>
        <v>10</v>
      </c>
      <c r="W39">
        <f t="shared" si="0"/>
        <v>2</v>
      </c>
      <c r="X39">
        <f t="shared" si="0"/>
        <v>2</v>
      </c>
      <c r="Y39">
        <f t="shared" si="0"/>
        <v>12</v>
      </c>
      <c r="Z39">
        <f t="shared" si="0"/>
        <v>0</v>
      </c>
      <c r="AA39">
        <f t="shared" si="0"/>
        <v>5</v>
      </c>
      <c r="AB39">
        <f t="shared" si="0"/>
        <v>11</v>
      </c>
      <c r="AC39">
        <f t="shared" si="0"/>
        <v>10</v>
      </c>
      <c r="AD39">
        <f>SUM(AD2:AD38)</f>
        <v>4</v>
      </c>
      <c r="AE39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1108-510A-5247-9943-9FB641122B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E66-F726-7D4F-9A09-81D4550E21A6}">
  <dimension ref="A1"/>
  <sheetViews>
    <sheetView workbookViewId="0">
      <selection activeCell="H25" sqref="H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pfu ml (2)</vt:lpstr>
      <vt:lpstr>pfu ml</vt:lpstr>
      <vt:lpstr>test</vt:lpstr>
      <vt:lpstr>binary</vt:lpstr>
      <vt:lpstr>ST</vt:lpstr>
      <vt:lpstr>EOP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 Baghurst</cp:lastModifiedBy>
  <dcterms:created xsi:type="dcterms:W3CDTF">2024-05-08T10:49:07Z</dcterms:created>
  <dcterms:modified xsi:type="dcterms:W3CDTF">2024-11-15T19:29:11Z</dcterms:modified>
</cp:coreProperties>
</file>