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lim/Documents/PhD/Ch2_Spatial_pee/Protocols/"/>
    </mc:Choice>
  </mc:AlternateContent>
  <xr:revisionPtr revIDLastSave="0" documentId="13_ncr:1_{8EBC5D05-8389-F84F-B4CC-BE7153238389}" xr6:coauthVersionLast="36" xr6:coauthVersionMax="36" xr10:uidLastSave="{00000000-0000-0000-0000-000000000000}"/>
  <bookViews>
    <workbookView xWindow="7860" yWindow="1060" windowWidth="27640" windowHeight="15440" xr2:uid="{F262975C-2EA1-CA43-845B-AEA0F4A1E6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E6" i="1" l="1"/>
  <c r="E5" i="1"/>
  <c r="E4" i="1"/>
  <c r="E3" i="1"/>
  <c r="E2" i="1"/>
  <c r="D6" i="1"/>
  <c r="D5" i="1"/>
  <c r="D4" i="1"/>
  <c r="D3" i="1"/>
  <c r="D2" i="1"/>
  <c r="F4" i="1" l="1"/>
  <c r="F2" i="1"/>
  <c r="F5" i="1"/>
  <c r="F6" i="1"/>
  <c r="F3" i="1"/>
</calcChain>
</file>

<file path=xl/sharedStrings.xml><?xml version="1.0" encoding="utf-8"?>
<sst xmlns="http://schemas.openxmlformats.org/spreadsheetml/2006/main" count="8" uniqueCount="8">
  <si>
    <t>nh4_conc_og_umol</t>
  </si>
  <si>
    <t>nh4_vol_uL</t>
  </si>
  <si>
    <t>og_vol_L</t>
  </si>
  <si>
    <t>total volume</t>
  </si>
  <si>
    <t>ammonium</t>
  </si>
  <si>
    <t>conc</t>
  </si>
  <si>
    <t>target</t>
  </si>
  <si>
    <t>est_sample_conc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</si>
</sst>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C08AA-DA53-1943-8829-E20F87E9B8E7}">
  <dimension ref="A1:H6"/>
  <sheetViews>
    <sheetView tabSelected="1" workbookViewId="0">
      <selection activeCell="E8" sqref="E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200</v>
      </c>
      <c r="B2">
        <v>0</v>
      </c>
      <c r="C2">
        <v>0.04</v>
      </c>
      <c r="D2">
        <f>0.04+(B2*0.000001)</f>
        <v>0.04</v>
      </c>
      <c r="E2">
        <f>A2*B2*0.000001</f>
        <v>0</v>
      </c>
      <c r="F2">
        <f>E2/D2</f>
        <v>0</v>
      </c>
      <c r="G2">
        <v>0</v>
      </c>
      <c r="H2">
        <v>0.91</v>
      </c>
    </row>
    <row r="3" spans="1:8" x14ac:dyDescent="0.2">
      <c r="A3">
        <v>200</v>
      </c>
      <c r="B3">
        <v>50</v>
      </c>
      <c r="C3">
        <v>0.04</v>
      </c>
      <c r="D3">
        <f>0.04+(B3*0.000001)</f>
        <v>4.0050000000000002E-2</v>
      </c>
      <c r="E3">
        <f>A3*B3*0.000001</f>
        <v>0.01</v>
      </c>
      <c r="F3">
        <f t="shared" ref="F3:F6" si="0">E3/D3</f>
        <v>0.24968789013732834</v>
      </c>
      <c r="G3">
        <f>H3*0.25</f>
        <v>0.22750000000000001</v>
      </c>
      <c r="H3">
        <v>0.91</v>
      </c>
    </row>
    <row r="4" spans="1:8" x14ac:dyDescent="0.2">
      <c r="A4">
        <v>200</v>
      </c>
      <c r="B4">
        <v>100</v>
      </c>
      <c r="C4">
        <v>0.04</v>
      </c>
      <c r="D4">
        <f>0.04+(B4*0.000001)</f>
        <v>4.0100000000000004E-2</v>
      </c>
      <c r="E4">
        <f>A4*B4*0.000001</f>
        <v>0.02</v>
      </c>
      <c r="F4">
        <f t="shared" si="0"/>
        <v>0.49875311720698251</v>
      </c>
      <c r="G4">
        <f>H4*1</f>
        <v>0.91</v>
      </c>
      <c r="H4">
        <v>0.91</v>
      </c>
    </row>
    <row r="5" spans="1:8" x14ac:dyDescent="0.2">
      <c r="A5">
        <v>200</v>
      </c>
      <c r="B5">
        <v>300</v>
      </c>
      <c r="C5">
        <v>0.04</v>
      </c>
      <c r="D5">
        <f>0.04+(B5*0.000001)</f>
        <v>4.0300000000000002E-2</v>
      </c>
      <c r="E5">
        <f>A5*B5*0.000001</f>
        <v>0.06</v>
      </c>
      <c r="F5">
        <f t="shared" si="0"/>
        <v>1.4888337468982629</v>
      </c>
      <c r="G5">
        <f>H5*2</f>
        <v>1.82</v>
      </c>
      <c r="H5">
        <v>0.91</v>
      </c>
    </row>
    <row r="6" spans="1:8" x14ac:dyDescent="0.2">
      <c r="A6">
        <v>200</v>
      </c>
      <c r="B6">
        <v>600</v>
      </c>
      <c r="C6">
        <v>0.04</v>
      </c>
      <c r="D6">
        <f>0.04+(B6*0.000001)</f>
        <v>4.0600000000000004E-2</v>
      </c>
      <c r="E6">
        <f>A6*B6*0.000001</f>
        <v>0.12</v>
      </c>
      <c r="F6">
        <f t="shared" si="0"/>
        <v>2.9556650246305414</v>
      </c>
      <c r="G6">
        <f>H6*3</f>
        <v>2.73</v>
      </c>
      <c r="H6">
        <v>0.91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2022-07-11T17:15:11Z</dcterms:created>
  <dcterms:modified xsi:type="dcterms:W3CDTF">2023-05-29T19:21:06Z</dcterms:modified>
</cp:coreProperties>
</file>