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421506\tiu\research\reviewmi\data\open-data\recalculations\22-4\"/>
    </mc:Choice>
  </mc:AlternateContent>
  <bookViews>
    <workbookView xWindow="0" yWindow="0" windowWidth="20490" windowHeight="7020" tabRatio="723" activeTab="2"/>
  </bookViews>
  <sheets>
    <sheet name="raw without exclusions" sheetId="2" r:id="rId1"/>
    <sheet name="raw" sheetId="1" r:id="rId2"/>
    <sheet name="organized" sheetId="3" r:id="rId3"/>
    <sheet name="Overclaiming geo" sheetId="11" r:id="rId4"/>
    <sheet name="quiz results" sheetId="5" r:id="rId5"/>
  </sheets>
  <calcPr calcId="162913"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3" i="3" l="1"/>
  <c r="B2" i="3"/>
  <c r="V6" i="11"/>
  <c r="AC6" i="11"/>
  <c r="AP6" i="11"/>
  <c r="W6" i="11"/>
  <c r="AD6" i="11"/>
  <c r="AQ6" i="11"/>
  <c r="X6" i="11"/>
  <c r="AE6" i="11"/>
  <c r="AR6" i="11"/>
  <c r="Y6" i="11"/>
  <c r="AF6" i="11"/>
  <c r="AS6" i="11"/>
  <c r="Z6" i="11"/>
  <c r="AG6" i="11"/>
  <c r="AT6" i="11"/>
  <c r="AA6" i="11"/>
  <c r="AH6" i="11"/>
  <c r="AU6" i="11"/>
  <c r="AW6" i="11"/>
  <c r="V7" i="11"/>
  <c r="AC7" i="11"/>
  <c r="AP7" i="11"/>
  <c r="W7" i="11"/>
  <c r="AD7" i="11"/>
  <c r="AQ7" i="11"/>
  <c r="X7" i="11"/>
  <c r="AE7" i="11"/>
  <c r="AR7" i="11"/>
  <c r="Y7" i="11"/>
  <c r="AF7" i="11"/>
  <c r="AS7" i="11"/>
  <c r="Z7" i="11"/>
  <c r="AG7" i="11"/>
  <c r="AT7" i="11"/>
  <c r="AA7" i="11"/>
  <c r="AH7" i="11"/>
  <c r="AU7" i="11"/>
  <c r="AW7" i="11"/>
  <c r="V8" i="11"/>
  <c r="AC8" i="11"/>
  <c r="AP8" i="11"/>
  <c r="W8" i="11"/>
  <c r="AD8" i="11"/>
  <c r="AQ8" i="11"/>
  <c r="X8" i="11"/>
  <c r="AE8" i="11"/>
  <c r="AR8" i="11"/>
  <c r="Y8" i="11"/>
  <c r="AF8" i="11"/>
  <c r="AS8" i="11"/>
  <c r="Z8" i="11"/>
  <c r="AG8" i="11"/>
  <c r="AT8" i="11"/>
  <c r="AA8" i="11"/>
  <c r="AH8" i="11"/>
  <c r="AU8" i="11"/>
  <c r="AW8" i="11"/>
  <c r="V9" i="11"/>
  <c r="AC9" i="11"/>
  <c r="AP9" i="11"/>
  <c r="W9" i="11"/>
  <c r="AD9" i="11"/>
  <c r="AQ9" i="11"/>
  <c r="X9" i="11"/>
  <c r="AE9" i="11"/>
  <c r="AR9" i="11"/>
  <c r="Y9" i="11"/>
  <c r="AF9" i="11"/>
  <c r="AS9" i="11"/>
  <c r="Z9" i="11"/>
  <c r="AG9" i="11"/>
  <c r="AT9" i="11"/>
  <c r="AA9" i="11"/>
  <c r="AH9" i="11"/>
  <c r="AU9" i="11"/>
  <c r="AW9" i="11"/>
  <c r="V10" i="11"/>
  <c r="AC10" i="11"/>
  <c r="AP10" i="11"/>
  <c r="W10" i="11"/>
  <c r="AD10" i="11"/>
  <c r="AQ10" i="11"/>
  <c r="X10" i="11"/>
  <c r="AE10" i="11"/>
  <c r="AR10" i="11"/>
  <c r="Y10" i="11"/>
  <c r="AF10" i="11"/>
  <c r="AS10" i="11"/>
  <c r="Z10" i="11"/>
  <c r="AG10" i="11"/>
  <c r="AT10" i="11"/>
  <c r="AA10" i="11"/>
  <c r="AH10" i="11"/>
  <c r="AU10" i="11"/>
  <c r="AW10" i="11"/>
  <c r="V11" i="11"/>
  <c r="AC11" i="11"/>
  <c r="AP11" i="11"/>
  <c r="W11" i="11"/>
  <c r="AD11" i="11"/>
  <c r="AQ11" i="11"/>
  <c r="X11" i="11"/>
  <c r="AE11" i="11"/>
  <c r="AR11" i="11"/>
  <c r="Y11" i="11"/>
  <c r="AF11" i="11"/>
  <c r="AS11" i="11"/>
  <c r="Z11" i="11"/>
  <c r="AG11" i="11"/>
  <c r="AT11" i="11"/>
  <c r="AA11" i="11"/>
  <c r="AH11" i="11"/>
  <c r="AU11" i="11"/>
  <c r="AW11" i="11"/>
  <c r="V12" i="11"/>
  <c r="AC12" i="11"/>
  <c r="AP12" i="11"/>
  <c r="W12" i="11"/>
  <c r="AD12" i="11"/>
  <c r="AQ12" i="11"/>
  <c r="X12" i="11"/>
  <c r="AE12" i="11"/>
  <c r="AR12" i="11"/>
  <c r="Y12" i="11"/>
  <c r="AF12" i="11"/>
  <c r="AS12" i="11"/>
  <c r="Z12" i="11"/>
  <c r="AG12" i="11"/>
  <c r="AT12" i="11"/>
  <c r="AA12" i="11"/>
  <c r="AH12" i="11"/>
  <c r="AU12" i="11"/>
  <c r="AW12" i="11"/>
  <c r="V13" i="11"/>
  <c r="AC13" i="11"/>
  <c r="AP13" i="11"/>
  <c r="W13" i="11"/>
  <c r="AD13" i="11"/>
  <c r="AQ13" i="11"/>
  <c r="X13" i="11"/>
  <c r="AE13" i="11"/>
  <c r="AR13" i="11"/>
  <c r="Y13" i="11"/>
  <c r="AF13" i="11"/>
  <c r="AS13" i="11"/>
  <c r="Z13" i="11"/>
  <c r="AG13" i="11"/>
  <c r="AT13" i="11"/>
  <c r="AA13" i="11"/>
  <c r="AH13" i="11"/>
  <c r="AU13" i="11"/>
  <c r="AW13" i="11"/>
  <c r="V14" i="11"/>
  <c r="AC14" i="11"/>
  <c r="AP14" i="11"/>
  <c r="W14" i="11"/>
  <c r="AD14" i="11"/>
  <c r="AQ14" i="11"/>
  <c r="X14" i="11"/>
  <c r="AE14" i="11"/>
  <c r="AR14" i="11"/>
  <c r="Y14" i="11"/>
  <c r="AF14" i="11"/>
  <c r="AS14" i="11"/>
  <c r="Z14" i="11"/>
  <c r="AG14" i="11"/>
  <c r="AT14" i="11"/>
  <c r="AA14" i="11"/>
  <c r="AH14" i="11"/>
  <c r="AU14" i="11"/>
  <c r="AW14" i="11"/>
  <c r="V15" i="11"/>
  <c r="AC15" i="11"/>
  <c r="AP15" i="11"/>
  <c r="W15" i="11"/>
  <c r="AD15" i="11"/>
  <c r="AQ15" i="11"/>
  <c r="X15" i="11"/>
  <c r="AE15" i="11"/>
  <c r="AR15" i="11"/>
  <c r="Y15" i="11"/>
  <c r="AF15" i="11"/>
  <c r="AS15" i="11"/>
  <c r="Z15" i="11"/>
  <c r="AG15" i="11"/>
  <c r="AT15" i="11"/>
  <c r="AA15" i="11"/>
  <c r="AH15" i="11"/>
  <c r="AU15" i="11"/>
  <c r="AW15" i="11"/>
  <c r="V16" i="11"/>
  <c r="AC16" i="11"/>
  <c r="AP16" i="11"/>
  <c r="W16" i="11"/>
  <c r="AD16" i="11"/>
  <c r="AQ16" i="11"/>
  <c r="X16" i="11"/>
  <c r="AE16" i="11"/>
  <c r="AR16" i="11"/>
  <c r="Y16" i="11"/>
  <c r="AF16" i="11"/>
  <c r="AS16" i="11"/>
  <c r="Z16" i="11"/>
  <c r="AG16" i="11"/>
  <c r="AT16" i="11"/>
  <c r="AA16" i="11"/>
  <c r="AH16" i="11"/>
  <c r="AU16" i="11"/>
  <c r="AW16" i="11"/>
  <c r="V17" i="11"/>
  <c r="AC17" i="11"/>
  <c r="AP17" i="11"/>
  <c r="W17" i="11"/>
  <c r="AD17" i="11"/>
  <c r="AQ17" i="11"/>
  <c r="X17" i="11"/>
  <c r="AE17" i="11"/>
  <c r="AR17" i="11"/>
  <c r="Y17" i="11"/>
  <c r="AF17" i="11"/>
  <c r="AS17" i="11"/>
  <c r="Z17" i="11"/>
  <c r="AG17" i="11"/>
  <c r="AT17" i="11"/>
  <c r="AA17" i="11"/>
  <c r="AH17" i="11"/>
  <c r="AU17" i="11"/>
  <c r="AW17" i="11"/>
  <c r="V18" i="11"/>
  <c r="AC18" i="11"/>
  <c r="AP18" i="11"/>
  <c r="W18" i="11"/>
  <c r="AD18" i="11"/>
  <c r="AQ18" i="11"/>
  <c r="X18" i="11"/>
  <c r="AE18" i="11"/>
  <c r="AR18" i="11"/>
  <c r="Y18" i="11"/>
  <c r="AF18" i="11"/>
  <c r="AS18" i="11"/>
  <c r="Z18" i="11"/>
  <c r="AG18" i="11"/>
  <c r="AT18" i="11"/>
  <c r="AA18" i="11"/>
  <c r="AH18" i="11"/>
  <c r="AU18" i="11"/>
  <c r="AW18" i="11"/>
  <c r="V19" i="11"/>
  <c r="AC19" i="11"/>
  <c r="AP19" i="11"/>
  <c r="W19" i="11"/>
  <c r="AD19" i="11"/>
  <c r="AQ19" i="11"/>
  <c r="X19" i="11"/>
  <c r="AE19" i="11"/>
  <c r="AR19" i="11"/>
  <c r="Y19" i="11"/>
  <c r="AF19" i="11"/>
  <c r="AS19" i="11"/>
  <c r="Z19" i="11"/>
  <c r="AG19" i="11"/>
  <c r="AT19" i="11"/>
  <c r="AA19" i="11"/>
  <c r="AH19" i="11"/>
  <c r="AU19" i="11"/>
  <c r="AW19" i="11"/>
  <c r="V20" i="11"/>
  <c r="AC20" i="11"/>
  <c r="AP20" i="11"/>
  <c r="W20" i="11"/>
  <c r="AD20" i="11"/>
  <c r="AQ20" i="11"/>
  <c r="X20" i="11"/>
  <c r="AE20" i="11"/>
  <c r="AR20" i="11"/>
  <c r="Y20" i="11"/>
  <c r="AF20" i="11"/>
  <c r="AS20" i="11"/>
  <c r="Z20" i="11"/>
  <c r="AG20" i="11"/>
  <c r="AT20" i="11"/>
  <c r="AA20" i="11"/>
  <c r="AH20" i="11"/>
  <c r="AU20" i="11"/>
  <c r="AW20" i="11"/>
  <c r="V21" i="11"/>
  <c r="AC21" i="11"/>
  <c r="AP21" i="11"/>
  <c r="W21" i="11"/>
  <c r="AD21" i="11"/>
  <c r="AQ21" i="11"/>
  <c r="X21" i="11"/>
  <c r="AE21" i="11"/>
  <c r="AR21" i="11"/>
  <c r="Y21" i="11"/>
  <c r="AF21" i="11"/>
  <c r="AS21" i="11"/>
  <c r="Z21" i="11"/>
  <c r="AG21" i="11"/>
  <c r="AT21" i="11"/>
  <c r="AA21" i="11"/>
  <c r="AH21" i="11"/>
  <c r="AU21" i="11"/>
  <c r="AW21" i="11"/>
  <c r="V22" i="11"/>
  <c r="AC22" i="11"/>
  <c r="AP22" i="11"/>
  <c r="W22" i="11"/>
  <c r="AD22" i="11"/>
  <c r="AQ22" i="11"/>
  <c r="X22" i="11"/>
  <c r="AE22" i="11"/>
  <c r="AR22" i="11"/>
  <c r="Y22" i="11"/>
  <c r="AF22" i="11"/>
  <c r="AS22" i="11"/>
  <c r="Z22" i="11"/>
  <c r="AG22" i="11"/>
  <c r="AT22" i="11"/>
  <c r="AA22" i="11"/>
  <c r="AH22" i="11"/>
  <c r="AU22" i="11"/>
  <c r="AW22" i="11"/>
  <c r="V23" i="11"/>
  <c r="AC23" i="11"/>
  <c r="AP23" i="11"/>
  <c r="W23" i="11"/>
  <c r="AD23" i="11"/>
  <c r="AQ23" i="11"/>
  <c r="X23" i="11"/>
  <c r="AE23" i="11"/>
  <c r="AR23" i="11"/>
  <c r="Y23" i="11"/>
  <c r="AF23" i="11"/>
  <c r="AS23" i="11"/>
  <c r="Z23" i="11"/>
  <c r="AG23" i="11"/>
  <c r="AT23" i="11"/>
  <c r="AA23" i="11"/>
  <c r="AH23" i="11"/>
  <c r="AU23" i="11"/>
  <c r="AW23" i="11"/>
  <c r="V24" i="11"/>
  <c r="AC24" i="11"/>
  <c r="AP24" i="11"/>
  <c r="W24" i="11"/>
  <c r="AD24" i="11"/>
  <c r="AQ24" i="11"/>
  <c r="X24" i="11"/>
  <c r="AE24" i="11"/>
  <c r="AR24" i="11"/>
  <c r="Y24" i="11"/>
  <c r="AF24" i="11"/>
  <c r="AS24" i="11"/>
  <c r="Z24" i="11"/>
  <c r="AG24" i="11"/>
  <c r="AT24" i="11"/>
  <c r="AA24" i="11"/>
  <c r="AH24" i="11"/>
  <c r="AU24" i="11"/>
  <c r="AW24" i="11"/>
  <c r="V25" i="11"/>
  <c r="AC25" i="11"/>
  <c r="AP25" i="11"/>
  <c r="W25" i="11"/>
  <c r="AD25" i="11"/>
  <c r="AQ25" i="11"/>
  <c r="X25" i="11"/>
  <c r="AE25" i="11"/>
  <c r="AR25" i="11"/>
  <c r="Y25" i="11"/>
  <c r="AF25" i="11"/>
  <c r="AS25" i="11"/>
  <c r="Z25" i="11"/>
  <c r="AG25" i="11"/>
  <c r="AT25" i="11"/>
  <c r="AA25" i="11"/>
  <c r="AH25" i="11"/>
  <c r="AU25" i="11"/>
  <c r="AW25" i="11"/>
  <c r="V26" i="11"/>
  <c r="AC26" i="11"/>
  <c r="AP26" i="11"/>
  <c r="W26" i="11"/>
  <c r="AD26" i="11"/>
  <c r="AQ26" i="11"/>
  <c r="X26" i="11"/>
  <c r="AE26" i="11"/>
  <c r="AR26" i="11"/>
  <c r="Y26" i="11"/>
  <c r="AF26" i="11"/>
  <c r="AS26" i="11"/>
  <c r="Z26" i="11"/>
  <c r="AG26" i="11"/>
  <c r="AT26" i="11"/>
  <c r="AA26" i="11"/>
  <c r="AH26" i="11"/>
  <c r="AU26" i="11"/>
  <c r="AW26" i="11"/>
  <c r="V27" i="11"/>
  <c r="AC27" i="11"/>
  <c r="AP27" i="11"/>
  <c r="W27" i="11"/>
  <c r="AD27" i="11"/>
  <c r="AQ27" i="11"/>
  <c r="X27" i="11"/>
  <c r="AE27" i="11"/>
  <c r="AR27" i="11"/>
  <c r="Y27" i="11"/>
  <c r="AF27" i="11"/>
  <c r="AS27" i="11"/>
  <c r="Z27" i="11"/>
  <c r="AG27" i="11"/>
  <c r="AT27" i="11"/>
  <c r="AA27" i="11"/>
  <c r="AH27" i="11"/>
  <c r="AU27" i="11"/>
  <c r="AW27" i="11"/>
  <c r="V28" i="11"/>
  <c r="AC28" i="11"/>
  <c r="AP28" i="11"/>
  <c r="W28" i="11"/>
  <c r="AD28" i="11"/>
  <c r="AQ28" i="11"/>
  <c r="X28" i="11"/>
  <c r="AE28" i="11"/>
  <c r="AR28" i="11"/>
  <c r="Y28" i="11"/>
  <c r="AF28" i="11"/>
  <c r="AS28" i="11"/>
  <c r="Z28" i="11"/>
  <c r="AG28" i="11"/>
  <c r="AT28" i="11"/>
  <c r="AA28" i="11"/>
  <c r="AH28" i="11"/>
  <c r="AU28" i="11"/>
  <c r="AW28" i="11"/>
  <c r="V29" i="11"/>
  <c r="AC29" i="11"/>
  <c r="AP29" i="11"/>
  <c r="W29" i="11"/>
  <c r="AD29" i="11"/>
  <c r="AQ29" i="11"/>
  <c r="X29" i="11"/>
  <c r="AE29" i="11"/>
  <c r="AR29" i="11"/>
  <c r="Y29" i="11"/>
  <c r="AF29" i="11"/>
  <c r="AS29" i="11"/>
  <c r="Z29" i="11"/>
  <c r="AG29" i="11"/>
  <c r="AT29" i="11"/>
  <c r="AA29" i="11"/>
  <c r="AH29" i="11"/>
  <c r="AU29" i="11"/>
  <c r="AW29" i="11"/>
  <c r="V30" i="11"/>
  <c r="AC30" i="11"/>
  <c r="AP30" i="11"/>
  <c r="W30" i="11"/>
  <c r="AD30" i="11"/>
  <c r="AQ30" i="11"/>
  <c r="X30" i="11"/>
  <c r="AE30" i="11"/>
  <c r="AR30" i="11"/>
  <c r="Y30" i="11"/>
  <c r="AF30" i="11"/>
  <c r="AS30" i="11"/>
  <c r="Z30" i="11"/>
  <c r="AG30" i="11"/>
  <c r="AT30" i="11"/>
  <c r="AA30" i="11"/>
  <c r="AH30" i="11"/>
  <c r="AU30" i="11"/>
  <c r="AW30" i="11"/>
  <c r="V31" i="11"/>
  <c r="AC31" i="11"/>
  <c r="AP31" i="11"/>
  <c r="W31" i="11"/>
  <c r="AD31" i="11"/>
  <c r="AQ31" i="11"/>
  <c r="X31" i="11"/>
  <c r="AE31" i="11"/>
  <c r="AR31" i="11"/>
  <c r="Y31" i="11"/>
  <c r="AF31" i="11"/>
  <c r="AS31" i="11"/>
  <c r="Z31" i="11"/>
  <c r="AG31" i="11"/>
  <c r="AT31" i="11"/>
  <c r="AA31" i="11"/>
  <c r="AH31" i="11"/>
  <c r="AU31" i="11"/>
  <c r="AW31" i="11"/>
  <c r="V32" i="11"/>
  <c r="AC32" i="11"/>
  <c r="AP32" i="11"/>
  <c r="W32" i="11"/>
  <c r="AD32" i="11"/>
  <c r="AQ32" i="11"/>
  <c r="X32" i="11"/>
  <c r="AE32" i="11"/>
  <c r="AR32" i="11"/>
  <c r="Y32" i="11"/>
  <c r="AF32" i="11"/>
  <c r="AS32" i="11"/>
  <c r="Z32" i="11"/>
  <c r="AG32" i="11"/>
  <c r="AT32" i="11"/>
  <c r="AA32" i="11"/>
  <c r="AH32" i="11"/>
  <c r="AU32" i="11"/>
  <c r="AW32" i="11"/>
  <c r="V33" i="11"/>
  <c r="AC33" i="11"/>
  <c r="AP33" i="11"/>
  <c r="W33" i="11"/>
  <c r="AD33" i="11"/>
  <c r="AQ33" i="11"/>
  <c r="X33" i="11"/>
  <c r="AE33" i="11"/>
  <c r="AR33" i="11"/>
  <c r="Y33" i="11"/>
  <c r="AF33" i="11"/>
  <c r="AS33" i="11"/>
  <c r="Z33" i="11"/>
  <c r="AG33" i="11"/>
  <c r="AT33" i="11"/>
  <c r="AA33" i="11"/>
  <c r="AH33" i="11"/>
  <c r="AU33" i="11"/>
  <c r="AW33" i="11"/>
  <c r="V34" i="11"/>
  <c r="AC34" i="11"/>
  <c r="AP34" i="11"/>
  <c r="W34" i="11"/>
  <c r="AD34" i="11"/>
  <c r="AQ34" i="11"/>
  <c r="X34" i="11"/>
  <c r="AE34" i="11"/>
  <c r="AR34" i="11"/>
  <c r="Y34" i="11"/>
  <c r="AF34" i="11"/>
  <c r="AS34" i="11"/>
  <c r="Z34" i="11"/>
  <c r="AG34" i="11"/>
  <c r="AT34" i="11"/>
  <c r="AA34" i="11"/>
  <c r="AH34" i="11"/>
  <c r="AU34" i="11"/>
  <c r="AW34" i="11"/>
  <c r="V35" i="11"/>
  <c r="AC35" i="11"/>
  <c r="AP35" i="11"/>
  <c r="W35" i="11"/>
  <c r="AD35" i="11"/>
  <c r="AQ35" i="11"/>
  <c r="X35" i="11"/>
  <c r="AE35" i="11"/>
  <c r="AR35" i="11"/>
  <c r="Y35" i="11"/>
  <c r="AF35" i="11"/>
  <c r="AS35" i="11"/>
  <c r="Z35" i="11"/>
  <c r="AG35" i="11"/>
  <c r="AT35" i="11"/>
  <c r="AA35" i="11"/>
  <c r="AH35" i="11"/>
  <c r="AU35" i="11"/>
  <c r="AW35" i="11"/>
  <c r="V36" i="11"/>
  <c r="AC36" i="11"/>
  <c r="AP36" i="11"/>
  <c r="W36" i="11"/>
  <c r="AD36" i="11"/>
  <c r="AQ36" i="11"/>
  <c r="X36" i="11"/>
  <c r="AE36" i="11"/>
  <c r="AR36" i="11"/>
  <c r="Y36" i="11"/>
  <c r="AF36" i="11"/>
  <c r="AS36" i="11"/>
  <c r="Z36" i="11"/>
  <c r="AG36" i="11"/>
  <c r="AT36" i="11"/>
  <c r="AA36" i="11"/>
  <c r="AH36" i="11"/>
  <c r="AU36" i="11"/>
  <c r="AW36" i="11"/>
  <c r="V37" i="11"/>
  <c r="AC37" i="11"/>
  <c r="AP37" i="11"/>
  <c r="W37" i="11"/>
  <c r="AD37" i="11"/>
  <c r="AQ37" i="11"/>
  <c r="X37" i="11"/>
  <c r="AE37" i="11"/>
  <c r="AR37" i="11"/>
  <c r="Y37" i="11"/>
  <c r="AF37" i="11"/>
  <c r="AS37" i="11"/>
  <c r="Z37" i="11"/>
  <c r="AG37" i="11"/>
  <c r="AT37" i="11"/>
  <c r="AA37" i="11"/>
  <c r="AH37" i="11"/>
  <c r="AU37" i="11"/>
  <c r="AW37" i="11"/>
  <c r="V38" i="11"/>
  <c r="AC38" i="11"/>
  <c r="AP38" i="11"/>
  <c r="W38" i="11"/>
  <c r="AD38" i="11"/>
  <c r="AQ38" i="11"/>
  <c r="X38" i="11"/>
  <c r="AE38" i="11"/>
  <c r="AR38" i="11"/>
  <c r="Y38" i="11"/>
  <c r="AF38" i="11"/>
  <c r="AS38" i="11"/>
  <c r="Z38" i="11"/>
  <c r="AG38" i="11"/>
  <c r="AT38" i="11"/>
  <c r="AA38" i="11"/>
  <c r="AH38" i="11"/>
  <c r="AU38" i="11"/>
  <c r="AW38" i="11"/>
  <c r="V39" i="11"/>
  <c r="AC39" i="11"/>
  <c r="AP39" i="11"/>
  <c r="W39" i="11"/>
  <c r="AD39" i="11"/>
  <c r="AQ39" i="11"/>
  <c r="X39" i="11"/>
  <c r="AE39" i="11"/>
  <c r="AR39" i="11"/>
  <c r="Y39" i="11"/>
  <c r="AF39" i="11"/>
  <c r="AS39" i="11"/>
  <c r="Z39" i="11"/>
  <c r="AG39" i="11"/>
  <c r="AT39" i="11"/>
  <c r="AA39" i="11"/>
  <c r="AH39" i="11"/>
  <c r="AU39" i="11"/>
  <c r="AW39" i="11"/>
  <c r="V40" i="11"/>
  <c r="AC40" i="11"/>
  <c r="AP40" i="11"/>
  <c r="W40" i="11"/>
  <c r="AD40" i="11"/>
  <c r="AQ40" i="11"/>
  <c r="X40" i="11"/>
  <c r="AE40" i="11"/>
  <c r="AR40" i="11"/>
  <c r="Y40" i="11"/>
  <c r="AF40" i="11"/>
  <c r="AS40" i="11"/>
  <c r="Z40" i="11"/>
  <c r="AG40" i="11"/>
  <c r="AT40" i="11"/>
  <c r="AA40" i="11"/>
  <c r="AH40" i="11"/>
  <c r="AU40" i="11"/>
  <c r="AW40" i="11"/>
  <c r="V41" i="11"/>
  <c r="AC41" i="11"/>
  <c r="AP41" i="11"/>
  <c r="W41" i="11"/>
  <c r="AD41" i="11"/>
  <c r="AQ41" i="11"/>
  <c r="X41" i="11"/>
  <c r="AE41" i="11"/>
  <c r="AR41" i="11"/>
  <c r="Y41" i="11"/>
  <c r="AF41" i="11"/>
  <c r="AS41" i="11"/>
  <c r="Z41" i="11"/>
  <c r="AG41" i="11"/>
  <c r="AT41" i="11"/>
  <c r="AA41" i="11"/>
  <c r="AH41" i="11"/>
  <c r="AU41" i="11"/>
  <c r="AW41" i="11"/>
  <c r="V42" i="11"/>
  <c r="AC42" i="11"/>
  <c r="AP42" i="11"/>
  <c r="W42" i="11"/>
  <c r="AD42" i="11"/>
  <c r="AQ42" i="11"/>
  <c r="X42" i="11"/>
  <c r="AE42" i="11"/>
  <c r="AR42" i="11"/>
  <c r="Y42" i="11"/>
  <c r="AF42" i="11"/>
  <c r="AS42" i="11"/>
  <c r="Z42" i="11"/>
  <c r="AG42" i="11"/>
  <c r="AT42" i="11"/>
  <c r="AA42" i="11"/>
  <c r="AH42" i="11"/>
  <c r="AU42" i="11"/>
  <c r="AW42" i="11"/>
  <c r="V43" i="11"/>
  <c r="AC43" i="11"/>
  <c r="AP43" i="11"/>
  <c r="W43" i="11"/>
  <c r="AD43" i="11"/>
  <c r="AQ43" i="11"/>
  <c r="X43" i="11"/>
  <c r="AE43" i="11"/>
  <c r="AR43" i="11"/>
  <c r="Y43" i="11"/>
  <c r="AF43" i="11"/>
  <c r="AS43" i="11"/>
  <c r="Z43" i="11"/>
  <c r="AG43" i="11"/>
  <c r="AT43" i="11"/>
  <c r="AA43" i="11"/>
  <c r="AH43" i="11"/>
  <c r="AU43" i="11"/>
  <c r="AW43" i="11"/>
  <c r="V44" i="11"/>
  <c r="AC44" i="11"/>
  <c r="AP44" i="11"/>
  <c r="W44" i="11"/>
  <c r="AD44" i="11"/>
  <c r="AQ44" i="11"/>
  <c r="X44" i="11"/>
  <c r="AE44" i="11"/>
  <c r="AR44" i="11"/>
  <c r="Y44" i="11"/>
  <c r="AF44" i="11"/>
  <c r="AS44" i="11"/>
  <c r="Z44" i="11"/>
  <c r="AG44" i="11"/>
  <c r="AT44" i="11"/>
  <c r="AA44" i="11"/>
  <c r="AH44" i="11"/>
  <c r="AU44" i="11"/>
  <c r="AW44" i="11"/>
  <c r="V45" i="11"/>
  <c r="AC45" i="11"/>
  <c r="AP45" i="11"/>
  <c r="W45" i="11"/>
  <c r="AD45" i="11"/>
  <c r="AQ45" i="11"/>
  <c r="X45" i="11"/>
  <c r="AE45" i="11"/>
  <c r="AR45" i="11"/>
  <c r="Y45" i="11"/>
  <c r="AF45" i="11"/>
  <c r="AS45" i="11"/>
  <c r="Z45" i="11"/>
  <c r="AG45" i="11"/>
  <c r="AT45" i="11"/>
  <c r="AA45" i="11"/>
  <c r="AH45" i="11"/>
  <c r="AU45" i="11"/>
  <c r="AW45" i="11"/>
  <c r="V46" i="11"/>
  <c r="AC46" i="11"/>
  <c r="AP46" i="11"/>
  <c r="W46" i="11"/>
  <c r="AD46" i="11"/>
  <c r="AQ46" i="11"/>
  <c r="X46" i="11"/>
  <c r="AE46" i="11"/>
  <c r="AR46" i="11"/>
  <c r="Y46" i="11"/>
  <c r="AF46" i="11"/>
  <c r="AS46" i="11"/>
  <c r="Z46" i="11"/>
  <c r="AG46" i="11"/>
  <c r="AT46" i="11"/>
  <c r="AA46" i="11"/>
  <c r="AH46" i="11"/>
  <c r="AU46" i="11"/>
  <c r="AW46" i="11"/>
  <c r="V47" i="11"/>
  <c r="AC47" i="11"/>
  <c r="AP47" i="11"/>
  <c r="W47" i="11"/>
  <c r="AD47" i="11"/>
  <c r="AQ47" i="11"/>
  <c r="X47" i="11"/>
  <c r="AE47" i="11"/>
  <c r="AR47" i="11"/>
  <c r="Y47" i="11"/>
  <c r="AF47" i="11"/>
  <c r="AS47" i="11"/>
  <c r="Z47" i="11"/>
  <c r="AG47" i="11"/>
  <c r="AT47" i="11"/>
  <c r="AA47" i="11"/>
  <c r="AH47" i="11"/>
  <c r="AU47" i="11"/>
  <c r="AW47" i="11"/>
  <c r="V48" i="11"/>
  <c r="AC48" i="11"/>
  <c r="AP48" i="11"/>
  <c r="W48" i="11"/>
  <c r="AD48" i="11"/>
  <c r="AQ48" i="11"/>
  <c r="X48" i="11"/>
  <c r="AE48" i="11"/>
  <c r="AR48" i="11"/>
  <c r="Y48" i="11"/>
  <c r="AF48" i="11"/>
  <c r="AS48" i="11"/>
  <c r="Z48" i="11"/>
  <c r="AG48" i="11"/>
  <c r="AT48" i="11"/>
  <c r="AA48" i="11"/>
  <c r="AH48" i="11"/>
  <c r="AU48" i="11"/>
  <c r="AW48" i="11"/>
  <c r="V49" i="11"/>
  <c r="AC49" i="11"/>
  <c r="AP49" i="11"/>
  <c r="W49" i="11"/>
  <c r="AD49" i="11"/>
  <c r="AQ49" i="11"/>
  <c r="X49" i="11"/>
  <c r="AE49" i="11"/>
  <c r="AR49" i="11"/>
  <c r="Y49" i="11"/>
  <c r="AF49" i="11"/>
  <c r="AS49" i="11"/>
  <c r="Z49" i="11"/>
  <c r="AG49" i="11"/>
  <c r="AT49" i="11"/>
  <c r="AA49" i="11"/>
  <c r="AH49" i="11"/>
  <c r="AU49" i="11"/>
  <c r="AW49" i="11"/>
  <c r="V50" i="11"/>
  <c r="AC50" i="11"/>
  <c r="AP50" i="11"/>
  <c r="W50" i="11"/>
  <c r="AD50" i="11"/>
  <c r="AQ50" i="11"/>
  <c r="X50" i="11"/>
  <c r="AE50" i="11"/>
  <c r="AR50" i="11"/>
  <c r="Y50" i="11"/>
  <c r="AF50" i="11"/>
  <c r="AS50" i="11"/>
  <c r="Z50" i="11"/>
  <c r="AG50" i="11"/>
  <c r="AT50" i="11"/>
  <c r="AA50" i="11"/>
  <c r="AH50" i="11"/>
  <c r="AU50" i="11"/>
  <c r="AW50" i="11"/>
  <c r="V51" i="11"/>
  <c r="AC51" i="11"/>
  <c r="AP51" i="11"/>
  <c r="W51" i="11"/>
  <c r="AD51" i="11"/>
  <c r="AQ51" i="11"/>
  <c r="X51" i="11"/>
  <c r="AE51" i="11"/>
  <c r="AR51" i="11"/>
  <c r="Y51" i="11"/>
  <c r="AF51" i="11"/>
  <c r="AS51" i="11"/>
  <c r="Z51" i="11"/>
  <c r="AG51" i="11"/>
  <c r="AT51" i="11"/>
  <c r="AA51" i="11"/>
  <c r="AH51" i="11"/>
  <c r="AU51" i="11"/>
  <c r="AW51" i="11"/>
  <c r="V52" i="11"/>
  <c r="AC52" i="11"/>
  <c r="AP52" i="11"/>
  <c r="W52" i="11"/>
  <c r="AD52" i="11"/>
  <c r="AQ52" i="11"/>
  <c r="X52" i="11"/>
  <c r="AE52" i="11"/>
  <c r="AR52" i="11"/>
  <c r="Y52" i="11"/>
  <c r="AF52" i="11"/>
  <c r="AS52" i="11"/>
  <c r="Z52" i="11"/>
  <c r="AG52" i="11"/>
  <c r="AT52" i="11"/>
  <c r="AA52" i="11"/>
  <c r="AH52" i="11"/>
  <c r="AU52" i="11"/>
  <c r="AW52" i="11"/>
  <c r="V53" i="11"/>
  <c r="AC53" i="11"/>
  <c r="AP53" i="11"/>
  <c r="W53" i="11"/>
  <c r="AD53" i="11"/>
  <c r="AQ53" i="11"/>
  <c r="X53" i="11"/>
  <c r="AE53" i="11"/>
  <c r="AR53" i="11"/>
  <c r="Y53" i="11"/>
  <c r="AF53" i="11"/>
  <c r="AS53" i="11"/>
  <c r="Z53" i="11"/>
  <c r="AG53" i="11"/>
  <c r="AT53" i="11"/>
  <c r="AA53" i="11"/>
  <c r="AH53" i="11"/>
  <c r="AU53" i="11"/>
  <c r="AW53" i="11"/>
  <c r="V54" i="11"/>
  <c r="AC54" i="11"/>
  <c r="AP54" i="11"/>
  <c r="W54" i="11"/>
  <c r="AD54" i="11"/>
  <c r="AQ54" i="11"/>
  <c r="X54" i="11"/>
  <c r="AE54" i="11"/>
  <c r="AR54" i="11"/>
  <c r="Y54" i="11"/>
  <c r="AF54" i="11"/>
  <c r="AS54" i="11"/>
  <c r="Z54" i="11"/>
  <c r="AG54" i="11"/>
  <c r="AT54" i="11"/>
  <c r="AA54" i="11"/>
  <c r="AH54" i="11"/>
  <c r="AU54" i="11"/>
  <c r="AW54" i="11"/>
  <c r="V55" i="11"/>
  <c r="AC55" i="11"/>
  <c r="AP55" i="11"/>
  <c r="W55" i="11"/>
  <c r="AD55" i="11"/>
  <c r="AQ55" i="11"/>
  <c r="X55" i="11"/>
  <c r="AE55" i="11"/>
  <c r="AR55" i="11"/>
  <c r="Y55" i="11"/>
  <c r="AF55" i="11"/>
  <c r="AS55" i="11"/>
  <c r="Z55" i="11"/>
  <c r="AG55" i="11"/>
  <c r="AT55" i="11"/>
  <c r="AA55" i="11"/>
  <c r="AH55" i="11"/>
  <c r="AU55" i="11"/>
  <c r="AW55" i="11"/>
  <c r="V56" i="11"/>
  <c r="AC56" i="11"/>
  <c r="AP56" i="11"/>
  <c r="W56" i="11"/>
  <c r="AD56" i="11"/>
  <c r="AQ56" i="11"/>
  <c r="X56" i="11"/>
  <c r="AE56" i="11"/>
  <c r="AR56" i="11"/>
  <c r="Y56" i="11"/>
  <c r="AF56" i="11"/>
  <c r="AS56" i="11"/>
  <c r="Z56" i="11"/>
  <c r="AG56" i="11"/>
  <c r="AT56" i="11"/>
  <c r="AA56" i="11"/>
  <c r="AH56" i="11"/>
  <c r="AU56" i="11"/>
  <c r="AW56" i="11"/>
  <c r="V57" i="11"/>
  <c r="AC57" i="11"/>
  <c r="AP57" i="11"/>
  <c r="W57" i="11"/>
  <c r="AD57" i="11"/>
  <c r="AQ57" i="11"/>
  <c r="X57" i="11"/>
  <c r="AE57" i="11"/>
  <c r="AR57" i="11"/>
  <c r="Y57" i="11"/>
  <c r="AF57" i="11"/>
  <c r="AS57" i="11"/>
  <c r="Z57" i="11"/>
  <c r="AG57" i="11"/>
  <c r="AT57" i="11"/>
  <c r="AA57" i="11"/>
  <c r="AH57" i="11"/>
  <c r="AU57" i="11"/>
  <c r="AW57" i="11"/>
  <c r="V58" i="11"/>
  <c r="AC58" i="11"/>
  <c r="AP58" i="11"/>
  <c r="W58" i="11"/>
  <c r="AD58" i="11"/>
  <c r="AQ58" i="11"/>
  <c r="X58" i="11"/>
  <c r="AE58" i="11"/>
  <c r="AR58" i="11"/>
  <c r="Y58" i="11"/>
  <c r="AF58" i="11"/>
  <c r="AS58" i="11"/>
  <c r="Z58" i="11"/>
  <c r="AG58" i="11"/>
  <c r="AT58" i="11"/>
  <c r="AA58" i="11"/>
  <c r="AH58" i="11"/>
  <c r="AU58" i="11"/>
  <c r="AW58" i="11"/>
  <c r="V59" i="11"/>
  <c r="AC59" i="11"/>
  <c r="AP59" i="11"/>
  <c r="W59" i="11"/>
  <c r="AD59" i="11"/>
  <c r="AQ59" i="11"/>
  <c r="X59" i="11"/>
  <c r="AE59" i="11"/>
  <c r="AR59" i="11"/>
  <c r="Y59" i="11"/>
  <c r="AF59" i="11"/>
  <c r="AS59" i="11"/>
  <c r="Z59" i="11"/>
  <c r="AG59" i="11"/>
  <c r="AT59" i="11"/>
  <c r="AA59" i="11"/>
  <c r="AH59" i="11"/>
  <c r="AU59" i="11"/>
  <c r="AW59" i="11"/>
  <c r="V60" i="11"/>
  <c r="AC60" i="11"/>
  <c r="AP60" i="11"/>
  <c r="W60" i="11"/>
  <c r="AD60" i="11"/>
  <c r="AQ60" i="11"/>
  <c r="X60" i="11"/>
  <c r="AE60" i="11"/>
  <c r="AR60" i="11"/>
  <c r="Y60" i="11"/>
  <c r="AF60" i="11"/>
  <c r="AS60" i="11"/>
  <c r="Z60" i="11"/>
  <c r="AG60" i="11"/>
  <c r="AT60" i="11"/>
  <c r="AA60" i="11"/>
  <c r="AH60" i="11"/>
  <c r="AU60" i="11"/>
  <c r="AW60" i="11"/>
  <c r="V61" i="11"/>
  <c r="AC61" i="11"/>
  <c r="AP61" i="11"/>
  <c r="W61" i="11"/>
  <c r="AD61" i="11"/>
  <c r="AQ61" i="11"/>
  <c r="X61" i="11"/>
  <c r="AE61" i="11"/>
  <c r="AR61" i="11"/>
  <c r="Y61" i="11"/>
  <c r="AF61" i="11"/>
  <c r="AS61" i="11"/>
  <c r="Z61" i="11"/>
  <c r="AG61" i="11"/>
  <c r="AT61" i="11"/>
  <c r="AA61" i="11"/>
  <c r="AH61" i="11"/>
  <c r="AU61" i="11"/>
  <c r="AW61" i="11"/>
  <c r="V62" i="11"/>
  <c r="AC62" i="11"/>
  <c r="AP62" i="11"/>
  <c r="W62" i="11"/>
  <c r="AD62" i="11"/>
  <c r="AQ62" i="11"/>
  <c r="X62" i="11"/>
  <c r="AE62" i="11"/>
  <c r="AR62" i="11"/>
  <c r="Y62" i="11"/>
  <c r="AF62" i="11"/>
  <c r="AS62" i="11"/>
  <c r="Z62" i="11"/>
  <c r="AG62" i="11"/>
  <c r="AT62" i="11"/>
  <c r="AA62" i="11"/>
  <c r="AH62" i="11"/>
  <c r="AU62" i="11"/>
  <c r="AW62" i="11"/>
  <c r="V63" i="11"/>
  <c r="AC63" i="11"/>
  <c r="AP63" i="11"/>
  <c r="W63" i="11"/>
  <c r="AD63" i="11"/>
  <c r="AQ63" i="11"/>
  <c r="X63" i="11"/>
  <c r="AE63" i="11"/>
  <c r="AR63" i="11"/>
  <c r="Y63" i="11"/>
  <c r="AF63" i="11"/>
  <c r="AS63" i="11"/>
  <c r="Z63" i="11"/>
  <c r="AG63" i="11"/>
  <c r="AT63" i="11"/>
  <c r="AA63" i="11"/>
  <c r="AH63" i="11"/>
  <c r="AU63" i="11"/>
  <c r="AW63" i="11"/>
  <c r="V64" i="11"/>
  <c r="AC64" i="11"/>
  <c r="AP64" i="11"/>
  <c r="W64" i="11"/>
  <c r="AD64" i="11"/>
  <c r="AQ64" i="11"/>
  <c r="X64" i="11"/>
  <c r="AE64" i="11"/>
  <c r="AR64" i="11"/>
  <c r="Y64" i="11"/>
  <c r="AF64" i="11"/>
  <c r="AS64" i="11"/>
  <c r="Z64" i="11"/>
  <c r="AG64" i="11"/>
  <c r="AT64" i="11"/>
  <c r="AA64" i="11"/>
  <c r="AH64" i="11"/>
  <c r="AU64" i="11"/>
  <c r="AW64" i="11"/>
  <c r="V65" i="11"/>
  <c r="AC65" i="11"/>
  <c r="AP65" i="11"/>
  <c r="W65" i="11"/>
  <c r="AD65" i="11"/>
  <c r="AQ65" i="11"/>
  <c r="X65" i="11"/>
  <c r="AE65" i="11"/>
  <c r="AR65" i="11"/>
  <c r="Y65" i="11"/>
  <c r="AF65" i="11"/>
  <c r="AS65" i="11"/>
  <c r="Z65" i="11"/>
  <c r="AG65" i="11"/>
  <c r="AT65" i="11"/>
  <c r="AA65" i="11"/>
  <c r="AH65" i="11"/>
  <c r="AU65" i="11"/>
  <c r="AW65" i="11"/>
  <c r="V66" i="11"/>
  <c r="AC66" i="11"/>
  <c r="AP66" i="11"/>
  <c r="W66" i="11"/>
  <c r="AD66" i="11"/>
  <c r="AQ66" i="11"/>
  <c r="X66" i="11"/>
  <c r="AE66" i="11"/>
  <c r="AR66" i="11"/>
  <c r="Y66" i="11"/>
  <c r="AF66" i="11"/>
  <c r="AS66" i="11"/>
  <c r="Z66" i="11"/>
  <c r="AG66" i="11"/>
  <c r="AT66" i="11"/>
  <c r="AA66" i="11"/>
  <c r="AH66" i="11"/>
  <c r="AU66" i="11"/>
  <c r="AW66" i="11"/>
  <c r="V67" i="11"/>
  <c r="AC67" i="11"/>
  <c r="AP67" i="11"/>
  <c r="W67" i="11"/>
  <c r="AD67" i="11"/>
  <c r="AQ67" i="11"/>
  <c r="X67" i="11"/>
  <c r="AE67" i="11"/>
  <c r="AR67" i="11"/>
  <c r="Y67" i="11"/>
  <c r="AF67" i="11"/>
  <c r="AS67" i="11"/>
  <c r="Z67" i="11"/>
  <c r="AG67" i="11"/>
  <c r="AT67" i="11"/>
  <c r="AA67" i="11"/>
  <c r="AH67" i="11"/>
  <c r="AU67" i="11"/>
  <c r="AW67" i="11"/>
  <c r="V68" i="11"/>
  <c r="AC68" i="11"/>
  <c r="AP68" i="11"/>
  <c r="W68" i="11"/>
  <c r="AD68" i="11"/>
  <c r="AQ68" i="11"/>
  <c r="X68" i="11"/>
  <c r="AE68" i="11"/>
  <c r="AR68" i="11"/>
  <c r="Y68" i="11"/>
  <c r="AF68" i="11"/>
  <c r="AS68" i="11"/>
  <c r="Z68" i="11"/>
  <c r="AG68" i="11"/>
  <c r="AT68" i="11"/>
  <c r="AA68" i="11"/>
  <c r="AH68" i="11"/>
  <c r="AU68" i="11"/>
  <c r="AW68" i="11"/>
  <c r="V69" i="11"/>
  <c r="AC69" i="11"/>
  <c r="AP69" i="11"/>
  <c r="W69" i="11"/>
  <c r="AD69" i="11"/>
  <c r="AQ69" i="11"/>
  <c r="X69" i="11"/>
  <c r="AE69" i="11"/>
  <c r="AR69" i="11"/>
  <c r="Y69" i="11"/>
  <c r="AF69" i="11"/>
  <c r="AS69" i="11"/>
  <c r="Z69" i="11"/>
  <c r="AG69" i="11"/>
  <c r="AT69" i="11"/>
  <c r="AA69" i="11"/>
  <c r="AH69" i="11"/>
  <c r="AU69" i="11"/>
  <c r="AW69" i="11"/>
  <c r="V70" i="11"/>
  <c r="AC70" i="11"/>
  <c r="AP70" i="11"/>
  <c r="W70" i="11"/>
  <c r="AD70" i="11"/>
  <c r="AQ70" i="11"/>
  <c r="X70" i="11"/>
  <c r="AE70" i="11"/>
  <c r="AR70" i="11"/>
  <c r="Y70" i="11"/>
  <c r="AF70" i="11"/>
  <c r="AS70" i="11"/>
  <c r="Z70" i="11"/>
  <c r="AG70" i="11"/>
  <c r="AT70" i="11"/>
  <c r="AA70" i="11"/>
  <c r="AH70" i="11"/>
  <c r="AU70" i="11"/>
  <c r="AW70" i="11"/>
  <c r="V71" i="11"/>
  <c r="AC71" i="11"/>
  <c r="AP71" i="11"/>
  <c r="W71" i="11"/>
  <c r="AD71" i="11"/>
  <c r="AQ71" i="11"/>
  <c r="X71" i="11"/>
  <c r="AE71" i="11"/>
  <c r="AR71" i="11"/>
  <c r="Y71" i="11"/>
  <c r="AF71" i="11"/>
  <c r="AS71" i="11"/>
  <c r="Z71" i="11"/>
  <c r="AG71" i="11"/>
  <c r="AT71" i="11"/>
  <c r="AA71" i="11"/>
  <c r="AH71" i="11"/>
  <c r="AU71" i="11"/>
  <c r="AW71" i="11"/>
  <c r="V72" i="11"/>
  <c r="AC72" i="11"/>
  <c r="AP72" i="11"/>
  <c r="W72" i="11"/>
  <c r="AD72" i="11"/>
  <c r="AQ72" i="11"/>
  <c r="X72" i="11"/>
  <c r="AE72" i="11"/>
  <c r="AR72" i="11"/>
  <c r="Y72" i="11"/>
  <c r="AF72" i="11"/>
  <c r="AS72" i="11"/>
  <c r="Z72" i="11"/>
  <c r="AG72" i="11"/>
  <c r="AT72" i="11"/>
  <c r="AA72" i="11"/>
  <c r="AH72" i="11"/>
  <c r="AU72" i="11"/>
  <c r="AW72" i="11"/>
  <c r="V73" i="11"/>
  <c r="AC73" i="11"/>
  <c r="AP73" i="11"/>
  <c r="W73" i="11"/>
  <c r="AD73" i="11"/>
  <c r="AQ73" i="11"/>
  <c r="X73" i="11"/>
  <c r="AE73" i="11"/>
  <c r="AR73" i="11"/>
  <c r="Y73" i="11"/>
  <c r="AF73" i="11"/>
  <c r="AS73" i="11"/>
  <c r="Z73" i="11"/>
  <c r="AG73" i="11"/>
  <c r="AT73" i="11"/>
  <c r="AA73" i="11"/>
  <c r="AH73" i="11"/>
  <c r="AU73" i="11"/>
  <c r="AW73" i="11"/>
  <c r="V74" i="11"/>
  <c r="AC74" i="11"/>
  <c r="AP74" i="11"/>
  <c r="W74" i="11"/>
  <c r="AD74" i="11"/>
  <c r="AQ74" i="11"/>
  <c r="X74" i="11"/>
  <c r="AE74" i="11"/>
  <c r="AR74" i="11"/>
  <c r="Y74" i="11"/>
  <c r="AF74" i="11"/>
  <c r="AS74" i="11"/>
  <c r="Z74" i="11"/>
  <c r="AG74" i="11"/>
  <c r="AT74" i="11"/>
  <c r="AA74" i="11"/>
  <c r="AH74" i="11"/>
  <c r="AU74" i="11"/>
  <c r="AW74" i="11"/>
  <c r="V75" i="11"/>
  <c r="AC75" i="11"/>
  <c r="AP75" i="11"/>
  <c r="W75" i="11"/>
  <c r="AD75" i="11"/>
  <c r="AQ75" i="11"/>
  <c r="X75" i="11"/>
  <c r="AE75" i="11"/>
  <c r="AR75" i="11"/>
  <c r="Y75" i="11"/>
  <c r="AF75" i="11"/>
  <c r="AS75" i="11"/>
  <c r="Z75" i="11"/>
  <c r="AG75" i="11"/>
  <c r="AT75" i="11"/>
  <c r="AA75" i="11"/>
  <c r="AH75" i="11"/>
  <c r="AU75" i="11"/>
  <c r="AW75" i="11"/>
  <c r="V76" i="11"/>
  <c r="AC76" i="11"/>
  <c r="AP76" i="11"/>
  <c r="W76" i="11"/>
  <c r="AD76" i="11"/>
  <c r="AQ76" i="11"/>
  <c r="X76" i="11"/>
  <c r="AE76" i="11"/>
  <c r="AR76" i="11"/>
  <c r="Y76" i="11"/>
  <c r="AF76" i="11"/>
  <c r="AS76" i="11"/>
  <c r="Z76" i="11"/>
  <c r="AG76" i="11"/>
  <c r="AT76" i="11"/>
  <c r="AA76" i="11"/>
  <c r="AH76" i="11"/>
  <c r="AU76" i="11"/>
  <c r="AW76" i="11"/>
  <c r="V77" i="11"/>
  <c r="AC77" i="11"/>
  <c r="AP77" i="11"/>
  <c r="W77" i="11"/>
  <c r="AD77" i="11"/>
  <c r="AQ77" i="11"/>
  <c r="X77" i="11"/>
  <c r="AE77" i="11"/>
  <c r="AR77" i="11"/>
  <c r="Y77" i="11"/>
  <c r="AF77" i="11"/>
  <c r="AS77" i="11"/>
  <c r="Z77" i="11"/>
  <c r="AG77" i="11"/>
  <c r="AT77" i="11"/>
  <c r="AA77" i="11"/>
  <c r="AH77" i="11"/>
  <c r="AU77" i="11"/>
  <c r="AW77" i="11"/>
  <c r="V78" i="11"/>
  <c r="AC78" i="11"/>
  <c r="AP78" i="11"/>
  <c r="W78" i="11"/>
  <c r="AD78" i="11"/>
  <c r="AQ78" i="11"/>
  <c r="X78" i="11"/>
  <c r="AE78" i="11"/>
  <c r="AR78" i="11"/>
  <c r="Y78" i="11"/>
  <c r="AF78" i="11"/>
  <c r="AS78" i="11"/>
  <c r="Z78" i="11"/>
  <c r="AG78" i="11"/>
  <c r="AT78" i="11"/>
  <c r="AA78" i="11"/>
  <c r="AH78" i="11"/>
  <c r="AU78" i="11"/>
  <c r="AW78" i="11"/>
  <c r="V79" i="11"/>
  <c r="AC79" i="11"/>
  <c r="AP79" i="11"/>
  <c r="W79" i="11"/>
  <c r="AD79" i="11"/>
  <c r="AQ79" i="11"/>
  <c r="X79" i="11"/>
  <c r="AE79" i="11"/>
  <c r="AR79" i="11"/>
  <c r="Y79" i="11"/>
  <c r="AF79" i="11"/>
  <c r="AS79" i="11"/>
  <c r="Z79" i="11"/>
  <c r="AG79" i="11"/>
  <c r="AT79" i="11"/>
  <c r="AA79" i="11"/>
  <c r="AH79" i="11"/>
  <c r="AU79" i="11"/>
  <c r="AW79" i="11"/>
  <c r="V80" i="11"/>
  <c r="AC80" i="11"/>
  <c r="AP80" i="11"/>
  <c r="W80" i="11"/>
  <c r="AD80" i="11"/>
  <c r="AQ80" i="11"/>
  <c r="X80" i="11"/>
  <c r="AE80" i="11"/>
  <c r="AR80" i="11"/>
  <c r="Y80" i="11"/>
  <c r="AF80" i="11"/>
  <c r="AS80" i="11"/>
  <c r="Z80" i="11"/>
  <c r="AG80" i="11"/>
  <c r="AT80" i="11"/>
  <c r="AA80" i="11"/>
  <c r="AH80" i="11"/>
  <c r="AU80" i="11"/>
  <c r="AW80" i="11"/>
  <c r="V81" i="11"/>
  <c r="AC81" i="11"/>
  <c r="AP81" i="11"/>
  <c r="W81" i="11"/>
  <c r="AD81" i="11"/>
  <c r="AQ81" i="11"/>
  <c r="X81" i="11"/>
  <c r="AE81" i="11"/>
  <c r="AR81" i="11"/>
  <c r="Y81" i="11"/>
  <c r="AF81" i="11"/>
  <c r="AS81" i="11"/>
  <c r="Z81" i="11"/>
  <c r="AG81" i="11"/>
  <c r="AT81" i="11"/>
  <c r="AA81" i="11"/>
  <c r="AH81" i="11"/>
  <c r="AU81" i="11"/>
  <c r="AW81" i="11"/>
  <c r="V82" i="11"/>
  <c r="AC82" i="11"/>
  <c r="AP82" i="11"/>
  <c r="W82" i="11"/>
  <c r="AD82" i="11"/>
  <c r="AQ82" i="11"/>
  <c r="X82" i="11"/>
  <c r="AE82" i="11"/>
  <c r="AR82" i="11"/>
  <c r="Y82" i="11"/>
  <c r="AF82" i="11"/>
  <c r="AS82" i="11"/>
  <c r="Z82" i="11"/>
  <c r="AG82" i="11"/>
  <c r="AT82" i="11"/>
  <c r="AA82" i="11"/>
  <c r="AH82" i="11"/>
  <c r="AU82" i="11"/>
  <c r="AW82" i="11"/>
  <c r="V83" i="11"/>
  <c r="AC83" i="11"/>
  <c r="AP83" i="11"/>
  <c r="W83" i="11"/>
  <c r="AD83" i="11"/>
  <c r="AQ83" i="11"/>
  <c r="X83" i="11"/>
  <c r="AE83" i="11"/>
  <c r="AR83" i="11"/>
  <c r="Y83" i="11"/>
  <c r="AF83" i="11"/>
  <c r="AS83" i="11"/>
  <c r="Z83" i="11"/>
  <c r="AG83" i="11"/>
  <c r="AT83" i="11"/>
  <c r="AA83" i="11"/>
  <c r="AH83" i="11"/>
  <c r="AU83" i="11"/>
  <c r="AW83" i="11"/>
  <c r="V84" i="11"/>
  <c r="AC84" i="11"/>
  <c r="AP84" i="11"/>
  <c r="W84" i="11"/>
  <c r="AD84" i="11"/>
  <c r="AQ84" i="11"/>
  <c r="X84" i="11"/>
  <c r="AE84" i="11"/>
  <c r="AR84" i="11"/>
  <c r="Y84" i="11"/>
  <c r="AF84" i="11"/>
  <c r="AS84" i="11"/>
  <c r="Z84" i="11"/>
  <c r="AG84" i="11"/>
  <c r="AT84" i="11"/>
  <c r="AA84" i="11"/>
  <c r="AH84" i="11"/>
  <c r="AU84" i="11"/>
  <c r="AW84" i="11"/>
  <c r="V85" i="11"/>
  <c r="AC85" i="11"/>
  <c r="AP85" i="11"/>
  <c r="W85" i="11"/>
  <c r="AD85" i="11"/>
  <c r="AQ85" i="11"/>
  <c r="X85" i="11"/>
  <c r="AE85" i="11"/>
  <c r="AR85" i="11"/>
  <c r="Y85" i="11"/>
  <c r="AF85" i="11"/>
  <c r="AS85" i="11"/>
  <c r="Z85" i="11"/>
  <c r="AG85" i="11"/>
  <c r="AT85" i="11"/>
  <c r="AA85" i="11"/>
  <c r="AH85" i="11"/>
  <c r="AU85" i="11"/>
  <c r="AW85" i="11"/>
  <c r="V86" i="11"/>
  <c r="AC86" i="11"/>
  <c r="AP86" i="11"/>
  <c r="W86" i="11"/>
  <c r="AD86" i="11"/>
  <c r="AQ86" i="11"/>
  <c r="X86" i="11"/>
  <c r="AE86" i="11"/>
  <c r="AR86" i="11"/>
  <c r="Y86" i="11"/>
  <c r="AF86" i="11"/>
  <c r="AS86" i="11"/>
  <c r="Z86" i="11"/>
  <c r="AG86" i="11"/>
  <c r="AT86" i="11"/>
  <c r="AA86" i="11"/>
  <c r="AH86" i="11"/>
  <c r="AU86" i="11"/>
  <c r="AW86" i="11"/>
  <c r="V87" i="11"/>
  <c r="AC87" i="11"/>
  <c r="AP87" i="11"/>
  <c r="W87" i="11"/>
  <c r="AD87" i="11"/>
  <c r="AQ87" i="11"/>
  <c r="X87" i="11"/>
  <c r="AE87" i="11"/>
  <c r="AR87" i="11"/>
  <c r="Y87" i="11"/>
  <c r="AF87" i="11"/>
  <c r="AS87" i="11"/>
  <c r="Z87" i="11"/>
  <c r="AG87" i="11"/>
  <c r="AT87" i="11"/>
  <c r="AA87" i="11"/>
  <c r="AH87" i="11"/>
  <c r="AU87" i="11"/>
  <c r="AW87" i="11"/>
  <c r="V88" i="11"/>
  <c r="AC88" i="11"/>
  <c r="AP88" i="11"/>
  <c r="W88" i="11"/>
  <c r="AD88" i="11"/>
  <c r="AQ88" i="11"/>
  <c r="X88" i="11"/>
  <c r="AE88" i="11"/>
  <c r="AR88" i="11"/>
  <c r="Y88" i="11"/>
  <c r="AF88" i="11"/>
  <c r="AS88" i="11"/>
  <c r="Z88" i="11"/>
  <c r="AG88" i="11"/>
  <c r="AT88" i="11"/>
  <c r="AA88" i="11"/>
  <c r="AH88" i="11"/>
  <c r="AU88" i="11"/>
  <c r="AW88" i="11"/>
  <c r="V89" i="11"/>
  <c r="AC89" i="11"/>
  <c r="AP89" i="11"/>
  <c r="W89" i="11"/>
  <c r="AD89" i="11"/>
  <c r="AQ89" i="11"/>
  <c r="X89" i="11"/>
  <c r="AE89" i="11"/>
  <c r="AR89" i="11"/>
  <c r="Y89" i="11"/>
  <c r="AF89" i="11"/>
  <c r="AS89" i="11"/>
  <c r="Z89" i="11"/>
  <c r="AG89" i="11"/>
  <c r="AT89" i="11"/>
  <c r="AA89" i="11"/>
  <c r="AH89" i="11"/>
  <c r="AU89" i="11"/>
  <c r="AW89" i="11"/>
  <c r="V90" i="11"/>
  <c r="AC90" i="11"/>
  <c r="AP90" i="11"/>
  <c r="W90" i="11"/>
  <c r="AD90" i="11"/>
  <c r="AQ90" i="11"/>
  <c r="X90" i="11"/>
  <c r="AE90" i="11"/>
  <c r="AR90" i="11"/>
  <c r="Y90" i="11"/>
  <c r="AF90" i="11"/>
  <c r="AS90" i="11"/>
  <c r="Z90" i="11"/>
  <c r="AG90" i="11"/>
  <c r="AT90" i="11"/>
  <c r="AA90" i="11"/>
  <c r="AH90" i="11"/>
  <c r="AU90" i="11"/>
  <c r="AW90" i="11"/>
  <c r="V91" i="11"/>
  <c r="AC91" i="11"/>
  <c r="AP91" i="11"/>
  <c r="W91" i="11"/>
  <c r="AD91" i="11"/>
  <c r="AQ91" i="11"/>
  <c r="X91" i="11"/>
  <c r="AE91" i="11"/>
  <c r="AR91" i="11"/>
  <c r="Y91" i="11"/>
  <c r="AF91" i="11"/>
  <c r="AS91" i="11"/>
  <c r="Z91" i="11"/>
  <c r="AG91" i="11"/>
  <c r="AT91" i="11"/>
  <c r="AA91" i="11"/>
  <c r="AH91" i="11"/>
  <c r="AU91" i="11"/>
  <c r="AW91" i="11"/>
  <c r="V92" i="11"/>
  <c r="AC92" i="11"/>
  <c r="AP92" i="11"/>
  <c r="W92" i="11"/>
  <c r="AD92" i="11"/>
  <c r="AQ92" i="11"/>
  <c r="X92" i="11"/>
  <c r="AE92" i="11"/>
  <c r="AR92" i="11"/>
  <c r="Y92" i="11"/>
  <c r="AF92" i="11"/>
  <c r="AS92" i="11"/>
  <c r="Z92" i="11"/>
  <c r="AG92" i="11"/>
  <c r="AT92" i="11"/>
  <c r="AA92" i="11"/>
  <c r="AH92" i="11"/>
  <c r="AU92" i="11"/>
  <c r="AW92" i="11"/>
  <c r="V93" i="11"/>
  <c r="AC93" i="11"/>
  <c r="AP93" i="11"/>
  <c r="W93" i="11"/>
  <c r="AD93" i="11"/>
  <c r="AQ93" i="11"/>
  <c r="X93" i="11"/>
  <c r="AE93" i="11"/>
  <c r="AR93" i="11"/>
  <c r="Y93" i="11"/>
  <c r="AF93" i="11"/>
  <c r="AS93" i="11"/>
  <c r="Z93" i="11"/>
  <c r="AG93" i="11"/>
  <c r="AT93" i="11"/>
  <c r="AA93" i="11"/>
  <c r="AH93" i="11"/>
  <c r="AU93" i="11"/>
  <c r="AW93" i="11"/>
  <c r="V94" i="11"/>
  <c r="AC94" i="11"/>
  <c r="AP94" i="11"/>
  <c r="W94" i="11"/>
  <c r="AD94" i="11"/>
  <c r="AQ94" i="11"/>
  <c r="X94" i="11"/>
  <c r="AE94" i="11"/>
  <c r="AR94" i="11"/>
  <c r="Y94" i="11"/>
  <c r="AF94" i="11"/>
  <c r="AS94" i="11"/>
  <c r="Z94" i="11"/>
  <c r="AG94" i="11"/>
  <c r="AT94" i="11"/>
  <c r="AA94" i="11"/>
  <c r="AH94" i="11"/>
  <c r="AU94" i="11"/>
  <c r="AW94" i="11"/>
  <c r="V95" i="11"/>
  <c r="AC95" i="11"/>
  <c r="AP95" i="11"/>
  <c r="W95" i="11"/>
  <c r="AD95" i="11"/>
  <c r="AQ95" i="11"/>
  <c r="X95" i="11"/>
  <c r="AE95" i="11"/>
  <c r="AR95" i="11"/>
  <c r="Y95" i="11"/>
  <c r="AF95" i="11"/>
  <c r="AS95" i="11"/>
  <c r="Z95" i="11"/>
  <c r="AG95" i="11"/>
  <c r="AT95" i="11"/>
  <c r="AA95" i="11"/>
  <c r="AH95" i="11"/>
  <c r="AU95" i="11"/>
  <c r="AW95" i="11"/>
  <c r="V96" i="11"/>
  <c r="AC96" i="11"/>
  <c r="AP96" i="11"/>
  <c r="W96" i="11"/>
  <c r="AD96" i="11"/>
  <c r="AQ96" i="11"/>
  <c r="X96" i="11"/>
  <c r="AE96" i="11"/>
  <c r="AR96" i="11"/>
  <c r="Y96" i="11"/>
  <c r="AF96" i="11"/>
  <c r="AS96" i="11"/>
  <c r="Z96" i="11"/>
  <c r="AG96" i="11"/>
  <c r="AT96" i="11"/>
  <c r="AA96" i="11"/>
  <c r="AH96" i="11"/>
  <c r="AU96" i="11"/>
  <c r="AW96" i="11"/>
  <c r="V97" i="11"/>
  <c r="AC97" i="11"/>
  <c r="AP97" i="11"/>
  <c r="W97" i="11"/>
  <c r="AD97" i="11"/>
  <c r="AQ97" i="11"/>
  <c r="X97" i="11"/>
  <c r="AE97" i="11"/>
  <c r="AR97" i="11"/>
  <c r="Y97" i="11"/>
  <c r="AF97" i="11"/>
  <c r="AS97" i="11"/>
  <c r="Z97" i="11"/>
  <c r="AG97" i="11"/>
  <c r="AT97" i="11"/>
  <c r="AA97" i="11"/>
  <c r="AH97" i="11"/>
  <c r="AU97" i="11"/>
  <c r="AW97" i="11"/>
  <c r="V98" i="11"/>
  <c r="AC98" i="11"/>
  <c r="AP98" i="11"/>
  <c r="W98" i="11"/>
  <c r="AD98" i="11"/>
  <c r="AQ98" i="11"/>
  <c r="X98" i="11"/>
  <c r="AE98" i="11"/>
  <c r="AR98" i="11"/>
  <c r="Y98" i="11"/>
  <c r="AF98" i="11"/>
  <c r="AS98" i="11"/>
  <c r="Z98" i="11"/>
  <c r="AG98" i="11"/>
  <c r="AT98" i="11"/>
  <c r="AA98" i="11"/>
  <c r="AH98" i="11"/>
  <c r="AU98" i="11"/>
  <c r="AW98" i="11"/>
  <c r="V99" i="11"/>
  <c r="AC99" i="11"/>
  <c r="AP99" i="11"/>
  <c r="W99" i="11"/>
  <c r="AD99" i="11"/>
  <c r="AQ99" i="11"/>
  <c r="X99" i="11"/>
  <c r="AE99" i="11"/>
  <c r="AR99" i="11"/>
  <c r="Y99" i="11"/>
  <c r="AF99" i="11"/>
  <c r="AS99" i="11"/>
  <c r="Z99" i="11"/>
  <c r="AG99" i="11"/>
  <c r="AT99" i="11"/>
  <c r="AA99" i="11"/>
  <c r="AH99" i="11"/>
  <c r="AU99" i="11"/>
  <c r="AW99" i="11"/>
  <c r="V100" i="11"/>
  <c r="AC100" i="11"/>
  <c r="AP100" i="11"/>
  <c r="W100" i="11"/>
  <c r="AD100" i="11"/>
  <c r="AQ100" i="11"/>
  <c r="X100" i="11"/>
  <c r="AE100" i="11"/>
  <c r="AR100" i="11"/>
  <c r="Y100" i="11"/>
  <c r="AF100" i="11"/>
  <c r="AS100" i="11"/>
  <c r="Z100" i="11"/>
  <c r="AG100" i="11"/>
  <c r="AT100" i="11"/>
  <c r="AA100" i="11"/>
  <c r="AH100" i="11"/>
  <c r="AU100" i="11"/>
  <c r="AW100" i="11"/>
  <c r="V101" i="11"/>
  <c r="AC101" i="11"/>
  <c r="AP101" i="11"/>
  <c r="W101" i="11"/>
  <c r="AD101" i="11"/>
  <c r="AQ101" i="11"/>
  <c r="X101" i="11"/>
  <c r="AE101" i="11"/>
  <c r="AR101" i="11"/>
  <c r="Y101" i="11"/>
  <c r="AF101" i="11"/>
  <c r="AS101" i="11"/>
  <c r="Z101" i="11"/>
  <c r="AG101" i="11"/>
  <c r="AT101" i="11"/>
  <c r="AA101" i="11"/>
  <c r="AH101" i="11"/>
  <c r="AU101" i="11"/>
  <c r="AW101" i="11"/>
  <c r="V102" i="11"/>
  <c r="AC102" i="11"/>
  <c r="AP102" i="11"/>
  <c r="W102" i="11"/>
  <c r="AD102" i="11"/>
  <c r="AQ102" i="11"/>
  <c r="X102" i="11"/>
  <c r="AE102" i="11"/>
  <c r="AR102" i="11"/>
  <c r="Y102" i="11"/>
  <c r="AF102" i="11"/>
  <c r="AS102" i="11"/>
  <c r="Z102" i="11"/>
  <c r="AG102" i="11"/>
  <c r="AT102" i="11"/>
  <c r="AA102" i="11"/>
  <c r="AH102" i="11"/>
  <c r="AU102" i="11"/>
  <c r="AW102" i="11"/>
  <c r="V103" i="11"/>
  <c r="AC103" i="11"/>
  <c r="AP103" i="11"/>
  <c r="W103" i="11"/>
  <c r="AD103" i="11"/>
  <c r="AQ103" i="11"/>
  <c r="X103" i="11"/>
  <c r="AE103" i="11"/>
  <c r="AR103" i="11"/>
  <c r="Y103" i="11"/>
  <c r="AF103" i="11"/>
  <c r="AS103" i="11"/>
  <c r="Z103" i="11"/>
  <c r="AG103" i="11"/>
  <c r="AT103" i="11"/>
  <c r="AA103" i="11"/>
  <c r="AH103" i="11"/>
  <c r="AU103" i="11"/>
  <c r="AW103" i="11"/>
  <c r="V104" i="11"/>
  <c r="AC104" i="11"/>
  <c r="AP104" i="11"/>
  <c r="W104" i="11"/>
  <c r="AD104" i="11"/>
  <c r="AQ104" i="11"/>
  <c r="X104" i="11"/>
  <c r="AE104" i="11"/>
  <c r="AR104" i="11"/>
  <c r="Y104" i="11"/>
  <c r="AF104" i="11"/>
  <c r="AS104" i="11"/>
  <c r="Z104" i="11"/>
  <c r="AG104" i="11"/>
  <c r="AT104" i="11"/>
  <c r="AA104" i="11"/>
  <c r="AH104" i="11"/>
  <c r="AU104" i="11"/>
  <c r="AW104" i="11"/>
  <c r="V105" i="11"/>
  <c r="AC105" i="11"/>
  <c r="AP105" i="11"/>
  <c r="W105" i="11"/>
  <c r="AD105" i="11"/>
  <c r="AQ105" i="11"/>
  <c r="X105" i="11"/>
  <c r="AE105" i="11"/>
  <c r="AR105" i="11"/>
  <c r="Y105" i="11"/>
  <c r="AF105" i="11"/>
  <c r="AS105" i="11"/>
  <c r="Z105" i="11"/>
  <c r="AG105" i="11"/>
  <c r="AT105" i="11"/>
  <c r="AA105" i="11"/>
  <c r="AH105" i="11"/>
  <c r="AU105" i="11"/>
  <c r="AW105" i="11"/>
  <c r="V106" i="11"/>
  <c r="AC106" i="11"/>
  <c r="AP106" i="11"/>
  <c r="W106" i="11"/>
  <c r="AD106" i="11"/>
  <c r="AQ106" i="11"/>
  <c r="X106" i="11"/>
  <c r="AE106" i="11"/>
  <c r="AR106" i="11"/>
  <c r="Y106" i="11"/>
  <c r="AF106" i="11"/>
  <c r="AS106" i="11"/>
  <c r="Z106" i="11"/>
  <c r="AG106" i="11"/>
  <c r="AT106" i="11"/>
  <c r="AA106" i="11"/>
  <c r="AH106" i="11"/>
  <c r="AU106" i="11"/>
  <c r="AW106" i="11"/>
  <c r="V107" i="11"/>
  <c r="AC107" i="11"/>
  <c r="AP107" i="11"/>
  <c r="W107" i="11"/>
  <c r="AD107" i="11"/>
  <c r="AQ107" i="11"/>
  <c r="X107" i="11"/>
  <c r="AE107" i="11"/>
  <c r="AR107" i="11"/>
  <c r="Y107" i="11"/>
  <c r="AF107" i="11"/>
  <c r="AS107" i="11"/>
  <c r="Z107" i="11"/>
  <c r="AG107" i="11"/>
  <c r="AT107" i="11"/>
  <c r="AA107" i="11"/>
  <c r="AH107" i="11"/>
  <c r="AU107" i="11"/>
  <c r="AW107" i="11"/>
  <c r="V108" i="11"/>
  <c r="AC108" i="11"/>
  <c r="AP108" i="11"/>
  <c r="W108" i="11"/>
  <c r="AD108" i="11"/>
  <c r="AQ108" i="11"/>
  <c r="X108" i="11"/>
  <c r="AE108" i="11"/>
  <c r="AR108" i="11"/>
  <c r="Y108" i="11"/>
  <c r="AF108" i="11"/>
  <c r="AS108" i="11"/>
  <c r="Z108" i="11"/>
  <c r="AG108" i="11"/>
  <c r="AT108" i="11"/>
  <c r="AA108" i="11"/>
  <c r="AH108" i="11"/>
  <c r="AU108" i="11"/>
  <c r="AW108" i="11"/>
  <c r="V109" i="11"/>
  <c r="AC109" i="11"/>
  <c r="AP109" i="11"/>
  <c r="W109" i="11"/>
  <c r="AD109" i="11"/>
  <c r="AQ109" i="11"/>
  <c r="X109" i="11"/>
  <c r="AE109" i="11"/>
  <c r="AR109" i="11"/>
  <c r="Y109" i="11"/>
  <c r="AF109" i="11"/>
  <c r="AS109" i="11"/>
  <c r="Z109" i="11"/>
  <c r="AG109" i="11"/>
  <c r="AT109" i="11"/>
  <c r="AA109" i="11"/>
  <c r="AH109" i="11"/>
  <c r="AU109" i="11"/>
  <c r="AW109" i="11"/>
  <c r="V110" i="11"/>
  <c r="AC110" i="11"/>
  <c r="AP110" i="11"/>
  <c r="W110" i="11"/>
  <c r="AD110" i="11"/>
  <c r="AQ110" i="11"/>
  <c r="X110" i="11"/>
  <c r="AE110" i="11"/>
  <c r="AR110" i="11"/>
  <c r="Y110" i="11"/>
  <c r="AF110" i="11"/>
  <c r="AS110" i="11"/>
  <c r="Z110" i="11"/>
  <c r="AG110" i="11"/>
  <c r="AT110" i="11"/>
  <c r="AA110" i="11"/>
  <c r="AH110" i="11"/>
  <c r="AU110" i="11"/>
  <c r="AW110" i="11"/>
  <c r="V111" i="11"/>
  <c r="AC111" i="11"/>
  <c r="AP111" i="11"/>
  <c r="W111" i="11"/>
  <c r="AD111" i="11"/>
  <c r="AQ111" i="11"/>
  <c r="X111" i="11"/>
  <c r="AE111" i="11"/>
  <c r="AR111" i="11"/>
  <c r="Y111" i="11"/>
  <c r="AF111" i="11"/>
  <c r="AS111" i="11"/>
  <c r="Z111" i="11"/>
  <c r="AG111" i="11"/>
  <c r="AT111" i="11"/>
  <c r="AA111" i="11"/>
  <c r="AH111" i="11"/>
  <c r="AU111" i="11"/>
  <c r="AW111" i="11"/>
  <c r="V112" i="11"/>
  <c r="AC112" i="11"/>
  <c r="AP112" i="11"/>
  <c r="W112" i="11"/>
  <c r="AD112" i="11"/>
  <c r="AQ112" i="11"/>
  <c r="X112" i="11"/>
  <c r="AE112" i="11"/>
  <c r="AR112" i="11"/>
  <c r="Y112" i="11"/>
  <c r="AF112" i="11"/>
  <c r="AS112" i="11"/>
  <c r="Z112" i="11"/>
  <c r="AG112" i="11"/>
  <c r="AT112" i="11"/>
  <c r="AA112" i="11"/>
  <c r="AH112" i="11"/>
  <c r="AU112" i="11"/>
  <c r="AW112" i="11"/>
  <c r="V113" i="11"/>
  <c r="AC113" i="11"/>
  <c r="AP113" i="11"/>
  <c r="W113" i="11"/>
  <c r="AD113" i="11"/>
  <c r="AQ113" i="11"/>
  <c r="X113" i="11"/>
  <c r="AE113" i="11"/>
  <c r="AR113" i="11"/>
  <c r="Y113" i="11"/>
  <c r="AF113" i="11"/>
  <c r="AS113" i="11"/>
  <c r="Z113" i="11"/>
  <c r="AG113" i="11"/>
  <c r="AT113" i="11"/>
  <c r="AA113" i="11"/>
  <c r="AH113" i="11"/>
  <c r="AU113" i="11"/>
  <c r="AW113" i="11"/>
  <c r="V114" i="11"/>
  <c r="AC114" i="11"/>
  <c r="AP114" i="11"/>
  <c r="W114" i="11"/>
  <c r="AD114" i="11"/>
  <c r="AQ114" i="11"/>
  <c r="X114" i="11"/>
  <c r="AE114" i="11"/>
  <c r="AR114" i="11"/>
  <c r="Y114" i="11"/>
  <c r="AF114" i="11"/>
  <c r="AS114" i="11"/>
  <c r="Z114" i="11"/>
  <c r="AG114" i="11"/>
  <c r="AT114" i="11"/>
  <c r="AA114" i="11"/>
  <c r="AH114" i="11"/>
  <c r="AU114" i="11"/>
  <c r="AW114" i="11"/>
  <c r="V115" i="11"/>
  <c r="AC115" i="11"/>
  <c r="AP115" i="11"/>
  <c r="W115" i="11"/>
  <c r="AD115" i="11"/>
  <c r="AQ115" i="11"/>
  <c r="X115" i="11"/>
  <c r="AE115" i="11"/>
  <c r="AR115" i="11"/>
  <c r="Y115" i="11"/>
  <c r="AF115" i="11"/>
  <c r="AS115" i="11"/>
  <c r="Z115" i="11"/>
  <c r="AG115" i="11"/>
  <c r="AT115" i="11"/>
  <c r="AA115" i="11"/>
  <c r="AH115" i="11"/>
  <c r="AU115" i="11"/>
  <c r="AW115" i="11"/>
  <c r="V116" i="11"/>
  <c r="AC116" i="11"/>
  <c r="AP116" i="11"/>
  <c r="W116" i="11"/>
  <c r="AD116" i="11"/>
  <c r="AQ116" i="11"/>
  <c r="X116" i="11"/>
  <c r="AE116" i="11"/>
  <c r="AR116" i="11"/>
  <c r="Y116" i="11"/>
  <c r="AF116" i="11"/>
  <c r="AS116" i="11"/>
  <c r="Z116" i="11"/>
  <c r="AG116" i="11"/>
  <c r="AT116" i="11"/>
  <c r="AA116" i="11"/>
  <c r="AH116" i="11"/>
  <c r="AU116" i="11"/>
  <c r="AW116" i="11"/>
  <c r="V117" i="11"/>
  <c r="AC117" i="11"/>
  <c r="AP117" i="11"/>
  <c r="W117" i="11"/>
  <c r="AD117" i="11"/>
  <c r="AQ117" i="11"/>
  <c r="X117" i="11"/>
  <c r="AE117" i="11"/>
  <c r="AR117" i="11"/>
  <c r="Y117" i="11"/>
  <c r="AF117" i="11"/>
  <c r="AS117" i="11"/>
  <c r="Z117" i="11"/>
  <c r="AG117" i="11"/>
  <c r="AT117" i="11"/>
  <c r="AA117" i="11"/>
  <c r="AH117" i="11"/>
  <c r="AU117" i="11"/>
  <c r="AW117" i="11"/>
  <c r="V118" i="11"/>
  <c r="AC118" i="11"/>
  <c r="AP118" i="11"/>
  <c r="W118" i="11"/>
  <c r="AD118" i="11"/>
  <c r="AQ118" i="11"/>
  <c r="X118" i="11"/>
  <c r="AE118" i="11"/>
  <c r="AR118" i="11"/>
  <c r="Y118" i="11"/>
  <c r="AF118" i="11"/>
  <c r="AS118" i="11"/>
  <c r="Z118" i="11"/>
  <c r="AG118" i="11"/>
  <c r="AT118" i="11"/>
  <c r="AA118" i="11"/>
  <c r="AH118" i="11"/>
  <c r="AU118" i="11"/>
  <c r="AW118" i="11"/>
  <c r="V119" i="11"/>
  <c r="AC119" i="11"/>
  <c r="AP119" i="11"/>
  <c r="W119" i="11"/>
  <c r="AD119" i="11"/>
  <c r="AQ119" i="11"/>
  <c r="X119" i="11"/>
  <c r="AE119" i="11"/>
  <c r="AR119" i="11"/>
  <c r="Y119" i="11"/>
  <c r="AF119" i="11"/>
  <c r="AS119" i="11"/>
  <c r="Z119" i="11"/>
  <c r="AG119" i="11"/>
  <c r="AT119" i="11"/>
  <c r="AA119" i="11"/>
  <c r="AH119" i="11"/>
  <c r="AU119" i="11"/>
  <c r="AW119" i="11"/>
  <c r="V120" i="11"/>
  <c r="AC120" i="11"/>
  <c r="AP120" i="11"/>
  <c r="W120" i="11"/>
  <c r="AD120" i="11"/>
  <c r="AQ120" i="11"/>
  <c r="X120" i="11"/>
  <c r="AE120" i="11"/>
  <c r="AR120" i="11"/>
  <c r="Y120" i="11"/>
  <c r="AF120" i="11"/>
  <c r="AS120" i="11"/>
  <c r="Z120" i="11"/>
  <c r="AG120" i="11"/>
  <c r="AT120" i="11"/>
  <c r="AA120" i="11"/>
  <c r="AH120" i="11"/>
  <c r="AU120" i="11"/>
  <c r="AW120" i="11"/>
  <c r="V121" i="11"/>
  <c r="AC121" i="11"/>
  <c r="AP121" i="11"/>
  <c r="W121" i="11"/>
  <c r="AD121" i="11"/>
  <c r="AQ121" i="11"/>
  <c r="X121" i="11"/>
  <c r="AE121" i="11"/>
  <c r="AR121" i="11"/>
  <c r="Y121" i="11"/>
  <c r="AF121" i="11"/>
  <c r="AS121" i="11"/>
  <c r="Z121" i="11"/>
  <c r="AG121" i="11"/>
  <c r="AT121" i="11"/>
  <c r="AA121" i="11"/>
  <c r="AH121" i="11"/>
  <c r="AU121" i="11"/>
  <c r="AW121" i="11"/>
  <c r="V122" i="11"/>
  <c r="AC122" i="11"/>
  <c r="AP122" i="11"/>
  <c r="W122" i="11"/>
  <c r="AD122" i="11"/>
  <c r="AQ122" i="11"/>
  <c r="X122" i="11"/>
  <c r="AE122" i="11"/>
  <c r="AR122" i="11"/>
  <c r="Y122" i="11"/>
  <c r="AF122" i="11"/>
  <c r="AS122" i="11"/>
  <c r="Z122" i="11"/>
  <c r="AG122" i="11"/>
  <c r="AT122" i="11"/>
  <c r="AA122" i="11"/>
  <c r="AH122" i="11"/>
  <c r="AU122" i="11"/>
  <c r="AW122" i="11"/>
  <c r="V123" i="11"/>
  <c r="AC123" i="11"/>
  <c r="AP123" i="11"/>
  <c r="W123" i="11"/>
  <c r="AD123" i="11"/>
  <c r="AQ123" i="11"/>
  <c r="X123" i="11"/>
  <c r="AE123" i="11"/>
  <c r="AR123" i="11"/>
  <c r="Y123" i="11"/>
  <c r="AF123" i="11"/>
  <c r="AS123" i="11"/>
  <c r="Z123" i="11"/>
  <c r="AG123" i="11"/>
  <c r="AT123" i="11"/>
  <c r="AA123" i="11"/>
  <c r="AH123" i="11"/>
  <c r="AU123" i="11"/>
  <c r="AW123" i="11"/>
  <c r="V124" i="11"/>
  <c r="AC124" i="11"/>
  <c r="AP124" i="11"/>
  <c r="W124" i="11"/>
  <c r="AD124" i="11"/>
  <c r="AQ124" i="11"/>
  <c r="X124" i="11"/>
  <c r="AE124" i="11"/>
  <c r="AR124" i="11"/>
  <c r="Y124" i="11"/>
  <c r="AF124" i="11"/>
  <c r="AS124" i="11"/>
  <c r="Z124" i="11"/>
  <c r="AG124" i="11"/>
  <c r="AT124" i="11"/>
  <c r="AA124" i="11"/>
  <c r="AH124" i="11"/>
  <c r="AU124" i="11"/>
  <c r="AW124" i="11"/>
  <c r="V125" i="11"/>
  <c r="AC125" i="11"/>
  <c r="AP125" i="11"/>
  <c r="W125" i="11"/>
  <c r="AD125" i="11"/>
  <c r="AQ125" i="11"/>
  <c r="X125" i="11"/>
  <c r="AE125" i="11"/>
  <c r="AR125" i="11"/>
  <c r="Y125" i="11"/>
  <c r="AF125" i="11"/>
  <c r="AS125" i="11"/>
  <c r="Z125" i="11"/>
  <c r="AG125" i="11"/>
  <c r="AT125" i="11"/>
  <c r="AA125" i="11"/>
  <c r="AH125" i="11"/>
  <c r="AU125" i="11"/>
  <c r="AW125" i="11"/>
  <c r="V126" i="11"/>
  <c r="AC126" i="11"/>
  <c r="AP126" i="11"/>
  <c r="W126" i="11"/>
  <c r="AD126" i="11"/>
  <c r="AQ126" i="11"/>
  <c r="X126" i="11"/>
  <c r="AE126" i="11"/>
  <c r="AR126" i="11"/>
  <c r="Y126" i="11"/>
  <c r="AF126" i="11"/>
  <c r="AS126" i="11"/>
  <c r="Z126" i="11"/>
  <c r="AG126" i="11"/>
  <c r="AT126" i="11"/>
  <c r="AA126" i="11"/>
  <c r="AH126" i="11"/>
  <c r="AU126" i="11"/>
  <c r="AW126" i="11"/>
  <c r="V127" i="11"/>
  <c r="AC127" i="11"/>
  <c r="AP127" i="11"/>
  <c r="W127" i="11"/>
  <c r="AD127" i="11"/>
  <c r="AQ127" i="11"/>
  <c r="X127" i="11"/>
  <c r="AE127" i="11"/>
  <c r="AR127" i="11"/>
  <c r="Y127" i="11"/>
  <c r="AF127" i="11"/>
  <c r="AS127" i="11"/>
  <c r="Z127" i="11"/>
  <c r="AG127" i="11"/>
  <c r="AT127" i="11"/>
  <c r="AA127" i="11"/>
  <c r="AH127" i="11"/>
  <c r="AU127" i="11"/>
  <c r="AW127" i="11"/>
  <c r="V128" i="11"/>
  <c r="AC128" i="11"/>
  <c r="AP128" i="11"/>
  <c r="W128" i="11"/>
  <c r="AD128" i="11"/>
  <c r="AQ128" i="11"/>
  <c r="X128" i="11"/>
  <c r="AE128" i="11"/>
  <c r="AR128" i="11"/>
  <c r="Y128" i="11"/>
  <c r="AF128" i="11"/>
  <c r="AS128" i="11"/>
  <c r="Z128" i="11"/>
  <c r="AG128" i="11"/>
  <c r="AT128" i="11"/>
  <c r="AA128" i="11"/>
  <c r="AH128" i="11"/>
  <c r="AU128" i="11"/>
  <c r="AW128" i="11"/>
  <c r="V129" i="11"/>
  <c r="AC129" i="11"/>
  <c r="AP129" i="11"/>
  <c r="W129" i="11"/>
  <c r="AD129" i="11"/>
  <c r="AQ129" i="11"/>
  <c r="X129" i="11"/>
  <c r="AE129" i="11"/>
  <c r="AR129" i="11"/>
  <c r="Y129" i="11"/>
  <c r="AF129" i="11"/>
  <c r="AS129" i="11"/>
  <c r="Z129" i="11"/>
  <c r="AG129" i="11"/>
  <c r="AT129" i="11"/>
  <c r="AA129" i="11"/>
  <c r="AH129" i="11"/>
  <c r="AU129" i="11"/>
  <c r="AW129" i="11"/>
  <c r="V130" i="11"/>
  <c r="AC130" i="11"/>
  <c r="AP130" i="11"/>
  <c r="W130" i="11"/>
  <c r="AD130" i="11"/>
  <c r="AQ130" i="11"/>
  <c r="X130" i="11"/>
  <c r="AE130" i="11"/>
  <c r="AR130" i="11"/>
  <c r="Y130" i="11"/>
  <c r="AF130" i="11"/>
  <c r="AS130" i="11"/>
  <c r="Z130" i="11"/>
  <c r="AG130" i="11"/>
  <c r="AT130" i="11"/>
  <c r="AA130" i="11"/>
  <c r="AH130" i="11"/>
  <c r="AU130" i="11"/>
  <c r="AW130" i="11"/>
  <c r="V131" i="11"/>
  <c r="AC131" i="11"/>
  <c r="AP131" i="11"/>
  <c r="W131" i="11"/>
  <c r="AD131" i="11"/>
  <c r="AQ131" i="11"/>
  <c r="X131" i="11"/>
  <c r="AE131" i="11"/>
  <c r="AR131" i="11"/>
  <c r="Y131" i="11"/>
  <c r="AF131" i="11"/>
  <c r="AS131" i="11"/>
  <c r="Z131" i="11"/>
  <c r="AG131" i="11"/>
  <c r="AT131" i="11"/>
  <c r="AA131" i="11"/>
  <c r="AH131" i="11"/>
  <c r="AU131" i="11"/>
  <c r="AW131" i="11"/>
  <c r="V132" i="11"/>
  <c r="AC132" i="11"/>
  <c r="AP132" i="11"/>
  <c r="W132" i="11"/>
  <c r="AD132" i="11"/>
  <c r="AQ132" i="11"/>
  <c r="X132" i="11"/>
  <c r="AE132" i="11"/>
  <c r="AR132" i="11"/>
  <c r="Y132" i="11"/>
  <c r="AF132" i="11"/>
  <c r="AS132" i="11"/>
  <c r="Z132" i="11"/>
  <c r="AG132" i="11"/>
  <c r="AT132" i="11"/>
  <c r="AA132" i="11"/>
  <c r="AH132" i="11"/>
  <c r="AU132" i="11"/>
  <c r="AW132" i="11"/>
  <c r="V133" i="11"/>
  <c r="AC133" i="11"/>
  <c r="AP133" i="11"/>
  <c r="W133" i="11"/>
  <c r="AD133" i="11"/>
  <c r="AQ133" i="11"/>
  <c r="X133" i="11"/>
  <c r="AE133" i="11"/>
  <c r="AR133" i="11"/>
  <c r="Y133" i="11"/>
  <c r="AF133" i="11"/>
  <c r="AS133" i="11"/>
  <c r="Z133" i="11"/>
  <c r="AG133" i="11"/>
  <c r="AT133" i="11"/>
  <c r="AA133" i="11"/>
  <c r="AH133" i="11"/>
  <c r="AU133" i="11"/>
  <c r="AW133" i="11"/>
  <c r="V134" i="11"/>
  <c r="AC134" i="11"/>
  <c r="AP134" i="11"/>
  <c r="W134" i="11"/>
  <c r="AD134" i="11"/>
  <c r="AQ134" i="11"/>
  <c r="X134" i="11"/>
  <c r="AE134" i="11"/>
  <c r="AR134" i="11"/>
  <c r="Y134" i="11"/>
  <c r="AF134" i="11"/>
  <c r="AS134" i="11"/>
  <c r="Z134" i="11"/>
  <c r="AG134" i="11"/>
  <c r="AT134" i="11"/>
  <c r="AA134" i="11"/>
  <c r="AH134" i="11"/>
  <c r="AU134" i="11"/>
  <c r="AW134" i="11"/>
  <c r="V135" i="11"/>
  <c r="AC135" i="11"/>
  <c r="AP135" i="11"/>
  <c r="W135" i="11"/>
  <c r="AD135" i="11"/>
  <c r="AQ135" i="11"/>
  <c r="X135" i="11"/>
  <c r="AE135" i="11"/>
  <c r="AR135" i="11"/>
  <c r="Y135" i="11"/>
  <c r="AF135" i="11"/>
  <c r="AS135" i="11"/>
  <c r="Z135" i="11"/>
  <c r="AG135" i="11"/>
  <c r="AT135" i="11"/>
  <c r="AA135" i="11"/>
  <c r="AH135" i="11"/>
  <c r="AU135" i="11"/>
  <c r="AW135" i="11"/>
  <c r="V136" i="11"/>
  <c r="AC136" i="11"/>
  <c r="AP136" i="11"/>
  <c r="W136" i="11"/>
  <c r="AD136" i="11"/>
  <c r="AQ136" i="11"/>
  <c r="X136" i="11"/>
  <c r="AE136" i="11"/>
  <c r="AR136" i="11"/>
  <c r="Y136" i="11"/>
  <c r="AF136" i="11"/>
  <c r="AS136" i="11"/>
  <c r="Z136" i="11"/>
  <c r="AG136" i="11"/>
  <c r="AT136" i="11"/>
  <c r="AA136" i="11"/>
  <c r="AH136" i="11"/>
  <c r="AU136" i="11"/>
  <c r="AW136" i="11"/>
  <c r="V137" i="11"/>
  <c r="AC137" i="11"/>
  <c r="AP137" i="11"/>
  <c r="W137" i="11"/>
  <c r="AD137" i="11"/>
  <c r="AQ137" i="11"/>
  <c r="X137" i="11"/>
  <c r="AE137" i="11"/>
  <c r="AR137" i="11"/>
  <c r="Y137" i="11"/>
  <c r="AF137" i="11"/>
  <c r="AS137" i="11"/>
  <c r="Z137" i="11"/>
  <c r="AG137" i="11"/>
  <c r="AT137" i="11"/>
  <c r="AA137" i="11"/>
  <c r="AH137" i="11"/>
  <c r="AU137" i="11"/>
  <c r="AW137" i="11"/>
  <c r="V138" i="11"/>
  <c r="AC138" i="11"/>
  <c r="AP138" i="11"/>
  <c r="W138" i="11"/>
  <c r="AD138" i="11"/>
  <c r="AQ138" i="11"/>
  <c r="X138" i="11"/>
  <c r="AE138" i="11"/>
  <c r="AR138" i="11"/>
  <c r="Y138" i="11"/>
  <c r="AF138" i="11"/>
  <c r="AS138" i="11"/>
  <c r="Z138" i="11"/>
  <c r="AG138" i="11"/>
  <c r="AT138" i="11"/>
  <c r="AA138" i="11"/>
  <c r="AH138" i="11"/>
  <c r="AU138" i="11"/>
  <c r="AW138" i="11"/>
  <c r="V139" i="11"/>
  <c r="AC139" i="11"/>
  <c r="AP139" i="11"/>
  <c r="W139" i="11"/>
  <c r="AD139" i="11"/>
  <c r="AQ139" i="11"/>
  <c r="X139" i="11"/>
  <c r="AE139" i="11"/>
  <c r="AR139" i="11"/>
  <c r="Y139" i="11"/>
  <c r="AF139" i="11"/>
  <c r="AS139" i="11"/>
  <c r="Z139" i="11"/>
  <c r="AG139" i="11"/>
  <c r="AT139" i="11"/>
  <c r="AA139" i="11"/>
  <c r="AH139" i="11"/>
  <c r="AU139" i="11"/>
  <c r="AW139" i="11"/>
  <c r="V140" i="11"/>
  <c r="AC140" i="11"/>
  <c r="AP140" i="11"/>
  <c r="W140" i="11"/>
  <c r="AD140" i="11"/>
  <c r="AQ140" i="11"/>
  <c r="X140" i="11"/>
  <c r="AE140" i="11"/>
  <c r="AR140" i="11"/>
  <c r="Y140" i="11"/>
  <c r="AF140" i="11"/>
  <c r="AS140" i="11"/>
  <c r="Z140" i="11"/>
  <c r="AG140" i="11"/>
  <c r="AT140" i="11"/>
  <c r="AA140" i="11"/>
  <c r="AH140" i="11"/>
  <c r="AU140" i="11"/>
  <c r="AW140" i="11"/>
  <c r="V141" i="11"/>
  <c r="AC141" i="11"/>
  <c r="AP141" i="11"/>
  <c r="W141" i="11"/>
  <c r="AD141" i="11"/>
  <c r="AQ141" i="11"/>
  <c r="X141" i="11"/>
  <c r="AE141" i="11"/>
  <c r="AR141" i="11"/>
  <c r="Y141" i="11"/>
  <c r="AF141" i="11"/>
  <c r="AS141" i="11"/>
  <c r="Z141" i="11"/>
  <c r="AG141" i="11"/>
  <c r="AT141" i="11"/>
  <c r="AA141" i="11"/>
  <c r="AH141" i="11"/>
  <c r="AU141" i="11"/>
  <c r="AW141" i="11"/>
  <c r="V142" i="11"/>
  <c r="AC142" i="11"/>
  <c r="AP142" i="11"/>
  <c r="W142" i="11"/>
  <c r="AD142" i="11"/>
  <c r="AQ142" i="11"/>
  <c r="X142" i="11"/>
  <c r="AE142" i="11"/>
  <c r="AR142" i="11"/>
  <c r="Y142" i="11"/>
  <c r="AF142" i="11"/>
  <c r="AS142" i="11"/>
  <c r="Z142" i="11"/>
  <c r="AG142" i="11"/>
  <c r="AT142" i="11"/>
  <c r="AA142" i="11"/>
  <c r="AH142" i="11"/>
  <c r="AU142" i="11"/>
  <c r="AW142" i="11"/>
  <c r="V143" i="11"/>
  <c r="AC143" i="11"/>
  <c r="AP143" i="11"/>
  <c r="W143" i="11"/>
  <c r="AD143" i="11"/>
  <c r="AQ143" i="11"/>
  <c r="X143" i="11"/>
  <c r="AE143" i="11"/>
  <c r="AR143" i="11"/>
  <c r="Y143" i="11"/>
  <c r="AF143" i="11"/>
  <c r="AS143" i="11"/>
  <c r="Z143" i="11"/>
  <c r="AG143" i="11"/>
  <c r="AT143" i="11"/>
  <c r="AA143" i="11"/>
  <c r="AH143" i="11"/>
  <c r="AU143" i="11"/>
  <c r="AW143" i="11"/>
  <c r="V144" i="11"/>
  <c r="AC144" i="11"/>
  <c r="AP144" i="11"/>
  <c r="W144" i="11"/>
  <c r="AD144" i="11"/>
  <c r="AQ144" i="11"/>
  <c r="X144" i="11"/>
  <c r="AE144" i="11"/>
  <c r="AR144" i="11"/>
  <c r="Y144" i="11"/>
  <c r="AF144" i="11"/>
  <c r="AS144" i="11"/>
  <c r="Z144" i="11"/>
  <c r="AG144" i="11"/>
  <c r="AT144" i="11"/>
  <c r="AA144" i="11"/>
  <c r="AH144" i="11"/>
  <c r="AU144" i="11"/>
  <c r="AW144" i="11"/>
  <c r="V145" i="11"/>
  <c r="AC145" i="11"/>
  <c r="AP145" i="11"/>
  <c r="W145" i="11"/>
  <c r="AD145" i="11"/>
  <c r="AQ145" i="11"/>
  <c r="X145" i="11"/>
  <c r="AE145" i="11"/>
  <c r="AR145" i="11"/>
  <c r="Y145" i="11"/>
  <c r="AF145" i="11"/>
  <c r="AS145" i="11"/>
  <c r="Z145" i="11"/>
  <c r="AG145" i="11"/>
  <c r="AT145" i="11"/>
  <c r="AA145" i="11"/>
  <c r="AH145" i="11"/>
  <c r="AU145" i="11"/>
  <c r="AW145" i="11"/>
  <c r="V146" i="11"/>
  <c r="AC146" i="11"/>
  <c r="AP146" i="11"/>
  <c r="W146" i="11"/>
  <c r="AD146" i="11"/>
  <c r="AQ146" i="11"/>
  <c r="X146" i="11"/>
  <c r="AE146" i="11"/>
  <c r="AR146" i="11"/>
  <c r="Y146" i="11"/>
  <c r="AF146" i="11"/>
  <c r="AS146" i="11"/>
  <c r="Z146" i="11"/>
  <c r="AG146" i="11"/>
  <c r="AT146" i="11"/>
  <c r="AA146" i="11"/>
  <c r="AH146" i="11"/>
  <c r="AU146" i="11"/>
  <c r="AW146" i="11"/>
  <c r="V147" i="11"/>
  <c r="AC147" i="11"/>
  <c r="AP147" i="11"/>
  <c r="W147" i="11"/>
  <c r="AD147" i="11"/>
  <c r="AQ147" i="11"/>
  <c r="X147" i="11"/>
  <c r="AE147" i="11"/>
  <c r="AR147" i="11"/>
  <c r="Y147" i="11"/>
  <c r="AF147" i="11"/>
  <c r="AS147" i="11"/>
  <c r="Z147" i="11"/>
  <c r="AG147" i="11"/>
  <c r="AT147" i="11"/>
  <c r="AA147" i="11"/>
  <c r="AH147" i="11"/>
  <c r="AU147" i="11"/>
  <c r="AW147" i="11"/>
  <c r="V148" i="11"/>
  <c r="AC148" i="11"/>
  <c r="AP148" i="11"/>
  <c r="W148" i="11"/>
  <c r="AD148" i="11"/>
  <c r="AQ148" i="11"/>
  <c r="X148" i="11"/>
  <c r="AE148" i="11"/>
  <c r="AR148" i="11"/>
  <c r="Y148" i="11"/>
  <c r="AF148" i="11"/>
  <c r="AS148" i="11"/>
  <c r="Z148" i="11"/>
  <c r="AG148" i="11"/>
  <c r="AT148" i="11"/>
  <c r="AA148" i="11"/>
  <c r="AH148" i="11"/>
  <c r="AU148" i="11"/>
  <c r="AW148" i="11"/>
  <c r="V149" i="11"/>
  <c r="AC149" i="11"/>
  <c r="AP149" i="11"/>
  <c r="W149" i="11"/>
  <c r="AD149" i="11"/>
  <c r="AQ149" i="11"/>
  <c r="X149" i="11"/>
  <c r="AE149" i="11"/>
  <c r="AR149" i="11"/>
  <c r="Y149" i="11"/>
  <c r="AF149" i="11"/>
  <c r="AS149" i="11"/>
  <c r="Z149" i="11"/>
  <c r="AG149" i="11"/>
  <c r="AT149" i="11"/>
  <c r="AA149" i="11"/>
  <c r="AH149" i="11"/>
  <c r="AU149" i="11"/>
  <c r="AW149" i="11"/>
  <c r="V150" i="11"/>
  <c r="AC150" i="11"/>
  <c r="AP150" i="11"/>
  <c r="W150" i="11"/>
  <c r="AD150" i="11"/>
  <c r="AQ150" i="11"/>
  <c r="X150" i="11"/>
  <c r="AE150" i="11"/>
  <c r="AR150" i="11"/>
  <c r="Y150" i="11"/>
  <c r="AF150" i="11"/>
  <c r="AS150" i="11"/>
  <c r="Z150" i="11"/>
  <c r="AG150" i="11"/>
  <c r="AT150" i="11"/>
  <c r="AA150" i="11"/>
  <c r="AH150" i="11"/>
  <c r="AU150" i="11"/>
  <c r="AW150" i="11"/>
  <c r="V151" i="11"/>
  <c r="AC151" i="11"/>
  <c r="AP151" i="11"/>
  <c r="W151" i="11"/>
  <c r="AD151" i="11"/>
  <c r="AQ151" i="11"/>
  <c r="X151" i="11"/>
  <c r="AE151" i="11"/>
  <c r="AR151" i="11"/>
  <c r="Y151" i="11"/>
  <c r="AF151" i="11"/>
  <c r="AS151" i="11"/>
  <c r="Z151" i="11"/>
  <c r="AG151" i="11"/>
  <c r="AT151" i="11"/>
  <c r="AA151" i="11"/>
  <c r="AH151" i="11"/>
  <c r="AU151" i="11"/>
  <c r="AW151" i="11"/>
  <c r="V152" i="11"/>
  <c r="AC152" i="11"/>
  <c r="AP152" i="11"/>
  <c r="W152" i="11"/>
  <c r="AD152" i="11"/>
  <c r="AQ152" i="11"/>
  <c r="X152" i="11"/>
  <c r="AE152" i="11"/>
  <c r="AR152" i="11"/>
  <c r="Y152" i="11"/>
  <c r="AF152" i="11"/>
  <c r="AS152" i="11"/>
  <c r="Z152" i="11"/>
  <c r="AG152" i="11"/>
  <c r="AT152" i="11"/>
  <c r="AA152" i="11"/>
  <c r="AH152" i="11"/>
  <c r="AU152" i="11"/>
  <c r="AW152" i="11"/>
  <c r="V153" i="11"/>
  <c r="AC153" i="11"/>
  <c r="AP153" i="11"/>
  <c r="W153" i="11"/>
  <c r="AD153" i="11"/>
  <c r="AQ153" i="11"/>
  <c r="X153" i="11"/>
  <c r="AE153" i="11"/>
  <c r="AR153" i="11"/>
  <c r="Y153" i="11"/>
  <c r="AF153" i="11"/>
  <c r="AS153" i="11"/>
  <c r="Z153" i="11"/>
  <c r="AG153" i="11"/>
  <c r="AT153" i="11"/>
  <c r="AA153" i="11"/>
  <c r="AH153" i="11"/>
  <c r="AU153" i="11"/>
  <c r="AW153" i="11"/>
  <c r="AJ6" i="11"/>
  <c r="AK6" i="11"/>
  <c r="AL6" i="11"/>
  <c r="AM6" i="11"/>
  <c r="AN6" i="11"/>
  <c r="AO6" i="11"/>
  <c r="AV6" i="11"/>
  <c r="AJ7" i="11"/>
  <c r="AK7" i="11"/>
  <c r="AL7" i="11"/>
  <c r="AM7" i="11"/>
  <c r="AN7" i="11"/>
  <c r="AO7" i="11"/>
  <c r="AV7" i="11"/>
  <c r="AJ8" i="11"/>
  <c r="AK8" i="11"/>
  <c r="AL8" i="11"/>
  <c r="AM8" i="11"/>
  <c r="AN8" i="11"/>
  <c r="AO8" i="11"/>
  <c r="AV8" i="11"/>
  <c r="AJ9" i="11"/>
  <c r="AK9" i="11"/>
  <c r="AL9" i="11"/>
  <c r="AM9" i="11"/>
  <c r="AN9" i="11"/>
  <c r="AO9" i="11"/>
  <c r="AV9" i="11"/>
  <c r="AJ10" i="11"/>
  <c r="AK10" i="11"/>
  <c r="AL10" i="11"/>
  <c r="AM10" i="11"/>
  <c r="AN10" i="11"/>
  <c r="AO10" i="11"/>
  <c r="AV10" i="11"/>
  <c r="AJ11" i="11"/>
  <c r="AK11" i="11"/>
  <c r="AL11" i="11"/>
  <c r="AM11" i="11"/>
  <c r="AN11" i="11"/>
  <c r="AO11" i="11"/>
  <c r="AV11" i="11"/>
  <c r="AJ12" i="11"/>
  <c r="AK12" i="11"/>
  <c r="AL12" i="11"/>
  <c r="AM12" i="11"/>
  <c r="AN12" i="11"/>
  <c r="AO12" i="11"/>
  <c r="AV12" i="11"/>
  <c r="AJ13" i="11"/>
  <c r="AK13" i="11"/>
  <c r="AL13" i="11"/>
  <c r="AM13" i="11"/>
  <c r="AN13" i="11"/>
  <c r="AO13" i="11"/>
  <c r="AV13" i="11"/>
  <c r="AJ14" i="11"/>
  <c r="AK14" i="11"/>
  <c r="AL14" i="11"/>
  <c r="AM14" i="11"/>
  <c r="AN14" i="11"/>
  <c r="AO14" i="11"/>
  <c r="AV14" i="11"/>
  <c r="AJ15" i="11"/>
  <c r="AK15" i="11"/>
  <c r="AL15" i="11"/>
  <c r="AM15" i="11"/>
  <c r="AN15" i="11"/>
  <c r="AO15" i="11"/>
  <c r="AV15" i="11"/>
  <c r="AJ16" i="11"/>
  <c r="AK16" i="11"/>
  <c r="AL16" i="11"/>
  <c r="AM16" i="11"/>
  <c r="AN16" i="11"/>
  <c r="AO16" i="11"/>
  <c r="AV16" i="11"/>
  <c r="AJ17" i="11"/>
  <c r="AK17" i="11"/>
  <c r="AL17" i="11"/>
  <c r="AM17" i="11"/>
  <c r="AN17" i="11"/>
  <c r="AO17" i="11"/>
  <c r="AV17" i="11"/>
  <c r="AJ18" i="11"/>
  <c r="AK18" i="11"/>
  <c r="AL18" i="11"/>
  <c r="AM18" i="11"/>
  <c r="AN18" i="11"/>
  <c r="AO18" i="11"/>
  <c r="AV18" i="11"/>
  <c r="AJ19" i="11"/>
  <c r="AK19" i="11"/>
  <c r="AL19" i="11"/>
  <c r="AM19" i="11"/>
  <c r="AN19" i="11"/>
  <c r="AO19" i="11"/>
  <c r="AV19" i="11"/>
  <c r="AJ20" i="11"/>
  <c r="AK20" i="11"/>
  <c r="AL20" i="11"/>
  <c r="AM20" i="11"/>
  <c r="AN20" i="11"/>
  <c r="AO20" i="11"/>
  <c r="AV20" i="11"/>
  <c r="AJ21" i="11"/>
  <c r="AK21" i="11"/>
  <c r="AL21" i="11"/>
  <c r="AM21" i="11"/>
  <c r="AN21" i="11"/>
  <c r="AO21" i="11"/>
  <c r="AV21" i="11"/>
  <c r="AJ22" i="11"/>
  <c r="AK22" i="11"/>
  <c r="AL22" i="11"/>
  <c r="AM22" i="11"/>
  <c r="AN22" i="11"/>
  <c r="AO22" i="11"/>
  <c r="AV22" i="11"/>
  <c r="AJ23" i="11"/>
  <c r="AK23" i="11"/>
  <c r="AL23" i="11"/>
  <c r="AM23" i="11"/>
  <c r="AN23" i="11"/>
  <c r="AO23" i="11"/>
  <c r="AV23" i="11"/>
  <c r="AJ24" i="11"/>
  <c r="AK24" i="11"/>
  <c r="AL24" i="11"/>
  <c r="AM24" i="11"/>
  <c r="AN24" i="11"/>
  <c r="AO24" i="11"/>
  <c r="AV24" i="11"/>
  <c r="AJ25" i="11"/>
  <c r="AK25" i="11"/>
  <c r="AL25" i="11"/>
  <c r="AM25" i="11"/>
  <c r="AN25" i="11"/>
  <c r="AO25" i="11"/>
  <c r="AV25" i="11"/>
  <c r="AJ26" i="11"/>
  <c r="AK26" i="11"/>
  <c r="AL26" i="11"/>
  <c r="AM26" i="11"/>
  <c r="AN26" i="11"/>
  <c r="AO26" i="11"/>
  <c r="AV26" i="11"/>
  <c r="AJ27" i="11"/>
  <c r="AK27" i="11"/>
  <c r="AL27" i="11"/>
  <c r="AM27" i="11"/>
  <c r="AN27" i="11"/>
  <c r="AO27" i="11"/>
  <c r="AV27" i="11"/>
  <c r="AJ28" i="11"/>
  <c r="AK28" i="11"/>
  <c r="AL28" i="11"/>
  <c r="AM28" i="11"/>
  <c r="AN28" i="11"/>
  <c r="AO28" i="11"/>
  <c r="AV28" i="11"/>
  <c r="AJ29" i="11"/>
  <c r="AK29" i="11"/>
  <c r="AL29" i="11"/>
  <c r="AM29" i="11"/>
  <c r="AN29" i="11"/>
  <c r="AO29" i="11"/>
  <c r="AV29" i="11"/>
  <c r="AJ30" i="11"/>
  <c r="AK30" i="11"/>
  <c r="AL30" i="11"/>
  <c r="AM30" i="11"/>
  <c r="AN30" i="11"/>
  <c r="AO30" i="11"/>
  <c r="AV30" i="11"/>
  <c r="AJ31" i="11"/>
  <c r="AK31" i="11"/>
  <c r="AL31" i="11"/>
  <c r="AM31" i="11"/>
  <c r="AN31" i="11"/>
  <c r="AO31" i="11"/>
  <c r="AV31" i="11"/>
  <c r="AJ32" i="11"/>
  <c r="AK32" i="11"/>
  <c r="AL32" i="11"/>
  <c r="AM32" i="11"/>
  <c r="AN32" i="11"/>
  <c r="AO32" i="11"/>
  <c r="AV32" i="11"/>
  <c r="AJ33" i="11"/>
  <c r="AK33" i="11"/>
  <c r="AL33" i="11"/>
  <c r="AM33" i="11"/>
  <c r="AN33" i="11"/>
  <c r="AO33" i="11"/>
  <c r="AV33" i="11"/>
  <c r="AJ34" i="11"/>
  <c r="AK34" i="11"/>
  <c r="AL34" i="11"/>
  <c r="AM34" i="11"/>
  <c r="AN34" i="11"/>
  <c r="AO34" i="11"/>
  <c r="AV34" i="11"/>
  <c r="AJ35" i="11"/>
  <c r="AK35" i="11"/>
  <c r="AL35" i="11"/>
  <c r="AM35" i="11"/>
  <c r="AN35" i="11"/>
  <c r="AO35" i="11"/>
  <c r="AV35" i="11"/>
  <c r="AJ36" i="11"/>
  <c r="AK36" i="11"/>
  <c r="AL36" i="11"/>
  <c r="AM36" i="11"/>
  <c r="AN36" i="11"/>
  <c r="AO36" i="11"/>
  <c r="AV36" i="11"/>
  <c r="AJ37" i="11"/>
  <c r="AK37" i="11"/>
  <c r="AL37" i="11"/>
  <c r="AM37" i="11"/>
  <c r="AN37" i="11"/>
  <c r="AO37" i="11"/>
  <c r="AV37" i="11"/>
  <c r="AJ38" i="11"/>
  <c r="AK38" i="11"/>
  <c r="AL38" i="11"/>
  <c r="AM38" i="11"/>
  <c r="AN38" i="11"/>
  <c r="AO38" i="11"/>
  <c r="AV38" i="11"/>
  <c r="AJ39" i="11"/>
  <c r="AK39" i="11"/>
  <c r="AL39" i="11"/>
  <c r="AM39" i="11"/>
  <c r="AN39" i="11"/>
  <c r="AO39" i="11"/>
  <c r="AV39" i="11"/>
  <c r="AJ40" i="11"/>
  <c r="AK40" i="11"/>
  <c r="AL40" i="11"/>
  <c r="AM40" i="11"/>
  <c r="AN40" i="11"/>
  <c r="AO40" i="11"/>
  <c r="AV40" i="11"/>
  <c r="AJ41" i="11"/>
  <c r="AK41" i="11"/>
  <c r="AL41" i="11"/>
  <c r="AM41" i="11"/>
  <c r="AN41" i="11"/>
  <c r="AO41" i="11"/>
  <c r="AV41" i="11"/>
  <c r="AJ42" i="11"/>
  <c r="AK42" i="11"/>
  <c r="AL42" i="11"/>
  <c r="AM42" i="11"/>
  <c r="AN42" i="11"/>
  <c r="AO42" i="11"/>
  <c r="AV42" i="11"/>
  <c r="AJ43" i="11"/>
  <c r="AK43" i="11"/>
  <c r="AL43" i="11"/>
  <c r="AM43" i="11"/>
  <c r="AN43" i="11"/>
  <c r="AO43" i="11"/>
  <c r="AV43" i="11"/>
  <c r="AJ44" i="11"/>
  <c r="AK44" i="11"/>
  <c r="AL44" i="11"/>
  <c r="AM44" i="11"/>
  <c r="AN44" i="11"/>
  <c r="AO44" i="11"/>
  <c r="AV44" i="11"/>
  <c r="AJ45" i="11"/>
  <c r="AK45" i="11"/>
  <c r="AL45" i="11"/>
  <c r="AM45" i="11"/>
  <c r="AN45" i="11"/>
  <c r="AO45" i="11"/>
  <c r="AV45" i="11"/>
  <c r="AJ46" i="11"/>
  <c r="AK46" i="11"/>
  <c r="AL46" i="11"/>
  <c r="AM46" i="11"/>
  <c r="AN46" i="11"/>
  <c r="AO46" i="11"/>
  <c r="AV46" i="11"/>
  <c r="AJ47" i="11"/>
  <c r="AK47" i="11"/>
  <c r="AL47" i="11"/>
  <c r="AM47" i="11"/>
  <c r="AN47" i="11"/>
  <c r="AO47" i="11"/>
  <c r="AV47" i="11"/>
  <c r="AJ48" i="11"/>
  <c r="AK48" i="11"/>
  <c r="AL48" i="11"/>
  <c r="AM48" i="11"/>
  <c r="AN48" i="11"/>
  <c r="AO48" i="11"/>
  <c r="AV48" i="11"/>
  <c r="AJ49" i="11"/>
  <c r="AK49" i="11"/>
  <c r="AL49" i="11"/>
  <c r="AM49" i="11"/>
  <c r="AN49" i="11"/>
  <c r="AO49" i="11"/>
  <c r="AV49" i="11"/>
  <c r="AJ50" i="11"/>
  <c r="AK50" i="11"/>
  <c r="AL50" i="11"/>
  <c r="AM50" i="11"/>
  <c r="AN50" i="11"/>
  <c r="AO50" i="11"/>
  <c r="AV50" i="11"/>
  <c r="AJ51" i="11"/>
  <c r="AK51" i="11"/>
  <c r="AL51" i="11"/>
  <c r="AM51" i="11"/>
  <c r="AN51" i="11"/>
  <c r="AO51" i="11"/>
  <c r="AV51" i="11"/>
  <c r="AJ52" i="11"/>
  <c r="AK52" i="11"/>
  <c r="AL52" i="11"/>
  <c r="AM52" i="11"/>
  <c r="AN52" i="11"/>
  <c r="AO52" i="11"/>
  <c r="AV52" i="11"/>
  <c r="AJ53" i="11"/>
  <c r="AK53" i="11"/>
  <c r="AL53" i="11"/>
  <c r="AM53" i="11"/>
  <c r="AN53" i="11"/>
  <c r="AO53" i="11"/>
  <c r="AV53" i="11"/>
  <c r="AJ54" i="11"/>
  <c r="AK54" i="11"/>
  <c r="AL54" i="11"/>
  <c r="AM54" i="11"/>
  <c r="AN54" i="11"/>
  <c r="AO54" i="11"/>
  <c r="AV54" i="11"/>
  <c r="AJ55" i="11"/>
  <c r="AK55" i="11"/>
  <c r="AL55" i="11"/>
  <c r="AM55" i="11"/>
  <c r="AN55" i="11"/>
  <c r="AO55" i="11"/>
  <c r="AV55" i="11"/>
  <c r="AJ56" i="11"/>
  <c r="AK56" i="11"/>
  <c r="AL56" i="11"/>
  <c r="AM56" i="11"/>
  <c r="AN56" i="11"/>
  <c r="AO56" i="11"/>
  <c r="AV56" i="11"/>
  <c r="AJ57" i="11"/>
  <c r="AK57" i="11"/>
  <c r="AL57" i="11"/>
  <c r="AM57" i="11"/>
  <c r="AN57" i="11"/>
  <c r="AO57" i="11"/>
  <c r="AV57" i="11"/>
  <c r="AJ58" i="11"/>
  <c r="AK58" i="11"/>
  <c r="AL58" i="11"/>
  <c r="AM58" i="11"/>
  <c r="AN58" i="11"/>
  <c r="AO58" i="11"/>
  <c r="AV58" i="11"/>
  <c r="AJ59" i="11"/>
  <c r="AK59" i="11"/>
  <c r="AL59" i="11"/>
  <c r="AM59" i="11"/>
  <c r="AN59" i="11"/>
  <c r="AO59" i="11"/>
  <c r="AV59" i="11"/>
  <c r="AJ60" i="11"/>
  <c r="AK60" i="11"/>
  <c r="AL60" i="11"/>
  <c r="AM60" i="11"/>
  <c r="AN60" i="11"/>
  <c r="AO60" i="11"/>
  <c r="AV60" i="11"/>
  <c r="AJ61" i="11"/>
  <c r="AK61" i="11"/>
  <c r="AL61" i="11"/>
  <c r="AM61" i="11"/>
  <c r="AN61" i="11"/>
  <c r="AO61" i="11"/>
  <c r="AV61" i="11"/>
  <c r="AJ62" i="11"/>
  <c r="AK62" i="11"/>
  <c r="AL62" i="11"/>
  <c r="AM62" i="11"/>
  <c r="AN62" i="11"/>
  <c r="AO62" i="11"/>
  <c r="AV62" i="11"/>
  <c r="AJ63" i="11"/>
  <c r="AK63" i="11"/>
  <c r="AL63" i="11"/>
  <c r="AM63" i="11"/>
  <c r="AN63" i="11"/>
  <c r="AO63" i="11"/>
  <c r="AV63" i="11"/>
  <c r="AJ64" i="11"/>
  <c r="AK64" i="11"/>
  <c r="AL64" i="11"/>
  <c r="AM64" i="11"/>
  <c r="AN64" i="11"/>
  <c r="AO64" i="11"/>
  <c r="AV64" i="11"/>
  <c r="AJ65" i="11"/>
  <c r="AK65" i="11"/>
  <c r="AL65" i="11"/>
  <c r="AM65" i="11"/>
  <c r="AN65" i="11"/>
  <c r="AO65" i="11"/>
  <c r="AV65" i="11"/>
  <c r="AJ66" i="11"/>
  <c r="AK66" i="11"/>
  <c r="AL66" i="11"/>
  <c r="AM66" i="11"/>
  <c r="AN66" i="11"/>
  <c r="AO66" i="11"/>
  <c r="AV66" i="11"/>
  <c r="AJ67" i="11"/>
  <c r="AK67" i="11"/>
  <c r="AL67" i="11"/>
  <c r="AM67" i="11"/>
  <c r="AN67" i="11"/>
  <c r="AO67" i="11"/>
  <c r="AV67" i="11"/>
  <c r="AJ68" i="11"/>
  <c r="AK68" i="11"/>
  <c r="AL68" i="11"/>
  <c r="AM68" i="11"/>
  <c r="AN68" i="11"/>
  <c r="AO68" i="11"/>
  <c r="AV68" i="11"/>
  <c r="AJ69" i="11"/>
  <c r="AK69" i="11"/>
  <c r="AL69" i="11"/>
  <c r="AM69" i="11"/>
  <c r="AN69" i="11"/>
  <c r="AO69" i="11"/>
  <c r="AV69" i="11"/>
  <c r="AJ70" i="11"/>
  <c r="AK70" i="11"/>
  <c r="AL70" i="11"/>
  <c r="AM70" i="11"/>
  <c r="AN70" i="11"/>
  <c r="AO70" i="11"/>
  <c r="AV70" i="11"/>
  <c r="AJ71" i="11"/>
  <c r="AK71" i="11"/>
  <c r="AL71" i="11"/>
  <c r="AM71" i="11"/>
  <c r="AN71" i="11"/>
  <c r="AO71" i="11"/>
  <c r="AV71" i="11"/>
  <c r="AJ72" i="11"/>
  <c r="AK72" i="11"/>
  <c r="AL72" i="11"/>
  <c r="AM72" i="11"/>
  <c r="AN72" i="11"/>
  <c r="AO72" i="11"/>
  <c r="AV72" i="11"/>
  <c r="AJ73" i="11"/>
  <c r="AK73" i="11"/>
  <c r="AL73" i="11"/>
  <c r="AM73" i="11"/>
  <c r="AN73" i="11"/>
  <c r="AO73" i="11"/>
  <c r="AV73" i="11"/>
  <c r="AJ74" i="11"/>
  <c r="AK74" i="11"/>
  <c r="AL74" i="11"/>
  <c r="AM74" i="11"/>
  <c r="AN74" i="11"/>
  <c r="AO74" i="11"/>
  <c r="AV74" i="11"/>
  <c r="AJ75" i="11"/>
  <c r="AK75" i="11"/>
  <c r="AL75" i="11"/>
  <c r="AM75" i="11"/>
  <c r="AN75" i="11"/>
  <c r="AO75" i="11"/>
  <c r="AV75" i="11"/>
  <c r="AJ76" i="11"/>
  <c r="AK76" i="11"/>
  <c r="AL76" i="11"/>
  <c r="AM76" i="11"/>
  <c r="AN76" i="11"/>
  <c r="AO76" i="11"/>
  <c r="AV76" i="11"/>
  <c r="AJ77" i="11"/>
  <c r="AK77" i="11"/>
  <c r="AL77" i="11"/>
  <c r="AM77" i="11"/>
  <c r="AN77" i="11"/>
  <c r="AO77" i="11"/>
  <c r="AV77" i="11"/>
  <c r="AJ78" i="11"/>
  <c r="AK78" i="11"/>
  <c r="AL78" i="11"/>
  <c r="AM78" i="11"/>
  <c r="AN78" i="11"/>
  <c r="AO78" i="11"/>
  <c r="AV78" i="11"/>
  <c r="AJ79" i="11"/>
  <c r="AK79" i="11"/>
  <c r="AL79" i="11"/>
  <c r="AM79" i="11"/>
  <c r="AN79" i="11"/>
  <c r="AO79" i="11"/>
  <c r="AV79" i="11"/>
  <c r="AJ80" i="11"/>
  <c r="AK80" i="11"/>
  <c r="AL80" i="11"/>
  <c r="AM80" i="11"/>
  <c r="AN80" i="11"/>
  <c r="AO80" i="11"/>
  <c r="AV80" i="11"/>
  <c r="AJ81" i="11"/>
  <c r="AK81" i="11"/>
  <c r="AL81" i="11"/>
  <c r="AM81" i="11"/>
  <c r="AN81" i="11"/>
  <c r="AO81" i="11"/>
  <c r="AV81" i="11"/>
  <c r="AJ82" i="11"/>
  <c r="AK82" i="11"/>
  <c r="AL82" i="11"/>
  <c r="AM82" i="11"/>
  <c r="AN82" i="11"/>
  <c r="AO82" i="11"/>
  <c r="AV82" i="11"/>
  <c r="AJ83" i="11"/>
  <c r="AK83" i="11"/>
  <c r="AL83" i="11"/>
  <c r="AM83" i="11"/>
  <c r="AN83" i="11"/>
  <c r="AO83" i="11"/>
  <c r="AV83" i="11"/>
  <c r="AJ84" i="11"/>
  <c r="AK84" i="11"/>
  <c r="AL84" i="11"/>
  <c r="AM84" i="11"/>
  <c r="AN84" i="11"/>
  <c r="AO84" i="11"/>
  <c r="AV84" i="11"/>
  <c r="AJ85" i="11"/>
  <c r="AK85" i="11"/>
  <c r="AL85" i="11"/>
  <c r="AM85" i="11"/>
  <c r="AN85" i="11"/>
  <c r="AO85" i="11"/>
  <c r="AV85" i="11"/>
  <c r="AJ86" i="11"/>
  <c r="AK86" i="11"/>
  <c r="AL86" i="11"/>
  <c r="AM86" i="11"/>
  <c r="AN86" i="11"/>
  <c r="AO86" i="11"/>
  <c r="AV86" i="11"/>
  <c r="AJ87" i="11"/>
  <c r="AK87" i="11"/>
  <c r="AL87" i="11"/>
  <c r="AM87" i="11"/>
  <c r="AN87" i="11"/>
  <c r="AO87" i="11"/>
  <c r="AV87" i="11"/>
  <c r="AJ88" i="11"/>
  <c r="AK88" i="11"/>
  <c r="AL88" i="11"/>
  <c r="AM88" i="11"/>
  <c r="AN88" i="11"/>
  <c r="AO88" i="11"/>
  <c r="AV88" i="11"/>
  <c r="AJ89" i="11"/>
  <c r="AK89" i="11"/>
  <c r="AL89" i="11"/>
  <c r="AM89" i="11"/>
  <c r="AN89" i="11"/>
  <c r="AO89" i="11"/>
  <c r="AV89" i="11"/>
  <c r="AJ90" i="11"/>
  <c r="AK90" i="11"/>
  <c r="AL90" i="11"/>
  <c r="AM90" i="11"/>
  <c r="AN90" i="11"/>
  <c r="AO90" i="11"/>
  <c r="AV90" i="11"/>
  <c r="AJ91" i="11"/>
  <c r="AK91" i="11"/>
  <c r="AL91" i="11"/>
  <c r="AM91" i="11"/>
  <c r="AN91" i="11"/>
  <c r="AO91" i="11"/>
  <c r="AV91" i="11"/>
  <c r="AJ92" i="11"/>
  <c r="AK92" i="11"/>
  <c r="AL92" i="11"/>
  <c r="AM92" i="11"/>
  <c r="AN92" i="11"/>
  <c r="AO92" i="11"/>
  <c r="AV92" i="11"/>
  <c r="AJ93" i="11"/>
  <c r="AK93" i="11"/>
  <c r="AL93" i="11"/>
  <c r="AM93" i="11"/>
  <c r="AN93" i="11"/>
  <c r="AO93" i="11"/>
  <c r="AV93" i="11"/>
  <c r="AJ94" i="11"/>
  <c r="AK94" i="11"/>
  <c r="AL94" i="11"/>
  <c r="AM94" i="11"/>
  <c r="AN94" i="11"/>
  <c r="AO94" i="11"/>
  <c r="AV94" i="11"/>
  <c r="AJ95" i="11"/>
  <c r="AK95" i="11"/>
  <c r="AL95" i="11"/>
  <c r="AM95" i="11"/>
  <c r="AN95" i="11"/>
  <c r="AO95" i="11"/>
  <c r="AV95" i="11"/>
  <c r="AJ96" i="11"/>
  <c r="AK96" i="11"/>
  <c r="AL96" i="11"/>
  <c r="AM96" i="11"/>
  <c r="AN96" i="11"/>
  <c r="AO96" i="11"/>
  <c r="AV96" i="11"/>
  <c r="AJ97" i="11"/>
  <c r="AK97" i="11"/>
  <c r="AL97" i="11"/>
  <c r="AM97" i="11"/>
  <c r="AN97" i="11"/>
  <c r="AO97" i="11"/>
  <c r="AV97" i="11"/>
  <c r="AJ98" i="11"/>
  <c r="AK98" i="11"/>
  <c r="AL98" i="11"/>
  <c r="AM98" i="11"/>
  <c r="AN98" i="11"/>
  <c r="AO98" i="11"/>
  <c r="AV98" i="11"/>
  <c r="AJ99" i="11"/>
  <c r="AK99" i="11"/>
  <c r="AL99" i="11"/>
  <c r="AM99" i="11"/>
  <c r="AN99" i="11"/>
  <c r="AO99" i="11"/>
  <c r="AV99" i="11"/>
  <c r="AJ100" i="11"/>
  <c r="AK100" i="11"/>
  <c r="AL100" i="11"/>
  <c r="AM100" i="11"/>
  <c r="AN100" i="11"/>
  <c r="AO100" i="11"/>
  <c r="AV100" i="11"/>
  <c r="AJ101" i="11"/>
  <c r="AK101" i="11"/>
  <c r="AL101" i="11"/>
  <c r="AM101" i="11"/>
  <c r="AN101" i="11"/>
  <c r="AO101" i="11"/>
  <c r="AV101" i="11"/>
  <c r="AJ102" i="11"/>
  <c r="AK102" i="11"/>
  <c r="AL102" i="11"/>
  <c r="AM102" i="11"/>
  <c r="AN102" i="11"/>
  <c r="AO102" i="11"/>
  <c r="AV102" i="11"/>
  <c r="AJ103" i="11"/>
  <c r="AK103" i="11"/>
  <c r="AL103" i="11"/>
  <c r="AM103" i="11"/>
  <c r="AN103" i="11"/>
  <c r="AO103" i="11"/>
  <c r="AV103" i="11"/>
  <c r="AJ104" i="11"/>
  <c r="AK104" i="11"/>
  <c r="AL104" i="11"/>
  <c r="AM104" i="11"/>
  <c r="AN104" i="11"/>
  <c r="AO104" i="11"/>
  <c r="AV104" i="11"/>
  <c r="AJ105" i="11"/>
  <c r="AK105" i="11"/>
  <c r="AL105" i="11"/>
  <c r="AM105" i="11"/>
  <c r="AN105" i="11"/>
  <c r="AO105" i="11"/>
  <c r="AV105" i="11"/>
  <c r="AJ106" i="11"/>
  <c r="AK106" i="11"/>
  <c r="AL106" i="11"/>
  <c r="AM106" i="11"/>
  <c r="AN106" i="11"/>
  <c r="AO106" i="11"/>
  <c r="AV106" i="11"/>
  <c r="AJ107" i="11"/>
  <c r="AK107" i="11"/>
  <c r="AL107" i="11"/>
  <c r="AM107" i="11"/>
  <c r="AN107" i="11"/>
  <c r="AO107" i="11"/>
  <c r="AV107" i="11"/>
  <c r="AJ108" i="11"/>
  <c r="AK108" i="11"/>
  <c r="AL108" i="11"/>
  <c r="AM108" i="11"/>
  <c r="AN108" i="11"/>
  <c r="AO108" i="11"/>
  <c r="AV108" i="11"/>
  <c r="AJ109" i="11"/>
  <c r="AK109" i="11"/>
  <c r="AL109" i="11"/>
  <c r="AM109" i="11"/>
  <c r="AN109" i="11"/>
  <c r="AO109" i="11"/>
  <c r="AV109" i="11"/>
  <c r="AJ110" i="11"/>
  <c r="AK110" i="11"/>
  <c r="AL110" i="11"/>
  <c r="AM110" i="11"/>
  <c r="AN110" i="11"/>
  <c r="AO110" i="11"/>
  <c r="AV110" i="11"/>
  <c r="AJ111" i="11"/>
  <c r="AK111" i="11"/>
  <c r="AL111" i="11"/>
  <c r="AM111" i="11"/>
  <c r="AN111" i="11"/>
  <c r="AO111" i="11"/>
  <c r="AV111" i="11"/>
  <c r="AJ112" i="11"/>
  <c r="AK112" i="11"/>
  <c r="AL112" i="11"/>
  <c r="AM112" i="11"/>
  <c r="AN112" i="11"/>
  <c r="AO112" i="11"/>
  <c r="AV112" i="11"/>
  <c r="AJ113" i="11"/>
  <c r="AK113" i="11"/>
  <c r="AL113" i="11"/>
  <c r="AM113" i="11"/>
  <c r="AN113" i="11"/>
  <c r="AO113" i="11"/>
  <c r="AV113" i="11"/>
  <c r="AJ114" i="11"/>
  <c r="AK114" i="11"/>
  <c r="AL114" i="11"/>
  <c r="AM114" i="11"/>
  <c r="AN114" i="11"/>
  <c r="AO114" i="11"/>
  <c r="AV114" i="11"/>
  <c r="AJ115" i="11"/>
  <c r="AK115" i="11"/>
  <c r="AL115" i="11"/>
  <c r="AM115" i="11"/>
  <c r="AN115" i="11"/>
  <c r="AO115" i="11"/>
  <c r="AV115" i="11"/>
  <c r="AJ116" i="11"/>
  <c r="AK116" i="11"/>
  <c r="AL116" i="11"/>
  <c r="AM116" i="11"/>
  <c r="AN116" i="11"/>
  <c r="AO116" i="11"/>
  <c r="AV116" i="11"/>
  <c r="AJ117" i="11"/>
  <c r="AK117" i="11"/>
  <c r="AL117" i="11"/>
  <c r="AM117" i="11"/>
  <c r="AN117" i="11"/>
  <c r="AO117" i="11"/>
  <c r="AV117" i="11"/>
  <c r="AJ118" i="11"/>
  <c r="AK118" i="11"/>
  <c r="AL118" i="11"/>
  <c r="AM118" i="11"/>
  <c r="AN118" i="11"/>
  <c r="AO118" i="11"/>
  <c r="AV118" i="11"/>
  <c r="AJ119" i="11"/>
  <c r="AK119" i="11"/>
  <c r="AL119" i="11"/>
  <c r="AM119" i="11"/>
  <c r="AN119" i="11"/>
  <c r="AO119" i="11"/>
  <c r="AV119" i="11"/>
  <c r="AJ120" i="11"/>
  <c r="AK120" i="11"/>
  <c r="AL120" i="11"/>
  <c r="AM120" i="11"/>
  <c r="AN120" i="11"/>
  <c r="AO120" i="11"/>
  <c r="AV120" i="11"/>
  <c r="AJ121" i="11"/>
  <c r="AK121" i="11"/>
  <c r="AL121" i="11"/>
  <c r="AM121" i="11"/>
  <c r="AN121" i="11"/>
  <c r="AO121" i="11"/>
  <c r="AV121" i="11"/>
  <c r="AJ122" i="11"/>
  <c r="AK122" i="11"/>
  <c r="AL122" i="11"/>
  <c r="AM122" i="11"/>
  <c r="AN122" i="11"/>
  <c r="AO122" i="11"/>
  <c r="AV122" i="11"/>
  <c r="AJ123" i="11"/>
  <c r="AK123" i="11"/>
  <c r="AL123" i="11"/>
  <c r="AM123" i="11"/>
  <c r="AN123" i="11"/>
  <c r="AO123" i="11"/>
  <c r="AV123" i="11"/>
  <c r="AJ124" i="11"/>
  <c r="AK124" i="11"/>
  <c r="AL124" i="11"/>
  <c r="AM124" i="11"/>
  <c r="AN124" i="11"/>
  <c r="AO124" i="11"/>
  <c r="AV124" i="11"/>
  <c r="AJ125" i="11"/>
  <c r="AK125" i="11"/>
  <c r="AL125" i="11"/>
  <c r="AM125" i="11"/>
  <c r="AN125" i="11"/>
  <c r="AO125" i="11"/>
  <c r="AV125" i="11"/>
  <c r="AJ126" i="11"/>
  <c r="AK126" i="11"/>
  <c r="AL126" i="11"/>
  <c r="AM126" i="11"/>
  <c r="AN126" i="11"/>
  <c r="AO126" i="11"/>
  <c r="AV126" i="11"/>
  <c r="AJ127" i="11"/>
  <c r="AK127" i="11"/>
  <c r="AL127" i="11"/>
  <c r="AM127" i="11"/>
  <c r="AN127" i="11"/>
  <c r="AO127" i="11"/>
  <c r="AV127" i="11"/>
  <c r="AJ128" i="11"/>
  <c r="AK128" i="11"/>
  <c r="AL128" i="11"/>
  <c r="AM128" i="11"/>
  <c r="AN128" i="11"/>
  <c r="AO128" i="11"/>
  <c r="AV128" i="11"/>
  <c r="AJ129" i="11"/>
  <c r="AK129" i="11"/>
  <c r="AL129" i="11"/>
  <c r="AM129" i="11"/>
  <c r="AN129" i="11"/>
  <c r="AO129" i="11"/>
  <c r="AV129" i="11"/>
  <c r="AJ130" i="11"/>
  <c r="AK130" i="11"/>
  <c r="AL130" i="11"/>
  <c r="AM130" i="11"/>
  <c r="AN130" i="11"/>
  <c r="AO130" i="11"/>
  <c r="AV130" i="11"/>
  <c r="AJ131" i="11"/>
  <c r="AK131" i="11"/>
  <c r="AL131" i="11"/>
  <c r="AM131" i="11"/>
  <c r="AN131" i="11"/>
  <c r="AO131" i="11"/>
  <c r="AV131" i="11"/>
  <c r="AJ132" i="11"/>
  <c r="AK132" i="11"/>
  <c r="AL132" i="11"/>
  <c r="AM132" i="11"/>
  <c r="AN132" i="11"/>
  <c r="AO132" i="11"/>
  <c r="AV132" i="11"/>
  <c r="AJ133" i="11"/>
  <c r="AK133" i="11"/>
  <c r="AL133" i="11"/>
  <c r="AM133" i="11"/>
  <c r="AN133" i="11"/>
  <c r="AO133" i="11"/>
  <c r="AV133" i="11"/>
  <c r="AJ134" i="11"/>
  <c r="AK134" i="11"/>
  <c r="AL134" i="11"/>
  <c r="AM134" i="11"/>
  <c r="AN134" i="11"/>
  <c r="AO134" i="11"/>
  <c r="AV134" i="11"/>
  <c r="AJ135" i="11"/>
  <c r="AK135" i="11"/>
  <c r="AL135" i="11"/>
  <c r="AM135" i="11"/>
  <c r="AN135" i="11"/>
  <c r="AO135" i="11"/>
  <c r="AV135" i="11"/>
  <c r="AJ136" i="11"/>
  <c r="AK136" i="11"/>
  <c r="AL136" i="11"/>
  <c r="AM136" i="11"/>
  <c r="AN136" i="11"/>
  <c r="AO136" i="11"/>
  <c r="AV136" i="11"/>
  <c r="AJ137" i="11"/>
  <c r="AK137" i="11"/>
  <c r="AL137" i="11"/>
  <c r="AM137" i="11"/>
  <c r="AN137" i="11"/>
  <c r="AO137" i="11"/>
  <c r="AV137" i="11"/>
  <c r="AJ138" i="11"/>
  <c r="AK138" i="11"/>
  <c r="AL138" i="11"/>
  <c r="AM138" i="11"/>
  <c r="AN138" i="11"/>
  <c r="AO138" i="11"/>
  <c r="AV138" i="11"/>
  <c r="AJ139" i="11"/>
  <c r="AK139" i="11"/>
  <c r="AL139" i="11"/>
  <c r="AM139" i="11"/>
  <c r="AN139" i="11"/>
  <c r="AO139" i="11"/>
  <c r="AV139" i="11"/>
  <c r="AJ140" i="11"/>
  <c r="AK140" i="11"/>
  <c r="AL140" i="11"/>
  <c r="AM140" i="11"/>
  <c r="AN140" i="11"/>
  <c r="AO140" i="11"/>
  <c r="AV140" i="11"/>
  <c r="AJ141" i="11"/>
  <c r="AK141" i="11"/>
  <c r="AL141" i="11"/>
  <c r="AM141" i="11"/>
  <c r="AN141" i="11"/>
  <c r="AO141" i="11"/>
  <c r="AV141" i="11"/>
  <c r="AJ142" i="11"/>
  <c r="AK142" i="11"/>
  <c r="AL142" i="11"/>
  <c r="AM142" i="11"/>
  <c r="AN142" i="11"/>
  <c r="AO142" i="11"/>
  <c r="AV142" i="11"/>
  <c r="AJ143" i="11"/>
  <c r="AK143" i="11"/>
  <c r="AL143" i="11"/>
  <c r="AM143" i="11"/>
  <c r="AN143" i="11"/>
  <c r="AO143" i="11"/>
  <c r="AV143" i="11"/>
  <c r="AJ144" i="11"/>
  <c r="AK144" i="11"/>
  <c r="AL144" i="11"/>
  <c r="AM144" i="11"/>
  <c r="AN144" i="11"/>
  <c r="AO144" i="11"/>
  <c r="AV144" i="11"/>
  <c r="AJ145" i="11"/>
  <c r="AK145" i="11"/>
  <c r="AL145" i="11"/>
  <c r="AM145" i="11"/>
  <c r="AN145" i="11"/>
  <c r="AO145" i="11"/>
  <c r="AV145" i="11"/>
  <c r="AJ146" i="11"/>
  <c r="AK146" i="11"/>
  <c r="AL146" i="11"/>
  <c r="AM146" i="11"/>
  <c r="AN146" i="11"/>
  <c r="AO146" i="11"/>
  <c r="AV146" i="11"/>
  <c r="AJ147" i="11"/>
  <c r="AK147" i="11"/>
  <c r="AL147" i="11"/>
  <c r="AM147" i="11"/>
  <c r="AN147" i="11"/>
  <c r="AO147" i="11"/>
  <c r="AV147" i="11"/>
  <c r="AJ148" i="11"/>
  <c r="AK148" i="11"/>
  <c r="AL148" i="11"/>
  <c r="AM148" i="11"/>
  <c r="AN148" i="11"/>
  <c r="AO148" i="11"/>
  <c r="AV148" i="11"/>
  <c r="AJ149" i="11"/>
  <c r="AK149" i="11"/>
  <c r="AL149" i="11"/>
  <c r="AM149" i="11"/>
  <c r="AN149" i="11"/>
  <c r="AO149" i="11"/>
  <c r="AV149" i="11"/>
  <c r="AJ150" i="11"/>
  <c r="AK150" i="11"/>
  <c r="AL150" i="11"/>
  <c r="AM150" i="11"/>
  <c r="AN150" i="11"/>
  <c r="AO150" i="11"/>
  <c r="AV150" i="11"/>
  <c r="AJ151" i="11"/>
  <c r="AK151" i="11"/>
  <c r="AL151" i="11"/>
  <c r="AM151" i="11"/>
  <c r="AN151" i="11"/>
  <c r="AO151" i="11"/>
  <c r="AV151" i="11"/>
  <c r="AJ152" i="11"/>
  <c r="AK152" i="11"/>
  <c r="AL152" i="11"/>
  <c r="AM152" i="11"/>
  <c r="AN152" i="11"/>
  <c r="AO152" i="11"/>
  <c r="AV152" i="11"/>
  <c r="AJ153" i="11"/>
  <c r="AK153" i="11"/>
  <c r="AL153" i="11"/>
  <c r="AM153" i="11"/>
  <c r="AN153" i="11"/>
  <c r="AO153" i="11"/>
  <c r="AV153" i="11"/>
  <c r="AV3" i="11"/>
  <c r="AI6" i="11"/>
  <c r="AI7" i="11"/>
  <c r="AI8" i="11"/>
  <c r="AI9" i="11"/>
  <c r="AI10" i="11"/>
  <c r="AI11" i="11"/>
  <c r="AI12" i="11"/>
  <c r="AI13" i="11"/>
  <c r="AI14" i="11"/>
  <c r="AI15" i="11"/>
  <c r="AI16" i="11"/>
  <c r="AI17" i="11"/>
  <c r="AI18" i="11"/>
  <c r="AI19" i="11"/>
  <c r="AI20" i="11"/>
  <c r="AI21" i="11"/>
  <c r="AI22" i="11"/>
  <c r="AI23" i="11"/>
  <c r="AI24" i="11"/>
  <c r="AI25" i="11"/>
  <c r="AI26" i="11"/>
  <c r="AI27" i="11"/>
  <c r="AI28" i="11"/>
  <c r="AI29" i="11"/>
  <c r="AI30" i="11"/>
  <c r="AI31" i="11"/>
  <c r="AI32" i="11"/>
  <c r="AI33" i="11"/>
  <c r="AI34" i="11"/>
  <c r="AI35" i="11"/>
  <c r="AI36" i="11"/>
  <c r="AI37" i="11"/>
  <c r="AI38" i="11"/>
  <c r="AI39" i="11"/>
  <c r="AI40" i="11"/>
  <c r="AI41" i="11"/>
  <c r="AI42" i="11"/>
  <c r="AI43" i="11"/>
  <c r="AI44" i="11"/>
  <c r="AI45" i="11"/>
  <c r="AI46" i="11"/>
  <c r="AI47" i="11"/>
  <c r="AI48" i="11"/>
  <c r="AI49" i="11"/>
  <c r="AI50" i="11"/>
  <c r="AI51" i="11"/>
  <c r="AI52" i="11"/>
  <c r="AI53" i="11"/>
  <c r="AI54" i="11"/>
  <c r="AI55" i="11"/>
  <c r="AI56" i="11"/>
  <c r="AI57" i="11"/>
  <c r="AI58" i="11"/>
  <c r="AI59" i="11"/>
  <c r="AI60" i="11"/>
  <c r="AI61" i="11"/>
  <c r="AI62" i="11"/>
  <c r="AI63" i="11"/>
  <c r="AI64" i="11"/>
  <c r="AI65" i="11"/>
  <c r="AI66" i="11"/>
  <c r="AI67" i="11"/>
  <c r="AI68" i="11"/>
  <c r="AI69" i="11"/>
  <c r="AI70" i="11"/>
  <c r="AI71" i="11"/>
  <c r="AI72" i="11"/>
  <c r="AI73" i="11"/>
  <c r="AI74" i="11"/>
  <c r="AI75" i="11"/>
  <c r="AI76" i="11"/>
  <c r="AI77" i="11"/>
  <c r="AI78" i="11"/>
  <c r="AI79" i="11"/>
  <c r="AI80" i="11"/>
  <c r="AI81" i="11"/>
  <c r="AI82" i="11"/>
  <c r="AI83" i="11"/>
  <c r="AI84" i="11"/>
  <c r="AI85" i="11"/>
  <c r="AI86" i="11"/>
  <c r="AI87" i="11"/>
  <c r="AI88" i="11"/>
  <c r="AI89" i="11"/>
  <c r="AI90" i="11"/>
  <c r="AI91" i="11"/>
  <c r="AI92" i="11"/>
  <c r="AI93" i="11"/>
  <c r="AI94" i="11"/>
  <c r="AI95" i="11"/>
  <c r="AI96" i="11"/>
  <c r="AI97" i="11"/>
  <c r="AI98" i="11"/>
  <c r="AI99" i="11"/>
  <c r="AI100" i="11"/>
  <c r="AI101" i="11"/>
  <c r="AI102" i="11"/>
  <c r="AI103" i="11"/>
  <c r="AI104" i="11"/>
  <c r="AI105" i="11"/>
  <c r="AI106" i="11"/>
  <c r="AI107" i="11"/>
  <c r="AI108" i="11"/>
  <c r="AI109" i="11"/>
  <c r="AI110" i="11"/>
  <c r="AI111" i="11"/>
  <c r="AI112" i="11"/>
  <c r="AI113" i="11"/>
  <c r="AI114" i="11"/>
  <c r="AI115" i="11"/>
  <c r="AI116" i="11"/>
  <c r="AI117" i="11"/>
  <c r="AI118" i="11"/>
  <c r="AI119" i="11"/>
  <c r="AI120" i="11"/>
  <c r="AI121" i="11"/>
  <c r="AI122" i="11"/>
  <c r="AI123" i="11"/>
  <c r="AI124" i="11"/>
  <c r="AI125" i="11"/>
  <c r="AI126" i="11"/>
  <c r="AI127" i="11"/>
  <c r="AI128" i="11"/>
  <c r="AI129" i="11"/>
  <c r="AI130" i="11"/>
  <c r="AI131" i="11"/>
  <c r="AI132" i="11"/>
  <c r="AI133" i="11"/>
  <c r="AI134" i="11"/>
  <c r="AI135" i="11"/>
  <c r="AI136" i="11"/>
  <c r="AI137" i="11"/>
  <c r="AI138" i="11"/>
  <c r="AI139" i="11"/>
  <c r="AI140" i="11"/>
  <c r="AI141" i="11"/>
  <c r="AI142" i="11"/>
  <c r="AI143" i="11"/>
  <c r="AI144" i="11"/>
  <c r="AI145" i="11"/>
  <c r="AI146" i="11"/>
  <c r="AI147" i="11"/>
  <c r="AI148" i="11"/>
  <c r="AI149" i="11"/>
  <c r="AI150" i="11"/>
  <c r="AI151" i="11"/>
  <c r="AI152" i="11"/>
  <c r="AI153"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3"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51" i="11"/>
  <c r="T152" i="11"/>
  <c r="T153" i="11"/>
  <c r="U11" i="5"/>
  <c r="U10" i="5"/>
  <c r="U9" i="5"/>
  <c r="T9" i="5"/>
  <c r="T5" i="5"/>
  <c r="U5"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H63" i="5"/>
  <c r="I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I111"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S16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H16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U7" i="5"/>
  <c r="U6" i="5"/>
  <c r="B5" i="5"/>
  <c r="X12" i="5"/>
  <c r="Y11" i="5"/>
  <c r="X11" i="5"/>
  <c r="Y10" i="5"/>
  <c r="X10" i="5"/>
  <c r="Y9" i="5"/>
  <c r="X9" i="5"/>
  <c r="Y7" i="5"/>
  <c r="X7" i="5"/>
  <c r="Y6" i="5"/>
  <c r="X6" i="5"/>
  <c r="Y5" i="5"/>
  <c r="X5" i="5"/>
  <c r="T11" i="5"/>
  <c r="T10" i="5"/>
  <c r="T7" i="5"/>
  <c r="T6" i="5"/>
  <c r="B7" i="5"/>
  <c r="B6" i="5"/>
</calcChain>
</file>

<file path=xl/sharedStrings.xml><?xml version="1.0" encoding="utf-8"?>
<sst xmlns="http://schemas.openxmlformats.org/spreadsheetml/2006/main" count="3083" uniqueCount="736">
  <si>
    <t>Arlington, Texas</t>
    <phoneticPr fontId="1" type="noConversion"/>
  </si>
  <si>
    <t>Cashmere, Oregon</t>
    <phoneticPr fontId="1" type="noConversion"/>
  </si>
  <si>
    <t>Q727_1</t>
  </si>
  <si>
    <t>Q728_1</t>
  </si>
  <si>
    <t>Q728_2</t>
  </si>
  <si>
    <t>Buffalo, New York</t>
    <phoneticPr fontId="1" type="noConversion"/>
  </si>
  <si>
    <t>Acadia National Park</t>
    <phoneticPr fontId="1" type="noConversion"/>
  </si>
  <si>
    <t>Jefferson City, Missouri</t>
    <phoneticPr fontId="1" type="noConversion"/>
  </si>
  <si>
    <t>Lake Othello, Wisconsin</t>
    <phoneticPr fontId="1" type="noConversion"/>
  </si>
  <si>
    <t>Davis, California</t>
    <phoneticPr fontId="1" type="noConversion"/>
  </si>
  <si>
    <t>Monroe, Montana</t>
    <phoneticPr fontId="1" type="noConversion"/>
  </si>
  <si>
    <t>Springfield, Massachusetts</t>
    <phoneticPr fontId="1" type="noConversion"/>
  </si>
  <si>
    <t>Hoover Dam</t>
    <phoneticPr fontId="1" type="noConversion"/>
  </si>
  <si>
    <t>DO-Q-Q758</t>
  </si>
  <si>
    <t>DO-Q-Q760</t>
  </si>
  <si>
    <t>Q878_3</t>
  </si>
  <si>
    <t>Q878_4</t>
  </si>
  <si>
    <t>Q878_5</t>
  </si>
  <si>
    <t>Q878_6</t>
  </si>
  <si>
    <t>Q896</t>
  </si>
  <si>
    <t>Q880</t>
  </si>
  <si>
    <t>Q155</t>
  </si>
  <si>
    <t>Q889</t>
  </si>
  <si>
    <t>Q109</t>
  </si>
  <si>
    <t>Q720</t>
  </si>
  <si>
    <t>Q721_1</t>
  </si>
  <si>
    <t>Q736_4</t>
  </si>
  <si>
    <t>Q737_1</t>
  </si>
  <si>
    <t>Q738_1</t>
  </si>
  <si>
    <t>Q738_2</t>
  </si>
  <si>
    <t>Q738_3</t>
  </si>
  <si>
    <t>Q726_3</t>
  </si>
  <si>
    <t>Q726_4</t>
  </si>
  <si>
    <t>Q728_3</t>
  </si>
  <si>
    <t>Q728_4</t>
  </si>
  <si>
    <t>Q729_1</t>
  </si>
  <si>
    <t>Q730_1</t>
  </si>
  <si>
    <t>Q730_2</t>
  </si>
  <si>
    <t>Q730_3</t>
  </si>
  <si>
    <t>Q730_4</t>
  </si>
  <si>
    <t>Q731_1</t>
  </si>
  <si>
    <t>Q732_1</t>
  </si>
  <si>
    <t>Q732_2</t>
  </si>
  <si>
    <t>Q732_3</t>
  </si>
  <si>
    <t>Q732_4</t>
  </si>
  <si>
    <t>Q733_1</t>
  </si>
  <si>
    <t>Q734_1</t>
  </si>
  <si>
    <t>Q734_2</t>
  </si>
  <si>
    <t>Q734_3</t>
  </si>
  <si>
    <t>Q734_4</t>
  </si>
  <si>
    <t>Q735_1</t>
  </si>
  <si>
    <t>Q736_1</t>
  </si>
  <si>
    <t>Can you name the two most populated states?</t>
  </si>
  <si>
    <t xml:space="preserve"> -&lt;span style="font-size:16px;"&gt;Have you ever been to Florida?</t>
  </si>
  <si>
    <t>Subject ID</t>
    <phoneticPr fontId="1" type="noConversion"/>
  </si>
  <si>
    <t>NY</t>
    <phoneticPr fontId="1" type="noConversion"/>
  </si>
  <si>
    <t>Washington, D.C.</t>
    <phoneticPr fontId="1" type="noConversion"/>
  </si>
  <si>
    <t>California</t>
    <phoneticPr fontId="1" type="noConversion"/>
  </si>
  <si>
    <t>Pennsylvania</t>
    <phoneticPr fontId="1" type="noConversion"/>
  </si>
  <si>
    <t>Florida</t>
    <phoneticPr fontId="1" type="noConversion"/>
  </si>
  <si>
    <t>Mississippi</t>
    <phoneticPr fontId="1" type="noConversion"/>
  </si>
  <si>
    <t>Missouri</t>
    <phoneticPr fontId="1" type="noConversion"/>
  </si>
  <si>
    <t>Wyoming</t>
    <phoneticPr fontId="1" type="noConversion"/>
  </si>
  <si>
    <t>North Dakota</t>
    <phoneticPr fontId="1" type="noConversion"/>
  </si>
  <si>
    <t>Q736_2</t>
  </si>
  <si>
    <t>Q736_3</t>
  </si>
  <si>
    <t>Q738_4</t>
  </si>
  <si>
    <t>Q739_1</t>
  </si>
  <si>
    <t>Q740_1</t>
  </si>
  <si>
    <t>Q740_2</t>
  </si>
  <si>
    <t>Q740_3</t>
  </si>
  <si>
    <t>Q740_4</t>
  </si>
  <si>
    <t>Q741_1</t>
  </si>
  <si>
    <t>Q742_1</t>
  </si>
  <si>
    <t>Q742_2</t>
  </si>
  <si>
    <t>Q742_3</t>
  </si>
  <si>
    <t>Q742_4</t>
  </si>
  <si>
    <t>Q743_1</t>
  </si>
  <si>
    <t>Q744_1</t>
  </si>
  <si>
    <t>Q744_2</t>
  </si>
  <si>
    <t>Q744_3</t>
  </si>
  <si>
    <t>DO-Q-Q727</t>
  </si>
  <si>
    <t>DO-Q-Q729</t>
  </si>
  <si>
    <t>Q744_4</t>
  </si>
  <si>
    <t>Q745_1</t>
  </si>
  <si>
    <t>Q746_1</t>
  </si>
  <si>
    <t>Q746_2</t>
  </si>
  <si>
    <t>Q746_3</t>
  </si>
  <si>
    <t>Q746_4</t>
  </si>
  <si>
    <t>Q747_1</t>
  </si>
  <si>
    <t>Q748_1</t>
  </si>
  <si>
    <t>Q748_2</t>
  </si>
  <si>
    <t>Q748_3</t>
  </si>
  <si>
    <t>Q748_4</t>
  </si>
  <si>
    <t>Q749_1</t>
  </si>
  <si>
    <t>Q750_1</t>
  </si>
  <si>
    <t>Q750_2</t>
  </si>
  <si>
    <t>Q750_3</t>
  </si>
  <si>
    <t>ÔªøV1</t>
  </si>
  <si>
    <t>V2</t>
  </si>
  <si>
    <t>V3</t>
  </si>
  <si>
    <t>V4</t>
  </si>
  <si>
    <t>V5</t>
  </si>
  <si>
    <t>random</t>
  </si>
  <si>
    <t>Q1</t>
  </si>
  <si>
    <t>Q134</t>
  </si>
  <si>
    <t>Q876</t>
  </si>
  <si>
    <t>Q878_1</t>
  </si>
  <si>
    <t>Q878_2</t>
  </si>
  <si>
    <t>Q722_1</t>
  </si>
  <si>
    <t>Q722_2</t>
  </si>
  <si>
    <t>Q722_3</t>
  </si>
  <si>
    <t>Q722_4</t>
  </si>
  <si>
    <t>Q723_1</t>
  </si>
  <si>
    <t>Q724_1</t>
  </si>
  <si>
    <t>Q724_2</t>
  </si>
  <si>
    <t>Q724_3</t>
  </si>
  <si>
    <t>Q724_4</t>
  </si>
  <si>
    <t>Q725_1</t>
  </si>
  <si>
    <t>Q726_1</t>
  </si>
  <si>
    <t>Q726_2</t>
  </si>
  <si>
    <t>Overclaiming</t>
    <phoneticPr fontId="1" type="noConversion"/>
  </si>
  <si>
    <t>average hits</t>
    <phoneticPr fontId="0" type="noConversion"/>
  </si>
  <si>
    <t>Geo quiz questions</t>
    <phoneticPr fontId="1" type="noConversion"/>
  </si>
  <si>
    <t>FACutoffs</t>
    <phoneticPr fontId="1" type="noConversion"/>
  </si>
  <si>
    <t>Q750_4</t>
  </si>
  <si>
    <t>Quiz condition (0 no 1 easy 2 hard)</t>
    <phoneticPr fontId="1" type="noConversion"/>
  </si>
  <si>
    <t>Cheyenne, Wyoming</t>
    <phoneticPr fontId="1" type="noConversion"/>
  </si>
  <si>
    <t>ALL</t>
    <phoneticPr fontId="1" type="noConversion"/>
  </si>
  <si>
    <t>Cheyenne, Wyoming</t>
    <phoneticPr fontId="1" type="noConversion"/>
  </si>
  <si>
    <t>Philadelphia, Pennsylvania</t>
    <phoneticPr fontId="1" type="noConversion"/>
  </si>
  <si>
    <t>Lake Erie</t>
    <phoneticPr fontId="1" type="noConversion"/>
  </si>
  <si>
    <t>The national mall</t>
    <phoneticPr fontId="1" type="noConversion"/>
  </si>
  <si>
    <t>Aleutian Range, Alaska</t>
    <phoneticPr fontId="1" type="noConversion"/>
  </si>
  <si>
    <t>DO-Q-Q638</t>
  </si>
  <si>
    <t>DO-Q-Q640</t>
  </si>
  <si>
    <t>DO-Q-Q642</t>
  </si>
  <si>
    <t>DO-Q-Q644</t>
  </si>
  <si>
    <t>DO-Q-Q646</t>
  </si>
  <si>
    <t>DO-Q-Q648</t>
  </si>
  <si>
    <t>DO-Q-Q650</t>
  </si>
  <si>
    <t>DO-Q-Q652</t>
  </si>
  <si>
    <t>DO-Q-Q620</t>
  </si>
  <si>
    <t>DO-Q-Q621</t>
  </si>
  <si>
    <t>DO-Q-Q622</t>
  </si>
  <si>
    <t>DO-Q-Q623</t>
  </si>
  <si>
    <t>DO-Q-Q624</t>
  </si>
  <si>
    <t>Instructions reminder: /   Please rate your familiarity with each item by choosing the appropriate num...-&lt;span style="font-size:16px;"&gt;Lake Erie</t>
  </si>
  <si>
    <t>Instructions reminder: /   Please rate your familiarity with each item by choosing the appropriate num...-&lt;span style="font-size:16px;"&gt;Aleutian Range, Alaska&lt;/span&gt;</t>
  </si>
  <si>
    <t>DO-Q-Q762</t>
  </si>
  <si>
    <t>DO-Q-Q764</t>
  </si>
  <si>
    <t>DO-Q-Q766</t>
  </si>
  <si>
    <t>DO-Q-Q768</t>
  </si>
  <si>
    <t>DO-Q-Q770</t>
  </si>
  <si>
    <t>Q882</t>
  </si>
  <si>
    <t>Q884</t>
  </si>
  <si>
    <t>Q886</t>
  </si>
  <si>
    <t>Q888</t>
  </si>
  <si>
    <t>Q890</t>
  </si>
  <si>
    <t>Q892</t>
  </si>
  <si>
    <t>Q894</t>
  </si>
  <si>
    <t>Q146</t>
  </si>
  <si>
    <t>Q147_1</t>
  </si>
  <si>
    <t>Q147_2</t>
  </si>
  <si>
    <t>Q147_3</t>
  </si>
  <si>
    <t>Q147_4</t>
  </si>
  <si>
    <t>Q147_5</t>
  </si>
  <si>
    <t>Q147_6</t>
  </si>
  <si>
    <t>Q887</t>
  </si>
  <si>
    <t>Q148</t>
  </si>
  <si>
    <t>Q149</t>
  </si>
  <si>
    <t>Q150</t>
  </si>
  <si>
    <t>Q151</t>
  </si>
  <si>
    <t>Q152</t>
  </si>
  <si>
    <t>Q153</t>
  </si>
  <si>
    <t>Q154</t>
  </si>
  <si>
    <t>DO-Q-Q787</t>
  </si>
  <si>
    <t>DO-Q-Q789</t>
  </si>
  <si>
    <t xml:space="preserve"> -&lt;span style="font-size:16px;"&gt;Have you ever been to California?</t>
  </si>
  <si>
    <t xml:space="preserve"> -&lt;span style="font-size:16px;"&gt;Have you ever been to Pennsylvania?</t>
  </si>
  <si>
    <t>The following is part of a study on geographical knowledge.¬† This portion is designed to assess the...</t>
  </si>
  <si>
    <t xml:space="preserve"> -</t>
  </si>
  <si>
    <t>How many states can you name?</t>
  </si>
  <si>
    <t>How many state capitals can you name?</t>
  </si>
  <si>
    <t>How many states have you traveled in?</t>
  </si>
  <si>
    <t>Nebraska</t>
    <phoneticPr fontId="1" type="noConversion"/>
  </si>
  <si>
    <t>Oregon</t>
    <phoneticPr fontId="1" type="noConversion"/>
  </si>
  <si>
    <t>DO-Q-Q663</t>
  </si>
  <si>
    <t>DO-Q-Q665</t>
  </si>
  <si>
    <t>DO-Q-Q667</t>
  </si>
  <si>
    <t>DO-Q-Q669</t>
  </si>
  <si>
    <t>DO-Q-Q671</t>
  </si>
  <si>
    <t>DO-Q-Q673</t>
  </si>
  <si>
    <t>DO-Q-Q675</t>
  </si>
  <si>
    <t>DO-Q-Q677</t>
  </si>
  <si>
    <t>DO-Q-Q679</t>
  </si>
  <si>
    <t>DO-Q-Q681</t>
  </si>
  <si>
    <t>DO-Q-Q683</t>
  </si>
  <si>
    <t>DO-Q-Q685</t>
  </si>
  <si>
    <t>DO-Q-Q687</t>
  </si>
  <si>
    <t>DO-Q-Q721</t>
  </si>
  <si>
    <t>DO-Q-Q723</t>
  </si>
  <si>
    <t>DO-Q-Q725</t>
  </si>
  <si>
    <t>DO-Q-Q654</t>
  </si>
  <si>
    <t>DO-Q-Q656</t>
  </si>
  <si>
    <t>DO-Q-Q659</t>
  </si>
  <si>
    <t>DO-Q-Q661</t>
  </si>
  <si>
    <t>Instructions reminder: /   Please rate your familiarity with each item by choosing the appropriate num...-&lt;span style="font-size:16px;"&gt;The national mall</t>
  </si>
  <si>
    <t>DO-Q-Q731</t>
  </si>
  <si>
    <t>DO-Q-Q733</t>
  </si>
  <si>
    <t>DO-Q-Q735</t>
  </si>
  <si>
    <t>DO-Q-Q737</t>
  </si>
  <si>
    <t>DO-Q-Q739</t>
  </si>
  <si>
    <t>DO-Q-Q741</t>
  </si>
  <si>
    <t>DO-Q-Q743</t>
  </si>
  <si>
    <t>DO-Q-Q745</t>
  </si>
  <si>
    <t>DO-Q-Q747</t>
  </si>
  <si>
    <t>DO-Q-Q749</t>
  </si>
  <si>
    <t>DO-Q-Q752</t>
  </si>
  <si>
    <t>DO-Q-Q754</t>
  </si>
  <si>
    <t>DO-Q-Q756</t>
  </si>
  <si>
    <t>Q149_6_TEXT</t>
  </si>
  <si>
    <t>Q149_7</t>
  </si>
  <si>
    <t>Q149_8</t>
  </si>
  <si>
    <t>Q158</t>
  </si>
  <si>
    <t>Q157</t>
  </si>
  <si>
    <t>DO-BR-FL_27</t>
  </si>
  <si>
    <t>DO-BR-FL_19</t>
  </si>
  <si>
    <t>Can you name the 15 most populated states?</t>
  </si>
  <si>
    <t>How many state capitals have you traveled in?</t>
  </si>
  <si>
    <t>DO-Q-Q610</t>
  </si>
  <si>
    <t>DO-Q-Q611</t>
  </si>
  <si>
    <t>DO-Q-Q612</t>
  </si>
  <si>
    <t>DO-Q-Q613</t>
  </si>
  <si>
    <t>DO-Q-Q614</t>
  </si>
  <si>
    <t>DO-Q-Q615</t>
  </si>
  <si>
    <t>DO-Q-Q625</t>
  </si>
  <si>
    <t>DO-Q-Q626</t>
  </si>
  <si>
    <t>DO-Q-Q628</t>
  </si>
  <si>
    <t>DO-Q-Q630</t>
  </si>
  <si>
    <t>DO-Q-Q632</t>
  </si>
  <si>
    <t>DO-Q-Q634</t>
  </si>
  <si>
    <t>DO-Q-Q618</t>
  </si>
  <si>
    <t>DO-Q-Q619</t>
  </si>
  <si>
    <t>DO-Q-Q603</t>
  </si>
  <si>
    <t>DO-Q-Q604</t>
  </si>
  <si>
    <t>DO-Q-Q605</t>
  </si>
  <si>
    <t>DO-Q-Q609</t>
  </si>
  <si>
    <t>DO-Q-Q616</t>
  </si>
  <si>
    <t>DO-Q-Q617</t>
  </si>
  <si>
    <t>Instructions reminder: /   Please rate your familiarity with each item by choosing the appropriate num...-&lt;span style="font-size:16px;"&gt;Philadelphia, Pennsylvania&lt;/span&gt;</t>
  </si>
  <si>
    <t>Instructions reminder: /   Please rate your familiarity with each item by choosing the appropriate num...-&lt;span style="font-size:16px;"&gt;Arlington, Texas</t>
  </si>
  <si>
    <t>DO-Q-Q772</t>
  </si>
  <si>
    <t>DO-Q-Q774</t>
  </si>
  <si>
    <t>DO-Q-Q776</t>
  </si>
  <si>
    <t>DO-Q-Q778</t>
  </si>
  <si>
    <t>DO-Q-Q780</t>
  </si>
  <si>
    <t>DO-Q-Q783</t>
  </si>
  <si>
    <t>DO-Q-Q785</t>
  </si>
  <si>
    <t>DO-Q-Q791</t>
  </si>
  <si>
    <t>DO-Q-Q793</t>
  </si>
  <si>
    <t>DO-Q-Q795</t>
  </si>
  <si>
    <t>DO-Q-Q830</t>
  </si>
  <si>
    <t>DO-Q-Q832</t>
  </si>
  <si>
    <t>DO-Q-Q834</t>
  </si>
  <si>
    <t>DO-Q-Q836</t>
  </si>
  <si>
    <t>DO-Q-Q838</t>
  </si>
  <si>
    <t>DO-Q-Q840</t>
  </si>
  <si>
    <t>DO-Q-Q842</t>
  </si>
  <si>
    <t>DO-Q-Q845</t>
  </si>
  <si>
    <t>DO-Q-Q847</t>
  </si>
  <si>
    <t>DO-Q-Q849</t>
  </si>
  <si>
    <t>DO-Q-Q851</t>
  </si>
  <si>
    <t>DO-Q-Q853</t>
  </si>
  <si>
    <t>DO-Q-Q855</t>
  </si>
  <si>
    <t>DO-Q-Q859</t>
  </si>
  <si>
    <t>DO-Q-Q861</t>
  </si>
  <si>
    <t>DO-Q-Q857</t>
  </si>
  <si>
    <t>Thank you for participating in this study. / First, you will be asked a few questions about your trave...</t>
  </si>
  <si>
    <t xml:space="preserve"> -&lt;span style="font-size:16px;"&gt;Have you ever been to New York?&lt;/span&gt;</t>
  </si>
  <si>
    <t xml:space="preserve"> -&lt;span style="font-size:16px;"&gt;Have you ever been to Washington, D.C.?</t>
  </si>
  <si>
    <t>For how many states can you name the biggest city?</t>
  </si>
  <si>
    <t>How many Canadian provinces can you name?</t>
  </si>
  <si>
    <t>How many cities in Canada can you name?</t>
  </si>
  <si>
    <t>How many cities in Mexico can you name?</t>
  </si>
  <si>
    <t>How would you rate your knowledge of U.S. geography?</t>
  </si>
  <si>
    <t>DO-BR-FL_50</t>
  </si>
  <si>
    <t>DO-BR-FL_53</t>
  </si>
  <si>
    <t>DO-BR-FL_58</t>
  </si>
  <si>
    <t>DO-Q-Q225</t>
  </si>
  <si>
    <t>DO-Q-Q568</t>
  </si>
  <si>
    <t>DO-Q-Q569</t>
  </si>
  <si>
    <t>DO-Q-Q570</t>
  </si>
  <si>
    <t>DO-Q-Q571</t>
  </si>
  <si>
    <t>DO-Q-Q572</t>
  </si>
  <si>
    <t>DO-Q-Q573</t>
  </si>
  <si>
    <t>DO-Q-Q574</t>
  </si>
  <si>
    <t>DO-Q-Q575</t>
  </si>
  <si>
    <t>DO-Q-Q576</t>
  </si>
  <si>
    <t>DO-Q-Q636</t>
  </si>
  <si>
    <t>Instructions reminder: /   Please rate your familiarity with each item by choosing the appropriate num...-&lt;span style="font-size:16px;"&gt;Cheyenne, Wyoming</t>
  </si>
  <si>
    <t>Timing-First Click</t>
  </si>
  <si>
    <t>Timing-Last Click</t>
  </si>
  <si>
    <t>Timing-Page Submit</t>
  </si>
  <si>
    <t>Timing-Click Count</t>
  </si>
  <si>
    <t>R_4TmgsqDxCztf6Fn</t>
  </si>
  <si>
    <t>R_2nHxOSOnYhaOolL</t>
  </si>
  <si>
    <t>personal knowledge</t>
  </si>
  <si>
    <t>R_3kDnuAyRUpXq5Mx</t>
  </si>
  <si>
    <t>Trying to gauge general knowledge throughout the population?  Maybe also getting a feel for what subjects people are more well well versed in on average.</t>
  </si>
  <si>
    <t>R_eKguVZnpNmD9nDv</t>
  </si>
  <si>
    <t>Not sure what the study was about.</t>
  </si>
  <si>
    <t>R_74cN5QZorcSvrZX</t>
  </si>
  <si>
    <t>Instructions reminder: /   Please rate your familiarity with each item by choosing the appropriate num...-&lt;span style="font-size:16px;"&gt;Cashmere, Oregon</t>
  </si>
  <si>
    <t>DO-Q-Q797</t>
  </si>
  <si>
    <t>DO-Q-Q799</t>
  </si>
  <si>
    <t>DO-Q-Q801</t>
  </si>
  <si>
    <t>DO-Q-Q803</t>
  </si>
  <si>
    <t>DO-Q-Q869</t>
  </si>
  <si>
    <t>DO-Q-Q871</t>
  </si>
  <si>
    <t>DO-Q-Q873</t>
  </si>
  <si>
    <t>ResponseID</t>
  </si>
  <si>
    <t>ResponseSet</t>
  </si>
  <si>
    <t>StartDate</t>
  </si>
  <si>
    <t>EndDate</t>
  </si>
  <si>
    <t>Finished</t>
  </si>
  <si>
    <t>Brain Teasers¬†Study¬†Consent¬†Form /  /  ¬† /  Please consider this information carefully before deciding whe...</t>
  </si>
  <si>
    <t>Instructions reminder: /   Please rate your familiarity with each item by choosing the appropriate num...-&lt;span style="font-size:16px;"&gt;Springfield, Massachusetts</t>
  </si>
  <si>
    <t>Instructions reminder: /   Please rate your familiarity with each item by choosing the appropriate num...-&lt;span style="font-size:16px;"&gt;Hoover Dam</t>
  </si>
  <si>
    <t>Race (you may select more than one):-Other</t>
  </si>
  <si>
    <t>Race (you may select more than one):-Other-TEXT</t>
  </si>
  <si>
    <t>Race (you may select more than one):-Unknown</t>
  </si>
  <si>
    <t>Race (you may select more than one):-Do not wish to say</t>
  </si>
  <si>
    <t>Age</t>
  </si>
  <si>
    <t xml:space="preserve"> -&lt;span style="font-size:16px;"&gt;Have you ever been to Mississippi?&lt;/span&gt;</t>
  </si>
  <si>
    <t xml:space="preserve"> -&lt;span style="font-size:16px;"&gt;Have you ever been to Missouri?</t>
  </si>
  <si>
    <t xml:space="preserve"> -&lt;span style="font-size:16px;"&gt;Have you ever been to Wyoming?</t>
  </si>
  <si>
    <t xml:space="preserve"> -&lt;span style="font-size:16px;"&gt;Have you ever been to North Dakota?</t>
  </si>
  <si>
    <t>Q143</t>
  </si>
  <si>
    <t>Q145</t>
  </si>
  <si>
    <t>Q147</t>
  </si>
  <si>
    <t>Q149_1</t>
  </si>
  <si>
    <t>Q149_2</t>
  </si>
  <si>
    <t>Q149_3</t>
  </si>
  <si>
    <t>Q149_4</t>
  </si>
  <si>
    <t>Q149_5</t>
  </si>
  <si>
    <t>Q149_6</t>
  </si>
  <si>
    <t>DO-Q-Q814</t>
  </si>
  <si>
    <t>DO-Q-Q816</t>
  </si>
  <si>
    <t>DO-Q-Q818</t>
  </si>
  <si>
    <t>DO-Q-Q820</t>
  </si>
  <si>
    <t>DO-Q-Q822</t>
  </si>
  <si>
    <t>DO-Q-Q824</t>
  </si>
  <si>
    <t>DO-Q-Q826</t>
  </si>
  <si>
    <t>DO-Q-Q828</t>
  </si>
  <si>
    <t>DO-Q-Q863</t>
  </si>
  <si>
    <t>DO-Q-Q865</t>
  </si>
  <si>
    <t>DO-Q-Q867</t>
  </si>
  <si>
    <t>Instructions reminder: /   Please rate your familiarity with each item by choosing the appropriate num...-&lt;span style="font-size:16px;"&gt;Acadia National Park</t>
  </si>
  <si>
    <t>Instructions reminder: /   Please rate your familiarity with each item by choosing the appropriate num...-&lt;span style="font-size:16px;"&gt;Jefferson City, Missouri</t>
  </si>
  <si>
    <t>Instructions reminder: /   Please rate your familiarity with each item by choosing the appropriate num...-&lt;span style="font-size:16px;"&gt;Davis, California</t>
  </si>
  <si>
    <t>Instructions reminder: /   Please rate your familiarity with each item by choosing the appropriate num...-&lt;span style="font-size:16px;"&gt;Monroe, Montana</t>
  </si>
  <si>
    <t>Race (you may select more than one):-Native Hawaiian or Other Pacific Islander</t>
  </si>
  <si>
    <t>Race (you may select more than one):-White</t>
  </si>
  <si>
    <t>R_6YEgQT27bQbbiE5</t>
  </si>
  <si>
    <t>Testing if the survey taker has heard of the listed terms</t>
  </si>
  <si>
    <t>R_6gwZYrfPa3HQ7Gt</t>
  </si>
  <si>
    <t>R_cMy1B1ePVJX27xX</t>
  </si>
  <si>
    <t>People's general knowledge of various subject matters. My guess is that most people didn't know the high school philosophy stuff as well as the other subject matters.</t>
  </si>
  <si>
    <t>R_cAaCANszrP0SF5b</t>
  </si>
  <si>
    <t>the extent of our knowledge</t>
  </si>
  <si>
    <t>R_7WFnywccf1O4lpj</t>
  </si>
  <si>
    <t>DO-Q-Q577</t>
  </si>
  <si>
    <t>DO-Q-Q578</t>
  </si>
  <si>
    <t>DO-Q-Q579</t>
  </si>
  <si>
    <t>DO-Q-Q580</t>
  </si>
  <si>
    <t>DO-Q-Q581</t>
  </si>
  <si>
    <t>DO-Q-Q597</t>
  </si>
  <si>
    <t>DO-Q-Q598</t>
  </si>
  <si>
    <t>DO-Q-Q599</t>
  </si>
  <si>
    <t>DO-Q-Q600</t>
  </si>
  <si>
    <t>DO-Q-Q601</t>
  </si>
  <si>
    <t>DO-Q-Q602</t>
  </si>
  <si>
    <t>DO-Q-Q606</t>
  </si>
  <si>
    <t>DO-Q-Q607</t>
  </si>
  <si>
    <t>DO-Q-Q608</t>
  </si>
  <si>
    <t>Thank you for participating in this study. / First, you will be asked about your geographical knowledg...</t>
  </si>
  <si>
    <t>In this part of the study,¬†you will see items from 4 different categories. Please rate your familiar...</t>
  </si>
  <si>
    <t>In this section, you will rate your familiarity with 15 items from the following category: US Geogra...</t>
  </si>
  <si>
    <t>Instructions reminder: /   Please rate your familiarity with each item by choosing the appropriate num...-&lt;span style="font-size:16px;"&gt;Buffalo, New York</t>
  </si>
  <si>
    <t>Instructions reminder: /   Please rate your familiarity with each item by choosing the appropriate num...-&lt;span style="font-size:16px;"&gt;Lake Othello, Wisconsin</t>
  </si>
  <si>
    <t>Thank you for participating in this study! /  /    /  /  In the space below, please enter what you think thi...</t>
  </si>
  <si>
    <t>Please complete the following demographic survey:</t>
  </si>
  <si>
    <t>Gender:</t>
  </si>
  <si>
    <t>Ethnicity</t>
  </si>
  <si>
    <t>Race (you may select more than one):-American Indian or Alaska Native</t>
  </si>
  <si>
    <t>Race (you may select more than one):-Asian</t>
  </si>
  <si>
    <t>Race (you may select more than one):-Black or African-American</t>
  </si>
  <si>
    <t>General understanding and knowledge</t>
  </si>
  <si>
    <t>R_0GJTefbgZLJ2ijj</t>
  </si>
  <si>
    <t>It is about word association</t>
  </si>
  <si>
    <t xml:space="preserve">I really don't have any idea. It seems awfully subjective. </t>
  </si>
  <si>
    <t>R_6tyBu9Bs8KTV7tb</t>
  </si>
  <si>
    <t>People's bias against where the questions/topics came from (i.e. the bio stuff was from a grad program so people will assume that they don't know as much about it even though the words were fairly simple.)</t>
  </si>
  <si>
    <t>R_56gNZHq3DlflNTn</t>
  </si>
  <si>
    <t>Intelligence</t>
  </si>
  <si>
    <t>R_8qZUhYakoFaEkDj</t>
  </si>
  <si>
    <t>R_eEbfFyw7dJSdgUJ</t>
  </si>
  <si>
    <t>fun</t>
  </si>
  <si>
    <t>R_5hid8qGUzYR2V6Z</t>
  </si>
  <si>
    <t>What is the highest level of education that you have attained?</t>
  </si>
  <si>
    <t xml:space="preserve"> -&lt;span style="font-size:16px;"&gt;Have you ever been to Nebraska?</t>
  </si>
  <si>
    <t xml:space="preserve"> -&lt;span style="font-size:16px;"&gt;Have you ever been to Oregon?</t>
  </si>
  <si>
    <t>how well informed people are</t>
  </si>
  <si>
    <t>FL_55</t>
  </si>
  <si>
    <t>R_0uHHSMHLFZWxFrL</t>
  </si>
  <si>
    <t>Evaluation of general knowledge</t>
  </si>
  <si>
    <t xml:space="preserve">People over or understating their knowledge when they see where the questions come from (high school vs. Harvard) </t>
  </si>
  <si>
    <t>R_1X4DYMV6BWDYyJn</t>
  </si>
  <si>
    <t>Testing the levels of knowledge for individuals based on education level.</t>
  </si>
  <si>
    <t>R_1FTfE7DvdVcTtkx</t>
  </si>
  <si>
    <t>Haven't the faintest idea</t>
  </si>
  <si>
    <t>R_4Gi9G9MRWx38pk9</t>
  </si>
  <si>
    <t>R_7a0K0daPvdlS8Ml</t>
  </si>
  <si>
    <t>common high school knowledge</t>
  </si>
  <si>
    <t>R_4Z6SiCKD45I4NjT</t>
  </si>
  <si>
    <t>DO-Q-Q805</t>
  </si>
  <si>
    <t>DO-Q-Q807</t>
  </si>
  <si>
    <t>DO-Q-Q809</t>
  </si>
  <si>
    <t>DO-Q-Q811</t>
  </si>
  <si>
    <t>Determining how confident we are about what we know. Or seeing which categories of things we are more familiar with.</t>
  </si>
  <si>
    <t>R_aarCcRSm1y3fFQx</t>
  </si>
  <si>
    <t>It was about how well you knew the things being shown.</t>
  </si>
  <si>
    <t>R_0upM5uVhV2LXysJ</t>
  </si>
  <si>
    <t>knowledge about people places and things</t>
  </si>
  <si>
    <t>R_3ac2SCw26e6gl0x</t>
  </si>
  <si>
    <t>Gathering people's knowledge of stuff they learned in high school</t>
  </si>
  <si>
    <t>R_6F0wFhjDt5zmMnz</t>
  </si>
  <si>
    <t>Intelligence of the general population</t>
  </si>
  <si>
    <t>R_880q2qV0Siiw9r7</t>
  </si>
  <si>
    <t>Trying to test people's knowledge of different items, based on demographic?</t>
  </si>
  <si>
    <t>R_cC4V07xy9NxFns9</t>
  </si>
  <si>
    <t>This study was trying to test general knowledge of core class structures at a collegiate and high school level.</t>
  </si>
  <si>
    <t>R_08jJgqj7HkUeCI5</t>
  </si>
  <si>
    <t>my lack of knowledge</t>
  </si>
  <si>
    <t>IMPORTANT! 2 STEPS REQUIRED FOR PAYMENT!!!STEP 1: Copy and paste this code in the box below: ¬†¬†...</t>
  </si>
  <si>
    <t>STEP 2: Copy and paste this SAME code into the box in Mturk.</t>
  </si>
  <si>
    <t>Did you copy and paste the code into the box above AND into the box in Mturk?</t>
  </si>
  <si>
    <t>Display Order: Block Randomizer FL_27</t>
  </si>
  <si>
    <t>Display Order: Block Randomizer FL_19</t>
  </si>
  <si>
    <t xml:space="preserve">The average persons' knowledge. </t>
  </si>
  <si>
    <t>R_do1EyH0p3yf6Zmd</t>
  </si>
  <si>
    <t>General knowledge evaluation.</t>
  </si>
  <si>
    <t>R_6eTQHnkcV2VZT6t</t>
  </si>
  <si>
    <t>Peoples knowledge of certain things.</t>
  </si>
  <si>
    <t>R_4VMnFkpttv1AJDv</t>
  </si>
  <si>
    <t>it was trying test the knowledge of a person,for educational purposes.</t>
  </si>
  <si>
    <t>R_e5NMy3L8pDISsOp</t>
  </si>
  <si>
    <t>R_73bNSpzYGIx7BM9</t>
  </si>
  <si>
    <t>unsure</t>
  </si>
  <si>
    <t>R_6ydjrqzjCHW3G5f</t>
  </si>
  <si>
    <t>The tendency to bullshit.</t>
  </si>
  <si>
    <t>R_dhZjBHi6Girm33f</t>
  </si>
  <si>
    <t>I believe this test is to see if schools taught such lessons or if we even remember these lessons in school.</t>
  </si>
  <si>
    <t>R_eFALLBHTLPzNscR</t>
  </si>
  <si>
    <t>How honest someone is to fake info put into the questions.</t>
  </si>
  <si>
    <t>R_9z3s7h4t4HrUG1v</t>
  </si>
  <si>
    <t>general knowlege</t>
  </si>
  <si>
    <t>R_8CXch6zbnchFXM1</t>
  </si>
  <si>
    <t>It was to test general knowledge.</t>
  </si>
  <si>
    <t>R_dnlROO6vNchiL2t</t>
  </si>
  <si>
    <t>To test our knowledge in different subjects</t>
  </si>
  <si>
    <t>R_2gGqXS86nuxBW17</t>
  </si>
  <si>
    <t>NA</t>
  </si>
  <si>
    <t>R_39ol9aBzdNMn88t</t>
  </si>
  <si>
    <t>R_dngUyAAyNkDH90p</t>
  </si>
  <si>
    <t>I don't know.</t>
  </si>
  <si>
    <t>R_56WDD6A074oO3Vb</t>
  </si>
  <si>
    <t>Display Order: Block Randomizer FL_58</t>
  </si>
  <si>
    <t>I think the last 2 categories of questions were actually testing confidence in giving a very knowledgeable rank/unknowledgeable rank given the perceived difficulty of the questions (ie, are people less confident when they know that the terms are from "Harvard grad school", and more confident when the terms originate from mere "Nebraska high school").</t>
  </si>
  <si>
    <t>R_8dYzKkk72RTTjMh</t>
  </si>
  <si>
    <t>Our knowledge of certain things.</t>
  </si>
  <si>
    <t>R_b2XsJ5FoFPGRMqN</t>
  </si>
  <si>
    <t>Display Order: Instructions reminder: /   Please rate your familiarity with each item by choosing the appropriate num...</t>
  </si>
  <si>
    <t>R_40jPOxxOSg9IcSx</t>
  </si>
  <si>
    <t>Default Response Set</t>
  </si>
  <si>
    <t>I thing that this was testing people's general knowledge on a variety of subjects.</t>
  </si>
  <si>
    <t>FL_112</t>
  </si>
  <si>
    <t>FL_44</t>
  </si>
  <si>
    <t>FL_54</t>
  </si>
  <si>
    <t xml:space="preserve">I am not sure.  Maybe how different areas of study lead to higher scores in geographical markers/history? </t>
  </si>
  <si>
    <t>FL_46</t>
  </si>
  <si>
    <t>FL_60</t>
  </si>
  <si>
    <t>R_6D3oiwQqHX9otPn</t>
  </si>
  <si>
    <t>knowledge</t>
  </si>
  <si>
    <t>FL_26</t>
  </si>
  <si>
    <t>FL_59</t>
  </si>
  <si>
    <t>R_eX84DuDg4FP2Dit</t>
  </si>
  <si>
    <t>seeing what is and isn't common knowledge</t>
  </si>
  <si>
    <t>FL_52</t>
  </si>
  <si>
    <t>R_9v3Hv6hRb9vwqHP</t>
  </si>
  <si>
    <t>General knowledge familiarity on different educational testing levels.</t>
  </si>
  <si>
    <t>R_79YQ1du7GXjKF4p</t>
  </si>
  <si>
    <t>Testing knowledge</t>
  </si>
  <si>
    <t>I think the study was about a person's general knowledge about various matters.</t>
  </si>
  <si>
    <t>R_0B7cOp7dvS7oGy1</t>
  </si>
  <si>
    <t>diverse knowledge</t>
  </si>
  <si>
    <t>R_3lPy3EmKVXzhAsR</t>
  </si>
  <si>
    <t>how familiar i am with certain knowledge</t>
  </si>
  <si>
    <t>R_3rv2eMhTvxbmVtb</t>
  </si>
  <si>
    <t>Knowledge of terms by subject.</t>
  </si>
  <si>
    <t>R_1QYYLq5K49Txxu5</t>
  </si>
  <si>
    <t>No idea, how older people compare to public school students?</t>
  </si>
  <si>
    <t>R_esmHw2gnzzvijzf</t>
  </si>
  <si>
    <t>It was studying the average intelligence of an American on a variety of topics.</t>
  </si>
  <si>
    <t>R_8BW3DyRyhgwBPG5</t>
  </si>
  <si>
    <t>R_25YA98HXBdlZBsN</t>
  </si>
  <si>
    <t xml:space="preserve">How geographic experience relates to overall knowledge </t>
  </si>
  <si>
    <t>R_3lYdZY2Cs7eLzZX</t>
  </si>
  <si>
    <t>The study was trying to test peoples understanding of a broad range of topics.</t>
  </si>
  <si>
    <t>R_8eSpLQnk9X0wBeZ</t>
  </si>
  <si>
    <t>R_26qotixTjJ7CGmV</t>
  </si>
  <si>
    <t>R_54oVAvOa8ryWvQh</t>
  </si>
  <si>
    <t>Education level based off location</t>
  </si>
  <si>
    <t>R_dfYOg4GPWQ48iu9</t>
  </si>
  <si>
    <t>R_3vEKHr965h9MG57</t>
  </si>
  <si>
    <t>Perhaps how one item after another triggers memories or ideas about the next? Retaining knowledge/terms?</t>
  </si>
  <si>
    <t>R_ageAL7vFZPXgUQd</t>
  </si>
  <si>
    <t>to see what people's knowledge level is</t>
  </si>
  <si>
    <t>R_56c7JECusub1wfb</t>
  </si>
  <si>
    <t>not sure</t>
  </si>
  <si>
    <t>R_3xyDHUC3u6ew6R7</t>
  </si>
  <si>
    <t>Gauging a person's insight on what they think they might know.</t>
  </si>
  <si>
    <t>R_0CUN1uY9HMcUdvv</t>
  </si>
  <si>
    <t>I think it was to see how well the general populous knows about subjects that people are spending time on learning in school.</t>
  </si>
  <si>
    <t>R_6A7CXksBzSiO4kt</t>
  </si>
  <si>
    <t>R_2rSYekrWlgImF4F</t>
  </si>
  <si>
    <t>If perception of difficulty makes us think we know things or not.</t>
  </si>
  <si>
    <t>R_09fa7KoHFFUfGMB</t>
  </si>
  <si>
    <t>Not sure</t>
  </si>
  <si>
    <t>R_0O4LwrWNPO1jVfn</t>
  </si>
  <si>
    <t>R_eWhmR9ZxHdxPCqp</t>
  </si>
  <si>
    <t>Testing knowledge of people.</t>
  </si>
  <si>
    <t>Testing knowledge in the general public? / Thanks for having me today!</t>
  </si>
  <si>
    <t>R_a5Hoyg3dbPXBW3b</t>
  </si>
  <si>
    <t>Different types of knowledge different people have.</t>
  </si>
  <si>
    <t>R_d0YqAEKw207ORsp</t>
  </si>
  <si>
    <t>General public knowledge about specific areas of study.</t>
  </si>
  <si>
    <t>R_5nYCoFonoaSGKgJ</t>
  </si>
  <si>
    <t>familiarity with various subjects</t>
  </si>
  <si>
    <t>R_3UHvx7uONOyrgHz</t>
  </si>
  <si>
    <t>People's knowledge, to see if standardized questions are fair.</t>
  </si>
  <si>
    <t>R_1zyN7AssFQk5N1X</t>
  </si>
  <si>
    <t>General public knowledge</t>
  </si>
  <si>
    <t>General knowledge of different subjects.</t>
  </si>
  <si>
    <t>R_eX9GaeEadi28gVD</t>
  </si>
  <si>
    <t>It was about Brain teasers; testing how people reason solving them.</t>
  </si>
  <si>
    <t>R_5j5fKVZuyGpBsJn</t>
  </si>
  <si>
    <t>i don't know</t>
  </si>
  <si>
    <t>R_3sCXkBKBg1y3ji5</t>
  </si>
  <si>
    <t>hard</t>
    <phoneticPr fontId="1" type="noConversion"/>
  </si>
  <si>
    <t>accuracy cutoffs</t>
    <phoneticPr fontId="1" type="noConversion"/>
  </si>
  <si>
    <t>no quiz vs. easy</t>
    <phoneticPr fontId="1" type="noConversion"/>
  </si>
  <si>
    <t>easy vs. hard</t>
    <phoneticPr fontId="1" type="noConversion"/>
  </si>
  <si>
    <t>no quiz vs. hard</t>
    <phoneticPr fontId="1" type="noConversion"/>
  </si>
  <si>
    <t>R_cvEHaX7LXDNGG1f</t>
  </si>
  <si>
    <t>I think the study was testing average awareness of certain topics within a set of categories.</t>
  </si>
  <si>
    <t>R_57sOm7kshzukSFL</t>
  </si>
  <si>
    <t>R_3QuESuvlB3U9MEd</t>
  </si>
  <si>
    <t>I think it was trying to find out how knowledgeable people are about certain things.</t>
  </si>
  <si>
    <t>R_9tBtesNK6VQAqBT</t>
  </si>
  <si>
    <t>How familiar someone is on certain subjects.</t>
  </si>
  <si>
    <t>R_6M7yq2hFFs7KJ8N</t>
  </si>
  <si>
    <t>R_eyvDAZzhpSaXdJP</t>
  </si>
  <si>
    <t>R_dnfTMX2CJyzH3tH</t>
  </si>
  <si>
    <t>Basic knowledge and how much knowledge people retain after highschool.</t>
  </si>
  <si>
    <t>R_3OamZQ3BoUabtVb</t>
  </si>
  <si>
    <t>R_8Dg9MLYAJx918KF</t>
  </si>
  <si>
    <t>no idea</t>
  </si>
  <si>
    <t>R_0D2nVlgEB78B8lD</t>
  </si>
  <si>
    <t>-</t>
  </si>
  <si>
    <t>R_4OUlen2yIl19ItT</t>
  </si>
  <si>
    <t>R_78txeUL2Yns9am1</t>
  </si>
  <si>
    <t>literacy</t>
  </si>
  <si>
    <t>Whether people are more likely to say they're familiar with the concepts when the concepts are listed as being of a lower level (high school level rather than graduate school level).</t>
  </si>
  <si>
    <t>R_5BazuaSKoLGujVH</t>
  </si>
  <si>
    <t>People's familiarity with subjects that are common in elementary school, middle school, high school, and college.</t>
  </si>
  <si>
    <t>R_8iEhMm9V7yvIwct</t>
  </si>
  <si>
    <t>R_9HX5d1ma8qQdg9f</t>
  </si>
  <si>
    <t>THIS IS A TEST.</t>
  </si>
  <si>
    <t>FL_119</t>
  </si>
  <si>
    <t>FL_43</t>
  </si>
  <si>
    <t>FL_51</t>
  </si>
  <si>
    <t>R_9pq4KuEmDHwXFNb</t>
  </si>
  <si>
    <t>Adult's knowledge of certain basic education topics from middle school and high school.</t>
  </si>
  <si>
    <t>R_0xo5XA7DeIgww0l</t>
  </si>
  <si>
    <t>Comparing participants familiarity concerning certain subjects</t>
  </si>
  <si>
    <t>R_dmMgK2iW43dh8kR</t>
  </si>
  <si>
    <t>R_4GHeMvdyCzWNlY1</t>
  </si>
  <si>
    <t>R_4Ta5YOR35V4EFEx</t>
  </si>
  <si>
    <t>To study whether people know about important subjects.</t>
  </si>
  <si>
    <t>R_02HqHVZK2vunDnv</t>
  </si>
  <si>
    <t>I think this study was trying to test which area of knowledge people know the best.</t>
  </si>
  <si>
    <t>R_ai62toRvI2txmMl</t>
  </si>
  <si>
    <t xml:space="preserve">I'm not sure. </t>
  </si>
  <si>
    <t>R_0DkI3rRQbifXPYF</t>
  </si>
  <si>
    <t>It was trying to test my general knowledge.</t>
  </si>
  <si>
    <t>R_1yOYfy6xJJ2riyF</t>
  </si>
  <si>
    <t>general knowledge</t>
  </si>
  <si>
    <t>R_1Rd6OjVLT0E0Zql</t>
  </si>
  <si>
    <t>Familiarity with a variety of subjects, perhaps to determine where educational emphasis is placed.</t>
  </si>
  <si>
    <t>R_0JnBGseQS90PYm9</t>
  </si>
  <si>
    <t>the different kinds of exams given to high school students versus college students.</t>
  </si>
  <si>
    <t>R_0DsxedT9oRcM4st</t>
  </si>
  <si>
    <t>R_cFLBLtOiuaLDNXf</t>
  </si>
  <si>
    <t>R_7WcjILfKBhNxkvr</t>
  </si>
  <si>
    <t>this study is trying to determine people's level of knowledge about various topics</t>
  </si>
  <si>
    <t>R_6zKizozanjMx7rn</t>
  </si>
  <si>
    <t>Whether or not people would lie to say they know of certain made up items.</t>
  </si>
  <si>
    <t>R_2lBDfKiyLT4HFQh</t>
  </si>
  <si>
    <t>I think it was looking to see who would be honest with their answers. A large amount of "very familiar" answers could look suspicious.</t>
  </si>
  <si>
    <t>I don't know what this study was about.  Perhaps how comfortable we are with our intelligence on a topic compared to topics of unknown comfort?</t>
  </si>
  <si>
    <t>R_eapA2uNmYfy5YRT</t>
  </si>
  <si>
    <t>R_5tAOksEyP0AchSt</t>
  </si>
  <si>
    <t>I'm not sure.</t>
  </si>
  <si>
    <t>R_6FZTTanaXZtD1hX</t>
  </si>
  <si>
    <t>Gender</t>
  </si>
  <si>
    <t>R_9ZSe4QmT92KwcLz</t>
  </si>
  <si>
    <t>Familiarity with terms.</t>
  </si>
  <si>
    <t>R_agTdgS64erKB3hj</t>
  </si>
  <si>
    <t>R_2irv11PZFqb61tb</t>
  </si>
  <si>
    <t>from pretest</t>
    <phoneticPr fontId="1" type="noConversion"/>
  </si>
  <si>
    <t>possibly same person with different accounts</t>
    <phoneticPr fontId="1" type="noConversion"/>
  </si>
  <si>
    <t>Knowledge of various aspects of sciences.</t>
  </si>
  <si>
    <t>R_6DxYzQkQKIglyOp</t>
  </si>
  <si>
    <t>I think this study is about what people in general believe is important.</t>
  </si>
  <si>
    <t>R_cvDTqshybnJZMDr</t>
  </si>
  <si>
    <t>R_cBm06pzdSOQo4nP</t>
  </si>
  <si>
    <t>How smart i am? lol</t>
  </si>
  <si>
    <t>R_2ras9aacj3Y4n2Z</t>
  </si>
  <si>
    <t>R_4GvCO9rVKnN8tYF</t>
  </si>
  <si>
    <t xml:space="preserve">Familiarity with different categories of knowledge. </t>
  </si>
  <si>
    <t>R_79Sjs3ZyBNWVWlv</t>
  </si>
  <si>
    <t>I think it was trying to test the education levels of people from all different types of backgrounds.</t>
  </si>
  <si>
    <t>R_d1mz1goidQEh05D</t>
  </si>
  <si>
    <t>I think you were testing general public knowledge rated at various levels of education</t>
  </si>
  <si>
    <t>R_bygG3yDUHsgDfV3</t>
  </si>
  <si>
    <t>Familiarity with certain concepts by demographic</t>
  </si>
  <si>
    <t>R_9Hu6aehbOHBNNwF</t>
  </si>
  <si>
    <t>familiarity with common concepts</t>
  </si>
  <si>
    <t>R_b7z2MeLnSQ4NhYh</t>
  </si>
  <si>
    <t xml:space="preserve">general knowledge? / </t>
  </si>
  <si>
    <t>R_9FtA2H3b6bXW0HH</t>
  </si>
  <si>
    <t>Familiarity of different topics</t>
  </si>
  <si>
    <t>R_9mZnVlhDGVW5Mgt</t>
  </si>
  <si>
    <t>General basic knowledge of the world</t>
  </si>
  <si>
    <t>R_3lpEMQTUIEOdWip</t>
  </si>
  <si>
    <t>Basic knowledge of history, geography, and science</t>
  </si>
  <si>
    <t>How much people know about things like history and geography.</t>
  </si>
  <si>
    <t>R_4Oz2fZVKshJyWHz</t>
  </si>
  <si>
    <t>R_5z1IIni6tdsF1B3</t>
  </si>
  <si>
    <t>Retaining information that may have/have not been learned in high school.</t>
  </si>
  <si>
    <t>R_bsDLAJzMZ3ppSLP</t>
  </si>
  <si>
    <t>no clue</t>
  </si>
  <si>
    <t>R_0AmMXIXwAT7MwDj</t>
  </si>
  <si>
    <t>R_72JAAA3UBH74m2h</t>
  </si>
  <si>
    <t>Display Order: Block Randomizer FL_50</t>
  </si>
  <si>
    <t>Display Order: Block Randomizer FL_53</t>
  </si>
  <si>
    <t>R_b9OZM9rTCdARyYd</t>
  </si>
  <si>
    <t>It wanted to test how well we knew what we thought we knew.</t>
  </si>
  <si>
    <t>R_5cIq1tgSJVKuFdX</t>
  </si>
  <si>
    <t>I have no idea.</t>
  </si>
  <si>
    <t>R_4UGfaYlnfxiZFJP</t>
  </si>
  <si>
    <t>I study was testing the familiarity of various topics.</t>
  </si>
  <si>
    <t>I believe it was testing the self-perception of one's knowledge versus the truth.</t>
  </si>
  <si>
    <t>R_9mFTNh2Nz9xsVEN</t>
  </si>
  <si>
    <t>no quiz</t>
    <phoneticPr fontId="1" type="noConversion"/>
  </si>
  <si>
    <t>easy</t>
    <phoneticPr fontId="1" type="noConversion"/>
  </si>
  <si>
    <t>To see if I lied about anything that I knew.</t>
  </si>
  <si>
    <t>R_1YxohvAcxMRyAJv</t>
  </si>
  <si>
    <t xml:space="preserve">The basic common knowledge a student may have about a class they are entering. </t>
  </si>
  <si>
    <t>R_a31TjP63cfRAlRr</t>
  </si>
  <si>
    <t>interesting</t>
  </si>
  <si>
    <t>R_06awFoiO8Pm4wMl</t>
  </si>
  <si>
    <t>R_4V0kWITaPc5OFPn</t>
  </si>
  <si>
    <t>R_0Ng4UJ3Lgaq6ay1</t>
  </si>
  <si>
    <t>General knowledge of a population</t>
  </si>
  <si>
    <t>COLUMS DELETED - TASK UNRELATED TO CURRENT STUDY</t>
    <phoneticPr fontId="1" type="noConversion"/>
  </si>
  <si>
    <t>It seemed just like a general survey of perceived knowledge.</t>
  </si>
  <si>
    <t>R_eDM3A3eIfQJPZ2J</t>
  </si>
  <si>
    <t>Test knowledge on different subjects in academics.</t>
  </si>
  <si>
    <t>R_4U5sLMs8Xxyw2ON</t>
  </si>
  <si>
    <t>No clue</t>
  </si>
  <si>
    <t>R_cA7OqcYzSRCqesB</t>
  </si>
  <si>
    <t>General knowledge of geography, history and philosophy. Not brain teasing at all.</t>
  </si>
  <si>
    <t>R_da83qj9w8XWP4Tb</t>
  </si>
  <si>
    <t>Peoples basic understanding or knowledge of certain subjects</t>
  </si>
  <si>
    <t>Middle Eastern</t>
  </si>
  <si>
    <t>R_74D7pAuw0O39dhr</t>
  </si>
  <si>
    <t>Competency levels by demographic.</t>
  </si>
  <si>
    <t>R_5yYjl6Zp4DfXGrH</t>
  </si>
  <si>
    <t>General knowledge</t>
  </si>
  <si>
    <t>R_ePpky4mAvSEzb6d</t>
  </si>
  <si>
    <t>I think the study was aimed at assessing what people know about random topics.</t>
  </si>
  <si>
    <t>R_eyVOLTZcHu64P09</t>
  </si>
  <si>
    <t>average foils rating</t>
  </si>
  <si>
    <t>average reals rating</t>
  </si>
  <si>
    <t>co1 fa</t>
  </si>
  <si>
    <t>co2 fa</t>
  </si>
  <si>
    <t>co3 fa</t>
  </si>
  <si>
    <t>co4 fa</t>
  </si>
  <si>
    <t>co5 fa</t>
  </si>
  <si>
    <t>co6 fa</t>
  </si>
  <si>
    <t>average fa</t>
    <phoneticPr fontId="0" type="noConversion"/>
  </si>
  <si>
    <t>co1 hits</t>
  </si>
  <si>
    <t>co2 hits</t>
  </si>
  <si>
    <t>co3 hits</t>
  </si>
  <si>
    <t>co4 hits</t>
  </si>
  <si>
    <t>co5 hits</t>
  </si>
  <si>
    <t>co6 hits</t>
  </si>
  <si>
    <t>co1 accuracy</t>
  </si>
  <si>
    <t>co2 accuracy</t>
  </si>
  <si>
    <t>co3 accuracy</t>
  </si>
  <si>
    <t>co4 accuracy</t>
  </si>
  <si>
    <t>co5 accuracy</t>
  </si>
  <si>
    <t>co6 accuracy</t>
  </si>
  <si>
    <t>co1 bias</t>
  </si>
  <si>
    <t>co2 bias</t>
  </si>
  <si>
    <t>co3 bias</t>
  </si>
  <si>
    <t>co4 bias</t>
  </si>
  <si>
    <t>co5 bias</t>
  </si>
  <si>
    <t>co6 bias</t>
  </si>
  <si>
    <t>accuracy cos</t>
  </si>
  <si>
    <t>bias cos</t>
  </si>
  <si>
    <t>I think it had something to do with how familiar we think we are with things when they are presented as being "high school level" or "Harvard level" or with no expectation of how hard they are.</t>
  </si>
  <si>
    <t>R_0JS1Mf1RXTjEaeV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</si>
</sst>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
  </numFmts>
  <fonts count="6" x14ac:knownFonts="1">
    <font>
      <sz val="10"/>
      <name val="Verdana"/>
    </font>
    <font>
      <sz val="8"/>
      <name val="Verdana"/>
      <family val="2"/>
    </font>
    <font>
      <u/>
      <sz val="10"/>
      <color indexed="12"/>
      <name val="Verdana"/>
      <family val="2"/>
    </font>
    <font>
      <u/>
      <sz val="10"/>
      <color indexed="20"/>
      <name val="Verdana"/>
      <family val="2"/>
    </font>
    <font>
      <b/>
      <sz val="12"/>
      <color indexed="8"/>
      <name val="Calibri"/>
      <family val="2"/>
    </font>
    <font>
      <sz val="12"/>
      <color indexed="8"/>
      <name val="Calibri"/>
      <family val="2"/>
    </font>
  </fonts>
  <fills count="4">
    <fill>
      <patternFill patternType="none"/>
    </fill>
    <fill>
      <patternFill patternType="gray125"/>
    </fill>
    <fill>
      <patternFill patternType="solid">
        <fgColor indexed="43"/>
        <bgColor indexed="64"/>
      </patternFill>
    </fill>
    <fill>
      <patternFill patternType="solid">
        <fgColor indexed="5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0" fillId="2" borderId="0" xfId="0" applyFill="1"/>
    <xf numFmtId="22" fontId="0" fillId="2" borderId="0" xfId="0" applyNumberFormat="1" applyFill="1"/>
    <xf numFmtId="0" fontId="0" fillId="3" borderId="0" xfId="0" applyFill="1"/>
    <xf numFmtId="22" fontId="0" fillId="3" borderId="0" xfId="0" applyNumberFormat="1" applyFill="1"/>
    <xf numFmtId="168" fontId="0" fillId="0" borderId="0" xfId="0" applyNumberFormat="1"/>
    <xf numFmtId="168" fontId="0" fillId="0" borderId="0" xfId="0" applyNumberFormat="1"/>
    <xf numFmtId="0" fontId="4" fillId="0" borderId="0" xfId="0" applyFont="1"/>
    <xf numFmtId="0" fontId="5"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O150"/>
  <sheetViews>
    <sheetView workbookViewId="0">
      <selection activeCell="C9" sqref="C9"/>
    </sheetView>
  </sheetViews>
  <sheetFormatPr defaultColWidth="11" defaultRowHeight="12.75" x14ac:dyDescent="0.2"/>
  <sheetData>
    <row r="1" spans="2:145" x14ac:dyDescent="0.2">
      <c r="B1" t="s">
        <v>98</v>
      </c>
      <c r="C1" t="s">
        <v>99</v>
      </c>
      <c r="D1" t="s">
        <v>100</v>
      </c>
      <c r="E1" t="s">
        <v>101</v>
      </c>
      <c r="F1" t="s">
        <v>102</v>
      </c>
      <c r="G1" t="s">
        <v>103</v>
      </c>
      <c r="H1" t="s">
        <v>104</v>
      </c>
      <c r="I1" t="s">
        <v>105</v>
      </c>
      <c r="J1" t="s">
        <v>106</v>
      </c>
      <c r="K1" t="s">
        <v>107</v>
      </c>
      <c r="L1" t="s">
        <v>108</v>
      </c>
      <c r="M1" t="s">
        <v>15</v>
      </c>
      <c r="N1" t="s">
        <v>16</v>
      </c>
      <c r="O1" t="s">
        <v>17</v>
      </c>
      <c r="P1" t="s">
        <v>18</v>
      </c>
      <c r="Q1" t="s">
        <v>19</v>
      </c>
      <c r="R1" t="s">
        <v>20</v>
      </c>
      <c r="S1" t="s">
        <v>154</v>
      </c>
      <c r="T1" t="s">
        <v>155</v>
      </c>
      <c r="U1" t="s">
        <v>156</v>
      </c>
      <c r="V1" t="s">
        <v>157</v>
      </c>
      <c r="W1" t="s">
        <v>158</v>
      </c>
      <c r="X1" t="s">
        <v>159</v>
      </c>
      <c r="Y1" t="s">
        <v>160</v>
      </c>
      <c r="Z1" t="s">
        <v>161</v>
      </c>
      <c r="AA1" t="s">
        <v>162</v>
      </c>
      <c r="AB1" t="s">
        <v>163</v>
      </c>
      <c r="AC1" t="s">
        <v>164</v>
      </c>
      <c r="AD1" t="s">
        <v>165</v>
      </c>
      <c r="AE1" t="s">
        <v>166</v>
      </c>
      <c r="AF1" t="s">
        <v>167</v>
      </c>
      <c r="AG1" t="s">
        <v>168</v>
      </c>
      <c r="AH1" t="s">
        <v>169</v>
      </c>
      <c r="AI1" t="s">
        <v>170</v>
      </c>
      <c r="AJ1" t="s">
        <v>171</v>
      </c>
      <c r="AK1" t="s">
        <v>172</v>
      </c>
      <c r="AL1" t="s">
        <v>173</v>
      </c>
      <c r="AM1" t="s">
        <v>174</v>
      </c>
      <c r="AN1" t="s">
        <v>175</v>
      </c>
      <c r="AO1" t="s">
        <v>21</v>
      </c>
      <c r="AP1" t="s">
        <v>22</v>
      </c>
      <c r="AQ1" t="s">
        <v>158</v>
      </c>
      <c r="AR1" t="s">
        <v>22</v>
      </c>
      <c r="AS1" t="s">
        <v>23</v>
      </c>
      <c r="AT1" t="s">
        <v>24</v>
      </c>
      <c r="AU1" t="s">
        <v>25</v>
      </c>
      <c r="AV1" t="s">
        <v>109</v>
      </c>
      <c r="AW1" t="s">
        <v>110</v>
      </c>
      <c r="AX1" t="s">
        <v>111</v>
      </c>
      <c r="AY1" t="s">
        <v>112</v>
      </c>
      <c r="AZ1" t="s">
        <v>113</v>
      </c>
      <c r="BA1" t="s">
        <v>114</v>
      </c>
      <c r="BB1" t="s">
        <v>115</v>
      </c>
      <c r="BC1" t="s">
        <v>116</v>
      </c>
      <c r="BD1" t="s">
        <v>117</v>
      </c>
      <c r="BE1" t="s">
        <v>118</v>
      </c>
      <c r="BF1" t="s">
        <v>119</v>
      </c>
      <c r="BG1" t="s">
        <v>120</v>
      </c>
      <c r="BH1" t="s">
        <v>31</v>
      </c>
      <c r="BI1" t="s">
        <v>32</v>
      </c>
      <c r="BJ1" t="s">
        <v>2</v>
      </c>
      <c r="BK1" t="s">
        <v>3</v>
      </c>
      <c r="BL1" t="s">
        <v>4</v>
      </c>
      <c r="BM1" t="s">
        <v>33</v>
      </c>
      <c r="BN1" t="s">
        <v>34</v>
      </c>
      <c r="BO1" t="s">
        <v>35</v>
      </c>
      <c r="BP1" t="s">
        <v>36</v>
      </c>
      <c r="BQ1" t="s">
        <v>37</v>
      </c>
      <c r="BR1" t="s">
        <v>38</v>
      </c>
      <c r="BS1" t="s">
        <v>39</v>
      </c>
      <c r="BT1" t="s">
        <v>40</v>
      </c>
      <c r="BU1" t="s">
        <v>41</v>
      </c>
      <c r="BV1" t="s">
        <v>42</v>
      </c>
      <c r="BW1" t="s">
        <v>43</v>
      </c>
      <c r="BX1" t="s">
        <v>44</v>
      </c>
      <c r="BY1" t="s">
        <v>45</v>
      </c>
      <c r="BZ1" t="s">
        <v>46</v>
      </c>
      <c r="CA1" t="s">
        <v>47</v>
      </c>
      <c r="CB1" t="s">
        <v>48</v>
      </c>
      <c r="CC1" t="s">
        <v>49</v>
      </c>
      <c r="CD1" t="s">
        <v>50</v>
      </c>
      <c r="CE1" t="s">
        <v>51</v>
      </c>
      <c r="CF1" t="s">
        <v>64</v>
      </c>
      <c r="CG1" t="s">
        <v>65</v>
      </c>
      <c r="CH1" t="s">
        <v>26</v>
      </c>
      <c r="CI1" t="s">
        <v>27</v>
      </c>
      <c r="CJ1" t="s">
        <v>28</v>
      </c>
      <c r="CK1" t="s">
        <v>29</v>
      </c>
      <c r="CL1" t="s">
        <v>30</v>
      </c>
      <c r="CM1" t="s">
        <v>66</v>
      </c>
      <c r="CN1" t="s">
        <v>67</v>
      </c>
      <c r="CO1" t="s">
        <v>68</v>
      </c>
      <c r="CP1" t="s">
        <v>69</v>
      </c>
      <c r="CQ1" t="s">
        <v>70</v>
      </c>
      <c r="CR1" t="s">
        <v>71</v>
      </c>
      <c r="CS1" t="s">
        <v>72</v>
      </c>
      <c r="CT1" t="s">
        <v>73</v>
      </c>
      <c r="CU1" t="s">
        <v>74</v>
      </c>
      <c r="CV1" t="s">
        <v>75</v>
      </c>
      <c r="CW1" t="s">
        <v>76</v>
      </c>
      <c r="CX1" t="s">
        <v>77</v>
      </c>
      <c r="CY1" t="s">
        <v>78</v>
      </c>
      <c r="CZ1" t="s">
        <v>79</v>
      </c>
      <c r="DA1" t="s">
        <v>80</v>
      </c>
      <c r="DB1" t="s">
        <v>83</v>
      </c>
      <c r="DC1" t="s">
        <v>84</v>
      </c>
      <c r="DD1" t="s">
        <v>85</v>
      </c>
      <c r="DE1" t="s">
        <v>86</v>
      </c>
      <c r="DF1" t="s">
        <v>87</v>
      </c>
      <c r="DG1" t="s">
        <v>88</v>
      </c>
      <c r="DH1" t="s">
        <v>89</v>
      </c>
      <c r="DI1" t="s">
        <v>90</v>
      </c>
      <c r="DJ1" t="s">
        <v>91</v>
      </c>
      <c r="DK1" t="s">
        <v>92</v>
      </c>
      <c r="DL1" t="s">
        <v>93</v>
      </c>
      <c r="DM1" t="s">
        <v>94</v>
      </c>
      <c r="DN1" t="s">
        <v>95</v>
      </c>
      <c r="DO1" t="s">
        <v>96</v>
      </c>
      <c r="DP1" t="s">
        <v>97</v>
      </c>
      <c r="DQ1" t="s">
        <v>125</v>
      </c>
      <c r="DR1" t="s">
        <v>687</v>
      </c>
      <c r="DS1" t="s">
        <v>105</v>
      </c>
      <c r="DT1" t="s">
        <v>338</v>
      </c>
      <c r="DU1" t="s">
        <v>339</v>
      </c>
      <c r="DV1" t="s">
        <v>340</v>
      </c>
      <c r="DW1" t="s">
        <v>341</v>
      </c>
      <c r="DX1" t="s">
        <v>342</v>
      </c>
      <c r="DY1" t="s">
        <v>343</v>
      </c>
      <c r="DZ1" t="s">
        <v>344</v>
      </c>
      <c r="EA1" t="s">
        <v>345</v>
      </c>
      <c r="EB1" t="s">
        <v>346</v>
      </c>
      <c r="EC1" t="s">
        <v>221</v>
      </c>
      <c r="ED1" t="s">
        <v>222</v>
      </c>
      <c r="EE1" t="s">
        <v>223</v>
      </c>
      <c r="EF1" t="s">
        <v>172</v>
      </c>
      <c r="EG1" t="s">
        <v>224</v>
      </c>
      <c r="EH1" t="s">
        <v>174</v>
      </c>
      <c r="EI1" t="s">
        <v>21</v>
      </c>
      <c r="EJ1" t="s">
        <v>225</v>
      </c>
      <c r="EK1" t="s">
        <v>226</v>
      </c>
      <c r="EL1" t="s">
        <v>227</v>
      </c>
      <c r="EM1" t="s">
        <v>286</v>
      </c>
      <c r="EN1" t="s">
        <v>287</v>
      </c>
      <c r="EO1" t="s">
        <v>288</v>
      </c>
    </row>
    <row r="2" spans="2:145" x14ac:dyDescent="0.2">
      <c r="B2" t="s">
        <v>321</v>
      </c>
      <c r="C2" t="s">
        <v>322</v>
      </c>
      <c r="D2" t="s">
        <v>323</v>
      </c>
      <c r="E2" t="s">
        <v>324</v>
      </c>
      <c r="F2" t="s">
        <v>325</v>
      </c>
      <c r="G2" t="s">
        <v>103</v>
      </c>
      <c r="H2" t="s">
        <v>326</v>
      </c>
      <c r="I2" t="s">
        <v>278</v>
      </c>
      <c r="J2" t="s">
        <v>180</v>
      </c>
      <c r="K2" t="s">
        <v>279</v>
      </c>
      <c r="L2" t="s">
        <v>280</v>
      </c>
      <c r="M2" t="s">
        <v>178</v>
      </c>
      <c r="N2" t="s">
        <v>179</v>
      </c>
      <c r="O2" t="s">
        <v>53</v>
      </c>
      <c r="P2" t="s">
        <v>181</v>
      </c>
      <c r="Q2" t="s">
        <v>182</v>
      </c>
      <c r="R2" t="s">
        <v>52</v>
      </c>
      <c r="S2" t="s">
        <v>183</v>
      </c>
      <c r="T2" t="s">
        <v>184</v>
      </c>
      <c r="U2" t="s">
        <v>281</v>
      </c>
      <c r="V2" t="s">
        <v>282</v>
      </c>
      <c r="W2" t="s">
        <v>283</v>
      </c>
      <c r="X2" t="s">
        <v>284</v>
      </c>
      <c r="Y2" t="s">
        <v>285</v>
      </c>
      <c r="Z2" t="s">
        <v>180</v>
      </c>
      <c r="AA2" t="s">
        <v>334</v>
      </c>
      <c r="AB2" t="s">
        <v>335</v>
      </c>
      <c r="AC2" t="s">
        <v>336</v>
      </c>
      <c r="AD2" t="s">
        <v>337</v>
      </c>
      <c r="AE2" t="s">
        <v>411</v>
      </c>
      <c r="AF2" t="s">
        <v>412</v>
      </c>
      <c r="AG2" t="s">
        <v>182</v>
      </c>
      <c r="AH2" t="s">
        <v>228</v>
      </c>
      <c r="AI2" t="s">
        <v>183</v>
      </c>
      <c r="AJ2" t="s">
        <v>229</v>
      </c>
      <c r="AK2" t="s">
        <v>281</v>
      </c>
      <c r="AL2" t="s">
        <v>282</v>
      </c>
      <c r="AM2" t="s">
        <v>283</v>
      </c>
      <c r="AN2" t="s">
        <v>284</v>
      </c>
      <c r="AO2" t="s">
        <v>285</v>
      </c>
      <c r="AP2" t="s">
        <v>386</v>
      </c>
      <c r="AQ2" t="s">
        <v>180</v>
      </c>
      <c r="AR2" t="s">
        <v>285</v>
      </c>
      <c r="AS2" t="s">
        <v>387</v>
      </c>
      <c r="AT2" t="s">
        <v>388</v>
      </c>
      <c r="AU2" t="s">
        <v>300</v>
      </c>
      <c r="AV2" t="s">
        <v>301</v>
      </c>
      <c r="AW2" t="s">
        <v>302</v>
      </c>
      <c r="AX2" t="s">
        <v>303</v>
      </c>
      <c r="AY2" t="s">
        <v>304</v>
      </c>
      <c r="AZ2" t="s">
        <v>250</v>
      </c>
      <c r="BA2" t="s">
        <v>301</v>
      </c>
      <c r="BB2" t="s">
        <v>302</v>
      </c>
      <c r="BC2" t="s">
        <v>303</v>
      </c>
      <c r="BD2" t="s">
        <v>304</v>
      </c>
      <c r="BE2" t="s">
        <v>147</v>
      </c>
      <c r="BF2" t="s">
        <v>301</v>
      </c>
      <c r="BG2" t="s">
        <v>302</v>
      </c>
      <c r="BH2" t="s">
        <v>303</v>
      </c>
      <c r="BI2" t="s">
        <v>304</v>
      </c>
      <c r="BJ2" t="s">
        <v>207</v>
      </c>
      <c r="BK2" t="s">
        <v>301</v>
      </c>
      <c r="BL2" t="s">
        <v>302</v>
      </c>
      <c r="BM2" t="s">
        <v>303</v>
      </c>
      <c r="BN2" t="s">
        <v>304</v>
      </c>
      <c r="BO2" t="s">
        <v>148</v>
      </c>
      <c r="BP2" t="s">
        <v>301</v>
      </c>
      <c r="BQ2" t="s">
        <v>302</v>
      </c>
      <c r="BR2" t="s">
        <v>303</v>
      </c>
      <c r="BS2" t="s">
        <v>304</v>
      </c>
      <c r="BT2" t="s">
        <v>251</v>
      </c>
      <c r="BU2" t="s">
        <v>301</v>
      </c>
      <c r="BV2" t="s">
        <v>302</v>
      </c>
      <c r="BW2" t="s">
        <v>303</v>
      </c>
      <c r="BX2" t="s">
        <v>304</v>
      </c>
      <c r="BY2" t="s">
        <v>313</v>
      </c>
      <c r="BZ2" t="s">
        <v>301</v>
      </c>
      <c r="CA2" t="s">
        <v>302</v>
      </c>
      <c r="CB2" t="s">
        <v>303</v>
      </c>
      <c r="CC2" t="s">
        <v>304</v>
      </c>
      <c r="CD2" t="s">
        <v>389</v>
      </c>
      <c r="CE2" t="s">
        <v>301</v>
      </c>
      <c r="CF2" t="s">
        <v>302</v>
      </c>
      <c r="CG2" t="s">
        <v>303</v>
      </c>
      <c r="CH2" t="s">
        <v>304</v>
      </c>
      <c r="CI2" t="s">
        <v>358</v>
      </c>
      <c r="CJ2" t="s">
        <v>301</v>
      </c>
      <c r="CK2" t="s">
        <v>302</v>
      </c>
      <c r="CL2" t="s">
        <v>303</v>
      </c>
      <c r="CM2" t="s">
        <v>304</v>
      </c>
      <c r="CN2" t="s">
        <v>359</v>
      </c>
      <c r="CO2" t="s">
        <v>301</v>
      </c>
      <c r="CP2" t="s">
        <v>302</v>
      </c>
      <c r="CQ2" t="s">
        <v>303</v>
      </c>
      <c r="CR2" t="s">
        <v>304</v>
      </c>
      <c r="CS2" t="s">
        <v>390</v>
      </c>
      <c r="CT2" t="s">
        <v>301</v>
      </c>
      <c r="CU2" t="s">
        <v>302</v>
      </c>
      <c r="CV2" t="s">
        <v>303</v>
      </c>
      <c r="CW2" t="s">
        <v>304</v>
      </c>
      <c r="CX2" t="s">
        <v>360</v>
      </c>
      <c r="CY2" t="s">
        <v>301</v>
      </c>
      <c r="CZ2" t="s">
        <v>302</v>
      </c>
      <c r="DA2" t="s">
        <v>303</v>
      </c>
      <c r="DB2" t="s">
        <v>304</v>
      </c>
      <c r="DC2" t="s">
        <v>361</v>
      </c>
      <c r="DD2" t="s">
        <v>301</v>
      </c>
      <c r="DE2" t="s">
        <v>302</v>
      </c>
      <c r="DF2" t="s">
        <v>303</v>
      </c>
      <c r="DG2" t="s">
        <v>304</v>
      </c>
      <c r="DH2" t="s">
        <v>327</v>
      </c>
      <c r="DI2" t="s">
        <v>301</v>
      </c>
      <c r="DJ2" t="s">
        <v>302</v>
      </c>
      <c r="DK2" t="s">
        <v>303</v>
      </c>
      <c r="DL2" t="s">
        <v>304</v>
      </c>
      <c r="DM2" t="s">
        <v>328</v>
      </c>
      <c r="DN2" t="s">
        <v>301</v>
      </c>
      <c r="DO2" t="s">
        <v>302</v>
      </c>
      <c r="DP2" t="s">
        <v>303</v>
      </c>
      <c r="DQ2" t="s">
        <v>304</v>
      </c>
      <c r="DS2" t="s">
        <v>391</v>
      </c>
      <c r="DT2" t="s">
        <v>392</v>
      </c>
      <c r="DU2" t="s">
        <v>393</v>
      </c>
      <c r="DV2" t="s">
        <v>394</v>
      </c>
      <c r="DW2" t="s">
        <v>395</v>
      </c>
      <c r="DX2" t="s">
        <v>396</v>
      </c>
      <c r="DY2" t="s">
        <v>397</v>
      </c>
      <c r="DZ2" t="s">
        <v>362</v>
      </c>
      <c r="EA2" t="s">
        <v>363</v>
      </c>
      <c r="EB2" t="s">
        <v>329</v>
      </c>
      <c r="EC2" t="s">
        <v>330</v>
      </c>
      <c r="ED2" t="s">
        <v>331</v>
      </c>
      <c r="EE2" t="s">
        <v>332</v>
      </c>
      <c r="EF2" t="s">
        <v>333</v>
      </c>
      <c r="EG2" t="s">
        <v>410</v>
      </c>
      <c r="EH2" t="s">
        <v>445</v>
      </c>
      <c r="EI2" t="s">
        <v>446</v>
      </c>
      <c r="EJ2" t="s">
        <v>447</v>
      </c>
      <c r="EK2" t="s">
        <v>448</v>
      </c>
      <c r="EL2" t="s">
        <v>449</v>
      </c>
      <c r="EM2" t="s">
        <v>666</v>
      </c>
      <c r="EN2" t="s">
        <v>667</v>
      </c>
      <c r="EO2" t="s">
        <v>478</v>
      </c>
    </row>
    <row r="3" spans="2:145" x14ac:dyDescent="0.2">
      <c r="B3" t="s">
        <v>497</v>
      </c>
      <c r="C3" t="s">
        <v>485</v>
      </c>
      <c r="D3" s="1">
        <v>40010.474999999999</v>
      </c>
      <c r="E3" s="1">
        <v>40010.478472222225</v>
      </c>
      <c r="F3">
        <v>1</v>
      </c>
      <c r="G3">
        <v>65874</v>
      </c>
      <c r="H3">
        <v>1</v>
      </c>
      <c r="AP3">
        <v>1</v>
      </c>
      <c r="AQ3">
        <v>1</v>
      </c>
      <c r="AR3">
        <v>6</v>
      </c>
      <c r="AS3">
        <v>1</v>
      </c>
      <c r="AT3">
        <v>1</v>
      </c>
      <c r="AU3">
        <v>6</v>
      </c>
      <c r="AV3">
        <v>3.468</v>
      </c>
      <c r="AW3">
        <v>3.468</v>
      </c>
      <c r="AX3">
        <v>6.4089999999999998</v>
      </c>
      <c r="AY3">
        <v>1</v>
      </c>
      <c r="AZ3">
        <v>7</v>
      </c>
      <c r="BA3">
        <v>1.72</v>
      </c>
      <c r="BB3">
        <v>2.2829999999999999</v>
      </c>
      <c r="BC3">
        <v>2.5790000000000002</v>
      </c>
      <c r="BD3">
        <v>2</v>
      </c>
      <c r="BE3">
        <v>6</v>
      </c>
      <c r="BF3">
        <v>1.552</v>
      </c>
      <c r="BG3">
        <v>1.552</v>
      </c>
      <c r="BH3">
        <v>2.15</v>
      </c>
      <c r="BI3">
        <v>1</v>
      </c>
      <c r="BJ3">
        <v>2</v>
      </c>
      <c r="BK3">
        <v>2.4079999999999999</v>
      </c>
      <c r="BL3">
        <v>2.4079999999999999</v>
      </c>
      <c r="BM3">
        <v>3.298</v>
      </c>
      <c r="BN3">
        <v>1</v>
      </c>
      <c r="BO3">
        <v>2</v>
      </c>
      <c r="BP3">
        <v>2.6070000000000002</v>
      </c>
      <c r="BQ3">
        <v>3.96</v>
      </c>
      <c r="BR3">
        <v>5.0679999999999996</v>
      </c>
      <c r="BS3">
        <v>2</v>
      </c>
      <c r="BT3">
        <v>7</v>
      </c>
      <c r="BU3">
        <v>1.57</v>
      </c>
      <c r="BV3">
        <v>1.57</v>
      </c>
      <c r="BW3">
        <v>2.2149999999999999</v>
      </c>
      <c r="BX3">
        <v>1</v>
      </c>
      <c r="BY3">
        <v>1</v>
      </c>
      <c r="BZ3">
        <v>2.9889999999999999</v>
      </c>
      <c r="CA3">
        <v>2.9889999999999999</v>
      </c>
      <c r="CB3">
        <v>4.1680000000000001</v>
      </c>
      <c r="CC3">
        <v>1</v>
      </c>
      <c r="CD3">
        <v>6</v>
      </c>
      <c r="CE3">
        <v>2.5</v>
      </c>
      <c r="CF3">
        <v>2.5</v>
      </c>
      <c r="CG3">
        <v>3.4460000000000002</v>
      </c>
      <c r="CH3">
        <v>1</v>
      </c>
      <c r="CI3">
        <v>5</v>
      </c>
      <c r="CJ3">
        <v>4.0839999999999996</v>
      </c>
      <c r="CK3">
        <v>4.0839999999999996</v>
      </c>
      <c r="CL3">
        <v>4.7990000000000004</v>
      </c>
      <c r="CM3">
        <v>1</v>
      </c>
      <c r="CN3">
        <v>6</v>
      </c>
      <c r="CO3">
        <v>1.929</v>
      </c>
      <c r="CP3">
        <v>2.323</v>
      </c>
      <c r="CQ3">
        <v>2.79</v>
      </c>
      <c r="CR3">
        <v>2</v>
      </c>
      <c r="CS3">
        <v>1</v>
      </c>
      <c r="CT3">
        <v>2.4369999999999998</v>
      </c>
      <c r="CU3">
        <v>3.24</v>
      </c>
      <c r="CV3">
        <v>3.5350000000000001</v>
      </c>
      <c r="CW3">
        <v>2</v>
      </c>
      <c r="CX3">
        <v>7</v>
      </c>
      <c r="CY3">
        <v>1.8979999999999999</v>
      </c>
      <c r="CZ3">
        <v>1.8979999999999999</v>
      </c>
      <c r="DA3">
        <v>2.42</v>
      </c>
      <c r="DB3">
        <v>1</v>
      </c>
      <c r="DC3">
        <v>2</v>
      </c>
      <c r="DD3">
        <v>2.552</v>
      </c>
      <c r="DE3">
        <v>2.552</v>
      </c>
      <c r="DF3">
        <v>4.1849999999999996</v>
      </c>
      <c r="DG3">
        <v>1</v>
      </c>
      <c r="DH3">
        <v>6</v>
      </c>
      <c r="DI3">
        <v>2.141</v>
      </c>
      <c r="DJ3">
        <v>2.141</v>
      </c>
      <c r="DK3">
        <v>2.7490000000000001</v>
      </c>
      <c r="DL3">
        <v>1</v>
      </c>
      <c r="DM3">
        <v>7</v>
      </c>
      <c r="DN3">
        <v>1.371</v>
      </c>
      <c r="DO3">
        <v>1.371</v>
      </c>
      <c r="DP3">
        <v>1.8049999999999999</v>
      </c>
      <c r="DQ3">
        <v>1</v>
      </c>
      <c r="DS3" t="s">
        <v>498</v>
      </c>
      <c r="DT3">
        <v>1</v>
      </c>
      <c r="DU3">
        <v>2</v>
      </c>
      <c r="DV3">
        <v>2</v>
      </c>
      <c r="DY3">
        <v>1</v>
      </c>
      <c r="EA3">
        <v>1</v>
      </c>
      <c r="EF3">
        <v>24</v>
      </c>
      <c r="EG3">
        <v>4</v>
      </c>
      <c r="EH3">
        <v>65874</v>
      </c>
      <c r="EJ3">
        <v>1</v>
      </c>
      <c r="EK3" t="s">
        <v>487</v>
      </c>
      <c r="EL3" t="s">
        <v>591</v>
      </c>
      <c r="EM3" t="s">
        <v>499</v>
      </c>
    </row>
    <row r="4" spans="2:145" x14ac:dyDescent="0.2">
      <c r="B4" t="s">
        <v>500</v>
      </c>
      <c r="C4" t="s">
        <v>485</v>
      </c>
      <c r="D4" s="1">
        <v>40010.474305555559</v>
      </c>
      <c r="E4" s="1">
        <v>40010.478472222225</v>
      </c>
      <c r="F4">
        <v>1</v>
      </c>
      <c r="G4">
        <v>46174</v>
      </c>
      <c r="H4">
        <v>1</v>
      </c>
      <c r="I4">
        <v>1</v>
      </c>
      <c r="J4">
        <v>1</v>
      </c>
      <c r="K4">
        <v>2</v>
      </c>
      <c r="L4">
        <v>2</v>
      </c>
      <c r="M4">
        <v>2</v>
      </c>
      <c r="N4">
        <v>2</v>
      </c>
      <c r="O4">
        <v>1</v>
      </c>
      <c r="P4">
        <v>1</v>
      </c>
      <c r="Q4">
        <v>3</v>
      </c>
      <c r="R4">
        <v>1</v>
      </c>
      <c r="S4">
        <v>3</v>
      </c>
      <c r="T4">
        <v>3</v>
      </c>
      <c r="U4">
        <v>2</v>
      </c>
      <c r="V4">
        <v>2</v>
      </c>
      <c r="W4">
        <v>2</v>
      </c>
      <c r="X4">
        <v>3</v>
      </c>
      <c r="Y4">
        <v>9</v>
      </c>
      <c r="AS4">
        <v>1</v>
      </c>
      <c r="AT4">
        <v>1</v>
      </c>
      <c r="AU4">
        <v>5</v>
      </c>
      <c r="AV4">
        <v>5.415</v>
      </c>
      <c r="AW4">
        <v>5.415</v>
      </c>
      <c r="AX4">
        <v>5.9379999999999997</v>
      </c>
      <c r="AY4">
        <v>1</v>
      </c>
      <c r="AZ4">
        <v>7</v>
      </c>
      <c r="BA4">
        <v>1.9470000000000001</v>
      </c>
      <c r="BB4">
        <v>1.9470000000000001</v>
      </c>
      <c r="BC4">
        <v>2.7639999999999998</v>
      </c>
      <c r="BD4">
        <v>1</v>
      </c>
      <c r="BE4">
        <v>7</v>
      </c>
      <c r="BF4">
        <v>1.2629999999999999</v>
      </c>
      <c r="BG4">
        <v>1.2629999999999999</v>
      </c>
      <c r="BH4">
        <v>1.6619999999999999</v>
      </c>
      <c r="BI4">
        <v>1</v>
      </c>
      <c r="BJ4">
        <v>7</v>
      </c>
      <c r="BK4">
        <v>1.113</v>
      </c>
      <c r="BL4">
        <v>1.113</v>
      </c>
      <c r="BM4">
        <v>1.5740000000000001</v>
      </c>
      <c r="BN4">
        <v>1</v>
      </c>
      <c r="BO4">
        <v>1</v>
      </c>
      <c r="BP4">
        <v>3.0880000000000001</v>
      </c>
      <c r="BQ4">
        <v>4.4139999999999997</v>
      </c>
      <c r="BR4">
        <v>5.1260000000000003</v>
      </c>
      <c r="BS4">
        <v>2</v>
      </c>
      <c r="BT4">
        <v>7</v>
      </c>
      <c r="BU4">
        <v>1.98</v>
      </c>
      <c r="BV4">
        <v>1.98</v>
      </c>
      <c r="BW4">
        <v>2.5670000000000002</v>
      </c>
      <c r="BX4">
        <v>1</v>
      </c>
      <c r="BY4">
        <v>4</v>
      </c>
      <c r="BZ4">
        <v>2.4039999999999999</v>
      </c>
      <c r="CA4">
        <v>2.4039999999999999</v>
      </c>
      <c r="CB4">
        <v>3.0750000000000002</v>
      </c>
      <c r="CC4">
        <v>1</v>
      </c>
      <c r="CD4">
        <v>6</v>
      </c>
      <c r="CE4">
        <v>1.4319999999999999</v>
      </c>
      <c r="CF4">
        <v>1.4319999999999999</v>
      </c>
      <c r="CG4">
        <v>1.7989999999999999</v>
      </c>
      <c r="CH4">
        <v>1</v>
      </c>
      <c r="CI4">
        <v>5</v>
      </c>
      <c r="CJ4">
        <v>1.9970000000000001</v>
      </c>
      <c r="CK4">
        <v>1.9970000000000001</v>
      </c>
      <c r="CL4">
        <v>2.573</v>
      </c>
      <c r="CM4">
        <v>1</v>
      </c>
      <c r="CN4">
        <v>7</v>
      </c>
      <c r="CO4">
        <v>2.7909999999999999</v>
      </c>
      <c r="CP4">
        <v>2.7909999999999999</v>
      </c>
      <c r="CQ4">
        <v>3.2</v>
      </c>
      <c r="CR4">
        <v>1</v>
      </c>
      <c r="CS4">
        <v>6</v>
      </c>
      <c r="CT4">
        <v>1.7969999999999999</v>
      </c>
      <c r="CU4">
        <v>1.7969999999999999</v>
      </c>
      <c r="CV4">
        <v>2.3410000000000002</v>
      </c>
      <c r="CW4">
        <v>1</v>
      </c>
      <c r="CX4">
        <v>2</v>
      </c>
      <c r="CY4">
        <v>2.9279999999999999</v>
      </c>
      <c r="CZ4">
        <v>2.9279999999999999</v>
      </c>
      <c r="DA4">
        <v>3.4830000000000001</v>
      </c>
      <c r="DB4">
        <v>1</v>
      </c>
      <c r="DC4">
        <v>4</v>
      </c>
      <c r="DD4">
        <v>2.1389999999999998</v>
      </c>
      <c r="DE4">
        <v>2.88</v>
      </c>
      <c r="DF4">
        <v>3.3109999999999999</v>
      </c>
      <c r="DG4">
        <v>3</v>
      </c>
      <c r="DH4">
        <v>7</v>
      </c>
      <c r="DI4">
        <v>1.704</v>
      </c>
      <c r="DJ4">
        <v>1.704</v>
      </c>
      <c r="DK4">
        <v>2.1859999999999999</v>
      </c>
      <c r="DL4">
        <v>1</v>
      </c>
      <c r="DM4">
        <v>7</v>
      </c>
      <c r="DN4">
        <v>1.1439999999999999</v>
      </c>
      <c r="DO4">
        <v>1.1439999999999999</v>
      </c>
      <c r="DP4">
        <v>1.8560000000000001</v>
      </c>
      <c r="DQ4">
        <v>1</v>
      </c>
      <c r="DS4" t="s">
        <v>450</v>
      </c>
      <c r="DT4">
        <v>1</v>
      </c>
      <c r="DU4">
        <v>1</v>
      </c>
      <c r="DV4">
        <v>2</v>
      </c>
      <c r="DY4">
        <v>1</v>
      </c>
      <c r="EA4">
        <v>1</v>
      </c>
      <c r="EF4">
        <v>19</v>
      </c>
      <c r="EG4">
        <v>3</v>
      </c>
      <c r="EH4">
        <v>46174</v>
      </c>
      <c r="EJ4">
        <v>1</v>
      </c>
      <c r="EK4" t="s">
        <v>495</v>
      </c>
      <c r="EL4" t="s">
        <v>491</v>
      </c>
      <c r="EO4" t="s">
        <v>492</v>
      </c>
    </row>
    <row r="5" spans="2:145" x14ac:dyDescent="0.2">
      <c r="B5" t="s">
        <v>451</v>
      </c>
      <c r="C5" t="s">
        <v>485</v>
      </c>
      <c r="D5" s="1">
        <v>40010.474305555559</v>
      </c>
      <c r="E5" s="1">
        <v>40010.479166666664</v>
      </c>
      <c r="F5">
        <v>1</v>
      </c>
      <c r="G5">
        <v>81846</v>
      </c>
      <c r="H5">
        <v>1</v>
      </c>
      <c r="I5">
        <v>1</v>
      </c>
      <c r="Z5">
        <v>1</v>
      </c>
      <c r="AA5">
        <v>2</v>
      </c>
      <c r="AB5">
        <v>2</v>
      </c>
      <c r="AC5">
        <v>1</v>
      </c>
      <c r="AD5">
        <v>2</v>
      </c>
      <c r="AE5">
        <v>2</v>
      </c>
      <c r="AF5">
        <v>1</v>
      </c>
      <c r="AG5">
        <v>3</v>
      </c>
      <c r="AH5">
        <v>2</v>
      </c>
      <c r="AI5">
        <v>1</v>
      </c>
      <c r="AJ5">
        <v>1</v>
      </c>
      <c r="AK5">
        <v>2</v>
      </c>
      <c r="AL5">
        <v>1</v>
      </c>
      <c r="AM5">
        <v>2</v>
      </c>
      <c r="AN5">
        <v>1</v>
      </c>
      <c r="AO5">
        <v>7</v>
      </c>
      <c r="AS5">
        <v>1</v>
      </c>
      <c r="AT5">
        <v>1</v>
      </c>
      <c r="AU5">
        <v>5</v>
      </c>
      <c r="AV5">
        <v>3.9710000000000001</v>
      </c>
      <c r="AW5">
        <v>3.9710000000000001</v>
      </c>
      <c r="AX5">
        <v>4.92</v>
      </c>
      <c r="AY5">
        <v>1</v>
      </c>
      <c r="AZ5">
        <v>7</v>
      </c>
      <c r="BA5">
        <v>1.905</v>
      </c>
      <c r="BB5">
        <v>1.905</v>
      </c>
      <c r="BC5">
        <v>2.5790000000000002</v>
      </c>
      <c r="BD5">
        <v>1</v>
      </c>
      <c r="BE5">
        <v>7</v>
      </c>
      <c r="BF5">
        <v>1.33</v>
      </c>
      <c r="BG5">
        <v>1.33</v>
      </c>
      <c r="BH5">
        <v>1.9390000000000001</v>
      </c>
      <c r="BI5">
        <v>1</v>
      </c>
      <c r="BJ5">
        <v>5</v>
      </c>
      <c r="BK5">
        <v>1.724</v>
      </c>
      <c r="BL5">
        <v>1.724</v>
      </c>
      <c r="BM5">
        <v>2.4489999999999998</v>
      </c>
      <c r="BN5">
        <v>1</v>
      </c>
      <c r="BO5">
        <v>4</v>
      </c>
      <c r="BP5">
        <v>2.6840000000000002</v>
      </c>
      <c r="BQ5">
        <v>2.6840000000000002</v>
      </c>
      <c r="BR5">
        <v>3.4809999999999999</v>
      </c>
      <c r="BS5">
        <v>1</v>
      </c>
      <c r="BT5">
        <v>4</v>
      </c>
      <c r="BU5">
        <v>1.764</v>
      </c>
      <c r="BV5">
        <v>1.764</v>
      </c>
      <c r="BW5">
        <v>2.6659999999999999</v>
      </c>
      <c r="BX5">
        <v>1</v>
      </c>
      <c r="BY5">
        <v>2</v>
      </c>
      <c r="BZ5">
        <v>1.736</v>
      </c>
      <c r="CA5">
        <v>2.1760000000000002</v>
      </c>
      <c r="CB5">
        <v>3.4540000000000002</v>
      </c>
      <c r="CC5">
        <v>2</v>
      </c>
      <c r="CD5">
        <v>7</v>
      </c>
      <c r="CE5">
        <v>1.3140000000000001</v>
      </c>
      <c r="CF5">
        <v>1.3140000000000001</v>
      </c>
      <c r="CG5">
        <v>1.944</v>
      </c>
      <c r="CH5">
        <v>1</v>
      </c>
      <c r="CI5">
        <v>2</v>
      </c>
      <c r="CJ5">
        <v>1.9550000000000001</v>
      </c>
      <c r="CK5">
        <v>1.9550000000000001</v>
      </c>
      <c r="CL5">
        <v>2.9039999999999999</v>
      </c>
      <c r="CM5">
        <v>1</v>
      </c>
      <c r="CN5">
        <v>3</v>
      </c>
      <c r="CO5">
        <v>1.831</v>
      </c>
      <c r="CP5">
        <v>1.831</v>
      </c>
      <c r="CQ5">
        <v>2.7240000000000002</v>
      </c>
      <c r="CR5">
        <v>1</v>
      </c>
      <c r="CS5">
        <v>2</v>
      </c>
      <c r="CT5">
        <v>1.9330000000000001</v>
      </c>
      <c r="CU5">
        <v>1.9330000000000001</v>
      </c>
      <c r="CV5">
        <v>3.01</v>
      </c>
      <c r="CW5">
        <v>1</v>
      </c>
      <c r="CX5">
        <v>1</v>
      </c>
      <c r="CY5">
        <v>1.6319999999999999</v>
      </c>
      <c r="CZ5">
        <v>1.6319999999999999</v>
      </c>
      <c r="DA5">
        <v>2.4609999999999999</v>
      </c>
      <c r="DB5">
        <v>1</v>
      </c>
      <c r="DC5">
        <v>1</v>
      </c>
      <c r="DD5">
        <v>1.627</v>
      </c>
      <c r="DE5">
        <v>1.627</v>
      </c>
      <c r="DF5">
        <v>2.6320000000000001</v>
      </c>
      <c r="DG5">
        <v>1</v>
      </c>
      <c r="DH5">
        <v>4</v>
      </c>
      <c r="DI5">
        <v>2.125</v>
      </c>
      <c r="DJ5">
        <v>3.2290000000000001</v>
      </c>
      <c r="DK5">
        <v>4.218</v>
      </c>
      <c r="DL5">
        <v>2</v>
      </c>
      <c r="DM5">
        <v>6</v>
      </c>
      <c r="DN5">
        <v>1.607</v>
      </c>
      <c r="DO5">
        <v>1.607</v>
      </c>
      <c r="DP5">
        <v>2.3330000000000002</v>
      </c>
      <c r="DQ5">
        <v>1</v>
      </c>
      <c r="DS5" t="s">
        <v>452</v>
      </c>
      <c r="DT5">
        <v>1</v>
      </c>
      <c r="DU5">
        <v>2</v>
      </c>
      <c r="DV5">
        <v>2</v>
      </c>
      <c r="EA5">
        <v>1</v>
      </c>
      <c r="EF5">
        <v>63</v>
      </c>
      <c r="EG5">
        <v>5</v>
      </c>
      <c r="EH5">
        <v>81846</v>
      </c>
      <c r="EJ5">
        <v>1</v>
      </c>
      <c r="EK5" t="s">
        <v>590</v>
      </c>
      <c r="EL5" t="s">
        <v>488</v>
      </c>
      <c r="EN5" t="s">
        <v>489</v>
      </c>
    </row>
    <row r="6" spans="2:145" x14ac:dyDescent="0.2">
      <c r="B6" t="s">
        <v>453</v>
      </c>
      <c r="C6" t="s">
        <v>485</v>
      </c>
      <c r="D6" s="1">
        <v>40010.474305555559</v>
      </c>
      <c r="E6" s="1">
        <v>40010.479861111111</v>
      </c>
      <c r="F6">
        <v>1</v>
      </c>
      <c r="G6">
        <v>95405</v>
      </c>
      <c r="H6">
        <v>1</v>
      </c>
      <c r="AP6">
        <v>1</v>
      </c>
      <c r="AQ6">
        <v>1</v>
      </c>
      <c r="AR6">
        <v>4</v>
      </c>
      <c r="AS6">
        <v>1</v>
      </c>
      <c r="AT6">
        <v>1</v>
      </c>
      <c r="AU6">
        <v>4</v>
      </c>
      <c r="AV6">
        <v>6.0629999999999997</v>
      </c>
      <c r="AW6">
        <v>6.0629999999999997</v>
      </c>
      <c r="AX6">
        <v>7.5730000000000004</v>
      </c>
      <c r="AY6">
        <v>1</v>
      </c>
      <c r="AZ6">
        <v>6</v>
      </c>
      <c r="BA6">
        <v>36.332999999999998</v>
      </c>
      <c r="BB6">
        <v>36.332999999999998</v>
      </c>
      <c r="BC6">
        <v>37.271999999999998</v>
      </c>
      <c r="BD6">
        <v>1</v>
      </c>
      <c r="BE6">
        <v>5</v>
      </c>
      <c r="BF6">
        <v>3.1739999999999999</v>
      </c>
      <c r="BG6">
        <v>3.1739999999999999</v>
      </c>
      <c r="BH6">
        <v>4.26</v>
      </c>
      <c r="BI6">
        <v>1</v>
      </c>
      <c r="BJ6">
        <v>4</v>
      </c>
      <c r="BK6">
        <v>3.8639999999999999</v>
      </c>
      <c r="BL6">
        <v>3.8639999999999999</v>
      </c>
      <c r="BM6">
        <v>4.5259999999999998</v>
      </c>
      <c r="BN6">
        <v>1</v>
      </c>
      <c r="BO6">
        <v>1</v>
      </c>
      <c r="BP6">
        <v>2.3109999999999999</v>
      </c>
      <c r="BQ6">
        <v>2.3109999999999999</v>
      </c>
      <c r="BR6">
        <v>3.4409999999999998</v>
      </c>
      <c r="BS6">
        <v>1</v>
      </c>
      <c r="BT6">
        <v>7</v>
      </c>
      <c r="BU6">
        <v>2.198</v>
      </c>
      <c r="BV6">
        <v>2.198</v>
      </c>
      <c r="BW6">
        <v>2.7970000000000002</v>
      </c>
      <c r="BX6">
        <v>1</v>
      </c>
      <c r="BY6">
        <v>1</v>
      </c>
      <c r="BZ6">
        <v>2.1800000000000002</v>
      </c>
      <c r="CA6">
        <v>2.1800000000000002</v>
      </c>
      <c r="CB6">
        <v>2.8330000000000002</v>
      </c>
      <c r="CC6">
        <v>1</v>
      </c>
      <c r="CD6">
        <v>6</v>
      </c>
      <c r="CE6">
        <v>4.1980000000000004</v>
      </c>
      <c r="CF6">
        <v>4.875</v>
      </c>
      <c r="CG6">
        <v>5.069</v>
      </c>
      <c r="CH6">
        <v>2</v>
      </c>
      <c r="CI6">
        <v>1</v>
      </c>
      <c r="CJ6">
        <v>2.59</v>
      </c>
      <c r="CK6">
        <v>2.59</v>
      </c>
      <c r="CL6">
        <v>3.698</v>
      </c>
      <c r="CM6">
        <v>1</v>
      </c>
      <c r="CN6">
        <v>1</v>
      </c>
      <c r="CO6">
        <v>2.1440000000000001</v>
      </c>
      <c r="CP6">
        <v>2.1440000000000001</v>
      </c>
      <c r="CQ6">
        <v>2.9940000000000002</v>
      </c>
      <c r="CR6">
        <v>1</v>
      </c>
      <c r="CS6">
        <v>1</v>
      </c>
      <c r="CT6">
        <v>5.0830000000000002</v>
      </c>
      <c r="CU6">
        <v>5.0830000000000002</v>
      </c>
      <c r="CV6">
        <v>6.1420000000000003</v>
      </c>
      <c r="CW6">
        <v>1</v>
      </c>
      <c r="CX6">
        <v>1</v>
      </c>
      <c r="CY6">
        <v>3.1539999999999999</v>
      </c>
      <c r="CZ6">
        <v>3.1539999999999999</v>
      </c>
      <c r="DA6">
        <v>4.1189999999999998</v>
      </c>
      <c r="DB6">
        <v>1</v>
      </c>
      <c r="DC6">
        <v>1</v>
      </c>
      <c r="DD6">
        <v>2.4940000000000002</v>
      </c>
      <c r="DE6">
        <v>2.4940000000000002</v>
      </c>
      <c r="DF6">
        <v>3.2879999999999998</v>
      </c>
      <c r="DG6">
        <v>1</v>
      </c>
      <c r="DH6">
        <v>1</v>
      </c>
      <c r="DI6">
        <v>2.2789999999999999</v>
      </c>
      <c r="DJ6">
        <v>2.2789999999999999</v>
      </c>
      <c r="DK6">
        <v>3.1179999999999999</v>
      </c>
      <c r="DL6">
        <v>1</v>
      </c>
      <c r="DM6">
        <v>7</v>
      </c>
      <c r="DN6">
        <v>1.696</v>
      </c>
      <c r="DO6">
        <v>2.7509999999999999</v>
      </c>
      <c r="DP6">
        <v>3.1459999999999999</v>
      </c>
      <c r="DQ6">
        <v>2</v>
      </c>
      <c r="DS6" t="s">
        <v>454</v>
      </c>
      <c r="DT6">
        <v>1</v>
      </c>
      <c r="DU6">
        <v>1</v>
      </c>
      <c r="DV6">
        <v>2</v>
      </c>
      <c r="EA6">
        <v>1</v>
      </c>
      <c r="EF6">
        <v>31</v>
      </c>
      <c r="EG6">
        <v>3</v>
      </c>
      <c r="EH6">
        <v>95405</v>
      </c>
      <c r="EJ6">
        <v>1</v>
      </c>
      <c r="EK6" t="s">
        <v>487</v>
      </c>
      <c r="EL6" t="s">
        <v>591</v>
      </c>
      <c r="EM6" t="s">
        <v>592</v>
      </c>
    </row>
    <row r="7" spans="2:145" x14ac:dyDescent="0.2">
      <c r="B7" t="s">
        <v>455</v>
      </c>
      <c r="C7" t="s">
        <v>485</v>
      </c>
      <c r="D7" s="1">
        <v>40010.475694444445</v>
      </c>
      <c r="E7" s="1">
        <v>40010.481944444444</v>
      </c>
      <c r="F7">
        <v>1</v>
      </c>
      <c r="G7">
        <v>38647</v>
      </c>
      <c r="H7">
        <v>1</v>
      </c>
      <c r="I7">
        <v>1</v>
      </c>
      <c r="J7">
        <v>1</v>
      </c>
      <c r="K7">
        <v>2</v>
      </c>
      <c r="L7">
        <v>2</v>
      </c>
      <c r="M7">
        <v>1</v>
      </c>
      <c r="N7">
        <v>2</v>
      </c>
      <c r="O7">
        <v>2</v>
      </c>
      <c r="P7">
        <v>2</v>
      </c>
      <c r="Q7">
        <v>3</v>
      </c>
      <c r="R7">
        <v>1</v>
      </c>
      <c r="S7">
        <v>3</v>
      </c>
      <c r="T7">
        <v>3</v>
      </c>
      <c r="U7">
        <v>3</v>
      </c>
      <c r="V7">
        <v>1</v>
      </c>
      <c r="W7">
        <v>2</v>
      </c>
      <c r="X7">
        <v>1</v>
      </c>
      <c r="Y7">
        <v>10</v>
      </c>
      <c r="AS7">
        <v>1</v>
      </c>
      <c r="AT7">
        <v>1</v>
      </c>
      <c r="AU7">
        <v>3</v>
      </c>
      <c r="AV7">
        <v>11.933</v>
      </c>
      <c r="AW7">
        <v>11.933</v>
      </c>
      <c r="AX7">
        <v>12.736000000000001</v>
      </c>
      <c r="AY7">
        <v>1</v>
      </c>
      <c r="AZ7">
        <v>7</v>
      </c>
      <c r="BA7">
        <v>1.885</v>
      </c>
      <c r="BB7">
        <v>1.885</v>
      </c>
      <c r="BC7">
        <v>2.7360000000000002</v>
      </c>
      <c r="BD7">
        <v>1</v>
      </c>
      <c r="BE7">
        <v>7</v>
      </c>
      <c r="BF7">
        <v>1.913</v>
      </c>
      <c r="BG7">
        <v>1.913</v>
      </c>
      <c r="BH7">
        <v>2.6110000000000002</v>
      </c>
      <c r="BI7">
        <v>1</v>
      </c>
      <c r="BJ7">
        <v>7</v>
      </c>
      <c r="BK7">
        <v>2.544</v>
      </c>
      <c r="BL7">
        <v>2.544</v>
      </c>
      <c r="BM7">
        <v>3.0579999999999998</v>
      </c>
      <c r="BN7">
        <v>1</v>
      </c>
      <c r="BO7">
        <v>1</v>
      </c>
      <c r="BP7">
        <v>3.0859999999999999</v>
      </c>
      <c r="BQ7">
        <v>3.0859999999999999</v>
      </c>
      <c r="BR7">
        <v>4.6970000000000001</v>
      </c>
      <c r="BS7">
        <v>1</v>
      </c>
      <c r="BT7">
        <v>7</v>
      </c>
      <c r="BU7">
        <v>2.008</v>
      </c>
      <c r="BV7">
        <v>2.008</v>
      </c>
      <c r="BW7">
        <v>2.5539999999999998</v>
      </c>
      <c r="BX7">
        <v>1</v>
      </c>
      <c r="BY7">
        <v>2</v>
      </c>
      <c r="BZ7">
        <v>2.706</v>
      </c>
      <c r="CA7">
        <v>2.706</v>
      </c>
      <c r="CB7">
        <v>3.556</v>
      </c>
      <c r="CC7">
        <v>1</v>
      </c>
      <c r="CD7">
        <v>7</v>
      </c>
      <c r="CE7">
        <v>1.6279999999999999</v>
      </c>
      <c r="CF7">
        <v>1.6279999999999999</v>
      </c>
      <c r="CG7">
        <v>2.2069999999999999</v>
      </c>
      <c r="CH7">
        <v>1</v>
      </c>
      <c r="CI7">
        <v>7</v>
      </c>
      <c r="CJ7">
        <v>2.8340000000000001</v>
      </c>
      <c r="CK7">
        <v>2.8340000000000001</v>
      </c>
      <c r="CL7">
        <v>3.3650000000000002</v>
      </c>
      <c r="CM7">
        <v>1</v>
      </c>
      <c r="CN7">
        <v>5</v>
      </c>
      <c r="CO7">
        <v>2.3969999999999998</v>
      </c>
      <c r="CP7">
        <v>2.3969999999999998</v>
      </c>
      <c r="CQ7">
        <v>3.081</v>
      </c>
      <c r="CR7">
        <v>1</v>
      </c>
      <c r="CS7">
        <v>4</v>
      </c>
      <c r="CT7">
        <v>2.7989999999999999</v>
      </c>
      <c r="CU7">
        <v>2.7989999999999999</v>
      </c>
      <c r="CV7">
        <v>3.5369999999999999</v>
      </c>
      <c r="CW7">
        <v>1</v>
      </c>
      <c r="CX7">
        <v>7</v>
      </c>
      <c r="CY7">
        <v>1.976</v>
      </c>
      <c r="CZ7">
        <v>1.976</v>
      </c>
      <c r="DA7">
        <v>2.6589999999999998</v>
      </c>
      <c r="DB7">
        <v>1</v>
      </c>
      <c r="DC7">
        <v>5</v>
      </c>
      <c r="DD7">
        <v>2.431</v>
      </c>
      <c r="DE7">
        <v>2.431</v>
      </c>
      <c r="DF7">
        <v>3.1219999999999999</v>
      </c>
      <c r="DG7">
        <v>1</v>
      </c>
      <c r="DH7">
        <v>7</v>
      </c>
      <c r="DI7">
        <v>1.5980000000000001</v>
      </c>
      <c r="DJ7">
        <v>1.5980000000000001</v>
      </c>
      <c r="DK7">
        <v>2.105</v>
      </c>
      <c r="DL7">
        <v>1</v>
      </c>
      <c r="DM7">
        <v>7</v>
      </c>
      <c r="DN7">
        <v>1.663</v>
      </c>
      <c r="DO7">
        <v>1.663</v>
      </c>
      <c r="DP7">
        <v>2.4969999999999999</v>
      </c>
      <c r="DQ7">
        <v>1</v>
      </c>
      <c r="DS7" t="s">
        <v>456</v>
      </c>
      <c r="DT7">
        <v>1</v>
      </c>
      <c r="DU7">
        <v>2</v>
      </c>
      <c r="DV7">
        <v>2</v>
      </c>
      <c r="EA7">
        <v>1</v>
      </c>
      <c r="EF7">
        <v>45</v>
      </c>
      <c r="EG7">
        <v>4</v>
      </c>
      <c r="EH7">
        <v>38647</v>
      </c>
      <c r="EJ7">
        <v>1</v>
      </c>
      <c r="EK7" t="s">
        <v>495</v>
      </c>
      <c r="EL7" t="s">
        <v>491</v>
      </c>
      <c r="EO7" t="s">
        <v>496</v>
      </c>
    </row>
    <row r="8" spans="2:145" x14ac:dyDescent="0.2">
      <c r="B8" t="s">
        <v>457</v>
      </c>
      <c r="C8" t="s">
        <v>485</v>
      </c>
      <c r="D8" s="1">
        <v>40010.480555555558</v>
      </c>
      <c r="E8" s="1">
        <v>40010.484027777777</v>
      </c>
      <c r="F8">
        <v>1</v>
      </c>
      <c r="G8">
        <v>65673</v>
      </c>
      <c r="H8">
        <v>1</v>
      </c>
      <c r="I8">
        <v>1</v>
      </c>
      <c r="J8">
        <v>1</v>
      </c>
      <c r="K8">
        <v>1</v>
      </c>
      <c r="L8">
        <v>2</v>
      </c>
      <c r="M8">
        <v>1</v>
      </c>
      <c r="N8">
        <v>1</v>
      </c>
      <c r="O8">
        <v>1</v>
      </c>
      <c r="P8">
        <v>1</v>
      </c>
      <c r="Q8">
        <v>3</v>
      </c>
      <c r="R8">
        <v>1</v>
      </c>
      <c r="S8">
        <v>2</v>
      </c>
      <c r="T8">
        <v>3</v>
      </c>
      <c r="U8">
        <v>3</v>
      </c>
      <c r="V8">
        <v>1</v>
      </c>
      <c r="W8">
        <v>2</v>
      </c>
      <c r="X8">
        <v>2</v>
      </c>
      <c r="Y8">
        <v>7</v>
      </c>
      <c r="AS8">
        <v>1</v>
      </c>
      <c r="AT8">
        <v>1</v>
      </c>
      <c r="AU8">
        <v>6</v>
      </c>
      <c r="AV8">
        <v>2.0339999999999998</v>
      </c>
      <c r="AW8">
        <v>2.0339999999999998</v>
      </c>
      <c r="AX8">
        <v>2.5670000000000002</v>
      </c>
      <c r="AY8">
        <v>1</v>
      </c>
      <c r="AZ8">
        <v>7</v>
      </c>
      <c r="BA8">
        <v>1.19</v>
      </c>
      <c r="BB8">
        <v>1.19</v>
      </c>
      <c r="BC8">
        <v>1.5820000000000001</v>
      </c>
      <c r="BD8">
        <v>1</v>
      </c>
      <c r="BE8">
        <v>6</v>
      </c>
      <c r="BF8">
        <v>1.173</v>
      </c>
      <c r="BG8">
        <v>1.173</v>
      </c>
      <c r="BH8">
        <v>1.5720000000000001</v>
      </c>
      <c r="BI8">
        <v>1</v>
      </c>
      <c r="BJ8">
        <v>4</v>
      </c>
      <c r="BK8">
        <v>1.655</v>
      </c>
      <c r="BL8">
        <v>1.655</v>
      </c>
      <c r="BM8">
        <v>2.194</v>
      </c>
      <c r="BN8">
        <v>1</v>
      </c>
      <c r="BO8">
        <v>2</v>
      </c>
      <c r="BP8">
        <v>1.425</v>
      </c>
      <c r="BQ8">
        <v>2.2690000000000001</v>
      </c>
      <c r="BR8">
        <v>2.6219999999999999</v>
      </c>
      <c r="BS8">
        <v>2</v>
      </c>
      <c r="BT8">
        <v>4</v>
      </c>
      <c r="BU8">
        <v>1.1970000000000001</v>
      </c>
      <c r="BV8">
        <v>1.8680000000000001</v>
      </c>
      <c r="BW8">
        <v>2.1819999999999999</v>
      </c>
      <c r="BX8">
        <v>2</v>
      </c>
      <c r="BY8">
        <v>3</v>
      </c>
      <c r="BZ8">
        <v>1.3089999999999999</v>
      </c>
      <c r="CA8">
        <v>1.3089999999999999</v>
      </c>
      <c r="CB8">
        <v>1.905</v>
      </c>
      <c r="CC8">
        <v>1</v>
      </c>
      <c r="CD8">
        <v>7</v>
      </c>
      <c r="CE8">
        <v>1.097</v>
      </c>
      <c r="CF8">
        <v>1.097</v>
      </c>
      <c r="CG8">
        <v>1.4830000000000001</v>
      </c>
      <c r="CH8">
        <v>1</v>
      </c>
      <c r="CI8">
        <v>5</v>
      </c>
      <c r="CJ8">
        <v>1.006</v>
      </c>
      <c r="CK8">
        <v>1.006</v>
      </c>
      <c r="CL8">
        <v>1.554</v>
      </c>
      <c r="CM8">
        <v>1</v>
      </c>
      <c r="CN8">
        <v>4</v>
      </c>
      <c r="CO8">
        <v>1.3660000000000001</v>
      </c>
      <c r="CP8">
        <v>1.3660000000000001</v>
      </c>
      <c r="CQ8">
        <v>1.915</v>
      </c>
      <c r="CR8">
        <v>1</v>
      </c>
      <c r="CS8">
        <v>3</v>
      </c>
      <c r="CT8">
        <v>0.69099999999999995</v>
      </c>
      <c r="CU8">
        <v>1.363</v>
      </c>
      <c r="CV8">
        <v>1.6140000000000001</v>
      </c>
      <c r="CW8">
        <v>2</v>
      </c>
      <c r="CX8">
        <v>3</v>
      </c>
      <c r="CY8">
        <v>0.96599999999999997</v>
      </c>
      <c r="CZ8">
        <v>0.96599999999999997</v>
      </c>
      <c r="DA8">
        <v>1.825</v>
      </c>
      <c r="DB8">
        <v>1</v>
      </c>
      <c r="DC8">
        <v>4</v>
      </c>
      <c r="DD8">
        <v>0.94699999999999995</v>
      </c>
      <c r="DE8">
        <v>0.94699999999999995</v>
      </c>
      <c r="DF8">
        <v>1.4319999999999999</v>
      </c>
      <c r="DG8">
        <v>1</v>
      </c>
      <c r="DH8">
        <v>6</v>
      </c>
      <c r="DI8">
        <v>1.024</v>
      </c>
      <c r="DJ8">
        <v>1.712</v>
      </c>
      <c r="DK8">
        <v>2.2440000000000002</v>
      </c>
      <c r="DL8">
        <v>2</v>
      </c>
      <c r="DM8">
        <v>6</v>
      </c>
      <c r="DN8">
        <v>1.1080000000000001</v>
      </c>
      <c r="DO8">
        <v>1.49</v>
      </c>
      <c r="DP8">
        <v>1.946</v>
      </c>
      <c r="DQ8">
        <v>2</v>
      </c>
      <c r="DS8" t="s">
        <v>413</v>
      </c>
      <c r="DT8">
        <v>1</v>
      </c>
      <c r="DU8">
        <v>1</v>
      </c>
      <c r="DV8">
        <v>2</v>
      </c>
      <c r="EA8">
        <v>1</v>
      </c>
      <c r="EF8">
        <v>29</v>
      </c>
      <c r="EG8">
        <v>5</v>
      </c>
      <c r="EH8">
        <v>65673</v>
      </c>
      <c r="EJ8">
        <v>1</v>
      </c>
      <c r="EK8" t="s">
        <v>495</v>
      </c>
      <c r="EL8" t="s">
        <v>488</v>
      </c>
      <c r="EN8" t="s">
        <v>414</v>
      </c>
    </row>
    <row r="9" spans="2:145" x14ac:dyDescent="0.2">
      <c r="B9" t="s">
        <v>415</v>
      </c>
      <c r="C9" t="s">
        <v>485</v>
      </c>
      <c r="D9" s="1">
        <v>40010.479861111111</v>
      </c>
      <c r="E9" s="1">
        <v>40010.484027777777</v>
      </c>
      <c r="F9">
        <v>1</v>
      </c>
      <c r="G9">
        <v>72320</v>
      </c>
      <c r="H9">
        <v>1</v>
      </c>
      <c r="AP9">
        <v>1</v>
      </c>
      <c r="AQ9">
        <v>1</v>
      </c>
      <c r="AR9">
        <v>7</v>
      </c>
      <c r="AS9">
        <v>1</v>
      </c>
      <c r="AT9">
        <v>1</v>
      </c>
      <c r="AU9">
        <v>6</v>
      </c>
      <c r="AV9">
        <v>3.26</v>
      </c>
      <c r="AW9">
        <v>3.26</v>
      </c>
      <c r="AX9">
        <v>4.2640000000000002</v>
      </c>
      <c r="AY9">
        <v>1</v>
      </c>
      <c r="AZ9">
        <v>7</v>
      </c>
      <c r="BA9">
        <v>1.762</v>
      </c>
      <c r="BB9">
        <v>1.762</v>
      </c>
      <c r="BC9">
        <v>2.766</v>
      </c>
      <c r="BD9">
        <v>1</v>
      </c>
      <c r="BE9">
        <v>7</v>
      </c>
      <c r="BF9">
        <v>1.7070000000000001</v>
      </c>
      <c r="BG9">
        <v>1.7070000000000001</v>
      </c>
      <c r="BH9">
        <v>2.7639999999999998</v>
      </c>
      <c r="BI9">
        <v>1</v>
      </c>
      <c r="BJ9">
        <v>6</v>
      </c>
      <c r="BK9">
        <v>1.421</v>
      </c>
      <c r="BL9">
        <v>1.421</v>
      </c>
      <c r="BM9">
        <v>2.5529999999999999</v>
      </c>
      <c r="BN9">
        <v>1</v>
      </c>
      <c r="BO9">
        <v>3</v>
      </c>
      <c r="BP9">
        <v>1.702</v>
      </c>
      <c r="BQ9">
        <v>1.702</v>
      </c>
      <c r="BR9">
        <v>3.6309999999999998</v>
      </c>
      <c r="BS9">
        <v>1</v>
      </c>
      <c r="BT9">
        <v>7</v>
      </c>
      <c r="BU9">
        <v>2.0339999999999998</v>
      </c>
      <c r="BV9">
        <v>2.0339999999999998</v>
      </c>
      <c r="BW9">
        <v>3.2360000000000002</v>
      </c>
      <c r="BX9">
        <v>1</v>
      </c>
      <c r="BY9">
        <v>2</v>
      </c>
      <c r="BZ9">
        <v>7.8E-2</v>
      </c>
      <c r="CA9">
        <v>2.177</v>
      </c>
      <c r="CB9">
        <v>3.58</v>
      </c>
      <c r="CC9">
        <v>2</v>
      </c>
      <c r="CD9">
        <v>7</v>
      </c>
      <c r="CE9">
        <v>1.5489999999999999</v>
      </c>
      <c r="CF9">
        <v>1.5489999999999999</v>
      </c>
      <c r="CG9">
        <v>2.593</v>
      </c>
      <c r="CH9">
        <v>1</v>
      </c>
      <c r="CI9">
        <v>4</v>
      </c>
      <c r="CJ9">
        <v>0.32700000000000001</v>
      </c>
      <c r="CK9">
        <v>1.8140000000000001</v>
      </c>
      <c r="CL9">
        <v>3.1230000000000002</v>
      </c>
      <c r="CM9">
        <v>2</v>
      </c>
      <c r="CN9">
        <v>5</v>
      </c>
      <c r="CO9">
        <v>1.5940000000000001</v>
      </c>
      <c r="CP9">
        <v>1.5940000000000001</v>
      </c>
      <c r="CQ9">
        <v>3</v>
      </c>
      <c r="CR9">
        <v>1</v>
      </c>
      <c r="CS9">
        <v>3</v>
      </c>
      <c r="CT9">
        <v>0.76400000000000001</v>
      </c>
      <c r="CU9">
        <v>3.5510000000000002</v>
      </c>
      <c r="CV9">
        <v>4.7619999999999996</v>
      </c>
      <c r="CW9">
        <v>2</v>
      </c>
      <c r="CX9">
        <v>2</v>
      </c>
      <c r="CY9">
        <v>2.62</v>
      </c>
      <c r="CZ9">
        <v>2.62</v>
      </c>
      <c r="DA9">
        <v>4.1920000000000002</v>
      </c>
      <c r="DB9">
        <v>1</v>
      </c>
      <c r="DC9">
        <v>1</v>
      </c>
      <c r="DD9">
        <v>1.5269999999999999</v>
      </c>
      <c r="DE9">
        <v>1.5269999999999999</v>
      </c>
      <c r="DF9">
        <v>3.0590000000000002</v>
      </c>
      <c r="DG9">
        <v>1</v>
      </c>
      <c r="DH9">
        <v>7</v>
      </c>
      <c r="DI9">
        <v>1.9770000000000001</v>
      </c>
      <c r="DJ9">
        <v>1.9770000000000001</v>
      </c>
      <c r="DK9">
        <v>3.1960000000000002</v>
      </c>
      <c r="DL9">
        <v>1</v>
      </c>
      <c r="DM9">
        <v>7</v>
      </c>
      <c r="DN9">
        <v>1.65</v>
      </c>
      <c r="DO9">
        <v>2.2320000000000002</v>
      </c>
      <c r="DP9">
        <v>3.141</v>
      </c>
      <c r="DQ9">
        <v>2</v>
      </c>
      <c r="DS9" t="s">
        <v>416</v>
      </c>
      <c r="DT9">
        <v>1</v>
      </c>
      <c r="DU9">
        <v>1</v>
      </c>
      <c r="DV9">
        <v>2</v>
      </c>
      <c r="EA9">
        <v>1</v>
      </c>
      <c r="EF9">
        <v>67</v>
      </c>
      <c r="EG9">
        <v>5</v>
      </c>
      <c r="EH9">
        <v>72320</v>
      </c>
      <c r="EJ9">
        <v>1</v>
      </c>
      <c r="EK9" t="s">
        <v>487</v>
      </c>
      <c r="EL9" t="s">
        <v>491</v>
      </c>
      <c r="EO9" t="s">
        <v>492</v>
      </c>
    </row>
    <row r="10" spans="2:145" x14ac:dyDescent="0.2">
      <c r="B10" t="s">
        <v>305</v>
      </c>
      <c r="C10" t="s">
        <v>485</v>
      </c>
      <c r="D10" s="1">
        <v>40010.480555555558</v>
      </c>
      <c r="E10" s="1">
        <v>40010.484722222223</v>
      </c>
      <c r="F10">
        <v>1</v>
      </c>
      <c r="G10">
        <v>89978</v>
      </c>
      <c r="H10">
        <v>1</v>
      </c>
      <c r="I10">
        <v>1</v>
      </c>
      <c r="J10">
        <v>1</v>
      </c>
      <c r="K10">
        <v>2</v>
      </c>
      <c r="L10">
        <v>2</v>
      </c>
      <c r="M10">
        <v>1</v>
      </c>
      <c r="N10">
        <v>2</v>
      </c>
      <c r="O10">
        <v>2</v>
      </c>
      <c r="P10">
        <v>2</v>
      </c>
      <c r="Q10">
        <v>3</v>
      </c>
      <c r="R10">
        <v>1</v>
      </c>
      <c r="S10">
        <v>2</v>
      </c>
      <c r="T10">
        <v>2</v>
      </c>
      <c r="U10">
        <v>2</v>
      </c>
      <c r="V10">
        <v>1</v>
      </c>
      <c r="W10">
        <v>2</v>
      </c>
      <c r="X10">
        <v>3</v>
      </c>
      <c r="Y10">
        <v>5</v>
      </c>
      <c r="AS10">
        <v>1</v>
      </c>
      <c r="AT10">
        <v>1</v>
      </c>
      <c r="AU10">
        <v>4</v>
      </c>
      <c r="AV10">
        <v>4.62</v>
      </c>
      <c r="AW10">
        <v>5.0830000000000002</v>
      </c>
      <c r="AX10">
        <v>5.3449999999999998</v>
      </c>
      <c r="AY10">
        <v>2</v>
      </c>
      <c r="AZ10">
        <v>7</v>
      </c>
      <c r="BA10">
        <v>1.6379999999999999</v>
      </c>
      <c r="BB10">
        <v>1.6379999999999999</v>
      </c>
      <c r="BC10">
        <v>2.0699999999999998</v>
      </c>
      <c r="BD10">
        <v>1</v>
      </c>
      <c r="BE10">
        <v>7</v>
      </c>
      <c r="BF10">
        <v>2.0430000000000001</v>
      </c>
      <c r="BG10">
        <v>2.0430000000000001</v>
      </c>
      <c r="BH10">
        <v>2.4550000000000001</v>
      </c>
      <c r="BI10">
        <v>1</v>
      </c>
      <c r="BJ10">
        <v>7</v>
      </c>
      <c r="BK10">
        <v>1.863</v>
      </c>
      <c r="BL10">
        <v>1.863</v>
      </c>
      <c r="BM10">
        <v>2.302</v>
      </c>
      <c r="BN10">
        <v>1</v>
      </c>
      <c r="BO10">
        <v>1</v>
      </c>
      <c r="BP10">
        <v>2.2559999999999998</v>
      </c>
      <c r="BQ10">
        <v>2.2559999999999998</v>
      </c>
      <c r="BR10">
        <v>2.996</v>
      </c>
      <c r="BS10">
        <v>1</v>
      </c>
      <c r="BT10">
        <v>5</v>
      </c>
      <c r="BU10">
        <v>1.946</v>
      </c>
      <c r="BV10">
        <v>1.946</v>
      </c>
      <c r="BW10">
        <v>2.4630000000000001</v>
      </c>
      <c r="BX10">
        <v>1</v>
      </c>
      <c r="BY10">
        <v>2</v>
      </c>
      <c r="BZ10">
        <v>1.956</v>
      </c>
      <c r="CA10">
        <v>1.956</v>
      </c>
      <c r="CB10">
        <v>2.94</v>
      </c>
      <c r="CC10">
        <v>1</v>
      </c>
      <c r="CD10">
        <v>7</v>
      </c>
      <c r="CE10">
        <v>1.53</v>
      </c>
      <c r="CF10">
        <v>3.1059999999999999</v>
      </c>
      <c r="CG10">
        <v>3.6720000000000002</v>
      </c>
      <c r="CH10">
        <v>2</v>
      </c>
      <c r="CI10">
        <v>1</v>
      </c>
      <c r="CJ10">
        <v>1.4890000000000001</v>
      </c>
      <c r="CK10">
        <v>1.4890000000000001</v>
      </c>
      <c r="CL10">
        <v>2.1779999999999999</v>
      </c>
      <c r="CM10">
        <v>1</v>
      </c>
      <c r="CN10">
        <v>5</v>
      </c>
      <c r="CO10">
        <v>2.0739999999999998</v>
      </c>
      <c r="CP10">
        <v>2.0739999999999998</v>
      </c>
      <c r="CQ10">
        <v>2.75</v>
      </c>
      <c r="CR10">
        <v>1</v>
      </c>
      <c r="CS10">
        <v>2</v>
      </c>
      <c r="CT10">
        <v>2.5129999999999999</v>
      </c>
      <c r="CU10">
        <v>2.5129999999999999</v>
      </c>
      <c r="CV10">
        <v>3.113</v>
      </c>
      <c r="CW10">
        <v>1</v>
      </c>
      <c r="CX10">
        <v>1</v>
      </c>
      <c r="CY10">
        <v>1.7609999999999999</v>
      </c>
      <c r="CZ10">
        <v>1.7609999999999999</v>
      </c>
      <c r="DA10">
        <v>2.39</v>
      </c>
      <c r="DB10">
        <v>1</v>
      </c>
      <c r="DC10">
        <v>2</v>
      </c>
      <c r="DD10">
        <v>1.68</v>
      </c>
      <c r="DE10">
        <v>2.4790000000000001</v>
      </c>
      <c r="DF10">
        <v>3.0680000000000001</v>
      </c>
      <c r="DG10">
        <v>2</v>
      </c>
      <c r="DH10">
        <v>5</v>
      </c>
      <c r="DI10">
        <v>1.8220000000000001</v>
      </c>
      <c r="DJ10">
        <v>1.8220000000000001</v>
      </c>
      <c r="DK10">
        <v>2.4329999999999998</v>
      </c>
      <c r="DL10">
        <v>1</v>
      </c>
      <c r="DM10">
        <v>7</v>
      </c>
      <c r="DN10">
        <v>1.431</v>
      </c>
      <c r="DO10">
        <v>1.431</v>
      </c>
      <c r="DP10">
        <v>1.7789999999999999</v>
      </c>
      <c r="DQ10">
        <v>1</v>
      </c>
      <c r="DT10">
        <v>1</v>
      </c>
      <c r="DU10">
        <v>1</v>
      </c>
      <c r="DV10">
        <v>1</v>
      </c>
      <c r="DW10">
        <v>1</v>
      </c>
      <c r="EF10">
        <v>23</v>
      </c>
      <c r="EG10">
        <v>4</v>
      </c>
      <c r="EH10">
        <v>89978</v>
      </c>
      <c r="EJ10">
        <v>1</v>
      </c>
      <c r="EK10" t="s">
        <v>495</v>
      </c>
      <c r="EL10" t="s">
        <v>491</v>
      </c>
      <c r="EO10" t="s">
        <v>496</v>
      </c>
    </row>
    <row r="11" spans="2:145" x14ac:dyDescent="0.2">
      <c r="B11" t="s">
        <v>306</v>
      </c>
      <c r="C11" t="s">
        <v>485</v>
      </c>
      <c r="D11" s="1">
        <v>40010.481249999997</v>
      </c>
      <c r="E11" s="1">
        <v>40010.484722222223</v>
      </c>
      <c r="F11">
        <v>1</v>
      </c>
      <c r="G11">
        <v>21898</v>
      </c>
      <c r="H11">
        <v>1</v>
      </c>
      <c r="AP11">
        <v>1</v>
      </c>
      <c r="AQ11">
        <v>1</v>
      </c>
      <c r="AR11">
        <v>9</v>
      </c>
      <c r="AS11">
        <v>1</v>
      </c>
      <c r="AT11">
        <v>1</v>
      </c>
      <c r="AU11">
        <v>7</v>
      </c>
      <c r="AV11">
        <v>4.0259999999999998</v>
      </c>
      <c r="AW11">
        <v>4.0259999999999998</v>
      </c>
      <c r="AX11">
        <v>4.66</v>
      </c>
      <c r="AY11">
        <v>1</v>
      </c>
      <c r="AZ11">
        <v>7</v>
      </c>
      <c r="BA11">
        <v>1.387</v>
      </c>
      <c r="BB11">
        <v>1.387</v>
      </c>
      <c r="BC11">
        <v>2.1</v>
      </c>
      <c r="BD11">
        <v>1</v>
      </c>
      <c r="BE11">
        <v>7</v>
      </c>
      <c r="BF11">
        <v>1.0900000000000001</v>
      </c>
      <c r="BG11">
        <v>1.0900000000000001</v>
      </c>
      <c r="BH11">
        <v>1.619</v>
      </c>
      <c r="BI11">
        <v>1</v>
      </c>
      <c r="BJ11">
        <v>7</v>
      </c>
      <c r="BK11">
        <v>1.3080000000000001</v>
      </c>
      <c r="BL11">
        <v>1.3080000000000001</v>
      </c>
      <c r="BM11">
        <v>1.7250000000000001</v>
      </c>
      <c r="BN11">
        <v>1</v>
      </c>
      <c r="BO11">
        <v>7</v>
      </c>
      <c r="BP11">
        <v>1.36</v>
      </c>
      <c r="BQ11">
        <v>2.0870000000000002</v>
      </c>
      <c r="BR11">
        <v>2.4809999999999999</v>
      </c>
      <c r="BS11">
        <v>2</v>
      </c>
      <c r="BT11">
        <v>7</v>
      </c>
      <c r="BU11">
        <v>0.91</v>
      </c>
      <c r="BV11">
        <v>0.91</v>
      </c>
      <c r="BW11">
        <v>1.2789999999999999</v>
      </c>
      <c r="BX11">
        <v>1</v>
      </c>
      <c r="BY11">
        <v>4</v>
      </c>
      <c r="BZ11">
        <v>2.375</v>
      </c>
      <c r="CA11">
        <v>2.375</v>
      </c>
      <c r="CB11">
        <v>3.456</v>
      </c>
      <c r="CC11">
        <v>1</v>
      </c>
      <c r="CD11">
        <v>7</v>
      </c>
      <c r="CE11">
        <v>1.4890000000000001</v>
      </c>
      <c r="CF11">
        <v>1.4890000000000001</v>
      </c>
      <c r="CG11">
        <v>2.0819999999999999</v>
      </c>
      <c r="CH11">
        <v>1</v>
      </c>
      <c r="CI11">
        <v>7</v>
      </c>
      <c r="CJ11">
        <v>1.4219999999999999</v>
      </c>
      <c r="CK11">
        <v>1.4219999999999999</v>
      </c>
      <c r="CL11">
        <v>1.9350000000000001</v>
      </c>
      <c r="CM11">
        <v>1</v>
      </c>
      <c r="CN11">
        <v>7</v>
      </c>
      <c r="CO11">
        <v>1.0469999999999999</v>
      </c>
      <c r="CP11">
        <v>1.0469999999999999</v>
      </c>
      <c r="CQ11">
        <v>1.464</v>
      </c>
      <c r="CR11">
        <v>1</v>
      </c>
      <c r="CS11">
        <v>3</v>
      </c>
      <c r="CT11">
        <v>1.6279999999999999</v>
      </c>
      <c r="CU11">
        <v>1.6279999999999999</v>
      </c>
      <c r="CV11">
        <v>2.4220000000000002</v>
      </c>
      <c r="CW11">
        <v>1</v>
      </c>
      <c r="CX11">
        <v>2</v>
      </c>
      <c r="CY11">
        <v>1.3819999999999999</v>
      </c>
      <c r="CZ11">
        <v>1.3819999999999999</v>
      </c>
      <c r="DA11">
        <v>1.9830000000000001</v>
      </c>
      <c r="DB11">
        <v>1</v>
      </c>
      <c r="DC11">
        <v>1</v>
      </c>
      <c r="DD11">
        <v>1.879</v>
      </c>
      <c r="DE11">
        <v>2.423</v>
      </c>
      <c r="DF11">
        <v>3.1360000000000001</v>
      </c>
      <c r="DG11">
        <v>2</v>
      </c>
      <c r="DH11">
        <v>7</v>
      </c>
      <c r="DI11">
        <v>1.746</v>
      </c>
      <c r="DJ11">
        <v>1.746</v>
      </c>
      <c r="DK11">
        <v>2.2999999999999998</v>
      </c>
      <c r="DL11">
        <v>1</v>
      </c>
      <c r="DM11">
        <v>7</v>
      </c>
      <c r="DN11">
        <v>1.1850000000000001</v>
      </c>
      <c r="DO11">
        <v>1.1850000000000001</v>
      </c>
      <c r="DP11">
        <v>1.6659999999999999</v>
      </c>
      <c r="DQ11">
        <v>1</v>
      </c>
      <c r="DS11" t="s">
        <v>307</v>
      </c>
      <c r="DT11">
        <v>1</v>
      </c>
      <c r="DU11">
        <v>2</v>
      </c>
      <c r="DV11">
        <v>2</v>
      </c>
      <c r="EA11">
        <v>1</v>
      </c>
      <c r="EF11">
        <v>45</v>
      </c>
      <c r="EG11">
        <v>4</v>
      </c>
      <c r="EH11">
        <v>21898</v>
      </c>
      <c r="EJ11">
        <v>1</v>
      </c>
      <c r="EK11" t="s">
        <v>487</v>
      </c>
      <c r="EL11" t="s">
        <v>591</v>
      </c>
      <c r="EM11" t="s">
        <v>499</v>
      </c>
    </row>
    <row r="12" spans="2:145" x14ac:dyDescent="0.2">
      <c r="B12" t="s">
        <v>308</v>
      </c>
      <c r="C12" t="s">
        <v>485</v>
      </c>
      <c r="D12" s="1">
        <v>40010.481249999997</v>
      </c>
      <c r="E12" s="1">
        <v>40010.484722222223</v>
      </c>
      <c r="F12">
        <v>1</v>
      </c>
      <c r="G12">
        <v>54821</v>
      </c>
      <c r="H12">
        <v>1</v>
      </c>
      <c r="I12">
        <v>1</v>
      </c>
      <c r="Z12">
        <v>1</v>
      </c>
      <c r="AA12">
        <v>1</v>
      </c>
      <c r="AB12">
        <v>2</v>
      </c>
      <c r="AC12">
        <v>2</v>
      </c>
      <c r="AD12">
        <v>2</v>
      </c>
      <c r="AE12">
        <v>2</v>
      </c>
      <c r="AF12">
        <v>2</v>
      </c>
      <c r="AG12">
        <v>1</v>
      </c>
      <c r="AH12">
        <v>1</v>
      </c>
      <c r="AI12">
        <v>1</v>
      </c>
      <c r="AJ12">
        <v>1</v>
      </c>
      <c r="AK12">
        <v>1</v>
      </c>
      <c r="AL12">
        <v>1</v>
      </c>
      <c r="AM12">
        <v>1</v>
      </c>
      <c r="AN12">
        <v>1</v>
      </c>
      <c r="AO12">
        <v>4</v>
      </c>
      <c r="AS12">
        <v>1</v>
      </c>
      <c r="AT12">
        <v>1</v>
      </c>
      <c r="AU12">
        <v>3</v>
      </c>
      <c r="AV12">
        <v>4.0960000000000001</v>
      </c>
      <c r="AW12">
        <v>4.0960000000000001</v>
      </c>
      <c r="AX12">
        <v>6.73</v>
      </c>
      <c r="AY12">
        <v>1</v>
      </c>
      <c r="AZ12">
        <v>7</v>
      </c>
      <c r="BA12">
        <v>6.69</v>
      </c>
      <c r="BB12">
        <v>6.69</v>
      </c>
      <c r="BC12">
        <v>7.3179999999999996</v>
      </c>
      <c r="BD12">
        <v>1</v>
      </c>
      <c r="BE12">
        <v>4</v>
      </c>
      <c r="BF12">
        <v>2.544</v>
      </c>
      <c r="BG12">
        <v>2.544</v>
      </c>
      <c r="BH12">
        <v>4.37</v>
      </c>
      <c r="BI12">
        <v>1</v>
      </c>
      <c r="BJ12">
        <v>3</v>
      </c>
      <c r="BK12">
        <v>1.643</v>
      </c>
      <c r="BL12">
        <v>4.8179999999999996</v>
      </c>
      <c r="BM12">
        <v>5.6379999999999999</v>
      </c>
      <c r="BN12">
        <v>2</v>
      </c>
      <c r="BO12">
        <v>1</v>
      </c>
      <c r="BP12">
        <v>1.137</v>
      </c>
      <c r="BQ12">
        <v>1.137</v>
      </c>
      <c r="BR12">
        <v>1.9319999999999999</v>
      </c>
      <c r="BS12">
        <v>1</v>
      </c>
      <c r="BT12">
        <v>6</v>
      </c>
      <c r="BU12">
        <v>2.206</v>
      </c>
      <c r="BV12">
        <v>4.4530000000000003</v>
      </c>
      <c r="BW12">
        <v>4.7779999999999996</v>
      </c>
      <c r="BX12">
        <v>3</v>
      </c>
      <c r="BY12">
        <v>1</v>
      </c>
      <c r="BZ12">
        <v>1.829</v>
      </c>
      <c r="CA12">
        <v>1.829</v>
      </c>
      <c r="CB12">
        <v>2.5750000000000002</v>
      </c>
      <c r="CC12">
        <v>1</v>
      </c>
      <c r="CD12">
        <v>3</v>
      </c>
      <c r="CE12">
        <v>2.65</v>
      </c>
      <c r="CF12">
        <v>2.65</v>
      </c>
      <c r="CG12">
        <v>3.2210000000000001</v>
      </c>
      <c r="CH12">
        <v>1</v>
      </c>
      <c r="CI12">
        <v>1</v>
      </c>
      <c r="CJ12">
        <v>1.353</v>
      </c>
      <c r="CK12">
        <v>1.353</v>
      </c>
      <c r="CL12">
        <v>2.355</v>
      </c>
      <c r="CM12">
        <v>1</v>
      </c>
      <c r="CN12">
        <v>1</v>
      </c>
      <c r="CO12">
        <v>1.9590000000000001</v>
      </c>
      <c r="CP12">
        <v>1.9590000000000001</v>
      </c>
      <c r="CQ12">
        <v>2.8180000000000001</v>
      </c>
      <c r="CR12">
        <v>1</v>
      </c>
      <c r="CS12">
        <v>1</v>
      </c>
      <c r="CT12">
        <v>1.252</v>
      </c>
      <c r="CU12">
        <v>1.252</v>
      </c>
      <c r="CV12">
        <v>2.0710000000000002</v>
      </c>
      <c r="CW12">
        <v>1</v>
      </c>
      <c r="CX12">
        <v>1</v>
      </c>
      <c r="CY12">
        <v>1.7390000000000001</v>
      </c>
      <c r="CZ12">
        <v>1.7390000000000001</v>
      </c>
      <c r="DA12">
        <v>2.4209999999999998</v>
      </c>
      <c r="DB12">
        <v>1</v>
      </c>
      <c r="DC12">
        <v>1</v>
      </c>
      <c r="DD12">
        <v>1.1120000000000001</v>
      </c>
      <c r="DE12">
        <v>1.359</v>
      </c>
      <c r="DF12">
        <v>2.0030000000000001</v>
      </c>
      <c r="DG12">
        <v>2</v>
      </c>
      <c r="DH12">
        <v>1</v>
      </c>
      <c r="DI12">
        <v>1.958</v>
      </c>
      <c r="DJ12">
        <v>1.958</v>
      </c>
      <c r="DK12">
        <v>3.2730000000000001</v>
      </c>
      <c r="DL12">
        <v>1</v>
      </c>
      <c r="DM12">
        <v>7</v>
      </c>
      <c r="DN12">
        <v>2.2549999999999999</v>
      </c>
      <c r="DO12">
        <v>3.1429999999999998</v>
      </c>
      <c r="DP12">
        <v>3.5859999999999999</v>
      </c>
      <c r="DQ12">
        <v>3</v>
      </c>
      <c r="DS12" t="s">
        <v>309</v>
      </c>
      <c r="DT12">
        <v>1</v>
      </c>
      <c r="DU12">
        <v>1</v>
      </c>
      <c r="DV12">
        <v>2</v>
      </c>
      <c r="EA12">
        <v>1</v>
      </c>
      <c r="EF12">
        <v>22</v>
      </c>
      <c r="EG12">
        <v>4</v>
      </c>
      <c r="EH12">
        <v>54821</v>
      </c>
      <c r="EJ12">
        <v>1</v>
      </c>
      <c r="EK12" t="s">
        <v>590</v>
      </c>
      <c r="EL12" t="s">
        <v>488</v>
      </c>
      <c r="EN12" t="s">
        <v>489</v>
      </c>
    </row>
    <row r="13" spans="2:145" x14ac:dyDescent="0.2">
      <c r="B13" t="s">
        <v>310</v>
      </c>
      <c r="C13" t="s">
        <v>485</v>
      </c>
      <c r="D13" s="1">
        <v>40010.480555555558</v>
      </c>
      <c r="E13" s="1">
        <v>40010.484722222223</v>
      </c>
      <c r="F13">
        <v>1</v>
      </c>
      <c r="G13">
        <v>37625</v>
      </c>
      <c r="H13">
        <v>1</v>
      </c>
      <c r="AP13">
        <v>1</v>
      </c>
      <c r="AQ13">
        <v>1</v>
      </c>
      <c r="AR13">
        <v>7</v>
      </c>
      <c r="AS13">
        <v>1</v>
      </c>
      <c r="AT13">
        <v>1</v>
      </c>
      <c r="AU13">
        <v>3</v>
      </c>
      <c r="AV13">
        <v>3.3410000000000002</v>
      </c>
      <c r="AW13">
        <v>3.3410000000000002</v>
      </c>
      <c r="AX13">
        <v>4.202</v>
      </c>
      <c r="AY13">
        <v>1</v>
      </c>
      <c r="AZ13">
        <v>6</v>
      </c>
      <c r="BA13">
        <v>3.36</v>
      </c>
      <c r="BB13">
        <v>3.36</v>
      </c>
      <c r="BC13">
        <v>4.6399999999999997</v>
      </c>
      <c r="BD13">
        <v>1</v>
      </c>
      <c r="BE13">
        <v>3</v>
      </c>
      <c r="BF13">
        <v>1.9770000000000001</v>
      </c>
      <c r="BG13">
        <v>1.9770000000000001</v>
      </c>
      <c r="BH13">
        <v>2.8220000000000001</v>
      </c>
      <c r="BI13">
        <v>1</v>
      </c>
      <c r="BJ13">
        <v>4</v>
      </c>
      <c r="BK13">
        <v>1.853</v>
      </c>
      <c r="BL13">
        <v>1.853</v>
      </c>
      <c r="BM13">
        <v>2.593</v>
      </c>
      <c r="BN13">
        <v>1</v>
      </c>
      <c r="BO13">
        <v>1</v>
      </c>
      <c r="BP13">
        <v>1.7769999999999999</v>
      </c>
      <c r="BQ13">
        <v>1.7769999999999999</v>
      </c>
      <c r="BR13">
        <v>3.653</v>
      </c>
      <c r="BS13">
        <v>1</v>
      </c>
      <c r="BT13">
        <v>6</v>
      </c>
      <c r="BU13">
        <v>1.9410000000000001</v>
      </c>
      <c r="BV13">
        <v>1.9410000000000001</v>
      </c>
      <c r="BW13">
        <v>2.6709999999999998</v>
      </c>
      <c r="BX13">
        <v>1</v>
      </c>
      <c r="BY13">
        <v>2</v>
      </c>
      <c r="BZ13">
        <v>2.089</v>
      </c>
      <c r="CA13">
        <v>2.089</v>
      </c>
      <c r="CB13">
        <v>3.1419999999999999</v>
      </c>
      <c r="CC13">
        <v>1</v>
      </c>
      <c r="CD13">
        <v>6</v>
      </c>
      <c r="CE13">
        <v>1.456</v>
      </c>
      <c r="CF13">
        <v>1.456</v>
      </c>
      <c r="CG13">
        <v>2.016</v>
      </c>
      <c r="CH13">
        <v>1</v>
      </c>
      <c r="CI13">
        <v>3</v>
      </c>
      <c r="CJ13">
        <v>2</v>
      </c>
      <c r="CK13">
        <v>2</v>
      </c>
      <c r="CL13">
        <v>2.7839999999999998</v>
      </c>
      <c r="CM13">
        <v>1</v>
      </c>
      <c r="CN13">
        <v>6</v>
      </c>
      <c r="CO13">
        <v>1.4470000000000001</v>
      </c>
      <c r="CP13">
        <v>1.4470000000000001</v>
      </c>
      <c r="CQ13">
        <v>2.177</v>
      </c>
      <c r="CR13">
        <v>1</v>
      </c>
      <c r="CS13">
        <v>3</v>
      </c>
      <c r="CT13">
        <v>2.0750000000000002</v>
      </c>
      <c r="CU13">
        <v>2.0750000000000002</v>
      </c>
      <c r="CV13">
        <v>3.2090000000000001</v>
      </c>
      <c r="CW13">
        <v>1</v>
      </c>
      <c r="CX13">
        <v>2</v>
      </c>
      <c r="CY13">
        <v>1.7010000000000001</v>
      </c>
      <c r="CZ13">
        <v>1.7010000000000001</v>
      </c>
      <c r="DA13">
        <v>2.4790000000000001</v>
      </c>
      <c r="DB13">
        <v>1</v>
      </c>
      <c r="DC13">
        <v>2</v>
      </c>
      <c r="DD13">
        <v>2.052</v>
      </c>
      <c r="DE13">
        <v>2.052</v>
      </c>
      <c r="DF13">
        <v>2.9220000000000002</v>
      </c>
      <c r="DG13">
        <v>1</v>
      </c>
      <c r="DH13">
        <v>2</v>
      </c>
      <c r="DI13">
        <v>3.327</v>
      </c>
      <c r="DJ13">
        <v>3.327</v>
      </c>
      <c r="DK13">
        <v>4.3129999999999997</v>
      </c>
      <c r="DL13">
        <v>1</v>
      </c>
      <c r="DM13">
        <v>6</v>
      </c>
      <c r="DN13">
        <v>1.4690000000000001</v>
      </c>
      <c r="DO13">
        <v>1.4690000000000001</v>
      </c>
      <c r="DP13">
        <v>2.1429999999999998</v>
      </c>
      <c r="DQ13">
        <v>1</v>
      </c>
      <c r="DS13" t="s">
        <v>311</v>
      </c>
      <c r="DT13">
        <v>1</v>
      </c>
      <c r="DU13">
        <v>2</v>
      </c>
      <c r="DV13">
        <v>2</v>
      </c>
      <c r="EA13">
        <v>1</v>
      </c>
      <c r="EF13">
        <v>30</v>
      </c>
      <c r="EG13">
        <v>4</v>
      </c>
      <c r="EH13">
        <v>37625</v>
      </c>
      <c r="EJ13">
        <v>1</v>
      </c>
      <c r="EK13" t="s">
        <v>487</v>
      </c>
      <c r="EL13" t="s">
        <v>591</v>
      </c>
      <c r="EM13" t="s">
        <v>592</v>
      </c>
    </row>
    <row r="14" spans="2:145" x14ac:dyDescent="0.2">
      <c r="B14" t="s">
        <v>312</v>
      </c>
      <c r="C14" t="s">
        <v>485</v>
      </c>
      <c r="D14" s="1">
        <v>40010.481249999997</v>
      </c>
      <c r="E14" s="1">
        <v>40010.48541666667</v>
      </c>
      <c r="F14">
        <v>1</v>
      </c>
      <c r="G14">
        <v>69940</v>
      </c>
      <c r="H14">
        <v>1</v>
      </c>
      <c r="I14">
        <v>1</v>
      </c>
      <c r="Z14">
        <v>1</v>
      </c>
      <c r="AA14">
        <v>2</v>
      </c>
      <c r="AB14">
        <v>2</v>
      </c>
      <c r="AC14">
        <v>2</v>
      </c>
      <c r="AD14">
        <v>2</v>
      </c>
      <c r="AE14">
        <v>2</v>
      </c>
      <c r="AF14">
        <v>2</v>
      </c>
      <c r="AG14">
        <v>1</v>
      </c>
      <c r="AH14">
        <v>2</v>
      </c>
      <c r="AI14">
        <v>1</v>
      </c>
      <c r="AJ14">
        <v>1</v>
      </c>
      <c r="AK14">
        <v>1</v>
      </c>
      <c r="AL14">
        <v>1</v>
      </c>
      <c r="AM14">
        <v>1</v>
      </c>
      <c r="AN14">
        <v>1</v>
      </c>
      <c r="AO14">
        <v>4</v>
      </c>
      <c r="AS14">
        <v>1</v>
      </c>
      <c r="AT14">
        <v>1</v>
      </c>
      <c r="AU14">
        <v>3</v>
      </c>
      <c r="AV14">
        <v>4.1280000000000001</v>
      </c>
      <c r="AW14">
        <v>5.9829999999999997</v>
      </c>
      <c r="AX14">
        <v>6.6360000000000001</v>
      </c>
      <c r="AY14">
        <v>2</v>
      </c>
      <c r="AZ14">
        <v>7</v>
      </c>
      <c r="BA14">
        <v>1.9</v>
      </c>
      <c r="BB14">
        <v>1.9</v>
      </c>
      <c r="BC14">
        <v>2.5049999999999999</v>
      </c>
      <c r="BD14">
        <v>1</v>
      </c>
      <c r="BE14">
        <v>4</v>
      </c>
      <c r="BF14">
        <v>1.621</v>
      </c>
      <c r="BG14">
        <v>1.621</v>
      </c>
      <c r="BH14">
        <v>2.258</v>
      </c>
      <c r="BI14">
        <v>1</v>
      </c>
      <c r="BJ14">
        <v>7</v>
      </c>
      <c r="BK14">
        <v>2.4849999999999999</v>
      </c>
      <c r="BL14">
        <v>3.0459999999999998</v>
      </c>
      <c r="BM14">
        <v>3.5030000000000001</v>
      </c>
      <c r="BN14">
        <v>2</v>
      </c>
      <c r="BO14">
        <v>1</v>
      </c>
      <c r="BP14">
        <v>2.863</v>
      </c>
      <c r="BQ14">
        <v>2.863</v>
      </c>
      <c r="BR14">
        <v>3.5649999999999999</v>
      </c>
      <c r="BS14">
        <v>1</v>
      </c>
      <c r="BT14">
        <v>5</v>
      </c>
      <c r="BU14">
        <v>1.93</v>
      </c>
      <c r="BV14">
        <v>1.93</v>
      </c>
      <c r="BW14">
        <v>2.5190000000000001</v>
      </c>
      <c r="BX14">
        <v>1</v>
      </c>
      <c r="BY14">
        <v>1</v>
      </c>
      <c r="BZ14">
        <v>1.7889999999999999</v>
      </c>
      <c r="CA14">
        <v>1.7889999999999999</v>
      </c>
      <c r="CB14">
        <v>2.3929999999999998</v>
      </c>
      <c r="CC14">
        <v>1</v>
      </c>
      <c r="CD14">
        <v>7</v>
      </c>
      <c r="CE14">
        <v>1.377</v>
      </c>
      <c r="CF14">
        <v>1.377</v>
      </c>
      <c r="CG14">
        <v>1.8320000000000001</v>
      </c>
      <c r="CH14">
        <v>1</v>
      </c>
      <c r="CI14">
        <v>1</v>
      </c>
      <c r="CJ14">
        <v>1.5629999999999999</v>
      </c>
      <c r="CK14">
        <v>1.5629999999999999</v>
      </c>
      <c r="CL14">
        <v>2.2160000000000002</v>
      </c>
      <c r="CM14">
        <v>1</v>
      </c>
      <c r="CN14">
        <v>1</v>
      </c>
      <c r="CO14">
        <v>1.8380000000000001</v>
      </c>
      <c r="CP14">
        <v>1.8380000000000001</v>
      </c>
      <c r="CQ14">
        <v>2.65</v>
      </c>
      <c r="CR14">
        <v>1</v>
      </c>
      <c r="CS14">
        <v>1</v>
      </c>
      <c r="CT14">
        <v>1.52</v>
      </c>
      <c r="CU14">
        <v>1.52</v>
      </c>
      <c r="CV14">
        <v>2.38</v>
      </c>
      <c r="CW14">
        <v>1</v>
      </c>
      <c r="CX14">
        <v>1</v>
      </c>
      <c r="CY14">
        <v>0.96499999999999997</v>
      </c>
      <c r="CZ14">
        <v>1.5649999999999999</v>
      </c>
      <c r="DA14">
        <v>1.8740000000000001</v>
      </c>
      <c r="DB14">
        <v>2</v>
      </c>
      <c r="DC14">
        <v>1</v>
      </c>
      <c r="DD14">
        <v>1.3080000000000001</v>
      </c>
      <c r="DE14">
        <v>1.3080000000000001</v>
      </c>
      <c r="DF14">
        <v>2.0219999999999998</v>
      </c>
      <c r="DG14">
        <v>1</v>
      </c>
      <c r="DH14">
        <v>2</v>
      </c>
      <c r="DI14">
        <v>2.5379999999999998</v>
      </c>
      <c r="DJ14">
        <v>4.0990000000000002</v>
      </c>
      <c r="DK14">
        <v>5.0640000000000001</v>
      </c>
      <c r="DL14">
        <v>3</v>
      </c>
      <c r="DM14">
        <v>4</v>
      </c>
      <c r="DN14">
        <v>1.9279999999999999</v>
      </c>
      <c r="DO14">
        <v>1.9279999999999999</v>
      </c>
      <c r="DP14">
        <v>2.532</v>
      </c>
      <c r="DQ14">
        <v>1</v>
      </c>
      <c r="DT14">
        <v>1</v>
      </c>
      <c r="DU14">
        <v>1</v>
      </c>
      <c r="DV14">
        <v>3</v>
      </c>
      <c r="EA14">
        <v>1</v>
      </c>
      <c r="EF14">
        <v>25</v>
      </c>
      <c r="EG14">
        <v>5</v>
      </c>
      <c r="EH14">
        <v>69940</v>
      </c>
      <c r="EJ14">
        <v>1</v>
      </c>
      <c r="EK14" t="s">
        <v>590</v>
      </c>
      <c r="EL14" t="s">
        <v>488</v>
      </c>
      <c r="EN14" t="s">
        <v>489</v>
      </c>
    </row>
    <row r="15" spans="2:145" x14ac:dyDescent="0.2">
      <c r="B15" t="s">
        <v>475</v>
      </c>
      <c r="C15" t="s">
        <v>485</v>
      </c>
      <c r="D15" s="1">
        <v>40010.481249999997</v>
      </c>
      <c r="E15" s="1">
        <v>40010.48541666667</v>
      </c>
      <c r="F15">
        <v>1</v>
      </c>
      <c r="G15">
        <v>23233</v>
      </c>
      <c r="H15">
        <v>1</v>
      </c>
      <c r="I15">
        <v>1</v>
      </c>
      <c r="J15">
        <v>1</v>
      </c>
      <c r="K15">
        <v>2</v>
      </c>
      <c r="L15">
        <v>1</v>
      </c>
      <c r="M15">
        <v>1</v>
      </c>
      <c r="N15">
        <v>1</v>
      </c>
      <c r="O15">
        <v>1</v>
      </c>
      <c r="P15">
        <v>1</v>
      </c>
      <c r="Q15">
        <v>3</v>
      </c>
      <c r="R15">
        <v>1</v>
      </c>
      <c r="S15">
        <v>3</v>
      </c>
      <c r="T15">
        <v>3</v>
      </c>
      <c r="U15">
        <v>3</v>
      </c>
      <c r="V15">
        <v>3</v>
      </c>
      <c r="W15">
        <v>3</v>
      </c>
      <c r="X15">
        <v>2</v>
      </c>
      <c r="Y15">
        <v>9</v>
      </c>
      <c r="AS15">
        <v>1</v>
      </c>
      <c r="AT15">
        <v>1</v>
      </c>
      <c r="AU15">
        <v>7</v>
      </c>
      <c r="AV15">
        <v>3.6970000000000001</v>
      </c>
      <c r="AW15">
        <v>3.6970000000000001</v>
      </c>
      <c r="AX15">
        <v>5.673</v>
      </c>
      <c r="AY15">
        <v>1</v>
      </c>
      <c r="AZ15">
        <v>7</v>
      </c>
      <c r="BA15">
        <v>1.57</v>
      </c>
      <c r="BB15">
        <v>2.4020000000000001</v>
      </c>
      <c r="BC15">
        <v>2.8119999999999998</v>
      </c>
      <c r="BD15">
        <v>3</v>
      </c>
      <c r="BE15">
        <v>7</v>
      </c>
      <c r="BF15">
        <v>1.28</v>
      </c>
      <c r="BG15">
        <v>1.28</v>
      </c>
      <c r="BH15">
        <v>1.7110000000000001</v>
      </c>
      <c r="BI15">
        <v>1</v>
      </c>
      <c r="BJ15">
        <v>7</v>
      </c>
      <c r="BK15">
        <v>1.5089999999999999</v>
      </c>
      <c r="BL15">
        <v>1.8759999999999999</v>
      </c>
      <c r="BM15">
        <v>2.1859999999999999</v>
      </c>
      <c r="BN15">
        <v>2</v>
      </c>
      <c r="BO15">
        <v>7</v>
      </c>
      <c r="BP15">
        <v>1.7</v>
      </c>
      <c r="BQ15">
        <v>1.7</v>
      </c>
      <c r="BR15">
        <v>2.1320000000000001</v>
      </c>
      <c r="BS15">
        <v>1</v>
      </c>
      <c r="BT15">
        <v>7</v>
      </c>
      <c r="BU15">
        <v>1.0589999999999999</v>
      </c>
      <c r="BV15">
        <v>1.373</v>
      </c>
      <c r="BW15">
        <v>1.8480000000000001</v>
      </c>
      <c r="BX15">
        <v>2</v>
      </c>
      <c r="BY15">
        <v>2</v>
      </c>
      <c r="BZ15">
        <v>1.165</v>
      </c>
      <c r="CA15">
        <v>2.9590000000000001</v>
      </c>
      <c r="CB15">
        <v>3.794</v>
      </c>
      <c r="CC15">
        <v>5</v>
      </c>
      <c r="CD15">
        <v>7</v>
      </c>
      <c r="CE15">
        <v>1.482</v>
      </c>
      <c r="CF15">
        <v>1.482</v>
      </c>
      <c r="CG15">
        <v>1.8380000000000001</v>
      </c>
      <c r="CH15">
        <v>1</v>
      </c>
      <c r="CI15">
        <v>1</v>
      </c>
      <c r="CJ15">
        <v>2.4489999999999998</v>
      </c>
      <c r="CK15">
        <v>3.077</v>
      </c>
      <c r="CL15">
        <v>3.2850000000000001</v>
      </c>
      <c r="CM15">
        <v>2</v>
      </c>
      <c r="CN15">
        <v>7</v>
      </c>
      <c r="CO15">
        <v>1.359</v>
      </c>
      <c r="CP15">
        <v>1.359</v>
      </c>
      <c r="CQ15">
        <v>1.76</v>
      </c>
      <c r="CR15">
        <v>1</v>
      </c>
      <c r="CS15">
        <v>1</v>
      </c>
      <c r="CT15">
        <v>1.5740000000000001</v>
      </c>
      <c r="CU15">
        <v>3.843</v>
      </c>
      <c r="CV15">
        <v>4.08</v>
      </c>
      <c r="CW15">
        <v>4</v>
      </c>
      <c r="CX15">
        <v>7</v>
      </c>
      <c r="CY15">
        <v>1.4590000000000001</v>
      </c>
      <c r="CZ15">
        <v>1.4590000000000001</v>
      </c>
      <c r="DA15">
        <v>1.7849999999999999</v>
      </c>
      <c r="DB15">
        <v>1</v>
      </c>
      <c r="DC15">
        <v>7</v>
      </c>
      <c r="DD15">
        <v>1.0089999999999999</v>
      </c>
      <c r="DE15">
        <v>1.0089999999999999</v>
      </c>
      <c r="DF15">
        <v>2.056</v>
      </c>
      <c r="DG15">
        <v>1</v>
      </c>
      <c r="DH15">
        <v>7</v>
      </c>
      <c r="DI15">
        <v>1.369</v>
      </c>
      <c r="DJ15">
        <v>1.756</v>
      </c>
      <c r="DK15">
        <v>2.0209999999999999</v>
      </c>
      <c r="DL15">
        <v>2</v>
      </c>
      <c r="DM15">
        <v>7</v>
      </c>
      <c r="DN15">
        <v>0.96399999999999997</v>
      </c>
      <c r="DO15">
        <v>1.3149999999999999</v>
      </c>
      <c r="DP15">
        <v>1.71</v>
      </c>
      <c r="DQ15">
        <v>2</v>
      </c>
      <c r="DS15" t="s">
        <v>519</v>
      </c>
      <c r="DT15">
        <v>1</v>
      </c>
      <c r="DU15">
        <v>1</v>
      </c>
      <c r="DV15">
        <v>2</v>
      </c>
      <c r="EA15">
        <v>1</v>
      </c>
      <c r="EF15">
        <v>30</v>
      </c>
      <c r="EG15">
        <v>5</v>
      </c>
      <c r="EH15">
        <v>23233</v>
      </c>
      <c r="EJ15">
        <v>1</v>
      </c>
      <c r="EK15" t="s">
        <v>495</v>
      </c>
      <c r="EL15" t="s">
        <v>591</v>
      </c>
      <c r="EM15" t="s">
        <v>592</v>
      </c>
    </row>
    <row r="16" spans="2:145" x14ac:dyDescent="0.2">
      <c r="B16" t="s">
        <v>520</v>
      </c>
      <c r="C16" t="s">
        <v>485</v>
      </c>
      <c r="D16" s="1">
        <v>40010.481249999997</v>
      </c>
      <c r="E16" s="1">
        <v>40010.48541666667</v>
      </c>
      <c r="F16">
        <v>1</v>
      </c>
      <c r="G16">
        <v>21638</v>
      </c>
      <c r="H16">
        <v>1</v>
      </c>
      <c r="I16">
        <v>1</v>
      </c>
      <c r="J16">
        <v>1</v>
      </c>
      <c r="K16">
        <v>1</v>
      </c>
      <c r="L16">
        <v>2</v>
      </c>
      <c r="M16">
        <v>1</v>
      </c>
      <c r="N16">
        <v>2</v>
      </c>
      <c r="O16">
        <v>1</v>
      </c>
      <c r="P16">
        <v>2</v>
      </c>
      <c r="Q16">
        <v>3</v>
      </c>
      <c r="R16">
        <v>1</v>
      </c>
      <c r="S16">
        <v>3</v>
      </c>
      <c r="T16">
        <v>3</v>
      </c>
      <c r="U16">
        <v>3</v>
      </c>
      <c r="V16">
        <v>2</v>
      </c>
      <c r="W16">
        <v>3</v>
      </c>
      <c r="X16">
        <v>3</v>
      </c>
      <c r="Y16">
        <v>10</v>
      </c>
      <c r="AS16">
        <v>1</v>
      </c>
      <c r="AT16">
        <v>1</v>
      </c>
      <c r="AU16">
        <v>5</v>
      </c>
      <c r="AV16">
        <v>3.637</v>
      </c>
      <c r="AW16">
        <v>3.637</v>
      </c>
      <c r="AX16">
        <v>4.3259999999999996</v>
      </c>
      <c r="AY16">
        <v>1</v>
      </c>
      <c r="AZ16">
        <v>5</v>
      </c>
      <c r="BA16">
        <v>1.6990000000000001</v>
      </c>
      <c r="BB16">
        <v>1.6990000000000001</v>
      </c>
      <c r="BC16">
        <v>2.3090000000000002</v>
      </c>
      <c r="BD16">
        <v>1</v>
      </c>
      <c r="BE16">
        <v>6</v>
      </c>
      <c r="BF16">
        <v>2.17</v>
      </c>
      <c r="BG16">
        <v>2.17</v>
      </c>
      <c r="BH16">
        <v>2.7949999999999999</v>
      </c>
      <c r="BI16">
        <v>1</v>
      </c>
      <c r="BJ16">
        <v>5</v>
      </c>
      <c r="BK16">
        <v>1.796</v>
      </c>
      <c r="BL16">
        <v>1.796</v>
      </c>
      <c r="BM16">
        <v>2.3809999999999998</v>
      </c>
      <c r="BN16">
        <v>1</v>
      </c>
      <c r="BO16">
        <v>5</v>
      </c>
      <c r="BP16">
        <v>1.665</v>
      </c>
      <c r="BQ16">
        <v>1.665</v>
      </c>
      <c r="BR16">
        <v>2.306</v>
      </c>
      <c r="BS16">
        <v>1</v>
      </c>
      <c r="BT16">
        <v>6</v>
      </c>
      <c r="BU16">
        <v>2.0339999999999998</v>
      </c>
      <c r="BV16">
        <v>2.0339999999999998</v>
      </c>
      <c r="BW16">
        <v>2.5630000000000002</v>
      </c>
      <c r="BX16">
        <v>1</v>
      </c>
      <c r="BY16">
        <v>1</v>
      </c>
      <c r="BZ16">
        <v>2.46</v>
      </c>
      <c r="CA16">
        <v>2.46</v>
      </c>
      <c r="CB16">
        <v>3.27</v>
      </c>
      <c r="CC16">
        <v>1</v>
      </c>
      <c r="CD16">
        <v>6</v>
      </c>
      <c r="CE16">
        <v>1.4890000000000001</v>
      </c>
      <c r="CF16">
        <v>1.4890000000000001</v>
      </c>
      <c r="CG16">
        <v>2.13</v>
      </c>
      <c r="CH16">
        <v>1</v>
      </c>
      <c r="CI16">
        <v>5</v>
      </c>
      <c r="CJ16">
        <v>1.671</v>
      </c>
      <c r="CK16">
        <v>1.671</v>
      </c>
      <c r="CL16">
        <v>3.7120000000000002</v>
      </c>
      <c r="CM16">
        <v>1</v>
      </c>
      <c r="CN16">
        <v>6</v>
      </c>
      <c r="CO16">
        <v>1.343</v>
      </c>
      <c r="CP16">
        <v>1.887</v>
      </c>
      <c r="CQ16">
        <v>2.2480000000000002</v>
      </c>
      <c r="CR16">
        <v>2</v>
      </c>
      <c r="CS16">
        <v>2</v>
      </c>
      <c r="CT16">
        <v>1.877</v>
      </c>
      <c r="CU16">
        <v>1.877</v>
      </c>
      <c r="CV16">
        <v>2.6379999999999999</v>
      </c>
      <c r="CW16">
        <v>1</v>
      </c>
      <c r="CX16">
        <v>7</v>
      </c>
      <c r="CY16">
        <v>2.2919999999999998</v>
      </c>
      <c r="CZ16">
        <v>2.2919999999999998</v>
      </c>
      <c r="DA16">
        <v>2.9249999999999998</v>
      </c>
      <c r="DB16">
        <v>1</v>
      </c>
      <c r="DC16">
        <v>1</v>
      </c>
      <c r="DD16">
        <v>1.8939999999999999</v>
      </c>
      <c r="DE16">
        <v>2.5569999999999999</v>
      </c>
      <c r="DF16">
        <v>3.375</v>
      </c>
      <c r="DG16">
        <v>2</v>
      </c>
      <c r="DH16">
        <v>6</v>
      </c>
      <c r="DI16">
        <v>1.2470000000000001</v>
      </c>
      <c r="DJ16">
        <v>1.2470000000000001</v>
      </c>
      <c r="DK16">
        <v>2.2959999999999998</v>
      </c>
      <c r="DL16">
        <v>1</v>
      </c>
      <c r="DM16">
        <v>7</v>
      </c>
      <c r="DN16">
        <v>1.46</v>
      </c>
      <c r="DO16">
        <v>1.46</v>
      </c>
      <c r="DP16">
        <v>2.069</v>
      </c>
      <c r="DQ16">
        <v>1</v>
      </c>
      <c r="DS16" t="s">
        <v>701</v>
      </c>
      <c r="DT16">
        <v>1</v>
      </c>
      <c r="DU16">
        <v>1</v>
      </c>
      <c r="DV16">
        <v>2</v>
      </c>
      <c r="EA16">
        <v>1</v>
      </c>
      <c r="EF16">
        <v>33</v>
      </c>
      <c r="EG16">
        <v>4</v>
      </c>
      <c r="EH16">
        <v>21638</v>
      </c>
      <c r="EJ16">
        <v>1</v>
      </c>
      <c r="EK16" t="s">
        <v>495</v>
      </c>
      <c r="EL16" t="s">
        <v>591</v>
      </c>
      <c r="EM16" t="s">
        <v>499</v>
      </c>
    </row>
    <row r="17" spans="2:145" x14ac:dyDescent="0.2">
      <c r="B17" t="s">
        <v>702</v>
      </c>
      <c r="C17" t="s">
        <v>485</v>
      </c>
      <c r="D17" s="1">
        <v>40010.480555555558</v>
      </c>
      <c r="E17" s="1">
        <v>40010.48541666667</v>
      </c>
      <c r="F17">
        <v>1</v>
      </c>
      <c r="G17">
        <v>76210</v>
      </c>
      <c r="H17">
        <v>1</v>
      </c>
      <c r="I17">
        <v>1</v>
      </c>
      <c r="Z17">
        <v>1</v>
      </c>
      <c r="AA17">
        <v>2</v>
      </c>
      <c r="AB17">
        <v>1</v>
      </c>
      <c r="AC17">
        <v>2</v>
      </c>
      <c r="AD17">
        <v>1</v>
      </c>
      <c r="AE17">
        <v>2</v>
      </c>
      <c r="AF17">
        <v>2</v>
      </c>
      <c r="AG17">
        <v>2</v>
      </c>
      <c r="AH17">
        <v>2</v>
      </c>
      <c r="AI17">
        <v>1</v>
      </c>
      <c r="AJ17">
        <v>1</v>
      </c>
      <c r="AK17">
        <v>1</v>
      </c>
      <c r="AL17">
        <v>1</v>
      </c>
      <c r="AM17">
        <v>1</v>
      </c>
      <c r="AN17">
        <v>1</v>
      </c>
      <c r="AO17">
        <v>6</v>
      </c>
      <c r="AS17">
        <v>1</v>
      </c>
      <c r="AT17">
        <v>1</v>
      </c>
      <c r="AU17">
        <v>4</v>
      </c>
      <c r="AV17">
        <v>4.9139999999999997</v>
      </c>
      <c r="AW17">
        <v>4.9139999999999997</v>
      </c>
      <c r="AX17">
        <v>6.2240000000000002</v>
      </c>
      <c r="AY17">
        <v>1</v>
      </c>
      <c r="AZ17">
        <v>7</v>
      </c>
      <c r="BA17">
        <v>2.169</v>
      </c>
      <c r="BB17">
        <v>2.169</v>
      </c>
      <c r="BC17">
        <v>2.9649999999999999</v>
      </c>
      <c r="BD17">
        <v>1</v>
      </c>
      <c r="BE17">
        <v>6</v>
      </c>
      <c r="BF17">
        <v>1.903</v>
      </c>
      <c r="BG17">
        <v>1.903</v>
      </c>
      <c r="BH17">
        <v>5.3819999999999997</v>
      </c>
      <c r="BI17">
        <v>1</v>
      </c>
      <c r="BJ17">
        <v>7</v>
      </c>
      <c r="BK17">
        <v>2.9020000000000001</v>
      </c>
      <c r="BL17">
        <v>2.9020000000000001</v>
      </c>
      <c r="BM17">
        <v>3.5259999999999998</v>
      </c>
      <c r="BN17">
        <v>1</v>
      </c>
      <c r="BO17">
        <v>3</v>
      </c>
      <c r="BP17">
        <v>3.3069999999999999</v>
      </c>
      <c r="BQ17">
        <v>7.4720000000000004</v>
      </c>
      <c r="BR17">
        <v>8.3149999999999995</v>
      </c>
      <c r="BS17">
        <v>2</v>
      </c>
      <c r="BT17">
        <v>5</v>
      </c>
      <c r="BU17">
        <v>2.2309999999999999</v>
      </c>
      <c r="BV17">
        <v>2.2309999999999999</v>
      </c>
      <c r="BW17">
        <v>2.9020000000000001</v>
      </c>
      <c r="BX17">
        <v>1</v>
      </c>
      <c r="BY17">
        <v>2</v>
      </c>
      <c r="BZ17">
        <v>1.794</v>
      </c>
      <c r="CA17">
        <v>1.794</v>
      </c>
      <c r="CB17">
        <v>3.9159999999999999</v>
      </c>
      <c r="CC17">
        <v>1</v>
      </c>
      <c r="CD17">
        <v>4</v>
      </c>
      <c r="CE17">
        <v>1.8089999999999999</v>
      </c>
      <c r="CF17">
        <v>1.8089999999999999</v>
      </c>
      <c r="CG17">
        <v>2.6520000000000001</v>
      </c>
      <c r="CH17">
        <v>1</v>
      </c>
      <c r="CI17">
        <v>2</v>
      </c>
      <c r="CJ17">
        <v>2.387</v>
      </c>
      <c r="CK17">
        <v>3.4940000000000002</v>
      </c>
      <c r="CL17">
        <v>4.4770000000000003</v>
      </c>
      <c r="CM17">
        <v>2</v>
      </c>
      <c r="CN17">
        <v>3</v>
      </c>
      <c r="CO17">
        <v>2.1840000000000002</v>
      </c>
      <c r="CP17">
        <v>2.1840000000000002</v>
      </c>
      <c r="CQ17">
        <v>2.98</v>
      </c>
      <c r="CR17">
        <v>1</v>
      </c>
      <c r="CS17">
        <v>4</v>
      </c>
      <c r="CT17">
        <v>2.7770000000000001</v>
      </c>
      <c r="CU17">
        <v>2.7770000000000001</v>
      </c>
      <c r="CV17">
        <v>3.5259999999999998</v>
      </c>
      <c r="CW17">
        <v>1</v>
      </c>
      <c r="CX17">
        <v>3</v>
      </c>
      <c r="CY17">
        <v>1.31</v>
      </c>
      <c r="CZ17">
        <v>4.6950000000000003</v>
      </c>
      <c r="DA17">
        <v>5.6779999999999999</v>
      </c>
      <c r="DB17">
        <v>2</v>
      </c>
      <c r="DC17">
        <v>2</v>
      </c>
      <c r="DD17">
        <v>2.34</v>
      </c>
      <c r="DE17">
        <v>2.34</v>
      </c>
      <c r="DF17">
        <v>3.198</v>
      </c>
      <c r="DG17">
        <v>1</v>
      </c>
      <c r="DH17">
        <v>3</v>
      </c>
      <c r="DI17">
        <v>2.34</v>
      </c>
      <c r="DJ17">
        <v>2.34</v>
      </c>
      <c r="DK17">
        <v>3.0270000000000001</v>
      </c>
      <c r="DL17">
        <v>1</v>
      </c>
      <c r="DM17">
        <v>5</v>
      </c>
      <c r="DN17">
        <v>2.1520000000000001</v>
      </c>
      <c r="DO17">
        <v>2.1520000000000001</v>
      </c>
      <c r="DP17">
        <v>2.8540000000000001</v>
      </c>
      <c r="DQ17">
        <v>1</v>
      </c>
      <c r="DS17" t="s">
        <v>430</v>
      </c>
      <c r="DT17">
        <v>1</v>
      </c>
      <c r="DU17">
        <v>1</v>
      </c>
      <c r="DV17">
        <v>2</v>
      </c>
      <c r="EA17">
        <v>1</v>
      </c>
      <c r="EF17">
        <v>25</v>
      </c>
      <c r="EG17">
        <v>5</v>
      </c>
      <c r="EH17">
        <v>76210</v>
      </c>
      <c r="EJ17">
        <v>1</v>
      </c>
      <c r="EK17" t="s">
        <v>590</v>
      </c>
      <c r="EL17" t="s">
        <v>491</v>
      </c>
      <c r="EO17" t="s">
        <v>496</v>
      </c>
    </row>
    <row r="18" spans="2:145" x14ac:dyDescent="0.2">
      <c r="B18" t="s">
        <v>536</v>
      </c>
      <c r="C18" t="s">
        <v>485</v>
      </c>
      <c r="D18" s="1">
        <v>40010.481249999997</v>
      </c>
      <c r="E18" s="1">
        <v>40010.48541666667</v>
      </c>
      <c r="F18">
        <v>1</v>
      </c>
      <c r="G18">
        <v>98515</v>
      </c>
      <c r="H18">
        <v>1</v>
      </c>
      <c r="AP18">
        <v>1</v>
      </c>
      <c r="AQ18">
        <v>1</v>
      </c>
      <c r="AR18">
        <v>1</v>
      </c>
      <c r="AS18">
        <v>1</v>
      </c>
      <c r="AT18">
        <v>1</v>
      </c>
      <c r="AU18">
        <v>3</v>
      </c>
      <c r="AV18">
        <v>12.988</v>
      </c>
      <c r="AW18">
        <v>12.988</v>
      </c>
      <c r="AX18">
        <v>14.099</v>
      </c>
      <c r="AY18">
        <v>1</v>
      </c>
      <c r="AZ18">
        <v>4</v>
      </c>
      <c r="BA18">
        <v>3.222</v>
      </c>
      <c r="BB18">
        <v>3.222</v>
      </c>
      <c r="BC18">
        <v>3.8279999999999998</v>
      </c>
      <c r="BD18">
        <v>1</v>
      </c>
      <c r="BE18">
        <v>4</v>
      </c>
      <c r="BF18">
        <v>1.5780000000000001</v>
      </c>
      <c r="BG18">
        <v>1.5780000000000001</v>
      </c>
      <c r="BH18">
        <v>2.1139999999999999</v>
      </c>
      <c r="BI18">
        <v>1</v>
      </c>
      <c r="BJ18">
        <v>1</v>
      </c>
      <c r="BK18">
        <v>1.7470000000000001</v>
      </c>
      <c r="BL18">
        <v>1.7470000000000001</v>
      </c>
      <c r="BM18">
        <v>2.468</v>
      </c>
      <c r="BN18">
        <v>1</v>
      </c>
      <c r="BO18">
        <v>1</v>
      </c>
      <c r="BP18">
        <v>2.6739999999999999</v>
      </c>
      <c r="BQ18">
        <v>2.6739999999999999</v>
      </c>
      <c r="BR18">
        <v>3.4249999999999998</v>
      </c>
      <c r="BS18">
        <v>1</v>
      </c>
      <c r="BT18">
        <v>3</v>
      </c>
      <c r="BU18">
        <v>1.4950000000000001</v>
      </c>
      <c r="BV18">
        <v>2.1280000000000001</v>
      </c>
      <c r="BW18">
        <v>2.34</v>
      </c>
      <c r="BX18">
        <v>2</v>
      </c>
      <c r="BY18">
        <v>1</v>
      </c>
      <c r="BZ18">
        <v>1.39</v>
      </c>
      <c r="CA18">
        <v>1.782</v>
      </c>
      <c r="CB18">
        <v>2.4910000000000001</v>
      </c>
      <c r="CC18">
        <v>2</v>
      </c>
      <c r="CD18">
        <v>4</v>
      </c>
      <c r="CE18">
        <v>1.59</v>
      </c>
      <c r="CF18">
        <v>1.59</v>
      </c>
      <c r="CG18">
        <v>2.1339999999999999</v>
      </c>
      <c r="CH18">
        <v>1</v>
      </c>
      <c r="CI18">
        <v>1</v>
      </c>
      <c r="CJ18">
        <v>1.39</v>
      </c>
      <c r="CK18">
        <v>1.39</v>
      </c>
      <c r="CL18">
        <v>2.1720000000000002</v>
      </c>
      <c r="CM18">
        <v>1</v>
      </c>
      <c r="CN18">
        <v>1</v>
      </c>
      <c r="CO18">
        <v>1.9650000000000001</v>
      </c>
      <c r="CP18">
        <v>2.593</v>
      </c>
      <c r="CQ18">
        <v>2.7519999999999998</v>
      </c>
      <c r="CR18">
        <v>2</v>
      </c>
      <c r="CS18">
        <v>1</v>
      </c>
      <c r="CT18">
        <v>1.716</v>
      </c>
      <c r="CU18">
        <v>1.716</v>
      </c>
      <c r="CV18">
        <v>2.431</v>
      </c>
      <c r="CW18">
        <v>1</v>
      </c>
      <c r="CX18">
        <v>1</v>
      </c>
      <c r="CY18">
        <v>1.5009999999999999</v>
      </c>
      <c r="CZ18">
        <v>1.5009999999999999</v>
      </c>
      <c r="DA18">
        <v>2.117</v>
      </c>
      <c r="DB18">
        <v>1</v>
      </c>
      <c r="DC18">
        <v>1</v>
      </c>
      <c r="DD18">
        <v>1.1910000000000001</v>
      </c>
      <c r="DE18">
        <v>1.1910000000000001</v>
      </c>
      <c r="DF18">
        <v>1.8009999999999999</v>
      </c>
      <c r="DG18">
        <v>1</v>
      </c>
      <c r="DH18">
        <v>3</v>
      </c>
      <c r="DI18">
        <v>1.046</v>
      </c>
      <c r="DJ18">
        <v>2.0339999999999998</v>
      </c>
      <c r="DK18">
        <v>2.6</v>
      </c>
      <c r="DL18">
        <v>2</v>
      </c>
      <c r="DM18">
        <v>4</v>
      </c>
      <c r="DN18">
        <v>0.93799999999999994</v>
      </c>
      <c r="DO18">
        <v>2.2429999999999999</v>
      </c>
      <c r="DP18">
        <v>2.9929999999999999</v>
      </c>
      <c r="DQ18">
        <v>3</v>
      </c>
      <c r="DS18" t="s">
        <v>537</v>
      </c>
      <c r="DT18">
        <v>1</v>
      </c>
      <c r="DU18">
        <v>1</v>
      </c>
      <c r="DV18">
        <v>1</v>
      </c>
      <c r="EE18">
        <v>1</v>
      </c>
      <c r="EF18">
        <v>23</v>
      </c>
      <c r="EG18">
        <v>3</v>
      </c>
      <c r="EH18">
        <v>98515</v>
      </c>
      <c r="EJ18">
        <v>1</v>
      </c>
      <c r="EK18" t="s">
        <v>487</v>
      </c>
      <c r="EL18" t="s">
        <v>488</v>
      </c>
      <c r="EN18" t="s">
        <v>414</v>
      </c>
    </row>
    <row r="19" spans="2:145" x14ac:dyDescent="0.2">
      <c r="B19" t="s">
        <v>538</v>
      </c>
      <c r="C19" t="s">
        <v>485</v>
      </c>
      <c r="D19" s="1">
        <v>40010.482638888891</v>
      </c>
      <c r="E19" s="1">
        <v>40010.486111111109</v>
      </c>
      <c r="F19">
        <v>1</v>
      </c>
      <c r="G19">
        <v>33443</v>
      </c>
      <c r="H19">
        <v>1</v>
      </c>
      <c r="AP19">
        <v>1</v>
      </c>
      <c r="AQ19">
        <v>1</v>
      </c>
      <c r="AR19">
        <v>3</v>
      </c>
      <c r="AS19">
        <v>1</v>
      </c>
      <c r="AT19">
        <v>1</v>
      </c>
      <c r="AU19">
        <v>5</v>
      </c>
      <c r="AV19">
        <v>5.0670000000000002</v>
      </c>
      <c r="AW19">
        <v>8.6210000000000004</v>
      </c>
      <c r="AX19">
        <v>9.7889999999999997</v>
      </c>
      <c r="AY19">
        <v>2</v>
      </c>
      <c r="AZ19">
        <v>7</v>
      </c>
      <c r="BA19">
        <v>2.323</v>
      </c>
      <c r="BB19">
        <v>2.323</v>
      </c>
      <c r="BC19">
        <v>2.8359999999999999</v>
      </c>
      <c r="BD19">
        <v>1</v>
      </c>
      <c r="BE19">
        <v>7</v>
      </c>
      <c r="BF19">
        <v>1.3180000000000001</v>
      </c>
      <c r="BG19">
        <v>1.3180000000000001</v>
      </c>
      <c r="BH19">
        <v>1.6519999999999999</v>
      </c>
      <c r="BI19">
        <v>1</v>
      </c>
      <c r="BJ19">
        <v>6</v>
      </c>
      <c r="BK19">
        <v>1.244</v>
      </c>
      <c r="BL19">
        <v>2.5990000000000002</v>
      </c>
      <c r="BM19">
        <v>3.3410000000000002</v>
      </c>
      <c r="BN19">
        <v>2</v>
      </c>
      <c r="BO19">
        <v>2</v>
      </c>
      <c r="BP19">
        <v>1.8540000000000001</v>
      </c>
      <c r="BQ19">
        <v>1.8540000000000001</v>
      </c>
      <c r="BR19">
        <v>3.9580000000000002</v>
      </c>
      <c r="BS19">
        <v>1</v>
      </c>
      <c r="BT19">
        <v>2</v>
      </c>
      <c r="BU19">
        <v>1.5629999999999999</v>
      </c>
      <c r="BV19">
        <v>1.5629999999999999</v>
      </c>
      <c r="BW19">
        <v>3.36</v>
      </c>
      <c r="BX19">
        <v>1</v>
      </c>
      <c r="BY19">
        <v>1</v>
      </c>
      <c r="BZ19">
        <v>2.911</v>
      </c>
      <c r="CA19">
        <v>2.911</v>
      </c>
      <c r="CB19">
        <v>4.6900000000000004</v>
      </c>
      <c r="CC19">
        <v>1</v>
      </c>
      <c r="CD19">
        <v>5</v>
      </c>
      <c r="CE19">
        <v>1.831</v>
      </c>
      <c r="CF19">
        <v>1.831</v>
      </c>
      <c r="CG19">
        <v>2.806</v>
      </c>
      <c r="CH19">
        <v>1</v>
      </c>
      <c r="CI19">
        <v>2</v>
      </c>
      <c r="CJ19">
        <v>3.5019999999999998</v>
      </c>
      <c r="CK19">
        <v>3.5019999999999998</v>
      </c>
      <c r="CL19">
        <v>5.1859999999999999</v>
      </c>
      <c r="CM19">
        <v>1</v>
      </c>
      <c r="CN19">
        <v>3</v>
      </c>
      <c r="CO19">
        <v>1.855</v>
      </c>
      <c r="CP19">
        <v>1.855</v>
      </c>
      <c r="CQ19">
        <v>3.4140000000000001</v>
      </c>
      <c r="CR19">
        <v>1</v>
      </c>
      <c r="CS19">
        <v>1</v>
      </c>
      <c r="CT19">
        <v>2.0150000000000001</v>
      </c>
      <c r="CU19">
        <v>3.7250000000000001</v>
      </c>
      <c r="CV19">
        <v>4.5919999999999996</v>
      </c>
      <c r="CW19">
        <v>2</v>
      </c>
      <c r="CX19">
        <v>1</v>
      </c>
      <c r="CY19">
        <v>1.66</v>
      </c>
      <c r="CZ19">
        <v>1.66</v>
      </c>
      <c r="DA19">
        <v>3.871</v>
      </c>
      <c r="DB19">
        <v>1</v>
      </c>
      <c r="DC19">
        <v>1</v>
      </c>
      <c r="DD19">
        <v>1.544</v>
      </c>
      <c r="DE19">
        <v>1.544</v>
      </c>
      <c r="DF19">
        <v>3.363</v>
      </c>
      <c r="DG19">
        <v>1</v>
      </c>
      <c r="DH19">
        <v>3</v>
      </c>
      <c r="DI19">
        <v>1.583</v>
      </c>
      <c r="DJ19">
        <v>1.583</v>
      </c>
      <c r="DK19">
        <v>2.9039999999999999</v>
      </c>
      <c r="DL19">
        <v>1</v>
      </c>
      <c r="DM19">
        <v>7</v>
      </c>
      <c r="DN19">
        <v>2.06</v>
      </c>
      <c r="DO19">
        <v>2.06</v>
      </c>
      <c r="DP19">
        <v>2.444</v>
      </c>
      <c r="DQ19">
        <v>1</v>
      </c>
      <c r="DS19" t="s">
        <v>539</v>
      </c>
      <c r="DT19">
        <v>1</v>
      </c>
      <c r="DU19">
        <v>1</v>
      </c>
      <c r="DV19">
        <v>2</v>
      </c>
      <c r="EA19">
        <v>1</v>
      </c>
      <c r="EF19">
        <v>19</v>
      </c>
      <c r="EG19">
        <v>4</v>
      </c>
      <c r="EH19">
        <v>33443</v>
      </c>
      <c r="EJ19">
        <v>1</v>
      </c>
      <c r="EK19" t="s">
        <v>487</v>
      </c>
      <c r="EL19" t="s">
        <v>491</v>
      </c>
      <c r="EO19" t="s">
        <v>492</v>
      </c>
    </row>
    <row r="20" spans="2:145" x14ac:dyDescent="0.2">
      <c r="B20" t="s">
        <v>540</v>
      </c>
      <c r="C20" t="s">
        <v>485</v>
      </c>
      <c r="D20" s="1">
        <v>40010.481249999997</v>
      </c>
      <c r="E20" s="1">
        <v>40010.486111111109</v>
      </c>
      <c r="F20">
        <v>1</v>
      </c>
      <c r="G20">
        <v>34436</v>
      </c>
      <c r="H20">
        <v>1</v>
      </c>
      <c r="I20">
        <v>1</v>
      </c>
      <c r="Z20">
        <v>1</v>
      </c>
      <c r="AA20">
        <v>2</v>
      </c>
      <c r="AB20">
        <v>2</v>
      </c>
      <c r="AC20">
        <v>2</v>
      </c>
      <c r="AD20">
        <v>2</v>
      </c>
      <c r="AE20">
        <v>2</v>
      </c>
      <c r="AF20">
        <v>2</v>
      </c>
      <c r="AG20">
        <v>3</v>
      </c>
      <c r="AH20">
        <v>2</v>
      </c>
      <c r="AI20">
        <v>3</v>
      </c>
      <c r="AJ20">
        <v>1</v>
      </c>
      <c r="AK20">
        <v>2</v>
      </c>
      <c r="AL20">
        <v>1</v>
      </c>
      <c r="AM20">
        <v>2</v>
      </c>
      <c r="AN20">
        <v>1</v>
      </c>
      <c r="AO20">
        <v>7</v>
      </c>
      <c r="AS20">
        <v>1</v>
      </c>
      <c r="AT20">
        <v>1</v>
      </c>
      <c r="AU20">
        <v>3</v>
      </c>
      <c r="AV20">
        <v>9.468</v>
      </c>
      <c r="AW20">
        <v>12.025</v>
      </c>
      <c r="AX20">
        <v>13.297000000000001</v>
      </c>
      <c r="AY20">
        <v>3</v>
      </c>
      <c r="AZ20">
        <v>5</v>
      </c>
      <c r="BA20">
        <v>3.0710000000000002</v>
      </c>
      <c r="BB20">
        <v>3.0710000000000002</v>
      </c>
      <c r="BC20">
        <v>4.0129999999999999</v>
      </c>
      <c r="BD20">
        <v>1</v>
      </c>
      <c r="BE20">
        <v>3</v>
      </c>
      <c r="BF20">
        <v>2.3780000000000001</v>
      </c>
      <c r="BG20">
        <v>2.3780000000000001</v>
      </c>
      <c r="BH20">
        <v>3.2749999999999999</v>
      </c>
      <c r="BI20">
        <v>1</v>
      </c>
      <c r="BJ20">
        <v>3</v>
      </c>
      <c r="BK20">
        <v>2.8570000000000002</v>
      </c>
      <c r="BL20">
        <v>7.492</v>
      </c>
      <c r="BM20">
        <v>8.7249999999999996</v>
      </c>
      <c r="BN20">
        <v>4</v>
      </c>
      <c r="BO20">
        <v>1</v>
      </c>
      <c r="BP20">
        <v>4.75</v>
      </c>
      <c r="BQ20">
        <v>4.75</v>
      </c>
      <c r="BR20">
        <v>6.4139999999999997</v>
      </c>
      <c r="BS20">
        <v>1</v>
      </c>
      <c r="BT20">
        <v>4</v>
      </c>
      <c r="BU20">
        <v>2.2970000000000002</v>
      </c>
      <c r="BV20">
        <v>2.2970000000000002</v>
      </c>
      <c r="BW20">
        <v>4.7210000000000001</v>
      </c>
      <c r="BX20">
        <v>1</v>
      </c>
      <c r="BY20">
        <v>1</v>
      </c>
      <c r="BZ20">
        <v>2.2570000000000001</v>
      </c>
      <c r="CA20">
        <v>3.4359999999999999</v>
      </c>
      <c r="CB20">
        <v>3.9750000000000001</v>
      </c>
      <c r="CC20">
        <v>2</v>
      </c>
      <c r="CD20">
        <v>5</v>
      </c>
      <c r="CE20">
        <v>2.282</v>
      </c>
      <c r="CF20">
        <v>2.282</v>
      </c>
      <c r="CG20">
        <v>3.1549999999999998</v>
      </c>
      <c r="CH20">
        <v>1</v>
      </c>
      <c r="CI20">
        <v>7</v>
      </c>
      <c r="CJ20">
        <v>2.2879999999999998</v>
      </c>
      <c r="CK20">
        <v>2.2879999999999998</v>
      </c>
      <c r="CL20">
        <v>3.1949999999999998</v>
      </c>
      <c r="CM20">
        <v>1</v>
      </c>
      <c r="CN20">
        <v>3</v>
      </c>
      <c r="CO20">
        <v>3.8439999999999999</v>
      </c>
      <c r="CP20">
        <v>3.8439999999999999</v>
      </c>
      <c r="CQ20">
        <v>5.2480000000000002</v>
      </c>
      <c r="CR20">
        <v>1</v>
      </c>
      <c r="CS20">
        <v>1</v>
      </c>
      <c r="CT20">
        <v>1.9770000000000001</v>
      </c>
      <c r="CU20">
        <v>1.9770000000000001</v>
      </c>
      <c r="CV20">
        <v>3.5470000000000002</v>
      </c>
      <c r="CW20">
        <v>1</v>
      </c>
      <c r="CX20">
        <v>2</v>
      </c>
      <c r="CY20">
        <v>3.7410000000000001</v>
      </c>
      <c r="CZ20">
        <v>3.7410000000000001</v>
      </c>
      <c r="DA20">
        <v>4.8230000000000004</v>
      </c>
      <c r="DB20">
        <v>1</v>
      </c>
      <c r="DC20">
        <v>1</v>
      </c>
      <c r="DD20">
        <v>1.6910000000000001</v>
      </c>
      <c r="DE20">
        <v>1.6910000000000001</v>
      </c>
      <c r="DF20">
        <v>2.948</v>
      </c>
      <c r="DG20">
        <v>1</v>
      </c>
      <c r="DH20">
        <v>6</v>
      </c>
      <c r="DI20">
        <v>2.4060000000000001</v>
      </c>
      <c r="DJ20">
        <v>2.4060000000000001</v>
      </c>
      <c r="DK20">
        <v>5.6379999999999999</v>
      </c>
      <c r="DL20">
        <v>1</v>
      </c>
      <c r="DM20">
        <v>4</v>
      </c>
      <c r="DN20">
        <v>2.3879999999999999</v>
      </c>
      <c r="DO20">
        <v>2.3879999999999999</v>
      </c>
      <c r="DP20">
        <v>3.3340000000000001</v>
      </c>
      <c r="DQ20">
        <v>1</v>
      </c>
      <c r="DT20">
        <v>1</v>
      </c>
      <c r="DU20">
        <v>1</v>
      </c>
      <c r="DV20">
        <v>2</v>
      </c>
      <c r="EA20">
        <v>1</v>
      </c>
      <c r="EF20">
        <v>27</v>
      </c>
      <c r="EG20">
        <v>5</v>
      </c>
      <c r="EH20">
        <v>34436</v>
      </c>
      <c r="EJ20">
        <v>1</v>
      </c>
      <c r="EK20" t="s">
        <v>590</v>
      </c>
      <c r="EL20" t="s">
        <v>591</v>
      </c>
      <c r="EM20" t="s">
        <v>592</v>
      </c>
    </row>
    <row r="21" spans="2:145" x14ac:dyDescent="0.2">
      <c r="B21" t="s">
        <v>541</v>
      </c>
      <c r="C21" t="s">
        <v>485</v>
      </c>
      <c r="D21" s="1">
        <v>40010.481944444444</v>
      </c>
      <c r="E21" s="1">
        <v>40010.486111111109</v>
      </c>
      <c r="F21">
        <v>1</v>
      </c>
      <c r="G21">
        <v>38638</v>
      </c>
      <c r="H21">
        <v>1</v>
      </c>
      <c r="I21">
        <v>1</v>
      </c>
      <c r="J21">
        <v>1</v>
      </c>
      <c r="K21">
        <v>1</v>
      </c>
      <c r="L21">
        <v>1</v>
      </c>
      <c r="M21">
        <v>1</v>
      </c>
      <c r="N21">
        <v>1</v>
      </c>
      <c r="O21">
        <v>1</v>
      </c>
      <c r="P21">
        <v>1</v>
      </c>
      <c r="Q21">
        <v>3</v>
      </c>
      <c r="R21">
        <v>1</v>
      </c>
      <c r="S21">
        <v>3</v>
      </c>
      <c r="T21">
        <v>3</v>
      </c>
      <c r="U21">
        <v>3</v>
      </c>
      <c r="V21">
        <v>3</v>
      </c>
      <c r="W21">
        <v>3</v>
      </c>
      <c r="X21">
        <v>3</v>
      </c>
      <c r="Y21">
        <v>9</v>
      </c>
      <c r="AS21">
        <v>1</v>
      </c>
      <c r="AT21">
        <v>1</v>
      </c>
      <c r="AU21">
        <v>5</v>
      </c>
      <c r="AV21">
        <v>4.1559999999999997</v>
      </c>
      <c r="AW21">
        <v>4.1559999999999997</v>
      </c>
      <c r="AX21">
        <v>4.7910000000000004</v>
      </c>
      <c r="AY21">
        <v>1</v>
      </c>
      <c r="AZ21">
        <v>6</v>
      </c>
      <c r="BA21">
        <v>2.77</v>
      </c>
      <c r="BB21">
        <v>2.77</v>
      </c>
      <c r="BC21">
        <v>3.2450000000000001</v>
      </c>
      <c r="BD21">
        <v>1</v>
      </c>
      <c r="BE21">
        <v>5</v>
      </c>
      <c r="BF21">
        <v>1.5760000000000001</v>
      </c>
      <c r="BG21">
        <v>1.5760000000000001</v>
      </c>
      <c r="BH21">
        <v>2.1379999999999999</v>
      </c>
      <c r="BI21">
        <v>1</v>
      </c>
      <c r="BJ21">
        <v>7</v>
      </c>
      <c r="BK21">
        <v>1.829</v>
      </c>
      <c r="BL21">
        <v>2.181</v>
      </c>
      <c r="BM21">
        <v>2.5760000000000001</v>
      </c>
      <c r="BN21">
        <v>2</v>
      </c>
      <c r="BO21">
        <v>1</v>
      </c>
      <c r="BP21">
        <v>1.867</v>
      </c>
      <c r="BQ21">
        <v>1.867</v>
      </c>
      <c r="BR21">
        <v>2.621</v>
      </c>
      <c r="BS21">
        <v>1</v>
      </c>
      <c r="BT21">
        <v>4</v>
      </c>
      <c r="BU21">
        <v>1.7310000000000001</v>
      </c>
      <c r="BV21">
        <v>1.7310000000000001</v>
      </c>
      <c r="BW21">
        <v>2.238</v>
      </c>
      <c r="BX21">
        <v>1</v>
      </c>
      <c r="BY21">
        <v>2</v>
      </c>
      <c r="BZ21">
        <v>2.3740000000000001</v>
      </c>
      <c r="CA21">
        <v>2.3740000000000001</v>
      </c>
      <c r="CB21">
        <v>3.17</v>
      </c>
      <c r="CC21">
        <v>1</v>
      </c>
      <c r="CD21">
        <v>5</v>
      </c>
      <c r="CE21">
        <v>14.805999999999999</v>
      </c>
      <c r="CF21">
        <v>14.805999999999999</v>
      </c>
      <c r="CG21">
        <v>15.506</v>
      </c>
      <c r="CH21">
        <v>1</v>
      </c>
      <c r="CI21">
        <v>4</v>
      </c>
      <c r="CJ21">
        <v>2.077</v>
      </c>
      <c r="CK21">
        <v>5.82</v>
      </c>
      <c r="CL21">
        <v>6.1289999999999996</v>
      </c>
      <c r="CM21">
        <v>3</v>
      </c>
      <c r="CN21">
        <v>3</v>
      </c>
      <c r="CO21">
        <v>5.548</v>
      </c>
      <c r="CP21">
        <v>5.548</v>
      </c>
      <c r="CQ21">
        <v>6.1189999999999998</v>
      </c>
      <c r="CR21">
        <v>1</v>
      </c>
      <c r="CS21">
        <v>2</v>
      </c>
      <c r="CT21">
        <v>1.9359999999999999</v>
      </c>
      <c r="CU21">
        <v>1.9359999999999999</v>
      </c>
      <c r="CV21">
        <v>2.6019999999999999</v>
      </c>
      <c r="CW21">
        <v>1</v>
      </c>
      <c r="CX21">
        <v>3</v>
      </c>
      <c r="CY21">
        <v>2.4359999999999999</v>
      </c>
      <c r="CZ21">
        <v>2.4359999999999999</v>
      </c>
      <c r="DA21">
        <v>3.07</v>
      </c>
      <c r="DB21">
        <v>1</v>
      </c>
      <c r="DC21">
        <v>1</v>
      </c>
      <c r="DD21">
        <v>2.0529999999999999</v>
      </c>
      <c r="DE21">
        <v>2.677</v>
      </c>
      <c r="DF21">
        <v>2.952</v>
      </c>
      <c r="DG21">
        <v>2</v>
      </c>
      <c r="DH21">
        <v>6</v>
      </c>
      <c r="DI21">
        <v>1.97</v>
      </c>
      <c r="DJ21">
        <v>1.97</v>
      </c>
      <c r="DK21">
        <v>2.3809999999999998</v>
      </c>
      <c r="DL21">
        <v>1</v>
      </c>
      <c r="DM21">
        <v>5</v>
      </c>
      <c r="DN21">
        <v>1.829</v>
      </c>
      <c r="DO21">
        <v>1.829</v>
      </c>
      <c r="DP21">
        <v>2.2559999999999998</v>
      </c>
      <c r="DQ21">
        <v>1</v>
      </c>
      <c r="DS21" t="s">
        <v>542</v>
      </c>
      <c r="DT21">
        <v>1</v>
      </c>
      <c r="DU21">
        <v>2</v>
      </c>
      <c r="DV21">
        <v>2</v>
      </c>
      <c r="EA21">
        <v>1</v>
      </c>
      <c r="EF21">
        <v>24</v>
      </c>
      <c r="EG21">
        <v>4</v>
      </c>
      <c r="EH21">
        <v>38638</v>
      </c>
      <c r="EJ21">
        <v>1</v>
      </c>
      <c r="EK21" t="s">
        <v>495</v>
      </c>
      <c r="EL21" t="s">
        <v>488</v>
      </c>
      <c r="EN21" t="s">
        <v>489</v>
      </c>
    </row>
    <row r="22" spans="2:145" x14ac:dyDescent="0.2">
      <c r="B22" t="s">
        <v>527</v>
      </c>
      <c r="C22" t="s">
        <v>485</v>
      </c>
      <c r="D22" s="1">
        <v>40010.481944444444</v>
      </c>
      <c r="E22" s="1">
        <v>40010.486805555556</v>
      </c>
      <c r="F22">
        <v>1</v>
      </c>
      <c r="G22">
        <v>85853</v>
      </c>
      <c r="H22">
        <v>1</v>
      </c>
      <c r="I22">
        <v>1</v>
      </c>
      <c r="Z22">
        <v>1</v>
      </c>
      <c r="AA22">
        <v>1</v>
      </c>
      <c r="AB22">
        <v>1</v>
      </c>
      <c r="AC22">
        <v>2</v>
      </c>
      <c r="AD22">
        <v>2</v>
      </c>
      <c r="AE22">
        <v>2</v>
      </c>
      <c r="AF22">
        <v>2</v>
      </c>
      <c r="AG22">
        <v>1</v>
      </c>
      <c r="AH22">
        <v>2</v>
      </c>
      <c r="AI22">
        <v>1</v>
      </c>
      <c r="AJ22">
        <v>1</v>
      </c>
      <c r="AK22">
        <v>1</v>
      </c>
      <c r="AL22">
        <v>1</v>
      </c>
      <c r="AM22">
        <v>1</v>
      </c>
      <c r="AN22">
        <v>1</v>
      </c>
      <c r="AO22">
        <v>5</v>
      </c>
      <c r="AS22">
        <v>1</v>
      </c>
      <c r="AT22">
        <v>1</v>
      </c>
      <c r="AU22">
        <v>5</v>
      </c>
      <c r="AV22">
        <v>3.6739999999999999</v>
      </c>
      <c r="AW22">
        <v>3.6739999999999999</v>
      </c>
      <c r="AX22">
        <v>4.9340000000000002</v>
      </c>
      <c r="AY22">
        <v>1</v>
      </c>
      <c r="AZ22">
        <v>5</v>
      </c>
      <c r="BA22">
        <v>1.7190000000000001</v>
      </c>
      <c r="BB22">
        <v>1.7190000000000001</v>
      </c>
      <c r="BC22">
        <v>2.5920000000000001</v>
      </c>
      <c r="BD22">
        <v>1</v>
      </c>
      <c r="BE22">
        <v>3</v>
      </c>
      <c r="BF22">
        <v>2.2389999999999999</v>
      </c>
      <c r="BG22">
        <v>2.2389999999999999</v>
      </c>
      <c r="BH22">
        <v>3.3090000000000002</v>
      </c>
      <c r="BI22">
        <v>1</v>
      </c>
      <c r="BJ22">
        <v>3</v>
      </c>
      <c r="BK22">
        <v>1.7569999999999999</v>
      </c>
      <c r="BL22">
        <v>1.7569999999999999</v>
      </c>
      <c r="BM22">
        <v>2.4449999999999998</v>
      </c>
      <c r="BN22">
        <v>1</v>
      </c>
      <c r="BO22">
        <v>1</v>
      </c>
      <c r="BP22">
        <v>1.905</v>
      </c>
      <c r="BQ22">
        <v>2.7549999999999999</v>
      </c>
      <c r="BR22">
        <v>3.38</v>
      </c>
      <c r="BS22">
        <v>2</v>
      </c>
      <c r="BT22">
        <v>4</v>
      </c>
      <c r="BU22">
        <v>1.9490000000000001</v>
      </c>
      <c r="BV22">
        <v>1.9490000000000001</v>
      </c>
      <c r="BW22">
        <v>3.1589999999999998</v>
      </c>
      <c r="BX22">
        <v>1</v>
      </c>
      <c r="BY22">
        <v>2</v>
      </c>
      <c r="BZ22">
        <v>2.6440000000000001</v>
      </c>
      <c r="CA22">
        <v>2.6440000000000001</v>
      </c>
      <c r="CB22">
        <v>3.488</v>
      </c>
      <c r="CC22">
        <v>1</v>
      </c>
      <c r="CD22">
        <v>5</v>
      </c>
      <c r="CE22">
        <v>1.4910000000000001</v>
      </c>
      <c r="CF22">
        <v>1.639</v>
      </c>
      <c r="CG22">
        <v>2.621</v>
      </c>
      <c r="CH22">
        <v>2</v>
      </c>
      <c r="CI22">
        <v>2</v>
      </c>
      <c r="CJ22">
        <v>0.501</v>
      </c>
      <c r="CK22">
        <v>2.125</v>
      </c>
      <c r="CL22">
        <v>3.0169999999999999</v>
      </c>
      <c r="CM22">
        <v>2</v>
      </c>
      <c r="CN22">
        <v>3</v>
      </c>
      <c r="CO22">
        <v>1.9750000000000001</v>
      </c>
      <c r="CP22">
        <v>1.9750000000000001</v>
      </c>
      <c r="CQ22">
        <v>2.7890000000000001</v>
      </c>
      <c r="CR22">
        <v>1</v>
      </c>
      <c r="CS22">
        <v>3</v>
      </c>
      <c r="CT22">
        <v>38.22</v>
      </c>
      <c r="CU22">
        <v>38.22</v>
      </c>
      <c r="CV22">
        <v>39.084000000000003</v>
      </c>
      <c r="CW22">
        <v>1</v>
      </c>
      <c r="CX22">
        <v>2</v>
      </c>
      <c r="CY22">
        <v>1.671</v>
      </c>
      <c r="CZ22">
        <v>1.671</v>
      </c>
      <c r="DA22">
        <v>2.7429999999999999</v>
      </c>
      <c r="DB22">
        <v>1</v>
      </c>
      <c r="DC22">
        <v>4</v>
      </c>
      <c r="DD22">
        <v>1.6950000000000001</v>
      </c>
      <c r="DE22">
        <v>1.6950000000000001</v>
      </c>
      <c r="DF22">
        <v>2.5470000000000002</v>
      </c>
      <c r="DG22">
        <v>1</v>
      </c>
      <c r="DH22">
        <v>5</v>
      </c>
      <c r="DI22">
        <v>1.397</v>
      </c>
      <c r="DJ22">
        <v>2.2879999999999998</v>
      </c>
      <c r="DK22">
        <v>2.8149999999999999</v>
      </c>
      <c r="DL22">
        <v>2</v>
      </c>
      <c r="DM22">
        <v>4</v>
      </c>
      <c r="DN22">
        <v>1.5349999999999999</v>
      </c>
      <c r="DO22">
        <v>4.8019999999999996</v>
      </c>
      <c r="DP22">
        <v>5.2119999999999997</v>
      </c>
      <c r="DQ22">
        <v>4</v>
      </c>
      <c r="DS22" t="s">
        <v>528</v>
      </c>
      <c r="DT22">
        <v>1</v>
      </c>
      <c r="DU22">
        <v>2</v>
      </c>
      <c r="DV22">
        <v>2</v>
      </c>
      <c r="EA22">
        <v>1</v>
      </c>
      <c r="EF22">
        <v>26</v>
      </c>
      <c r="EG22">
        <v>3</v>
      </c>
      <c r="EH22">
        <v>85853</v>
      </c>
      <c r="EJ22">
        <v>1</v>
      </c>
      <c r="EK22" t="s">
        <v>590</v>
      </c>
      <c r="EL22" t="s">
        <v>491</v>
      </c>
      <c r="EO22" t="s">
        <v>492</v>
      </c>
    </row>
    <row r="23" spans="2:145" x14ac:dyDescent="0.2">
      <c r="B23" t="s">
        <v>529</v>
      </c>
      <c r="C23" t="s">
        <v>485</v>
      </c>
      <c r="D23" s="1">
        <v>40010.48333333333</v>
      </c>
      <c r="E23" s="1">
        <v>40010.486805555556</v>
      </c>
      <c r="F23">
        <v>1</v>
      </c>
      <c r="G23">
        <v>40320</v>
      </c>
      <c r="H23">
        <v>1</v>
      </c>
      <c r="AP23">
        <v>1</v>
      </c>
      <c r="AQ23">
        <v>1</v>
      </c>
      <c r="AR23">
        <v>3</v>
      </c>
      <c r="AS23">
        <v>1</v>
      </c>
      <c r="AT23">
        <v>1</v>
      </c>
      <c r="AU23">
        <v>2</v>
      </c>
      <c r="AV23">
        <v>5.6440000000000001</v>
      </c>
      <c r="AW23">
        <v>7.548</v>
      </c>
      <c r="AX23">
        <v>8.6859999999999999</v>
      </c>
      <c r="AY23">
        <v>3</v>
      </c>
      <c r="AZ23">
        <v>4</v>
      </c>
      <c r="BA23">
        <v>1.929</v>
      </c>
      <c r="BB23">
        <v>3.3359999999999999</v>
      </c>
      <c r="BC23">
        <v>4.0419999999999998</v>
      </c>
      <c r="BD23">
        <v>3</v>
      </c>
      <c r="BE23">
        <v>2</v>
      </c>
      <c r="BF23">
        <v>1.51</v>
      </c>
      <c r="BG23">
        <v>1.51</v>
      </c>
      <c r="BH23">
        <v>2.399</v>
      </c>
      <c r="BI23">
        <v>1</v>
      </c>
      <c r="BJ23">
        <v>5</v>
      </c>
      <c r="BK23">
        <v>1.851</v>
      </c>
      <c r="BL23">
        <v>2.2669999999999999</v>
      </c>
      <c r="BM23">
        <v>2.7639999999999998</v>
      </c>
      <c r="BN23">
        <v>2</v>
      </c>
      <c r="BO23">
        <v>1</v>
      </c>
      <c r="BP23">
        <v>1.958</v>
      </c>
      <c r="BQ23">
        <v>1.958</v>
      </c>
      <c r="BR23">
        <v>2.7589999999999999</v>
      </c>
      <c r="BS23">
        <v>1</v>
      </c>
      <c r="BT23">
        <v>4</v>
      </c>
      <c r="BU23">
        <v>3.661</v>
      </c>
      <c r="BV23">
        <v>3.661</v>
      </c>
      <c r="BW23">
        <v>4.1909999999999998</v>
      </c>
      <c r="BX23">
        <v>1</v>
      </c>
      <c r="BY23">
        <v>1</v>
      </c>
      <c r="BZ23">
        <v>1.6419999999999999</v>
      </c>
      <c r="CA23">
        <v>1.6419999999999999</v>
      </c>
      <c r="CB23">
        <v>2.3559999999999999</v>
      </c>
      <c r="CC23">
        <v>1</v>
      </c>
      <c r="CD23">
        <v>4</v>
      </c>
      <c r="CE23">
        <v>1.4430000000000001</v>
      </c>
      <c r="CF23">
        <v>1.4430000000000001</v>
      </c>
      <c r="CG23">
        <v>1.9159999999999999</v>
      </c>
      <c r="CH23">
        <v>1</v>
      </c>
      <c r="CI23">
        <v>2</v>
      </c>
      <c r="CJ23">
        <v>2</v>
      </c>
      <c r="CK23">
        <v>2</v>
      </c>
      <c r="CL23">
        <v>2.7850000000000001</v>
      </c>
      <c r="CM23">
        <v>1</v>
      </c>
      <c r="CN23">
        <v>1</v>
      </c>
      <c r="CO23">
        <v>1.5629999999999999</v>
      </c>
      <c r="CP23">
        <v>1.5629999999999999</v>
      </c>
      <c r="CQ23">
        <v>2.4049999999999998</v>
      </c>
      <c r="CR23">
        <v>1</v>
      </c>
      <c r="CS23">
        <v>1</v>
      </c>
      <c r="CT23">
        <v>1.3320000000000001</v>
      </c>
      <c r="CU23">
        <v>1.635</v>
      </c>
      <c r="CV23">
        <v>2.2530000000000001</v>
      </c>
      <c r="CW23">
        <v>2</v>
      </c>
      <c r="CX23">
        <v>4</v>
      </c>
      <c r="CY23">
        <v>1.5109999999999999</v>
      </c>
      <c r="CZ23">
        <v>1.5109999999999999</v>
      </c>
      <c r="DA23">
        <v>2.0489999999999999</v>
      </c>
      <c r="DB23">
        <v>1</v>
      </c>
      <c r="DC23">
        <v>1</v>
      </c>
      <c r="DD23">
        <v>1.56</v>
      </c>
      <c r="DE23">
        <v>1.56</v>
      </c>
      <c r="DF23">
        <v>2.8010000000000002</v>
      </c>
      <c r="DG23">
        <v>1</v>
      </c>
      <c r="DH23">
        <v>2</v>
      </c>
      <c r="DI23">
        <v>1.804</v>
      </c>
      <c r="DJ23">
        <v>1.804</v>
      </c>
      <c r="DK23">
        <v>2.3330000000000002</v>
      </c>
      <c r="DL23">
        <v>1</v>
      </c>
      <c r="DM23">
        <v>5</v>
      </c>
      <c r="DN23">
        <v>1.885</v>
      </c>
      <c r="DO23">
        <v>1.885</v>
      </c>
      <c r="DP23">
        <v>2.3340000000000001</v>
      </c>
      <c r="DQ23">
        <v>1</v>
      </c>
      <c r="DS23" t="s">
        <v>530</v>
      </c>
      <c r="DT23">
        <v>1</v>
      </c>
      <c r="DU23">
        <v>1</v>
      </c>
      <c r="DV23">
        <v>2</v>
      </c>
      <c r="DX23">
        <v>1</v>
      </c>
      <c r="EA23">
        <v>1</v>
      </c>
      <c r="EF23">
        <v>29</v>
      </c>
      <c r="EG23">
        <v>5</v>
      </c>
      <c r="EH23">
        <v>40320</v>
      </c>
      <c r="EJ23">
        <v>1</v>
      </c>
      <c r="EK23" t="s">
        <v>487</v>
      </c>
      <c r="EL23" t="s">
        <v>488</v>
      </c>
      <c r="EN23" t="s">
        <v>489</v>
      </c>
    </row>
    <row r="24" spans="2:145" x14ac:dyDescent="0.2">
      <c r="B24" t="s">
        <v>531</v>
      </c>
      <c r="C24" t="s">
        <v>485</v>
      </c>
      <c r="D24" s="1">
        <v>40010.482638888891</v>
      </c>
      <c r="E24" s="1">
        <v>40010.487500000003</v>
      </c>
      <c r="F24">
        <v>1</v>
      </c>
      <c r="G24">
        <v>14497</v>
      </c>
      <c r="H24">
        <v>1</v>
      </c>
      <c r="I24">
        <v>1</v>
      </c>
      <c r="Z24">
        <v>1</v>
      </c>
      <c r="AA24">
        <v>2</v>
      </c>
      <c r="AB24">
        <v>1</v>
      </c>
      <c r="AC24">
        <v>1</v>
      </c>
      <c r="AD24">
        <v>2</v>
      </c>
      <c r="AE24">
        <v>2</v>
      </c>
      <c r="AF24">
        <v>2</v>
      </c>
      <c r="AG24">
        <v>3</v>
      </c>
      <c r="AH24">
        <v>2</v>
      </c>
      <c r="AI24">
        <v>2</v>
      </c>
      <c r="AJ24">
        <v>1</v>
      </c>
      <c r="AK24">
        <v>2</v>
      </c>
      <c r="AL24">
        <v>1</v>
      </c>
      <c r="AM24">
        <v>1</v>
      </c>
      <c r="AN24">
        <v>1</v>
      </c>
      <c r="AO24">
        <v>3</v>
      </c>
      <c r="AS24">
        <v>1</v>
      </c>
      <c r="AT24">
        <v>1</v>
      </c>
      <c r="AU24">
        <v>7</v>
      </c>
      <c r="AV24">
        <v>2.7719999999999998</v>
      </c>
      <c r="AW24">
        <v>2.7719999999999998</v>
      </c>
      <c r="AX24">
        <v>5.9020000000000001</v>
      </c>
      <c r="AY24">
        <v>1</v>
      </c>
      <c r="AZ24">
        <v>7</v>
      </c>
      <c r="BA24">
        <v>1.1930000000000001</v>
      </c>
      <c r="BB24">
        <v>1.1930000000000001</v>
      </c>
      <c r="BC24">
        <v>1.5780000000000001</v>
      </c>
      <c r="BD24">
        <v>1</v>
      </c>
      <c r="BE24">
        <v>7</v>
      </c>
      <c r="BF24">
        <v>1.532</v>
      </c>
      <c r="BG24">
        <v>1.532</v>
      </c>
      <c r="BH24">
        <v>1.893</v>
      </c>
      <c r="BI24">
        <v>1</v>
      </c>
      <c r="BJ24">
        <v>1</v>
      </c>
      <c r="BK24">
        <v>1.8879999999999999</v>
      </c>
      <c r="BL24">
        <v>3.6</v>
      </c>
      <c r="BM24">
        <v>4.3289999999999997</v>
      </c>
      <c r="BN24">
        <v>4</v>
      </c>
      <c r="BO24">
        <v>2</v>
      </c>
      <c r="BP24">
        <v>1.748</v>
      </c>
      <c r="BQ24">
        <v>1.748</v>
      </c>
      <c r="BR24">
        <v>2.3889999999999998</v>
      </c>
      <c r="BS24">
        <v>1</v>
      </c>
      <c r="BT24">
        <v>5</v>
      </c>
      <c r="BU24">
        <v>1.405</v>
      </c>
      <c r="BV24">
        <v>1.82</v>
      </c>
      <c r="BW24">
        <v>2.4140000000000001</v>
      </c>
      <c r="BX24">
        <v>2</v>
      </c>
      <c r="BY24">
        <v>1</v>
      </c>
      <c r="BZ24">
        <v>1.583</v>
      </c>
      <c r="CA24">
        <v>2.1349999999999998</v>
      </c>
      <c r="CB24">
        <v>2.4209999999999998</v>
      </c>
      <c r="CC24">
        <v>2</v>
      </c>
      <c r="CD24">
        <v>7</v>
      </c>
      <c r="CE24">
        <v>1.0009999999999999</v>
      </c>
      <c r="CF24">
        <v>1.296</v>
      </c>
      <c r="CG24">
        <v>1.6180000000000001</v>
      </c>
      <c r="CH24">
        <v>2</v>
      </c>
      <c r="CI24">
        <v>1</v>
      </c>
      <c r="CJ24">
        <v>1.3580000000000001</v>
      </c>
      <c r="CK24">
        <v>1.7569999999999999</v>
      </c>
      <c r="CL24">
        <v>2.0230000000000001</v>
      </c>
      <c r="CM24">
        <v>2</v>
      </c>
      <c r="CN24">
        <v>2</v>
      </c>
      <c r="CO24">
        <v>1.681</v>
      </c>
      <c r="CP24">
        <v>2.1040000000000001</v>
      </c>
      <c r="CQ24">
        <v>2.3940000000000001</v>
      </c>
      <c r="CR24">
        <v>2</v>
      </c>
      <c r="CS24">
        <v>1</v>
      </c>
      <c r="CT24">
        <v>1.742</v>
      </c>
      <c r="CU24">
        <v>2.141</v>
      </c>
      <c r="CV24">
        <v>2.399</v>
      </c>
      <c r="CW24">
        <v>2</v>
      </c>
      <c r="CX24">
        <v>3</v>
      </c>
      <c r="CY24">
        <v>1.282</v>
      </c>
      <c r="CZ24">
        <v>2.4180000000000001</v>
      </c>
      <c r="DA24">
        <v>2.6829999999999998</v>
      </c>
      <c r="DB24">
        <v>4</v>
      </c>
      <c r="DC24">
        <v>1</v>
      </c>
      <c r="DD24">
        <v>1.238</v>
      </c>
      <c r="DE24">
        <v>1.637</v>
      </c>
      <c r="DF24">
        <v>1.919</v>
      </c>
      <c r="DG24">
        <v>2</v>
      </c>
      <c r="DH24">
        <v>5</v>
      </c>
      <c r="DI24">
        <v>1.6659999999999999</v>
      </c>
      <c r="DJ24">
        <v>2.2490000000000001</v>
      </c>
      <c r="DK24">
        <v>2.6110000000000002</v>
      </c>
      <c r="DL24">
        <v>3</v>
      </c>
      <c r="DM24">
        <v>7</v>
      </c>
      <c r="DN24">
        <v>2.222</v>
      </c>
      <c r="DO24">
        <v>2.222</v>
      </c>
      <c r="DP24">
        <v>2.5030000000000001</v>
      </c>
      <c r="DQ24">
        <v>1</v>
      </c>
      <c r="DS24" t="s">
        <v>532</v>
      </c>
      <c r="DT24">
        <v>1</v>
      </c>
      <c r="DU24">
        <v>1</v>
      </c>
      <c r="DV24">
        <v>2</v>
      </c>
      <c r="DX24">
        <v>1</v>
      </c>
      <c r="EF24">
        <v>30</v>
      </c>
      <c r="EG24">
        <v>5</v>
      </c>
      <c r="EH24">
        <v>14497</v>
      </c>
      <c r="EJ24">
        <v>1</v>
      </c>
      <c r="EK24" t="s">
        <v>590</v>
      </c>
      <c r="EL24" t="s">
        <v>591</v>
      </c>
      <c r="EM24" t="s">
        <v>592</v>
      </c>
    </row>
    <row r="25" spans="2:145" x14ac:dyDescent="0.2">
      <c r="B25" t="s">
        <v>533</v>
      </c>
      <c r="C25" t="s">
        <v>485</v>
      </c>
      <c r="D25" s="1">
        <v>40010.476388888892</v>
      </c>
      <c r="E25" s="1">
        <v>40010.487500000003</v>
      </c>
      <c r="F25">
        <v>1</v>
      </c>
      <c r="G25">
        <v>77953</v>
      </c>
      <c r="H25">
        <v>1</v>
      </c>
      <c r="I25">
        <v>1</v>
      </c>
      <c r="Z25">
        <v>1</v>
      </c>
      <c r="AA25">
        <v>1</v>
      </c>
      <c r="AB25">
        <v>1</v>
      </c>
      <c r="AC25">
        <v>1</v>
      </c>
      <c r="AD25">
        <v>1</v>
      </c>
      <c r="AE25">
        <v>1</v>
      </c>
      <c r="AF25">
        <v>1</v>
      </c>
      <c r="AG25">
        <v>1</v>
      </c>
      <c r="AH25">
        <v>2</v>
      </c>
      <c r="AI25">
        <v>1</v>
      </c>
      <c r="AJ25">
        <v>1</v>
      </c>
      <c r="AK25">
        <v>1</v>
      </c>
      <c r="AL25">
        <v>1</v>
      </c>
      <c r="AM25">
        <v>1</v>
      </c>
      <c r="AN25">
        <v>1</v>
      </c>
      <c r="AO25">
        <v>5</v>
      </c>
      <c r="AS25">
        <v>1</v>
      </c>
      <c r="AT25">
        <v>1</v>
      </c>
      <c r="AU25">
        <v>6</v>
      </c>
      <c r="AV25">
        <v>6.6929999999999996</v>
      </c>
      <c r="AW25">
        <v>6.6929999999999996</v>
      </c>
      <c r="AX25">
        <v>7.7370000000000001</v>
      </c>
      <c r="AY25">
        <v>1</v>
      </c>
      <c r="AZ25">
        <v>5</v>
      </c>
      <c r="BA25">
        <v>5.7480000000000002</v>
      </c>
      <c r="BB25">
        <v>5.7480000000000002</v>
      </c>
      <c r="BC25">
        <v>6.73</v>
      </c>
      <c r="BD25">
        <v>1</v>
      </c>
      <c r="BE25">
        <v>5</v>
      </c>
      <c r="BF25">
        <v>4.3620000000000001</v>
      </c>
      <c r="BG25">
        <v>4.3620000000000001</v>
      </c>
      <c r="BH25">
        <v>5.1849999999999996</v>
      </c>
      <c r="BI25">
        <v>1</v>
      </c>
      <c r="BJ25">
        <v>6</v>
      </c>
      <c r="BK25">
        <v>3.125</v>
      </c>
      <c r="BL25">
        <v>3.125</v>
      </c>
      <c r="BM25">
        <v>3.831</v>
      </c>
      <c r="BN25">
        <v>1</v>
      </c>
      <c r="BO25">
        <v>2</v>
      </c>
      <c r="BP25">
        <v>4.976</v>
      </c>
      <c r="BQ25">
        <v>4.976</v>
      </c>
      <c r="BR25">
        <v>6.2789999999999999</v>
      </c>
      <c r="BS25">
        <v>1</v>
      </c>
      <c r="BT25">
        <v>7</v>
      </c>
      <c r="BU25">
        <v>2.617</v>
      </c>
      <c r="BV25">
        <v>2.617</v>
      </c>
      <c r="BW25">
        <v>3.3140000000000001</v>
      </c>
      <c r="BX25">
        <v>1</v>
      </c>
      <c r="BY25">
        <v>1</v>
      </c>
      <c r="BZ25">
        <v>3.008</v>
      </c>
      <c r="CA25">
        <v>4.399</v>
      </c>
      <c r="CB25">
        <v>5.4930000000000003</v>
      </c>
      <c r="CC25">
        <v>2</v>
      </c>
      <c r="CD25">
        <v>5</v>
      </c>
      <c r="CE25">
        <v>7.6950000000000003</v>
      </c>
      <c r="CF25">
        <v>7.6950000000000003</v>
      </c>
      <c r="CG25">
        <v>8.5990000000000002</v>
      </c>
      <c r="CH25">
        <v>1</v>
      </c>
      <c r="CI25">
        <v>3</v>
      </c>
      <c r="CJ25">
        <v>6.4889999999999999</v>
      </c>
      <c r="CK25">
        <v>6.4889999999999999</v>
      </c>
      <c r="CL25">
        <v>7.6340000000000003</v>
      </c>
      <c r="CM25">
        <v>1</v>
      </c>
      <c r="CN25">
        <v>5</v>
      </c>
      <c r="CO25">
        <v>2.6920000000000002</v>
      </c>
      <c r="CP25">
        <v>2.6920000000000002</v>
      </c>
      <c r="CQ25">
        <v>3.54</v>
      </c>
      <c r="CR25">
        <v>1</v>
      </c>
      <c r="CS25">
        <v>1</v>
      </c>
      <c r="CT25">
        <v>4.9790000000000001</v>
      </c>
      <c r="CU25">
        <v>4.9790000000000001</v>
      </c>
      <c r="CV25">
        <v>6.1719999999999997</v>
      </c>
      <c r="CW25">
        <v>1</v>
      </c>
      <c r="CX25">
        <v>2</v>
      </c>
      <c r="CY25">
        <v>4.0709999999999997</v>
      </c>
      <c r="CZ25">
        <v>4.0709999999999997</v>
      </c>
      <c r="DA25">
        <v>5.3330000000000002</v>
      </c>
      <c r="DB25">
        <v>1</v>
      </c>
      <c r="DC25">
        <v>1</v>
      </c>
      <c r="DD25">
        <v>3.544</v>
      </c>
      <c r="DE25">
        <v>3.544</v>
      </c>
      <c r="DF25">
        <v>4.8490000000000002</v>
      </c>
      <c r="DG25">
        <v>1</v>
      </c>
      <c r="DH25">
        <v>4</v>
      </c>
      <c r="DI25">
        <v>2.8530000000000002</v>
      </c>
      <c r="DJ25">
        <v>2.8530000000000002</v>
      </c>
      <c r="DK25">
        <v>3.6360000000000001</v>
      </c>
      <c r="DL25">
        <v>1</v>
      </c>
      <c r="DM25">
        <v>7</v>
      </c>
      <c r="DN25">
        <v>2.214</v>
      </c>
      <c r="DO25">
        <v>2.214</v>
      </c>
      <c r="DP25">
        <v>3.1960000000000002</v>
      </c>
      <c r="DQ25">
        <v>1</v>
      </c>
      <c r="DS25" t="s">
        <v>543</v>
      </c>
      <c r="DT25">
        <v>1</v>
      </c>
      <c r="DU25">
        <v>2</v>
      </c>
      <c r="DV25">
        <v>2</v>
      </c>
      <c r="EA25">
        <v>1</v>
      </c>
      <c r="EF25">
        <v>57</v>
      </c>
      <c r="EG25">
        <v>3</v>
      </c>
      <c r="EH25">
        <v>77953</v>
      </c>
      <c r="EJ25">
        <v>1</v>
      </c>
      <c r="EK25" t="s">
        <v>590</v>
      </c>
      <c r="EL25" t="s">
        <v>488</v>
      </c>
      <c r="EN25" t="s">
        <v>414</v>
      </c>
    </row>
    <row r="26" spans="2:145" x14ac:dyDescent="0.2">
      <c r="B26" t="s">
        <v>544</v>
      </c>
      <c r="C26" t="s">
        <v>485</v>
      </c>
      <c r="D26" s="1">
        <v>40010.48333333333</v>
      </c>
      <c r="E26" s="1">
        <v>40010.487500000003</v>
      </c>
      <c r="F26">
        <v>1</v>
      </c>
      <c r="G26">
        <v>67508</v>
      </c>
      <c r="H26">
        <v>1</v>
      </c>
      <c r="I26">
        <v>1</v>
      </c>
      <c r="Z26">
        <v>1</v>
      </c>
      <c r="AA26">
        <v>2</v>
      </c>
      <c r="AB26">
        <v>2</v>
      </c>
      <c r="AC26">
        <v>2</v>
      </c>
      <c r="AD26">
        <v>2</v>
      </c>
      <c r="AE26">
        <v>2</v>
      </c>
      <c r="AF26">
        <v>2</v>
      </c>
      <c r="AG26">
        <v>3</v>
      </c>
      <c r="AH26">
        <v>2</v>
      </c>
      <c r="AI26">
        <v>2</v>
      </c>
      <c r="AJ26">
        <v>1</v>
      </c>
      <c r="AK26">
        <v>2</v>
      </c>
      <c r="AL26">
        <v>1</v>
      </c>
      <c r="AM26">
        <v>1</v>
      </c>
      <c r="AN26">
        <v>1</v>
      </c>
      <c r="AO26">
        <v>4</v>
      </c>
      <c r="AS26">
        <v>1</v>
      </c>
      <c r="AT26">
        <v>1</v>
      </c>
      <c r="AU26">
        <v>5</v>
      </c>
      <c r="AV26">
        <v>4.7060000000000004</v>
      </c>
      <c r="AW26">
        <v>5.5209999999999999</v>
      </c>
      <c r="AX26">
        <v>6.4219999999999997</v>
      </c>
      <c r="AY26">
        <v>3</v>
      </c>
      <c r="AZ26">
        <v>7</v>
      </c>
      <c r="BA26">
        <v>4.1139999999999999</v>
      </c>
      <c r="BB26">
        <v>4.8890000000000002</v>
      </c>
      <c r="BC26">
        <v>5.4390000000000001</v>
      </c>
      <c r="BD26">
        <v>3</v>
      </c>
      <c r="BE26">
        <v>7</v>
      </c>
      <c r="BF26">
        <v>1.0529999999999999</v>
      </c>
      <c r="BG26">
        <v>1.0529999999999999</v>
      </c>
      <c r="BH26">
        <v>1.403</v>
      </c>
      <c r="BI26">
        <v>1</v>
      </c>
      <c r="BJ26">
        <v>7</v>
      </c>
      <c r="BK26">
        <v>0.98199999999999998</v>
      </c>
      <c r="BL26">
        <v>0.98199999999999998</v>
      </c>
      <c r="BM26">
        <v>1.4219999999999999</v>
      </c>
      <c r="BN26">
        <v>1</v>
      </c>
      <c r="BO26">
        <v>1</v>
      </c>
      <c r="BP26">
        <v>1.5049999999999999</v>
      </c>
      <c r="BQ26">
        <v>1.5049999999999999</v>
      </c>
      <c r="BR26">
        <v>2.9670000000000001</v>
      </c>
      <c r="BS26">
        <v>1</v>
      </c>
      <c r="BT26">
        <v>3</v>
      </c>
      <c r="BU26">
        <v>1.605</v>
      </c>
      <c r="BV26">
        <v>1.605</v>
      </c>
      <c r="BW26">
        <v>2.4420000000000002</v>
      </c>
      <c r="BX26">
        <v>1</v>
      </c>
      <c r="BY26">
        <v>1</v>
      </c>
      <c r="BZ26">
        <v>1.5529999999999999</v>
      </c>
      <c r="CA26">
        <v>1.5529999999999999</v>
      </c>
      <c r="CB26">
        <v>2.2759999999999998</v>
      </c>
      <c r="CC26">
        <v>1</v>
      </c>
      <c r="CD26">
        <v>6</v>
      </c>
      <c r="CE26">
        <v>1.5029999999999999</v>
      </c>
      <c r="CF26">
        <v>2.198</v>
      </c>
      <c r="CG26">
        <v>2.82</v>
      </c>
      <c r="CH26">
        <v>2</v>
      </c>
      <c r="CI26">
        <v>3</v>
      </c>
      <c r="CJ26">
        <v>1.536</v>
      </c>
      <c r="CK26">
        <v>2.3519999999999999</v>
      </c>
      <c r="CL26">
        <v>3.1080000000000001</v>
      </c>
      <c r="CM26">
        <v>3</v>
      </c>
      <c r="CN26">
        <v>2</v>
      </c>
      <c r="CO26">
        <v>1.8069999999999999</v>
      </c>
      <c r="CP26">
        <v>1.8069999999999999</v>
      </c>
      <c r="CQ26">
        <v>2.4079999999999999</v>
      </c>
      <c r="CR26">
        <v>1</v>
      </c>
      <c r="CS26">
        <v>1</v>
      </c>
      <c r="CT26">
        <v>3.5449999999999999</v>
      </c>
      <c r="CU26">
        <v>3.5449999999999999</v>
      </c>
      <c r="CV26">
        <v>4.3609999999999998</v>
      </c>
      <c r="CW26">
        <v>1</v>
      </c>
      <c r="CX26">
        <v>1</v>
      </c>
      <c r="CY26">
        <v>1.361</v>
      </c>
      <c r="CZ26">
        <v>1.361</v>
      </c>
      <c r="DA26">
        <v>2.0939999999999999</v>
      </c>
      <c r="DB26">
        <v>1</v>
      </c>
      <c r="DC26">
        <v>1</v>
      </c>
      <c r="DD26">
        <v>1.6890000000000001</v>
      </c>
      <c r="DE26">
        <v>1.6890000000000001</v>
      </c>
      <c r="DF26">
        <v>2.3260000000000001</v>
      </c>
      <c r="DG26">
        <v>1</v>
      </c>
      <c r="DH26">
        <v>2</v>
      </c>
      <c r="DI26">
        <v>1.629</v>
      </c>
      <c r="DJ26">
        <v>1.629</v>
      </c>
      <c r="DK26">
        <v>2.3359999999999999</v>
      </c>
      <c r="DL26">
        <v>1</v>
      </c>
      <c r="DM26">
        <v>7</v>
      </c>
      <c r="DN26">
        <v>1.944</v>
      </c>
      <c r="DO26">
        <v>1.944</v>
      </c>
      <c r="DP26">
        <v>2.31</v>
      </c>
      <c r="DQ26">
        <v>1</v>
      </c>
      <c r="DS26" t="s">
        <v>545</v>
      </c>
      <c r="DT26">
        <v>1</v>
      </c>
      <c r="DU26">
        <v>2</v>
      </c>
      <c r="DV26">
        <v>2</v>
      </c>
      <c r="EA26">
        <v>1</v>
      </c>
      <c r="EF26">
        <v>26</v>
      </c>
      <c r="EG26">
        <v>3</v>
      </c>
      <c r="EH26">
        <v>67508</v>
      </c>
      <c r="EJ26">
        <v>1</v>
      </c>
      <c r="EK26" t="s">
        <v>590</v>
      </c>
      <c r="EL26" t="s">
        <v>491</v>
      </c>
      <c r="EO26" t="s">
        <v>496</v>
      </c>
    </row>
    <row r="27" spans="2:145" x14ac:dyDescent="0.2">
      <c r="B27" t="s">
        <v>546</v>
      </c>
      <c r="C27" t="s">
        <v>485</v>
      </c>
      <c r="D27" s="1">
        <v>40010.481944444444</v>
      </c>
      <c r="E27" s="1">
        <v>40010.487500000003</v>
      </c>
      <c r="F27">
        <v>1</v>
      </c>
      <c r="G27">
        <v>44379</v>
      </c>
      <c r="H27">
        <v>1</v>
      </c>
      <c r="AP27">
        <v>1</v>
      </c>
      <c r="AQ27">
        <v>1</v>
      </c>
      <c r="AR27">
        <v>7</v>
      </c>
      <c r="AS27">
        <v>1</v>
      </c>
      <c r="AT27">
        <v>1</v>
      </c>
      <c r="AU27">
        <v>3</v>
      </c>
      <c r="AV27">
        <v>4.5519999999999996</v>
      </c>
      <c r="AW27">
        <v>6.2619999999999996</v>
      </c>
      <c r="AX27">
        <v>7.0309999999999997</v>
      </c>
      <c r="AY27">
        <v>3</v>
      </c>
      <c r="AZ27">
        <v>5</v>
      </c>
      <c r="BA27">
        <v>2.968</v>
      </c>
      <c r="BB27">
        <v>2.968</v>
      </c>
      <c r="BC27">
        <v>3.8719999999999999</v>
      </c>
      <c r="BD27">
        <v>1</v>
      </c>
      <c r="BE27">
        <v>4</v>
      </c>
      <c r="BF27">
        <v>1.99</v>
      </c>
      <c r="BG27">
        <v>1.99</v>
      </c>
      <c r="BH27">
        <v>2.585</v>
      </c>
      <c r="BI27">
        <v>1</v>
      </c>
      <c r="BJ27">
        <v>2</v>
      </c>
      <c r="BK27">
        <v>2.8069999999999999</v>
      </c>
      <c r="BL27">
        <v>2.8069999999999999</v>
      </c>
      <c r="BM27">
        <v>3.4649999999999999</v>
      </c>
      <c r="BN27">
        <v>1</v>
      </c>
      <c r="BO27">
        <v>3</v>
      </c>
      <c r="BP27">
        <v>2.157</v>
      </c>
      <c r="BQ27">
        <v>2.157</v>
      </c>
      <c r="BR27">
        <v>3.0870000000000002</v>
      </c>
      <c r="BS27">
        <v>1</v>
      </c>
      <c r="BT27">
        <v>4</v>
      </c>
      <c r="BU27">
        <v>4.7709999999999999</v>
      </c>
      <c r="BV27">
        <v>4.7709999999999999</v>
      </c>
      <c r="BW27">
        <v>5.6139999999999999</v>
      </c>
      <c r="BX27">
        <v>1</v>
      </c>
      <c r="BY27">
        <v>1</v>
      </c>
      <c r="BZ27">
        <v>2.7010000000000001</v>
      </c>
      <c r="CA27">
        <v>2.7010000000000001</v>
      </c>
      <c r="CB27">
        <v>3.6070000000000002</v>
      </c>
      <c r="CC27">
        <v>1</v>
      </c>
      <c r="CD27">
        <v>5</v>
      </c>
      <c r="CE27">
        <v>2.99</v>
      </c>
      <c r="CF27">
        <v>2.99</v>
      </c>
      <c r="CG27">
        <v>3.72</v>
      </c>
      <c r="CH27">
        <v>1</v>
      </c>
      <c r="CI27">
        <v>4</v>
      </c>
      <c r="CJ27">
        <v>2.1880000000000002</v>
      </c>
      <c r="CK27">
        <v>2.1880000000000002</v>
      </c>
      <c r="CL27">
        <v>2.827</v>
      </c>
      <c r="CM27">
        <v>1</v>
      </c>
      <c r="CN27">
        <v>1</v>
      </c>
      <c r="CO27">
        <v>1.6539999999999999</v>
      </c>
      <c r="CP27">
        <v>1.6539999999999999</v>
      </c>
      <c r="CQ27">
        <v>2.3220000000000001</v>
      </c>
      <c r="CR27">
        <v>1</v>
      </c>
      <c r="CS27">
        <v>1</v>
      </c>
      <c r="CT27">
        <v>2.0750000000000002</v>
      </c>
      <c r="CU27">
        <v>2.0750000000000002</v>
      </c>
      <c r="CV27">
        <v>2.7349999999999999</v>
      </c>
      <c r="CW27">
        <v>1</v>
      </c>
      <c r="CX27">
        <v>1</v>
      </c>
      <c r="CY27">
        <v>2.0059999999999998</v>
      </c>
      <c r="CZ27">
        <v>2.7330000000000001</v>
      </c>
      <c r="DA27">
        <v>3.2330000000000001</v>
      </c>
      <c r="DB27">
        <v>2</v>
      </c>
      <c r="DC27">
        <v>2</v>
      </c>
      <c r="DD27">
        <v>4.1360000000000001</v>
      </c>
      <c r="DE27">
        <v>4.806</v>
      </c>
      <c r="DF27">
        <v>5.2169999999999996</v>
      </c>
      <c r="DG27">
        <v>2</v>
      </c>
      <c r="DH27">
        <v>3</v>
      </c>
      <c r="DI27">
        <v>1.8640000000000001</v>
      </c>
      <c r="DJ27">
        <v>20.064</v>
      </c>
      <c r="DK27">
        <v>21.427</v>
      </c>
      <c r="DL27">
        <v>2</v>
      </c>
      <c r="DM27">
        <v>6</v>
      </c>
      <c r="DN27">
        <v>1.948</v>
      </c>
      <c r="DO27">
        <v>1.948</v>
      </c>
      <c r="DP27">
        <v>2.5680000000000001</v>
      </c>
      <c r="DQ27">
        <v>1</v>
      </c>
      <c r="DS27" t="s">
        <v>551</v>
      </c>
      <c r="DT27">
        <v>1</v>
      </c>
      <c r="DU27">
        <v>2</v>
      </c>
      <c r="DV27">
        <v>2</v>
      </c>
      <c r="EA27">
        <v>1</v>
      </c>
      <c r="EF27">
        <v>21</v>
      </c>
      <c r="EG27">
        <v>4</v>
      </c>
      <c r="EH27">
        <v>44379</v>
      </c>
      <c r="EJ27">
        <v>1</v>
      </c>
      <c r="EK27" t="s">
        <v>487</v>
      </c>
      <c r="EL27" t="s">
        <v>591</v>
      </c>
      <c r="EM27" t="s">
        <v>499</v>
      </c>
    </row>
    <row r="28" spans="2:145" x14ac:dyDescent="0.2">
      <c r="B28" t="s">
        <v>552</v>
      </c>
      <c r="C28" t="s">
        <v>485</v>
      </c>
      <c r="D28" s="1">
        <v>40010.484722222223</v>
      </c>
      <c r="E28" s="1">
        <v>40010.488194444442</v>
      </c>
      <c r="F28">
        <v>1</v>
      </c>
      <c r="G28">
        <v>59308</v>
      </c>
      <c r="H28">
        <v>1</v>
      </c>
      <c r="AP28">
        <v>1</v>
      </c>
      <c r="AQ28">
        <v>1</v>
      </c>
      <c r="AR28">
        <v>10</v>
      </c>
      <c r="AS28">
        <v>1</v>
      </c>
      <c r="AT28">
        <v>1</v>
      </c>
      <c r="AU28">
        <v>6</v>
      </c>
      <c r="AV28">
        <v>3.66</v>
      </c>
      <c r="AW28">
        <v>4.415</v>
      </c>
      <c r="AX28">
        <v>5.3769999999999998</v>
      </c>
      <c r="AY28">
        <v>2</v>
      </c>
      <c r="AZ28">
        <v>7</v>
      </c>
      <c r="BA28">
        <v>1.4970000000000001</v>
      </c>
      <c r="BB28">
        <v>1.4970000000000001</v>
      </c>
      <c r="BC28">
        <v>1.9630000000000001</v>
      </c>
      <c r="BD28">
        <v>1</v>
      </c>
      <c r="BE28">
        <v>7</v>
      </c>
      <c r="BF28">
        <v>1.363</v>
      </c>
      <c r="BG28">
        <v>1.363</v>
      </c>
      <c r="BH28">
        <v>1.994</v>
      </c>
      <c r="BI28">
        <v>1</v>
      </c>
      <c r="BJ28">
        <v>7</v>
      </c>
      <c r="BK28">
        <v>1.7350000000000001</v>
      </c>
      <c r="BL28">
        <v>2.2069999999999999</v>
      </c>
      <c r="BM28">
        <v>2.4990000000000001</v>
      </c>
      <c r="BN28">
        <v>2</v>
      </c>
      <c r="BO28">
        <v>3</v>
      </c>
      <c r="BP28">
        <v>2.278</v>
      </c>
      <c r="BQ28">
        <v>3.089</v>
      </c>
      <c r="BR28">
        <v>3.85</v>
      </c>
      <c r="BS28">
        <v>2</v>
      </c>
      <c r="BT28">
        <v>6</v>
      </c>
      <c r="BU28">
        <v>1.5569999999999999</v>
      </c>
      <c r="BV28">
        <v>1.5569999999999999</v>
      </c>
      <c r="BW28">
        <v>2.7469999999999999</v>
      </c>
      <c r="BX28">
        <v>1</v>
      </c>
      <c r="BY28">
        <v>1</v>
      </c>
      <c r="BZ28">
        <v>2.1789999999999998</v>
      </c>
      <c r="CA28">
        <v>2.1789999999999998</v>
      </c>
      <c r="CB28">
        <v>2.887</v>
      </c>
      <c r="CC28">
        <v>1</v>
      </c>
      <c r="CD28">
        <v>6</v>
      </c>
      <c r="CE28">
        <v>1.7949999999999999</v>
      </c>
      <c r="CF28">
        <v>1.7949999999999999</v>
      </c>
      <c r="CG28">
        <v>2.323</v>
      </c>
      <c r="CH28">
        <v>1</v>
      </c>
      <c r="CI28">
        <v>4</v>
      </c>
      <c r="CJ28">
        <v>1.8169999999999999</v>
      </c>
      <c r="CK28">
        <v>3.0179999999999998</v>
      </c>
      <c r="CL28">
        <v>3.6629999999999998</v>
      </c>
      <c r="CM28">
        <v>2</v>
      </c>
      <c r="CN28">
        <v>4</v>
      </c>
      <c r="CO28">
        <v>2.3559999999999999</v>
      </c>
      <c r="CP28">
        <v>2.3559999999999999</v>
      </c>
      <c r="CQ28">
        <v>2.8759999999999999</v>
      </c>
      <c r="CR28">
        <v>1</v>
      </c>
      <c r="CS28">
        <v>1</v>
      </c>
      <c r="CT28">
        <v>1.425</v>
      </c>
      <c r="CU28">
        <v>1.425</v>
      </c>
      <c r="CV28">
        <v>2.1800000000000002</v>
      </c>
      <c r="CW28">
        <v>1</v>
      </c>
      <c r="CX28">
        <v>5</v>
      </c>
      <c r="CY28">
        <v>2.8370000000000002</v>
      </c>
      <c r="CZ28">
        <v>2.8370000000000002</v>
      </c>
      <c r="DA28">
        <v>3.427</v>
      </c>
      <c r="DB28">
        <v>1</v>
      </c>
      <c r="DC28">
        <v>1</v>
      </c>
      <c r="DD28">
        <v>1.9279999999999999</v>
      </c>
      <c r="DE28">
        <v>2.669</v>
      </c>
      <c r="DF28">
        <v>3.0779999999999998</v>
      </c>
      <c r="DG28">
        <v>2</v>
      </c>
      <c r="DH28">
        <v>4</v>
      </c>
      <c r="DI28">
        <v>2.5550000000000002</v>
      </c>
      <c r="DJ28">
        <v>3.2959999999999998</v>
      </c>
      <c r="DK28">
        <v>3.629</v>
      </c>
      <c r="DL28">
        <v>2</v>
      </c>
      <c r="DM28">
        <v>7</v>
      </c>
      <c r="DN28">
        <v>1.633</v>
      </c>
      <c r="DO28">
        <v>1.633</v>
      </c>
      <c r="DP28">
        <v>2.3010000000000002</v>
      </c>
      <c r="DQ28">
        <v>1</v>
      </c>
      <c r="DS28" t="s">
        <v>553</v>
      </c>
      <c r="DT28">
        <v>1</v>
      </c>
      <c r="DU28">
        <v>2</v>
      </c>
      <c r="DV28">
        <v>2</v>
      </c>
      <c r="EA28">
        <v>1</v>
      </c>
      <c r="EF28">
        <v>22</v>
      </c>
      <c r="EG28">
        <v>5</v>
      </c>
      <c r="EH28">
        <v>59308</v>
      </c>
      <c r="EJ28">
        <v>1</v>
      </c>
      <c r="EK28" t="s">
        <v>487</v>
      </c>
      <c r="EL28" t="s">
        <v>591</v>
      </c>
      <c r="EM28" t="s">
        <v>499</v>
      </c>
    </row>
    <row r="29" spans="2:145" x14ac:dyDescent="0.2">
      <c r="B29" t="s">
        <v>431</v>
      </c>
      <c r="C29" t="s">
        <v>485</v>
      </c>
      <c r="D29" s="1">
        <v>40010.48333333333</v>
      </c>
      <c r="E29" s="1">
        <v>40010.488194444442</v>
      </c>
      <c r="F29">
        <v>1</v>
      </c>
      <c r="G29">
        <v>58848</v>
      </c>
      <c r="H29">
        <v>1</v>
      </c>
      <c r="I29">
        <v>1</v>
      </c>
      <c r="J29">
        <v>1</v>
      </c>
      <c r="K29">
        <v>1</v>
      </c>
      <c r="L29">
        <v>2</v>
      </c>
      <c r="M29">
        <v>2</v>
      </c>
      <c r="N29">
        <v>1</v>
      </c>
      <c r="O29">
        <v>2</v>
      </c>
      <c r="P29">
        <v>1</v>
      </c>
      <c r="Q29">
        <v>3</v>
      </c>
      <c r="R29">
        <v>2</v>
      </c>
      <c r="S29">
        <v>3</v>
      </c>
      <c r="T29">
        <v>2</v>
      </c>
      <c r="U29">
        <v>3</v>
      </c>
      <c r="V29">
        <v>1</v>
      </c>
      <c r="W29">
        <v>1</v>
      </c>
      <c r="X29">
        <v>2</v>
      </c>
      <c r="Y29">
        <v>7</v>
      </c>
      <c r="AS29">
        <v>1</v>
      </c>
      <c r="AT29">
        <v>1</v>
      </c>
      <c r="AU29">
        <v>7</v>
      </c>
      <c r="AV29">
        <v>3.47</v>
      </c>
      <c r="AW29">
        <v>3.47</v>
      </c>
      <c r="AX29">
        <v>4.6470000000000002</v>
      </c>
      <c r="AY29">
        <v>1</v>
      </c>
      <c r="AZ29">
        <v>7</v>
      </c>
      <c r="BA29">
        <v>1.694</v>
      </c>
      <c r="BB29">
        <v>1.694</v>
      </c>
      <c r="BC29">
        <v>2.0710000000000002</v>
      </c>
      <c r="BD29">
        <v>1</v>
      </c>
      <c r="BE29">
        <v>5</v>
      </c>
      <c r="BF29">
        <v>2.145</v>
      </c>
      <c r="BG29">
        <v>2.145</v>
      </c>
      <c r="BH29">
        <v>2.5960000000000001</v>
      </c>
      <c r="BI29">
        <v>1</v>
      </c>
      <c r="BJ29">
        <v>1</v>
      </c>
      <c r="BK29">
        <v>2.0150000000000001</v>
      </c>
      <c r="BL29">
        <v>2.0150000000000001</v>
      </c>
      <c r="BM29">
        <v>2.6349999999999998</v>
      </c>
      <c r="BN29">
        <v>1</v>
      </c>
      <c r="BO29">
        <v>1</v>
      </c>
      <c r="BP29">
        <v>2.4359999999999999</v>
      </c>
      <c r="BQ29">
        <v>2.4359999999999999</v>
      </c>
      <c r="BR29">
        <v>3.1970000000000001</v>
      </c>
      <c r="BS29">
        <v>1</v>
      </c>
      <c r="BT29">
        <v>6</v>
      </c>
      <c r="BU29">
        <v>2.2509999999999999</v>
      </c>
      <c r="BV29">
        <v>2.7389999999999999</v>
      </c>
      <c r="BW29">
        <v>3.1819999999999999</v>
      </c>
      <c r="BX29">
        <v>2</v>
      </c>
      <c r="BY29">
        <v>5</v>
      </c>
      <c r="BZ29">
        <v>2.5009999999999999</v>
      </c>
      <c r="CA29">
        <v>2.5009999999999999</v>
      </c>
      <c r="CB29">
        <v>2.9420000000000002</v>
      </c>
      <c r="CC29">
        <v>1</v>
      </c>
      <c r="CD29">
        <v>7</v>
      </c>
      <c r="CE29">
        <v>1.2430000000000001</v>
      </c>
      <c r="CF29">
        <v>1.2430000000000001</v>
      </c>
      <c r="CG29">
        <v>1.58</v>
      </c>
      <c r="CH29">
        <v>1</v>
      </c>
      <c r="CI29">
        <v>1</v>
      </c>
      <c r="CJ29">
        <v>2.4980000000000002</v>
      </c>
      <c r="CK29">
        <v>2.4980000000000002</v>
      </c>
      <c r="CL29">
        <v>3.194</v>
      </c>
      <c r="CM29">
        <v>1</v>
      </c>
      <c r="CN29">
        <v>4</v>
      </c>
      <c r="CO29">
        <v>2.1760000000000002</v>
      </c>
      <c r="CP29">
        <v>3.5760000000000001</v>
      </c>
      <c r="CQ29">
        <v>4.0970000000000004</v>
      </c>
      <c r="CR29">
        <v>3</v>
      </c>
      <c r="CS29">
        <v>1</v>
      </c>
      <c r="CT29">
        <v>1.849</v>
      </c>
      <c r="CU29">
        <v>1.849</v>
      </c>
      <c r="CV29">
        <v>2.3610000000000002</v>
      </c>
      <c r="CW29">
        <v>1</v>
      </c>
      <c r="CX29">
        <v>1</v>
      </c>
      <c r="CY29">
        <v>1.5049999999999999</v>
      </c>
      <c r="CZ29">
        <v>1.5049999999999999</v>
      </c>
      <c r="DA29">
        <v>2.06</v>
      </c>
      <c r="DB29">
        <v>1</v>
      </c>
      <c r="DC29">
        <v>1</v>
      </c>
      <c r="DD29">
        <v>2.234</v>
      </c>
      <c r="DE29">
        <v>2.234</v>
      </c>
      <c r="DF29">
        <v>2.827</v>
      </c>
      <c r="DG29">
        <v>1</v>
      </c>
      <c r="DH29">
        <v>7</v>
      </c>
      <c r="DI29">
        <v>1.655</v>
      </c>
      <c r="DJ29">
        <v>1.655</v>
      </c>
      <c r="DK29">
        <v>2.4</v>
      </c>
      <c r="DL29">
        <v>1</v>
      </c>
      <c r="DM29">
        <v>7</v>
      </c>
      <c r="DN29">
        <v>1.7110000000000001</v>
      </c>
      <c r="DO29">
        <v>1.7110000000000001</v>
      </c>
      <c r="DP29">
        <v>2.1850000000000001</v>
      </c>
      <c r="DQ29">
        <v>1</v>
      </c>
      <c r="DS29" t="s">
        <v>432</v>
      </c>
      <c r="DT29">
        <v>1</v>
      </c>
      <c r="DU29">
        <v>2</v>
      </c>
      <c r="DV29">
        <v>2</v>
      </c>
      <c r="EA29">
        <v>1</v>
      </c>
      <c r="EF29">
        <v>19</v>
      </c>
      <c r="EG29">
        <v>3</v>
      </c>
      <c r="EH29">
        <v>58848</v>
      </c>
      <c r="EJ29">
        <v>1</v>
      </c>
      <c r="EK29" t="s">
        <v>495</v>
      </c>
      <c r="EL29" t="s">
        <v>491</v>
      </c>
      <c r="EO29" t="s">
        <v>492</v>
      </c>
    </row>
    <row r="30" spans="2:145" x14ac:dyDescent="0.2">
      <c r="B30" t="s">
        <v>433</v>
      </c>
      <c r="C30" t="s">
        <v>485</v>
      </c>
      <c r="D30" s="1">
        <v>40010.482638888891</v>
      </c>
      <c r="E30" s="1">
        <v>40010.488194444442</v>
      </c>
      <c r="F30">
        <v>1</v>
      </c>
      <c r="G30">
        <v>22911</v>
      </c>
      <c r="H30">
        <v>1</v>
      </c>
      <c r="I30">
        <v>1</v>
      </c>
      <c r="Z30">
        <v>1</v>
      </c>
      <c r="AA30">
        <v>2</v>
      </c>
      <c r="AB30">
        <v>1</v>
      </c>
      <c r="AC30">
        <v>2</v>
      </c>
      <c r="AD30">
        <v>2</v>
      </c>
      <c r="AE30">
        <v>2</v>
      </c>
      <c r="AF30">
        <v>2</v>
      </c>
      <c r="AG30">
        <v>3</v>
      </c>
      <c r="AH30">
        <v>1</v>
      </c>
      <c r="AI30">
        <v>2</v>
      </c>
      <c r="AJ30">
        <v>1</v>
      </c>
      <c r="AK30">
        <v>3</v>
      </c>
      <c r="AL30">
        <v>3</v>
      </c>
      <c r="AM30">
        <v>3</v>
      </c>
      <c r="AN30">
        <v>1</v>
      </c>
      <c r="AO30">
        <v>9</v>
      </c>
      <c r="AS30">
        <v>1</v>
      </c>
      <c r="AT30">
        <v>1</v>
      </c>
      <c r="AU30">
        <v>5</v>
      </c>
      <c r="AV30">
        <v>4.0629999999999997</v>
      </c>
      <c r="AW30">
        <v>4.0629999999999997</v>
      </c>
      <c r="AX30">
        <v>7.6040000000000001</v>
      </c>
      <c r="AY30">
        <v>1</v>
      </c>
      <c r="AZ30">
        <v>7</v>
      </c>
      <c r="BA30">
        <v>1.825</v>
      </c>
      <c r="BB30">
        <v>1.825</v>
      </c>
      <c r="BC30">
        <v>2.9849999999999999</v>
      </c>
      <c r="BD30">
        <v>1</v>
      </c>
      <c r="BE30">
        <v>7</v>
      </c>
      <c r="BF30">
        <v>1.8740000000000001</v>
      </c>
      <c r="BG30">
        <v>1.8740000000000001</v>
      </c>
      <c r="BH30">
        <v>2.7480000000000002</v>
      </c>
      <c r="BI30">
        <v>1</v>
      </c>
      <c r="BJ30">
        <v>7</v>
      </c>
      <c r="BK30">
        <v>1.98</v>
      </c>
      <c r="BL30">
        <v>1.98</v>
      </c>
      <c r="BM30">
        <v>2.7759999999999998</v>
      </c>
      <c r="BN30">
        <v>1</v>
      </c>
      <c r="BO30">
        <v>5</v>
      </c>
      <c r="BP30">
        <v>2.9220000000000002</v>
      </c>
      <c r="BQ30">
        <v>2.9220000000000002</v>
      </c>
      <c r="BR30">
        <v>3.9359999999999999</v>
      </c>
      <c r="BS30">
        <v>1</v>
      </c>
      <c r="BT30">
        <v>5</v>
      </c>
      <c r="BU30">
        <v>2.7789999999999999</v>
      </c>
      <c r="BV30">
        <v>2.7789999999999999</v>
      </c>
      <c r="BW30">
        <v>3.7629999999999999</v>
      </c>
      <c r="BX30">
        <v>1</v>
      </c>
      <c r="BY30">
        <v>2</v>
      </c>
      <c r="BZ30">
        <v>3.0409999999999999</v>
      </c>
      <c r="CA30">
        <v>5.3049999999999997</v>
      </c>
      <c r="CB30">
        <v>6.657</v>
      </c>
      <c r="CC30">
        <v>2</v>
      </c>
      <c r="CD30">
        <v>7</v>
      </c>
      <c r="CE30">
        <v>2.1160000000000001</v>
      </c>
      <c r="CF30">
        <v>2.1160000000000001</v>
      </c>
      <c r="CG30">
        <v>3.0190000000000001</v>
      </c>
      <c r="CH30">
        <v>1</v>
      </c>
      <c r="CI30">
        <v>6</v>
      </c>
      <c r="CJ30">
        <v>2.8410000000000002</v>
      </c>
      <c r="CK30">
        <v>2.8410000000000002</v>
      </c>
      <c r="CL30">
        <v>3.7610000000000001</v>
      </c>
      <c r="CM30">
        <v>1</v>
      </c>
      <c r="CN30">
        <v>3</v>
      </c>
      <c r="CO30">
        <v>3.2490000000000001</v>
      </c>
      <c r="CP30">
        <v>3.2490000000000001</v>
      </c>
      <c r="CQ30">
        <v>4.4119999999999999</v>
      </c>
      <c r="CR30">
        <v>1</v>
      </c>
      <c r="CS30">
        <v>1</v>
      </c>
      <c r="CT30">
        <v>2.85</v>
      </c>
      <c r="CU30">
        <v>2.85</v>
      </c>
      <c r="CV30">
        <v>4.3630000000000004</v>
      </c>
      <c r="CW30">
        <v>1</v>
      </c>
      <c r="CX30">
        <v>1</v>
      </c>
      <c r="CY30">
        <v>1.7689999999999999</v>
      </c>
      <c r="CZ30">
        <v>1.7689999999999999</v>
      </c>
      <c r="DA30">
        <v>3.2040000000000002</v>
      </c>
      <c r="DB30">
        <v>1</v>
      </c>
      <c r="DC30">
        <v>1</v>
      </c>
      <c r="DD30">
        <v>2.4609999999999999</v>
      </c>
      <c r="DE30">
        <v>2.4609999999999999</v>
      </c>
      <c r="DF30">
        <v>3.9820000000000002</v>
      </c>
      <c r="DG30">
        <v>1</v>
      </c>
      <c r="DH30">
        <v>6</v>
      </c>
      <c r="DI30">
        <v>2.16</v>
      </c>
      <c r="DJ30">
        <v>2.16</v>
      </c>
      <c r="DK30">
        <v>3.2210000000000001</v>
      </c>
      <c r="DL30">
        <v>1</v>
      </c>
      <c r="DM30">
        <v>7</v>
      </c>
      <c r="DN30">
        <v>1.909</v>
      </c>
      <c r="DO30">
        <v>1.909</v>
      </c>
      <c r="DP30">
        <v>2.97</v>
      </c>
      <c r="DQ30">
        <v>1</v>
      </c>
      <c r="DS30" t="s">
        <v>434</v>
      </c>
      <c r="DT30">
        <v>1</v>
      </c>
      <c r="DU30">
        <v>1</v>
      </c>
      <c r="DV30">
        <v>2</v>
      </c>
      <c r="EA30">
        <v>1</v>
      </c>
      <c r="EF30">
        <v>52</v>
      </c>
      <c r="EG30">
        <v>4</v>
      </c>
      <c r="EH30">
        <v>22911</v>
      </c>
      <c r="EJ30">
        <v>1</v>
      </c>
      <c r="EK30" t="s">
        <v>590</v>
      </c>
      <c r="EL30" t="s">
        <v>488</v>
      </c>
      <c r="EN30" t="s">
        <v>414</v>
      </c>
    </row>
    <row r="31" spans="2:145" x14ac:dyDescent="0.2">
      <c r="B31" t="s">
        <v>435</v>
      </c>
      <c r="C31" t="s">
        <v>485</v>
      </c>
      <c r="D31" s="1">
        <v>40010.48333333333</v>
      </c>
      <c r="E31" s="1">
        <v>40010.488194444442</v>
      </c>
      <c r="F31">
        <v>1</v>
      </c>
      <c r="G31">
        <v>33461</v>
      </c>
      <c r="H31">
        <v>1</v>
      </c>
      <c r="I31">
        <v>1</v>
      </c>
      <c r="J31">
        <v>1</v>
      </c>
      <c r="K31">
        <v>1</v>
      </c>
      <c r="L31">
        <v>1</v>
      </c>
      <c r="M31">
        <v>1</v>
      </c>
      <c r="N31">
        <v>1</v>
      </c>
      <c r="O31">
        <v>1</v>
      </c>
      <c r="P31">
        <v>2</v>
      </c>
      <c r="Q31">
        <v>3</v>
      </c>
      <c r="R31">
        <v>1</v>
      </c>
      <c r="S31">
        <v>3</v>
      </c>
      <c r="T31">
        <v>3</v>
      </c>
      <c r="U31">
        <v>3</v>
      </c>
      <c r="V31">
        <v>2</v>
      </c>
      <c r="W31">
        <v>2</v>
      </c>
      <c r="X31">
        <v>2</v>
      </c>
      <c r="Y31">
        <v>10</v>
      </c>
      <c r="AS31">
        <v>1</v>
      </c>
      <c r="AT31">
        <v>1</v>
      </c>
      <c r="AU31">
        <v>5</v>
      </c>
      <c r="AV31">
        <v>5.577</v>
      </c>
      <c r="AW31">
        <v>23.497</v>
      </c>
      <c r="AX31">
        <v>24.138000000000002</v>
      </c>
      <c r="AY31">
        <v>6</v>
      </c>
      <c r="AZ31">
        <v>7</v>
      </c>
      <c r="BA31">
        <v>2.4129999999999998</v>
      </c>
      <c r="BB31">
        <v>2.4129999999999998</v>
      </c>
      <c r="BC31">
        <v>2.903</v>
      </c>
      <c r="BD31">
        <v>1</v>
      </c>
      <c r="BE31">
        <v>7</v>
      </c>
      <c r="BF31">
        <v>1.7350000000000001</v>
      </c>
      <c r="BG31">
        <v>1.7350000000000001</v>
      </c>
      <c r="BH31">
        <v>2.2559999999999998</v>
      </c>
      <c r="BI31">
        <v>1</v>
      </c>
      <c r="BJ31">
        <v>7</v>
      </c>
      <c r="BK31">
        <v>4.8620000000000001</v>
      </c>
      <c r="BL31">
        <v>4.8620000000000001</v>
      </c>
      <c r="BM31">
        <v>5.4219999999999997</v>
      </c>
      <c r="BN31">
        <v>1</v>
      </c>
      <c r="BO31">
        <v>2</v>
      </c>
      <c r="BP31">
        <v>3.2549999999999999</v>
      </c>
      <c r="BQ31">
        <v>3.2549999999999999</v>
      </c>
      <c r="BR31">
        <v>3.9670000000000001</v>
      </c>
      <c r="BS31">
        <v>1</v>
      </c>
      <c r="BT31">
        <v>5</v>
      </c>
      <c r="BU31">
        <v>2.3109999999999999</v>
      </c>
      <c r="BV31">
        <v>2.8460000000000001</v>
      </c>
      <c r="BW31">
        <v>3.2879999999999998</v>
      </c>
      <c r="BX31">
        <v>2</v>
      </c>
      <c r="BY31">
        <v>1</v>
      </c>
      <c r="BZ31">
        <v>12.117000000000001</v>
      </c>
      <c r="CA31">
        <v>12.117000000000001</v>
      </c>
      <c r="CB31">
        <v>12.75</v>
      </c>
      <c r="CC31">
        <v>1</v>
      </c>
      <c r="CD31">
        <v>5</v>
      </c>
      <c r="CE31">
        <v>4.1379999999999999</v>
      </c>
      <c r="CF31">
        <v>4.1379999999999999</v>
      </c>
      <c r="CG31">
        <v>4.6429999999999998</v>
      </c>
      <c r="CH31">
        <v>1</v>
      </c>
      <c r="CI31">
        <v>2</v>
      </c>
      <c r="CJ31">
        <v>3.46</v>
      </c>
      <c r="CK31">
        <v>3.46</v>
      </c>
      <c r="CL31">
        <v>4.4050000000000002</v>
      </c>
      <c r="CM31">
        <v>1</v>
      </c>
      <c r="CN31">
        <v>2</v>
      </c>
      <c r="CO31">
        <v>3.1030000000000002</v>
      </c>
      <c r="CP31">
        <v>3.1030000000000002</v>
      </c>
      <c r="CQ31">
        <v>3.847</v>
      </c>
      <c r="CR31">
        <v>1</v>
      </c>
      <c r="CS31">
        <v>1</v>
      </c>
      <c r="CT31">
        <v>2.2330000000000001</v>
      </c>
      <c r="CU31">
        <v>2.2330000000000001</v>
      </c>
      <c r="CV31">
        <v>3.09</v>
      </c>
      <c r="CW31">
        <v>1</v>
      </c>
      <c r="CX31">
        <v>1</v>
      </c>
      <c r="CY31">
        <v>1.712</v>
      </c>
      <c r="CZ31">
        <v>1.712</v>
      </c>
      <c r="DA31">
        <v>2.4729999999999999</v>
      </c>
      <c r="DB31">
        <v>1</v>
      </c>
      <c r="DC31">
        <v>1</v>
      </c>
      <c r="DD31">
        <v>1.5209999999999999</v>
      </c>
      <c r="DE31">
        <v>1.5209999999999999</v>
      </c>
      <c r="DF31">
        <v>2.282</v>
      </c>
      <c r="DG31">
        <v>1</v>
      </c>
      <c r="DH31">
        <v>5</v>
      </c>
      <c r="DI31">
        <v>2.9460000000000002</v>
      </c>
      <c r="DJ31">
        <v>2.9460000000000002</v>
      </c>
      <c r="DK31">
        <v>3.5859999999999999</v>
      </c>
      <c r="DL31">
        <v>1</v>
      </c>
      <c r="DM31">
        <v>7</v>
      </c>
      <c r="DN31">
        <v>2.1440000000000001</v>
      </c>
      <c r="DO31">
        <v>2.1440000000000001</v>
      </c>
      <c r="DP31">
        <v>2.7360000000000002</v>
      </c>
      <c r="DQ31">
        <v>1</v>
      </c>
      <c r="DS31" t="s">
        <v>398</v>
      </c>
      <c r="DT31">
        <v>1</v>
      </c>
      <c r="DU31">
        <v>1</v>
      </c>
      <c r="DV31">
        <v>2</v>
      </c>
      <c r="EA31">
        <v>1</v>
      </c>
      <c r="EF31">
        <v>34</v>
      </c>
      <c r="EG31">
        <v>3</v>
      </c>
      <c r="EH31">
        <v>33461</v>
      </c>
      <c r="EJ31">
        <v>1</v>
      </c>
      <c r="EK31" t="s">
        <v>495</v>
      </c>
      <c r="EL31" t="s">
        <v>488</v>
      </c>
      <c r="EN31" t="s">
        <v>414</v>
      </c>
    </row>
    <row r="32" spans="2:145" x14ac:dyDescent="0.2">
      <c r="B32" t="s">
        <v>399</v>
      </c>
      <c r="C32" t="s">
        <v>485</v>
      </c>
      <c r="D32" s="1">
        <v>40010.484722222223</v>
      </c>
      <c r="E32" s="1">
        <v>40010.488194444442</v>
      </c>
      <c r="F32">
        <v>1</v>
      </c>
      <c r="G32">
        <v>80094</v>
      </c>
      <c r="H32">
        <v>1</v>
      </c>
      <c r="I32">
        <v>1</v>
      </c>
      <c r="Z32">
        <v>1</v>
      </c>
      <c r="AA32">
        <v>2</v>
      </c>
      <c r="AB32">
        <v>2</v>
      </c>
      <c r="AC32">
        <v>2</v>
      </c>
      <c r="AD32">
        <v>2</v>
      </c>
      <c r="AE32">
        <v>2</v>
      </c>
      <c r="AF32">
        <v>2</v>
      </c>
      <c r="AG32">
        <v>1</v>
      </c>
      <c r="AH32">
        <v>2</v>
      </c>
      <c r="AI32">
        <v>1</v>
      </c>
      <c r="AJ32">
        <v>1</v>
      </c>
      <c r="AK32">
        <v>1</v>
      </c>
      <c r="AL32">
        <v>1</v>
      </c>
      <c r="AM32">
        <v>1</v>
      </c>
      <c r="AN32">
        <v>1</v>
      </c>
      <c r="AO32">
        <v>6</v>
      </c>
      <c r="AS32">
        <v>1</v>
      </c>
      <c r="AT32">
        <v>1</v>
      </c>
      <c r="AU32">
        <v>2</v>
      </c>
      <c r="AV32">
        <v>2.839</v>
      </c>
      <c r="AW32">
        <v>2.839</v>
      </c>
      <c r="AX32">
        <v>3.9249999999999998</v>
      </c>
      <c r="AY32">
        <v>1</v>
      </c>
      <c r="AZ32">
        <v>5</v>
      </c>
      <c r="BA32">
        <v>1.466</v>
      </c>
      <c r="BB32">
        <v>1.466</v>
      </c>
      <c r="BC32">
        <v>2.3119999999999998</v>
      </c>
      <c r="BD32">
        <v>1</v>
      </c>
      <c r="BE32">
        <v>5</v>
      </c>
      <c r="BF32">
        <v>1.361</v>
      </c>
      <c r="BG32">
        <v>1.361</v>
      </c>
      <c r="BH32">
        <v>2.536</v>
      </c>
      <c r="BI32">
        <v>1</v>
      </c>
      <c r="BJ32">
        <v>4</v>
      </c>
      <c r="BK32">
        <v>1.823</v>
      </c>
      <c r="BL32">
        <v>1.823</v>
      </c>
      <c r="BM32">
        <v>2.6120000000000001</v>
      </c>
      <c r="BN32">
        <v>1</v>
      </c>
      <c r="BO32">
        <v>2</v>
      </c>
      <c r="BP32">
        <v>1.6479999999999999</v>
      </c>
      <c r="BQ32">
        <v>2.335</v>
      </c>
      <c r="BR32">
        <v>2.6930000000000001</v>
      </c>
      <c r="BS32">
        <v>2</v>
      </c>
      <c r="BT32">
        <v>4</v>
      </c>
      <c r="BU32">
        <v>2.9830000000000001</v>
      </c>
      <c r="BV32">
        <v>2.9830000000000001</v>
      </c>
      <c r="BW32">
        <v>3.859</v>
      </c>
      <c r="BX32">
        <v>1</v>
      </c>
      <c r="BY32">
        <v>1</v>
      </c>
      <c r="BZ32">
        <v>6.8440000000000003</v>
      </c>
      <c r="CA32">
        <v>6.8440000000000003</v>
      </c>
      <c r="CB32">
        <v>7.9370000000000003</v>
      </c>
      <c r="CC32">
        <v>1</v>
      </c>
      <c r="CD32">
        <v>4</v>
      </c>
      <c r="CE32">
        <v>1.34</v>
      </c>
      <c r="CF32">
        <v>2.7010000000000001</v>
      </c>
      <c r="CG32">
        <v>3.0089999999999999</v>
      </c>
      <c r="CH32">
        <v>3</v>
      </c>
      <c r="CI32">
        <v>2</v>
      </c>
      <c r="CJ32">
        <v>1.399</v>
      </c>
      <c r="CK32">
        <v>2.1349999999999998</v>
      </c>
      <c r="CL32">
        <v>2.452</v>
      </c>
      <c r="CM32">
        <v>2</v>
      </c>
      <c r="CN32">
        <v>1</v>
      </c>
      <c r="CO32">
        <v>1.3979999999999999</v>
      </c>
      <c r="CP32">
        <v>1.3979999999999999</v>
      </c>
      <c r="CQ32">
        <v>2.1240000000000001</v>
      </c>
      <c r="CR32">
        <v>1</v>
      </c>
      <c r="CS32">
        <v>1</v>
      </c>
      <c r="CT32">
        <v>1.1679999999999999</v>
      </c>
      <c r="CU32">
        <v>1.1679999999999999</v>
      </c>
      <c r="CV32">
        <v>2.069</v>
      </c>
      <c r="CW32">
        <v>1</v>
      </c>
      <c r="CX32">
        <v>4</v>
      </c>
      <c r="CY32">
        <v>1.2549999999999999</v>
      </c>
      <c r="CZ32">
        <v>3.0150000000000001</v>
      </c>
      <c r="DA32">
        <v>3.96</v>
      </c>
      <c r="DB32">
        <v>2</v>
      </c>
      <c r="DC32">
        <v>1</v>
      </c>
      <c r="DD32">
        <v>1.4330000000000001</v>
      </c>
      <c r="DE32">
        <v>1.4330000000000001</v>
      </c>
      <c r="DF32">
        <v>2.0680000000000001</v>
      </c>
      <c r="DG32">
        <v>1</v>
      </c>
      <c r="DH32">
        <v>1</v>
      </c>
      <c r="DI32">
        <v>1.411</v>
      </c>
      <c r="DJ32">
        <v>1.411</v>
      </c>
      <c r="DK32">
        <v>2.1989999999999998</v>
      </c>
      <c r="DL32">
        <v>1</v>
      </c>
      <c r="DM32">
        <v>5</v>
      </c>
      <c r="DN32">
        <v>2.2400000000000002</v>
      </c>
      <c r="DO32">
        <v>2.2400000000000002</v>
      </c>
      <c r="DP32">
        <v>2.9649999999999999</v>
      </c>
      <c r="DQ32">
        <v>1</v>
      </c>
      <c r="DS32" t="s">
        <v>400</v>
      </c>
      <c r="DT32">
        <v>1</v>
      </c>
      <c r="DU32">
        <v>1</v>
      </c>
      <c r="DV32">
        <v>2</v>
      </c>
      <c r="DX32">
        <v>1</v>
      </c>
      <c r="EF32">
        <v>19</v>
      </c>
      <c r="EG32">
        <v>1</v>
      </c>
      <c r="EH32">
        <v>80094</v>
      </c>
      <c r="EJ32">
        <v>1</v>
      </c>
      <c r="EK32" t="s">
        <v>590</v>
      </c>
      <c r="EL32" t="s">
        <v>591</v>
      </c>
      <c r="EM32" t="s">
        <v>499</v>
      </c>
    </row>
    <row r="33" spans="2:145" x14ac:dyDescent="0.2">
      <c r="B33" t="s">
        <v>364</v>
      </c>
      <c r="C33" t="s">
        <v>485</v>
      </c>
      <c r="D33" s="1">
        <v>40010.48541666667</v>
      </c>
      <c r="E33" s="1">
        <v>40010.489583333336</v>
      </c>
      <c r="F33">
        <v>1</v>
      </c>
      <c r="G33">
        <v>16533</v>
      </c>
      <c r="H33">
        <v>1</v>
      </c>
      <c r="I33">
        <v>1</v>
      </c>
      <c r="J33">
        <v>1</v>
      </c>
      <c r="K33">
        <v>2</v>
      </c>
      <c r="L33">
        <v>2</v>
      </c>
      <c r="M33">
        <v>2</v>
      </c>
      <c r="N33">
        <v>2</v>
      </c>
      <c r="O33">
        <v>2</v>
      </c>
      <c r="P33">
        <v>1</v>
      </c>
      <c r="Q33">
        <v>3</v>
      </c>
      <c r="R33">
        <v>1</v>
      </c>
      <c r="S33">
        <v>2</v>
      </c>
      <c r="T33">
        <v>2</v>
      </c>
      <c r="U33">
        <v>1</v>
      </c>
      <c r="V33">
        <v>2</v>
      </c>
      <c r="W33">
        <v>2</v>
      </c>
      <c r="X33">
        <v>1</v>
      </c>
      <c r="Y33">
        <v>8</v>
      </c>
      <c r="AS33">
        <v>1</v>
      </c>
      <c r="AT33">
        <v>1</v>
      </c>
      <c r="AU33">
        <v>3</v>
      </c>
      <c r="AV33">
        <v>3.665</v>
      </c>
      <c r="AW33">
        <v>3.665</v>
      </c>
      <c r="AX33">
        <v>4.8710000000000004</v>
      </c>
      <c r="AY33">
        <v>1</v>
      </c>
      <c r="AZ33">
        <v>7</v>
      </c>
      <c r="BA33">
        <v>1.4590000000000001</v>
      </c>
      <c r="BB33">
        <v>1.4590000000000001</v>
      </c>
      <c r="BC33">
        <v>2.0339999999999998</v>
      </c>
      <c r="BD33">
        <v>1</v>
      </c>
      <c r="BE33">
        <v>7</v>
      </c>
      <c r="BF33">
        <v>1.179</v>
      </c>
      <c r="BG33">
        <v>1.179</v>
      </c>
      <c r="BH33">
        <v>1.5980000000000001</v>
      </c>
      <c r="BI33">
        <v>1</v>
      </c>
      <c r="BJ33">
        <v>4</v>
      </c>
      <c r="BK33">
        <v>2.3029999999999999</v>
      </c>
      <c r="BL33">
        <v>2.3029999999999999</v>
      </c>
      <c r="BM33">
        <v>3.036</v>
      </c>
      <c r="BN33">
        <v>1</v>
      </c>
      <c r="BO33">
        <v>1</v>
      </c>
      <c r="BP33">
        <v>2.0670000000000002</v>
      </c>
      <c r="BQ33">
        <v>2.8740000000000001</v>
      </c>
      <c r="BR33">
        <v>3.4060000000000001</v>
      </c>
      <c r="BS33">
        <v>2</v>
      </c>
      <c r="BT33">
        <v>1</v>
      </c>
      <c r="BU33">
        <v>1.6439999999999999</v>
      </c>
      <c r="BV33">
        <v>1.6439999999999999</v>
      </c>
      <c r="BW33">
        <v>2.3380000000000001</v>
      </c>
      <c r="BX33">
        <v>1</v>
      </c>
      <c r="BY33">
        <v>1</v>
      </c>
      <c r="BZ33">
        <v>1.5</v>
      </c>
      <c r="CA33">
        <v>1.5</v>
      </c>
      <c r="CB33">
        <v>2.1520000000000001</v>
      </c>
      <c r="CC33">
        <v>1</v>
      </c>
      <c r="CD33">
        <v>6</v>
      </c>
      <c r="CE33">
        <v>1.431</v>
      </c>
      <c r="CF33">
        <v>1.431</v>
      </c>
      <c r="CG33">
        <v>2.093</v>
      </c>
      <c r="CH33">
        <v>1</v>
      </c>
      <c r="CI33">
        <v>2</v>
      </c>
      <c r="CJ33">
        <v>1.6080000000000001</v>
      </c>
      <c r="CK33">
        <v>1.6080000000000001</v>
      </c>
      <c r="CL33">
        <v>2.3490000000000002</v>
      </c>
      <c r="CM33">
        <v>1</v>
      </c>
      <c r="CN33">
        <v>2</v>
      </c>
      <c r="CO33">
        <v>1.5680000000000001</v>
      </c>
      <c r="CP33">
        <v>1.5680000000000001</v>
      </c>
      <c r="CQ33">
        <v>2.403</v>
      </c>
      <c r="CR33">
        <v>1</v>
      </c>
      <c r="CS33">
        <v>1</v>
      </c>
      <c r="CT33">
        <v>2.734</v>
      </c>
      <c r="CU33">
        <v>2.734</v>
      </c>
      <c r="CV33">
        <v>3.3170000000000002</v>
      </c>
      <c r="CW33">
        <v>1</v>
      </c>
      <c r="CX33">
        <v>2</v>
      </c>
      <c r="CY33">
        <v>1.6719999999999999</v>
      </c>
      <c r="CZ33">
        <v>1.6719999999999999</v>
      </c>
      <c r="DA33">
        <v>2.3079999999999998</v>
      </c>
      <c r="DB33">
        <v>1</v>
      </c>
      <c r="DC33">
        <v>1</v>
      </c>
      <c r="DD33">
        <v>1.37</v>
      </c>
      <c r="DE33">
        <v>1.37</v>
      </c>
      <c r="DF33">
        <v>1.99</v>
      </c>
      <c r="DG33">
        <v>1</v>
      </c>
      <c r="DH33">
        <v>2</v>
      </c>
      <c r="DI33">
        <v>6.0650000000000004</v>
      </c>
      <c r="DJ33">
        <v>6.0650000000000004</v>
      </c>
      <c r="DK33">
        <v>15.426</v>
      </c>
      <c r="DL33">
        <v>1</v>
      </c>
      <c r="DM33">
        <v>7</v>
      </c>
      <c r="DN33">
        <v>1.548</v>
      </c>
      <c r="DO33">
        <v>1.548</v>
      </c>
      <c r="DP33">
        <v>1.9510000000000001</v>
      </c>
      <c r="DQ33">
        <v>1</v>
      </c>
      <c r="DS33" t="s">
        <v>365</v>
      </c>
      <c r="DT33">
        <v>1</v>
      </c>
      <c r="DU33">
        <v>2</v>
      </c>
      <c r="DV33">
        <v>2</v>
      </c>
      <c r="DX33">
        <v>1</v>
      </c>
      <c r="DY33">
        <v>1</v>
      </c>
      <c r="EF33">
        <v>24</v>
      </c>
      <c r="EG33">
        <v>5</v>
      </c>
      <c r="EH33">
        <v>16533</v>
      </c>
      <c r="EJ33">
        <v>1</v>
      </c>
      <c r="EK33" t="s">
        <v>495</v>
      </c>
      <c r="EL33" t="s">
        <v>491</v>
      </c>
      <c r="EO33" t="s">
        <v>496</v>
      </c>
    </row>
    <row r="34" spans="2:145" x14ac:dyDescent="0.2">
      <c r="B34" t="s">
        <v>366</v>
      </c>
      <c r="C34" t="s">
        <v>485</v>
      </c>
      <c r="D34" s="1">
        <v>40010.48541666667</v>
      </c>
      <c r="E34" s="1">
        <v>40010.489583333336</v>
      </c>
      <c r="F34">
        <v>1</v>
      </c>
      <c r="G34">
        <v>23328</v>
      </c>
      <c r="H34">
        <v>1</v>
      </c>
      <c r="AP34">
        <v>1</v>
      </c>
      <c r="AQ34">
        <v>1</v>
      </c>
      <c r="AR34">
        <v>7</v>
      </c>
      <c r="AS34">
        <v>1</v>
      </c>
      <c r="AT34">
        <v>1</v>
      </c>
      <c r="AU34">
        <v>7</v>
      </c>
      <c r="AV34">
        <v>3.8719999999999999</v>
      </c>
      <c r="AW34">
        <v>3.8719999999999999</v>
      </c>
      <c r="AX34">
        <v>5.8090000000000002</v>
      </c>
      <c r="AY34">
        <v>1</v>
      </c>
      <c r="AZ34">
        <v>7</v>
      </c>
      <c r="BA34">
        <v>2.6579999999999999</v>
      </c>
      <c r="BB34">
        <v>2.6579999999999999</v>
      </c>
      <c r="BC34">
        <v>3.2189999999999999</v>
      </c>
      <c r="BD34">
        <v>1</v>
      </c>
      <c r="BE34">
        <v>1</v>
      </c>
      <c r="BF34">
        <v>1.6080000000000001</v>
      </c>
      <c r="BG34">
        <v>1.6080000000000001</v>
      </c>
      <c r="BH34">
        <v>2.496</v>
      </c>
      <c r="BI34">
        <v>1</v>
      </c>
      <c r="BJ34">
        <v>1</v>
      </c>
      <c r="BK34">
        <v>1.4330000000000001</v>
      </c>
      <c r="BL34">
        <v>1.4330000000000001</v>
      </c>
      <c r="BM34">
        <v>2.0419999999999998</v>
      </c>
      <c r="BN34">
        <v>1</v>
      </c>
      <c r="BO34">
        <v>7</v>
      </c>
      <c r="BP34">
        <v>2.0790000000000002</v>
      </c>
      <c r="BQ34">
        <v>6.8390000000000004</v>
      </c>
      <c r="BR34">
        <v>7.2480000000000002</v>
      </c>
      <c r="BS34">
        <v>3</v>
      </c>
      <c r="BT34">
        <v>7</v>
      </c>
      <c r="BU34">
        <v>1.6539999999999999</v>
      </c>
      <c r="BV34">
        <v>2.6070000000000002</v>
      </c>
      <c r="BW34">
        <v>2.9279999999999999</v>
      </c>
      <c r="BX34">
        <v>3</v>
      </c>
      <c r="BY34">
        <v>6</v>
      </c>
      <c r="BZ34">
        <v>2.778</v>
      </c>
      <c r="CA34">
        <v>9.9689999999999994</v>
      </c>
      <c r="CB34">
        <v>10.379</v>
      </c>
      <c r="CC34">
        <v>3</v>
      </c>
      <c r="CD34">
        <v>7</v>
      </c>
      <c r="CE34">
        <v>1.581</v>
      </c>
      <c r="CF34">
        <v>1.581</v>
      </c>
      <c r="CG34">
        <v>2.0219999999999998</v>
      </c>
      <c r="CH34">
        <v>1</v>
      </c>
      <c r="CI34">
        <v>7</v>
      </c>
      <c r="CJ34">
        <v>2.2730000000000001</v>
      </c>
      <c r="CK34">
        <v>5.8570000000000002</v>
      </c>
      <c r="CL34">
        <v>6.25</v>
      </c>
      <c r="CM34">
        <v>3</v>
      </c>
      <c r="CN34">
        <v>1</v>
      </c>
      <c r="CO34">
        <v>2.395</v>
      </c>
      <c r="CP34">
        <v>3.1709999999999998</v>
      </c>
      <c r="CQ34">
        <v>3.484</v>
      </c>
      <c r="CR34">
        <v>2</v>
      </c>
      <c r="CS34">
        <v>1</v>
      </c>
      <c r="CT34">
        <v>1.8009999999999999</v>
      </c>
      <c r="CU34">
        <v>7.585</v>
      </c>
      <c r="CV34">
        <v>8.1720000000000006</v>
      </c>
      <c r="CW34">
        <v>3</v>
      </c>
      <c r="CX34">
        <v>7</v>
      </c>
      <c r="CY34">
        <v>1.3959999999999999</v>
      </c>
      <c r="CZ34">
        <v>5.4589999999999996</v>
      </c>
      <c r="DA34">
        <v>5.8609999999999998</v>
      </c>
      <c r="DB34">
        <v>4</v>
      </c>
      <c r="DC34">
        <v>4</v>
      </c>
      <c r="DD34">
        <v>2.3580000000000001</v>
      </c>
      <c r="DE34">
        <v>11.667999999999999</v>
      </c>
      <c r="DF34">
        <v>12.429</v>
      </c>
      <c r="DG34">
        <v>4</v>
      </c>
      <c r="DH34">
        <v>7</v>
      </c>
      <c r="DI34">
        <v>1.554</v>
      </c>
      <c r="DJ34">
        <v>1.554</v>
      </c>
      <c r="DK34">
        <v>1.956</v>
      </c>
      <c r="DL34">
        <v>1</v>
      </c>
      <c r="DM34">
        <v>7</v>
      </c>
      <c r="DN34">
        <v>2.3780000000000001</v>
      </c>
      <c r="DO34">
        <v>8.3450000000000006</v>
      </c>
      <c r="DP34">
        <v>8.7319999999999993</v>
      </c>
      <c r="DQ34">
        <v>3</v>
      </c>
      <c r="DS34" t="s">
        <v>530</v>
      </c>
      <c r="DT34">
        <v>1</v>
      </c>
      <c r="DU34">
        <v>1</v>
      </c>
      <c r="DV34">
        <v>2</v>
      </c>
      <c r="DX34">
        <v>1</v>
      </c>
      <c r="EF34">
        <v>38</v>
      </c>
      <c r="EG34">
        <v>5</v>
      </c>
      <c r="EH34">
        <v>23328</v>
      </c>
      <c r="EJ34">
        <v>1</v>
      </c>
      <c r="EK34" t="s">
        <v>487</v>
      </c>
      <c r="EL34" t="s">
        <v>591</v>
      </c>
      <c r="EM34" t="s">
        <v>592</v>
      </c>
    </row>
    <row r="35" spans="2:145" x14ac:dyDescent="0.2">
      <c r="B35" t="s">
        <v>367</v>
      </c>
      <c r="C35" t="s">
        <v>485</v>
      </c>
      <c r="D35" s="1">
        <v>40010.486111111109</v>
      </c>
      <c r="E35" s="1">
        <v>40010.490277777775</v>
      </c>
      <c r="F35">
        <v>1</v>
      </c>
      <c r="G35">
        <v>86057</v>
      </c>
      <c r="H35">
        <v>1</v>
      </c>
      <c r="I35">
        <v>1</v>
      </c>
      <c r="Z35">
        <v>1</v>
      </c>
      <c r="AA35">
        <v>2</v>
      </c>
      <c r="AB35">
        <v>1</v>
      </c>
      <c r="AC35">
        <v>2</v>
      </c>
      <c r="AD35">
        <v>2</v>
      </c>
      <c r="AE35">
        <v>2</v>
      </c>
      <c r="AF35">
        <v>2</v>
      </c>
      <c r="AG35">
        <v>3</v>
      </c>
      <c r="AH35">
        <v>2</v>
      </c>
      <c r="AI35">
        <v>3</v>
      </c>
      <c r="AJ35">
        <v>2</v>
      </c>
      <c r="AK35">
        <v>3</v>
      </c>
      <c r="AL35">
        <v>3</v>
      </c>
      <c r="AM35">
        <v>3</v>
      </c>
      <c r="AN35">
        <v>2</v>
      </c>
      <c r="AO35">
        <v>9</v>
      </c>
      <c r="AS35">
        <v>1</v>
      </c>
      <c r="AT35">
        <v>1</v>
      </c>
      <c r="AU35">
        <v>5</v>
      </c>
      <c r="AV35">
        <v>5.4610000000000003</v>
      </c>
      <c r="AW35">
        <v>7.5810000000000004</v>
      </c>
      <c r="AX35">
        <v>8.7040000000000006</v>
      </c>
      <c r="AY35">
        <v>2</v>
      </c>
      <c r="AZ35">
        <v>7</v>
      </c>
      <c r="BA35">
        <v>1.4450000000000001</v>
      </c>
      <c r="BB35">
        <v>1.4450000000000001</v>
      </c>
      <c r="BC35">
        <v>1.954</v>
      </c>
      <c r="BD35">
        <v>1</v>
      </c>
      <c r="BE35">
        <v>7</v>
      </c>
      <c r="BF35">
        <v>1.4410000000000001</v>
      </c>
      <c r="BG35">
        <v>1.4410000000000001</v>
      </c>
      <c r="BH35">
        <v>2.008</v>
      </c>
      <c r="BI35">
        <v>1</v>
      </c>
      <c r="BJ35">
        <v>6</v>
      </c>
      <c r="BK35">
        <v>2.6160000000000001</v>
      </c>
      <c r="BL35">
        <v>2.6160000000000001</v>
      </c>
      <c r="BM35">
        <v>3.7839999999999998</v>
      </c>
      <c r="BN35">
        <v>1</v>
      </c>
      <c r="BO35">
        <v>3</v>
      </c>
      <c r="BP35">
        <v>4.2560000000000002</v>
      </c>
      <c r="BQ35">
        <v>4.2560000000000002</v>
      </c>
      <c r="BR35">
        <v>5.3179999999999996</v>
      </c>
      <c r="BS35">
        <v>1</v>
      </c>
      <c r="BT35">
        <v>5</v>
      </c>
      <c r="BU35">
        <v>2.0070000000000001</v>
      </c>
      <c r="BV35">
        <v>2.5089999999999999</v>
      </c>
      <c r="BW35">
        <v>2.98</v>
      </c>
      <c r="BX35">
        <v>2</v>
      </c>
      <c r="BY35">
        <v>1</v>
      </c>
      <c r="BZ35">
        <v>3.5489999999999999</v>
      </c>
      <c r="CA35">
        <v>3.5489999999999999</v>
      </c>
      <c r="CB35">
        <v>5.4169999999999998</v>
      </c>
      <c r="CC35">
        <v>1</v>
      </c>
      <c r="CD35">
        <v>7</v>
      </c>
      <c r="CE35">
        <v>1.2030000000000001</v>
      </c>
      <c r="CF35">
        <v>1.2030000000000001</v>
      </c>
      <c r="CG35">
        <v>1.6990000000000001</v>
      </c>
      <c r="CH35">
        <v>1</v>
      </c>
      <c r="CI35">
        <v>7</v>
      </c>
      <c r="CJ35">
        <v>2.4239999999999999</v>
      </c>
      <c r="CK35">
        <v>2.4239999999999999</v>
      </c>
      <c r="CL35">
        <v>2.984</v>
      </c>
      <c r="CM35">
        <v>1</v>
      </c>
      <c r="CN35">
        <v>6</v>
      </c>
      <c r="CO35">
        <v>1.8779999999999999</v>
      </c>
      <c r="CP35">
        <v>1.8779999999999999</v>
      </c>
      <c r="CQ35">
        <v>2.823</v>
      </c>
      <c r="CR35">
        <v>1</v>
      </c>
      <c r="CS35">
        <v>1</v>
      </c>
      <c r="CT35">
        <v>2.0830000000000002</v>
      </c>
      <c r="CU35">
        <v>2.0830000000000002</v>
      </c>
      <c r="CV35">
        <v>2.9319999999999999</v>
      </c>
      <c r="CW35">
        <v>1</v>
      </c>
      <c r="CX35">
        <v>3</v>
      </c>
      <c r="CY35">
        <v>2.2530000000000001</v>
      </c>
      <c r="CZ35">
        <v>2.2530000000000001</v>
      </c>
      <c r="DA35">
        <v>3.085</v>
      </c>
      <c r="DB35">
        <v>1</v>
      </c>
      <c r="DC35">
        <v>1</v>
      </c>
      <c r="DD35">
        <v>2.0049999999999999</v>
      </c>
      <c r="DE35">
        <v>2.0049999999999999</v>
      </c>
      <c r="DF35">
        <v>2.8980000000000001</v>
      </c>
      <c r="DG35">
        <v>1</v>
      </c>
      <c r="DH35">
        <v>7</v>
      </c>
      <c r="DI35">
        <v>1.6679999999999999</v>
      </c>
      <c r="DJ35">
        <v>1.6679999999999999</v>
      </c>
      <c r="DK35">
        <v>2.444</v>
      </c>
      <c r="DL35">
        <v>1</v>
      </c>
      <c r="DM35">
        <v>7</v>
      </c>
      <c r="DN35">
        <v>1.7</v>
      </c>
      <c r="DO35">
        <v>1.7</v>
      </c>
      <c r="DP35">
        <v>2.8580000000000001</v>
      </c>
      <c r="DQ35">
        <v>1</v>
      </c>
      <c r="DS35" t="s">
        <v>368</v>
      </c>
      <c r="DT35">
        <v>1</v>
      </c>
      <c r="DU35">
        <v>1</v>
      </c>
      <c r="DV35">
        <v>2</v>
      </c>
      <c r="EA35">
        <v>1</v>
      </c>
      <c r="EF35">
        <v>33</v>
      </c>
      <c r="EG35">
        <v>6</v>
      </c>
      <c r="EH35">
        <v>86057</v>
      </c>
      <c r="EJ35">
        <v>1</v>
      </c>
      <c r="EK35" t="s">
        <v>590</v>
      </c>
      <c r="EL35" t="s">
        <v>491</v>
      </c>
      <c r="EO35" t="s">
        <v>492</v>
      </c>
    </row>
    <row r="36" spans="2:145" x14ac:dyDescent="0.2">
      <c r="B36" t="s">
        <v>369</v>
      </c>
      <c r="C36" t="s">
        <v>485</v>
      </c>
      <c r="D36" s="1">
        <v>40010.486111111109</v>
      </c>
      <c r="E36" s="1">
        <v>40010.490972222222</v>
      </c>
      <c r="F36">
        <v>1</v>
      </c>
      <c r="G36">
        <v>36549</v>
      </c>
      <c r="H36">
        <v>1</v>
      </c>
      <c r="I36">
        <v>1</v>
      </c>
      <c r="J36">
        <v>1</v>
      </c>
      <c r="K36">
        <v>1</v>
      </c>
      <c r="L36">
        <v>1</v>
      </c>
      <c r="M36">
        <v>2</v>
      </c>
      <c r="N36">
        <v>1</v>
      </c>
      <c r="O36">
        <v>1</v>
      </c>
      <c r="P36">
        <v>2</v>
      </c>
      <c r="Q36">
        <v>3</v>
      </c>
      <c r="R36">
        <v>1</v>
      </c>
      <c r="S36">
        <v>3</v>
      </c>
      <c r="T36">
        <v>3</v>
      </c>
      <c r="U36">
        <v>2</v>
      </c>
      <c r="V36">
        <v>2</v>
      </c>
      <c r="W36">
        <v>2</v>
      </c>
      <c r="X36">
        <v>1</v>
      </c>
      <c r="Y36">
        <v>8</v>
      </c>
      <c r="AS36">
        <v>1</v>
      </c>
      <c r="AT36">
        <v>1</v>
      </c>
      <c r="AU36">
        <v>6</v>
      </c>
      <c r="AV36">
        <v>5.4390000000000001</v>
      </c>
      <c r="AW36">
        <v>6.07</v>
      </c>
      <c r="AX36">
        <v>6.5</v>
      </c>
      <c r="AY36">
        <v>2</v>
      </c>
      <c r="AZ36">
        <v>7</v>
      </c>
      <c r="BA36">
        <v>2.339</v>
      </c>
      <c r="BB36">
        <v>3.2810000000000001</v>
      </c>
      <c r="BC36">
        <v>3.76</v>
      </c>
      <c r="BD36">
        <v>2</v>
      </c>
      <c r="BE36">
        <v>3</v>
      </c>
      <c r="BF36">
        <v>1.948</v>
      </c>
      <c r="BG36">
        <v>3.1019999999999999</v>
      </c>
      <c r="BH36">
        <v>3.605</v>
      </c>
      <c r="BI36">
        <v>2</v>
      </c>
      <c r="BJ36">
        <v>3</v>
      </c>
      <c r="BK36">
        <v>2.069</v>
      </c>
      <c r="BL36">
        <v>2.069</v>
      </c>
      <c r="BM36">
        <v>2.7829999999999999</v>
      </c>
      <c r="BN36">
        <v>1</v>
      </c>
      <c r="BO36">
        <v>2</v>
      </c>
      <c r="BP36">
        <v>1.57</v>
      </c>
      <c r="BQ36">
        <v>1.57</v>
      </c>
      <c r="BR36">
        <v>2.8410000000000002</v>
      </c>
      <c r="BS36">
        <v>1</v>
      </c>
      <c r="BT36">
        <v>3</v>
      </c>
      <c r="BU36">
        <v>1.351</v>
      </c>
      <c r="BV36">
        <v>2.468</v>
      </c>
      <c r="BW36">
        <v>2.823</v>
      </c>
      <c r="BX36">
        <v>2</v>
      </c>
      <c r="BY36">
        <v>3</v>
      </c>
      <c r="BZ36">
        <v>1.367</v>
      </c>
      <c r="CA36">
        <v>3.0270000000000001</v>
      </c>
      <c r="CB36">
        <v>4.5110000000000001</v>
      </c>
      <c r="CC36">
        <v>2</v>
      </c>
      <c r="CD36">
        <v>5</v>
      </c>
      <c r="CE36">
        <v>1.6839999999999999</v>
      </c>
      <c r="CF36">
        <v>2.2050000000000001</v>
      </c>
      <c r="CG36">
        <v>3.4409999999999998</v>
      </c>
      <c r="CH36">
        <v>2</v>
      </c>
      <c r="CI36">
        <v>4</v>
      </c>
      <c r="CJ36">
        <v>1.716</v>
      </c>
      <c r="CK36">
        <v>2.1629999999999998</v>
      </c>
      <c r="CL36">
        <v>2.9609999999999999</v>
      </c>
      <c r="CM36">
        <v>2</v>
      </c>
      <c r="CN36">
        <v>4</v>
      </c>
      <c r="CO36">
        <v>3.7080000000000002</v>
      </c>
      <c r="CP36">
        <v>3.7080000000000002</v>
      </c>
      <c r="CQ36">
        <v>4.5990000000000002</v>
      </c>
      <c r="CR36">
        <v>1</v>
      </c>
      <c r="CS36">
        <v>3</v>
      </c>
      <c r="CT36">
        <v>1.9930000000000001</v>
      </c>
      <c r="CU36">
        <v>2.8730000000000002</v>
      </c>
      <c r="CV36">
        <v>3.7959999999999998</v>
      </c>
      <c r="CW36">
        <v>2</v>
      </c>
      <c r="CX36">
        <v>3</v>
      </c>
      <c r="CY36">
        <v>1.9319999999999999</v>
      </c>
      <c r="CZ36">
        <v>1.9319999999999999</v>
      </c>
      <c r="DA36">
        <v>2.8180000000000001</v>
      </c>
      <c r="DB36">
        <v>1</v>
      </c>
      <c r="DC36">
        <v>4</v>
      </c>
      <c r="DD36">
        <v>1.9079999999999999</v>
      </c>
      <c r="DE36">
        <v>1.9079999999999999</v>
      </c>
      <c r="DF36">
        <v>2.8319999999999999</v>
      </c>
      <c r="DG36">
        <v>1</v>
      </c>
      <c r="DH36">
        <v>4</v>
      </c>
      <c r="DI36">
        <v>1.7609999999999999</v>
      </c>
      <c r="DJ36">
        <v>1.7609999999999999</v>
      </c>
      <c r="DK36">
        <v>3.3069999999999999</v>
      </c>
      <c r="DL36">
        <v>1</v>
      </c>
      <c r="DM36">
        <v>5</v>
      </c>
      <c r="DN36">
        <v>1.4710000000000001</v>
      </c>
      <c r="DO36">
        <v>1.4710000000000001</v>
      </c>
      <c r="DP36">
        <v>2.669</v>
      </c>
      <c r="DQ36">
        <v>1</v>
      </c>
      <c r="DS36" t="s">
        <v>370</v>
      </c>
      <c r="DT36">
        <v>1</v>
      </c>
      <c r="DU36">
        <v>1</v>
      </c>
      <c r="DV36">
        <v>2</v>
      </c>
      <c r="EA36">
        <v>1</v>
      </c>
      <c r="EF36">
        <v>21</v>
      </c>
      <c r="EG36">
        <v>3</v>
      </c>
      <c r="EH36">
        <v>36549</v>
      </c>
      <c r="EJ36">
        <v>1</v>
      </c>
      <c r="EK36" t="s">
        <v>495</v>
      </c>
      <c r="EL36" t="s">
        <v>488</v>
      </c>
      <c r="EN36" t="s">
        <v>489</v>
      </c>
    </row>
    <row r="37" spans="2:145" x14ac:dyDescent="0.2">
      <c r="B37" t="s">
        <v>371</v>
      </c>
      <c r="C37" t="s">
        <v>485</v>
      </c>
      <c r="D37" s="1">
        <v>40010.486805555556</v>
      </c>
      <c r="E37" s="1">
        <v>40010.490972222222</v>
      </c>
      <c r="F37">
        <v>1</v>
      </c>
      <c r="G37">
        <v>65655</v>
      </c>
      <c r="H37">
        <v>1</v>
      </c>
      <c r="I37">
        <v>1</v>
      </c>
      <c r="J37">
        <v>1</v>
      </c>
      <c r="K37">
        <v>1</v>
      </c>
      <c r="L37">
        <v>1</v>
      </c>
      <c r="M37">
        <v>2</v>
      </c>
      <c r="N37">
        <v>1</v>
      </c>
      <c r="O37">
        <v>1</v>
      </c>
      <c r="P37">
        <v>1</v>
      </c>
      <c r="Q37">
        <v>3</v>
      </c>
      <c r="R37">
        <v>2</v>
      </c>
      <c r="S37">
        <v>3</v>
      </c>
      <c r="T37">
        <v>3</v>
      </c>
      <c r="U37">
        <v>2</v>
      </c>
      <c r="V37">
        <v>3</v>
      </c>
      <c r="W37">
        <v>3</v>
      </c>
      <c r="X37">
        <v>2</v>
      </c>
      <c r="Y37">
        <v>7</v>
      </c>
      <c r="AS37">
        <v>1</v>
      </c>
      <c r="AT37">
        <v>1</v>
      </c>
      <c r="AU37">
        <v>5</v>
      </c>
      <c r="AV37">
        <v>2.6480000000000001</v>
      </c>
      <c r="AW37">
        <v>2.6480000000000001</v>
      </c>
      <c r="AX37">
        <v>3.3420000000000001</v>
      </c>
      <c r="AY37">
        <v>1</v>
      </c>
      <c r="AZ37">
        <v>7</v>
      </c>
      <c r="BA37">
        <v>1.5980000000000001</v>
      </c>
      <c r="BB37">
        <v>1.5980000000000001</v>
      </c>
      <c r="BC37">
        <v>2.1150000000000002</v>
      </c>
      <c r="BD37">
        <v>1</v>
      </c>
      <c r="BE37">
        <v>5</v>
      </c>
      <c r="BF37">
        <v>1.47</v>
      </c>
      <c r="BG37">
        <v>1.47</v>
      </c>
      <c r="BH37">
        <v>2.0830000000000002</v>
      </c>
      <c r="BI37">
        <v>1</v>
      </c>
      <c r="BJ37">
        <v>6</v>
      </c>
      <c r="BK37">
        <v>2.383</v>
      </c>
      <c r="BL37">
        <v>4.3179999999999996</v>
      </c>
      <c r="BM37">
        <v>5.14</v>
      </c>
      <c r="BN37">
        <v>4</v>
      </c>
      <c r="BO37">
        <v>1</v>
      </c>
      <c r="BP37">
        <v>1.98</v>
      </c>
      <c r="BQ37">
        <v>1.98</v>
      </c>
      <c r="BR37">
        <v>2.6110000000000002</v>
      </c>
      <c r="BS37">
        <v>1</v>
      </c>
      <c r="BT37">
        <v>7</v>
      </c>
      <c r="BU37">
        <v>1.6459999999999999</v>
      </c>
      <c r="BV37">
        <v>1.6459999999999999</v>
      </c>
      <c r="BW37">
        <v>2.0350000000000001</v>
      </c>
      <c r="BX37">
        <v>1</v>
      </c>
      <c r="BY37">
        <v>1</v>
      </c>
      <c r="BZ37">
        <v>1.885</v>
      </c>
      <c r="CA37">
        <v>1.885</v>
      </c>
      <c r="CB37">
        <v>2.6269999999999998</v>
      </c>
      <c r="CC37">
        <v>1</v>
      </c>
      <c r="CD37">
        <v>7</v>
      </c>
      <c r="CE37">
        <v>1.718</v>
      </c>
      <c r="CF37">
        <v>1.718</v>
      </c>
      <c r="CG37">
        <v>2.1949999999999998</v>
      </c>
      <c r="CH37">
        <v>1</v>
      </c>
      <c r="CI37">
        <v>5</v>
      </c>
      <c r="CJ37">
        <v>2.0129999999999999</v>
      </c>
      <c r="CK37">
        <v>2.0129999999999999</v>
      </c>
      <c r="CL37">
        <v>2.6440000000000001</v>
      </c>
      <c r="CM37">
        <v>1</v>
      </c>
      <c r="CN37">
        <v>2</v>
      </c>
      <c r="CO37">
        <v>1.734</v>
      </c>
      <c r="CP37">
        <v>1.734</v>
      </c>
      <c r="CQ37">
        <v>2.39</v>
      </c>
      <c r="CR37">
        <v>1</v>
      </c>
      <c r="CS37">
        <v>1</v>
      </c>
      <c r="CT37">
        <v>2.0270000000000001</v>
      </c>
      <c r="CU37">
        <v>2.0270000000000001</v>
      </c>
      <c r="CV37">
        <v>2.8</v>
      </c>
      <c r="CW37">
        <v>1</v>
      </c>
      <c r="CX37">
        <v>1</v>
      </c>
      <c r="CY37">
        <v>1.7769999999999999</v>
      </c>
      <c r="CZ37">
        <v>1.7769999999999999</v>
      </c>
      <c r="DA37">
        <v>2.73</v>
      </c>
      <c r="DB37">
        <v>1</v>
      </c>
      <c r="DC37">
        <v>1</v>
      </c>
      <c r="DD37">
        <v>1.78</v>
      </c>
      <c r="DE37">
        <v>2.15</v>
      </c>
      <c r="DF37">
        <v>2.9990000000000001</v>
      </c>
      <c r="DG37">
        <v>2</v>
      </c>
      <c r="DH37">
        <v>7</v>
      </c>
      <c r="DI37">
        <v>1.7629999999999999</v>
      </c>
      <c r="DJ37">
        <v>1.7629999999999999</v>
      </c>
      <c r="DK37">
        <v>2.2839999999999998</v>
      </c>
      <c r="DL37">
        <v>1</v>
      </c>
      <c r="DM37">
        <v>7</v>
      </c>
      <c r="DN37">
        <v>1.887</v>
      </c>
      <c r="DO37">
        <v>1.887</v>
      </c>
      <c r="DP37">
        <v>2.3069999999999999</v>
      </c>
      <c r="DQ37">
        <v>1</v>
      </c>
      <c r="DT37">
        <v>1</v>
      </c>
      <c r="DU37">
        <v>2</v>
      </c>
      <c r="DV37">
        <v>2</v>
      </c>
      <c r="EA37">
        <v>1</v>
      </c>
      <c r="EF37">
        <v>27</v>
      </c>
      <c r="EG37">
        <v>4</v>
      </c>
      <c r="EH37">
        <v>65655</v>
      </c>
      <c r="EJ37">
        <v>1</v>
      </c>
      <c r="EK37" t="s">
        <v>495</v>
      </c>
      <c r="EL37" t="s">
        <v>488</v>
      </c>
      <c r="EN37" t="s">
        <v>414</v>
      </c>
    </row>
    <row r="38" spans="2:145" x14ac:dyDescent="0.2">
      <c r="B38" t="s">
        <v>407</v>
      </c>
      <c r="C38" t="s">
        <v>485</v>
      </c>
      <c r="D38" s="1">
        <v>40010.486805555556</v>
      </c>
      <c r="E38" s="1">
        <v>40010.490972222222</v>
      </c>
      <c r="F38">
        <v>1</v>
      </c>
      <c r="G38">
        <v>91093</v>
      </c>
      <c r="H38">
        <v>1</v>
      </c>
      <c r="I38">
        <v>1</v>
      </c>
      <c r="Z38">
        <v>1</v>
      </c>
      <c r="AA38">
        <v>1</v>
      </c>
      <c r="AB38">
        <v>1</v>
      </c>
      <c r="AC38">
        <v>2</v>
      </c>
      <c r="AD38">
        <v>2</v>
      </c>
      <c r="AE38">
        <v>1</v>
      </c>
      <c r="AF38">
        <v>2</v>
      </c>
      <c r="AG38">
        <v>3</v>
      </c>
      <c r="AH38">
        <v>2</v>
      </c>
      <c r="AI38">
        <v>1</v>
      </c>
      <c r="AJ38">
        <v>1</v>
      </c>
      <c r="AK38">
        <v>1</v>
      </c>
      <c r="AL38">
        <v>1</v>
      </c>
      <c r="AM38">
        <v>1</v>
      </c>
      <c r="AN38">
        <v>1</v>
      </c>
      <c r="AO38">
        <v>4</v>
      </c>
      <c r="AS38">
        <v>1</v>
      </c>
      <c r="AT38">
        <v>1</v>
      </c>
      <c r="AU38">
        <v>4</v>
      </c>
      <c r="AV38">
        <v>6.335</v>
      </c>
      <c r="AW38">
        <v>6.335</v>
      </c>
      <c r="AX38">
        <v>9.4459999999999997</v>
      </c>
      <c r="AY38">
        <v>1</v>
      </c>
      <c r="AZ38">
        <v>5</v>
      </c>
      <c r="BA38">
        <v>1.7430000000000001</v>
      </c>
      <c r="BB38">
        <v>1.7430000000000001</v>
      </c>
      <c r="BC38">
        <v>3.9470000000000001</v>
      </c>
      <c r="BD38">
        <v>1</v>
      </c>
      <c r="BE38">
        <v>5</v>
      </c>
      <c r="BF38">
        <v>2.661</v>
      </c>
      <c r="BG38">
        <v>2.661</v>
      </c>
      <c r="BH38">
        <v>3.7559999999999998</v>
      </c>
      <c r="BI38">
        <v>1</v>
      </c>
      <c r="BJ38">
        <v>2</v>
      </c>
      <c r="BK38">
        <v>1.956</v>
      </c>
      <c r="BL38">
        <v>1.956</v>
      </c>
      <c r="BM38">
        <v>3.5430000000000001</v>
      </c>
      <c r="BN38">
        <v>1</v>
      </c>
      <c r="BO38">
        <v>3</v>
      </c>
      <c r="BP38">
        <v>3.72</v>
      </c>
      <c r="BQ38">
        <v>3.72</v>
      </c>
      <c r="BR38">
        <v>4.2919999999999998</v>
      </c>
      <c r="BS38">
        <v>1</v>
      </c>
      <c r="BT38">
        <v>7</v>
      </c>
      <c r="BU38">
        <v>1.893</v>
      </c>
      <c r="BV38">
        <v>1.893</v>
      </c>
      <c r="BW38">
        <v>2.456</v>
      </c>
      <c r="BX38">
        <v>1</v>
      </c>
      <c r="BY38">
        <v>3</v>
      </c>
      <c r="BZ38">
        <v>1.548</v>
      </c>
      <c r="CA38">
        <v>3.3969999999999998</v>
      </c>
      <c r="CB38">
        <v>4.1349999999999998</v>
      </c>
      <c r="CC38">
        <v>3</v>
      </c>
      <c r="CD38">
        <v>6</v>
      </c>
      <c r="CE38">
        <v>1.875</v>
      </c>
      <c r="CF38">
        <v>1.875</v>
      </c>
      <c r="CG38">
        <v>2.7040000000000002</v>
      </c>
      <c r="CH38">
        <v>1</v>
      </c>
      <c r="CI38">
        <v>1</v>
      </c>
      <c r="CJ38">
        <v>1.6459999999999999</v>
      </c>
      <c r="CK38">
        <v>3.1070000000000002</v>
      </c>
      <c r="CL38">
        <v>4.1619999999999999</v>
      </c>
      <c r="CM38">
        <v>2</v>
      </c>
      <c r="CN38">
        <v>5</v>
      </c>
      <c r="CO38">
        <v>1.4419999999999999</v>
      </c>
      <c r="CP38">
        <v>2.1120000000000001</v>
      </c>
      <c r="CQ38">
        <v>2.9489999999999998</v>
      </c>
      <c r="CR38">
        <v>2</v>
      </c>
      <c r="CS38">
        <v>1</v>
      </c>
      <c r="CT38">
        <v>1.556</v>
      </c>
      <c r="CU38">
        <v>1.556</v>
      </c>
      <c r="CV38">
        <v>2.589</v>
      </c>
      <c r="CW38">
        <v>1</v>
      </c>
      <c r="CX38">
        <v>4</v>
      </c>
      <c r="CY38">
        <v>1.5880000000000001</v>
      </c>
      <c r="CZ38">
        <v>1.5880000000000001</v>
      </c>
      <c r="DA38">
        <v>2.3149999999999999</v>
      </c>
      <c r="DB38">
        <v>1</v>
      </c>
      <c r="DC38">
        <v>1</v>
      </c>
      <c r="DD38">
        <v>2.0150000000000001</v>
      </c>
      <c r="DE38">
        <v>2.0150000000000001</v>
      </c>
      <c r="DF38">
        <v>2.8759999999999999</v>
      </c>
      <c r="DG38">
        <v>1</v>
      </c>
      <c r="DH38">
        <v>2</v>
      </c>
      <c r="DI38">
        <v>2.7509999999999999</v>
      </c>
      <c r="DJ38">
        <v>2.7509999999999999</v>
      </c>
      <c r="DK38">
        <v>3.6659999999999999</v>
      </c>
      <c r="DL38">
        <v>1</v>
      </c>
      <c r="DM38">
        <v>5</v>
      </c>
      <c r="DN38">
        <v>1.8560000000000001</v>
      </c>
      <c r="DO38">
        <v>4.0259999999999998</v>
      </c>
      <c r="DP38">
        <v>4.5350000000000001</v>
      </c>
      <c r="DQ38">
        <v>3</v>
      </c>
      <c r="DS38" t="s">
        <v>408</v>
      </c>
      <c r="DT38">
        <v>1</v>
      </c>
      <c r="DU38">
        <v>1</v>
      </c>
      <c r="DV38">
        <v>2</v>
      </c>
      <c r="EA38">
        <v>1</v>
      </c>
      <c r="EF38">
        <v>34</v>
      </c>
      <c r="EG38">
        <v>4</v>
      </c>
      <c r="EH38">
        <v>91093</v>
      </c>
      <c r="EJ38">
        <v>1</v>
      </c>
      <c r="EK38" t="s">
        <v>590</v>
      </c>
      <c r="EL38" t="s">
        <v>491</v>
      </c>
      <c r="EO38" t="s">
        <v>496</v>
      </c>
    </row>
    <row r="39" spans="2:145" x14ac:dyDescent="0.2">
      <c r="B39" t="s">
        <v>409</v>
      </c>
      <c r="C39" t="s">
        <v>485</v>
      </c>
      <c r="D39" s="1">
        <v>40010.486805555556</v>
      </c>
      <c r="E39" s="1">
        <v>40010.490972222222</v>
      </c>
      <c r="F39">
        <v>1</v>
      </c>
      <c r="G39">
        <v>82723</v>
      </c>
      <c r="H39">
        <v>1</v>
      </c>
      <c r="AP39">
        <v>1</v>
      </c>
      <c r="AQ39">
        <v>1</v>
      </c>
      <c r="AR39">
        <v>7</v>
      </c>
      <c r="AS39">
        <v>1</v>
      </c>
      <c r="AT39">
        <v>1</v>
      </c>
      <c r="AU39">
        <v>6</v>
      </c>
      <c r="AV39">
        <v>2.5840000000000001</v>
      </c>
      <c r="AW39">
        <v>2.5840000000000001</v>
      </c>
      <c r="AX39">
        <v>3.5219999999999998</v>
      </c>
      <c r="AY39">
        <v>1</v>
      </c>
      <c r="AZ39">
        <v>7</v>
      </c>
      <c r="BA39">
        <v>1.87</v>
      </c>
      <c r="BB39">
        <v>1.958</v>
      </c>
      <c r="BC39">
        <v>2.464</v>
      </c>
      <c r="BD39">
        <v>2</v>
      </c>
      <c r="BE39">
        <v>4</v>
      </c>
      <c r="BF39">
        <v>2.2490000000000001</v>
      </c>
      <c r="BG39">
        <v>2.2490000000000001</v>
      </c>
      <c r="BH39">
        <v>2.7629999999999999</v>
      </c>
      <c r="BI39">
        <v>1</v>
      </c>
      <c r="BJ39">
        <v>7</v>
      </c>
      <c r="BK39">
        <v>1.7090000000000001</v>
      </c>
      <c r="BL39">
        <v>1.7090000000000001</v>
      </c>
      <c r="BM39">
        <v>2.2549999999999999</v>
      </c>
      <c r="BN39">
        <v>1</v>
      </c>
      <c r="BO39">
        <v>2</v>
      </c>
      <c r="BP39">
        <v>1.772</v>
      </c>
      <c r="BQ39">
        <v>1.772</v>
      </c>
      <c r="BR39">
        <v>2.3650000000000002</v>
      </c>
      <c r="BS39">
        <v>1</v>
      </c>
      <c r="BT39">
        <v>7</v>
      </c>
      <c r="BU39">
        <v>1.4870000000000001</v>
      </c>
      <c r="BV39">
        <v>1.5509999999999999</v>
      </c>
      <c r="BW39">
        <v>2.113</v>
      </c>
      <c r="BX39">
        <v>2</v>
      </c>
      <c r="BY39">
        <v>2</v>
      </c>
      <c r="BZ39">
        <v>2.2570000000000001</v>
      </c>
      <c r="CA39">
        <v>2.2570000000000001</v>
      </c>
      <c r="CB39">
        <v>2.7549999999999999</v>
      </c>
      <c r="CC39">
        <v>1</v>
      </c>
      <c r="CD39">
        <v>5</v>
      </c>
      <c r="CE39">
        <v>1.7609999999999999</v>
      </c>
      <c r="CF39">
        <v>1.7609999999999999</v>
      </c>
      <c r="CG39">
        <v>2.3780000000000001</v>
      </c>
      <c r="CH39">
        <v>1</v>
      </c>
      <c r="CI39">
        <v>1</v>
      </c>
      <c r="CJ39">
        <v>1.264</v>
      </c>
      <c r="CK39">
        <v>1.264</v>
      </c>
      <c r="CL39">
        <v>1.9059999999999999</v>
      </c>
      <c r="CM39">
        <v>1</v>
      </c>
      <c r="CN39">
        <v>4</v>
      </c>
      <c r="CO39">
        <v>1.4430000000000001</v>
      </c>
      <c r="CP39">
        <v>1.4430000000000001</v>
      </c>
      <c r="CQ39">
        <v>1.972</v>
      </c>
      <c r="CR39">
        <v>1</v>
      </c>
      <c r="CS39">
        <v>2</v>
      </c>
      <c r="CT39">
        <v>1.746</v>
      </c>
      <c r="CU39">
        <v>2.37</v>
      </c>
      <c r="CV39">
        <v>2.669</v>
      </c>
      <c r="CW39">
        <v>3</v>
      </c>
      <c r="CX39">
        <v>1</v>
      </c>
      <c r="CY39">
        <v>1.2769999999999999</v>
      </c>
      <c r="CZ39">
        <v>1.2769999999999999</v>
      </c>
      <c r="DA39">
        <v>2.0470000000000002</v>
      </c>
      <c r="DB39">
        <v>1</v>
      </c>
      <c r="DC39">
        <v>3</v>
      </c>
      <c r="DD39">
        <v>2.073</v>
      </c>
      <c r="DE39">
        <v>2.073</v>
      </c>
      <c r="DF39">
        <v>2.762</v>
      </c>
      <c r="DG39">
        <v>1</v>
      </c>
      <c r="DH39">
        <v>5</v>
      </c>
      <c r="DI39">
        <v>1.1779999999999999</v>
      </c>
      <c r="DJ39">
        <v>1.234</v>
      </c>
      <c r="DK39">
        <v>1.94</v>
      </c>
      <c r="DL39">
        <v>2</v>
      </c>
      <c r="DM39">
        <v>6</v>
      </c>
      <c r="DN39">
        <v>1.651</v>
      </c>
      <c r="DO39">
        <v>1.651</v>
      </c>
      <c r="DP39">
        <v>2.1739999999999999</v>
      </c>
      <c r="DQ39">
        <v>1</v>
      </c>
      <c r="DS39" t="s">
        <v>479</v>
      </c>
      <c r="DT39">
        <v>1</v>
      </c>
      <c r="DU39">
        <v>2</v>
      </c>
      <c r="DV39">
        <v>2</v>
      </c>
      <c r="DX39">
        <v>1</v>
      </c>
      <c r="EF39">
        <v>24</v>
      </c>
      <c r="EG39">
        <v>5</v>
      </c>
      <c r="EH39">
        <v>82723</v>
      </c>
      <c r="EJ39">
        <v>1</v>
      </c>
      <c r="EK39" t="s">
        <v>487</v>
      </c>
      <c r="EL39" t="s">
        <v>591</v>
      </c>
      <c r="EM39" t="s">
        <v>592</v>
      </c>
    </row>
    <row r="40" spans="2:145" x14ac:dyDescent="0.2">
      <c r="B40" t="s">
        <v>480</v>
      </c>
      <c r="C40" t="s">
        <v>485</v>
      </c>
      <c r="D40" s="1">
        <v>40010.48541666667</v>
      </c>
      <c r="E40" s="1">
        <v>40010.490972222222</v>
      </c>
      <c r="F40">
        <v>1</v>
      </c>
      <c r="G40">
        <v>69642</v>
      </c>
      <c r="H40">
        <v>1</v>
      </c>
      <c r="AP40">
        <v>1</v>
      </c>
      <c r="AQ40">
        <v>1</v>
      </c>
      <c r="AR40">
        <v>6</v>
      </c>
      <c r="AS40">
        <v>1</v>
      </c>
      <c r="AT40">
        <v>1</v>
      </c>
      <c r="AU40">
        <v>2</v>
      </c>
      <c r="AV40">
        <v>2.6480000000000001</v>
      </c>
      <c r="AW40">
        <v>4.319</v>
      </c>
      <c r="AX40">
        <v>5.9269999999999996</v>
      </c>
      <c r="AY40">
        <v>2</v>
      </c>
      <c r="AZ40">
        <v>4</v>
      </c>
      <c r="BA40">
        <v>1.5369999999999999</v>
      </c>
      <c r="BB40">
        <v>8.1110000000000007</v>
      </c>
      <c r="BC40">
        <v>8.58</v>
      </c>
      <c r="BD40">
        <v>5</v>
      </c>
      <c r="BE40">
        <v>2</v>
      </c>
      <c r="BF40">
        <v>1.7190000000000001</v>
      </c>
      <c r="BG40">
        <v>1.7190000000000001</v>
      </c>
      <c r="BH40">
        <v>3.7530000000000001</v>
      </c>
      <c r="BI40">
        <v>1</v>
      </c>
      <c r="BJ40">
        <v>2</v>
      </c>
      <c r="BK40">
        <v>1.3220000000000001</v>
      </c>
      <c r="BL40">
        <v>2.927</v>
      </c>
      <c r="BM40">
        <v>3.6779999999999999</v>
      </c>
      <c r="BN40">
        <v>3</v>
      </c>
      <c r="BO40">
        <v>1</v>
      </c>
      <c r="BP40">
        <v>2.3380000000000001</v>
      </c>
      <c r="BQ40">
        <v>3.9169999999999998</v>
      </c>
      <c r="BR40">
        <v>4.2560000000000002</v>
      </c>
      <c r="BS40">
        <v>3</v>
      </c>
      <c r="BT40">
        <v>5</v>
      </c>
      <c r="BU40">
        <v>1.4930000000000001</v>
      </c>
      <c r="BV40">
        <v>3.044</v>
      </c>
      <c r="BW40">
        <v>3.7069999999999999</v>
      </c>
      <c r="BX40">
        <v>2</v>
      </c>
      <c r="BY40">
        <v>1</v>
      </c>
      <c r="BZ40">
        <v>1.9319999999999999</v>
      </c>
      <c r="CA40">
        <v>1.9319999999999999</v>
      </c>
      <c r="CB40">
        <v>2.956</v>
      </c>
      <c r="CC40">
        <v>1</v>
      </c>
      <c r="CD40">
        <v>4</v>
      </c>
      <c r="CE40">
        <v>1.2889999999999999</v>
      </c>
      <c r="CF40">
        <v>1.7150000000000001</v>
      </c>
      <c r="CG40">
        <v>2.415</v>
      </c>
      <c r="CH40">
        <v>2</v>
      </c>
      <c r="CI40">
        <v>2</v>
      </c>
      <c r="CJ40">
        <v>2.3290000000000002</v>
      </c>
      <c r="CK40">
        <v>3.26</v>
      </c>
      <c r="CL40">
        <v>3.625</v>
      </c>
      <c r="CM40">
        <v>2</v>
      </c>
      <c r="CN40">
        <v>1</v>
      </c>
      <c r="CO40">
        <v>1.3129999999999999</v>
      </c>
      <c r="CP40">
        <v>1.5960000000000001</v>
      </c>
      <c r="CQ40">
        <v>2.532</v>
      </c>
      <c r="CR40">
        <v>2</v>
      </c>
      <c r="CS40">
        <v>1</v>
      </c>
      <c r="CT40">
        <v>1.569</v>
      </c>
      <c r="CU40">
        <v>1.569</v>
      </c>
      <c r="CV40">
        <v>3.032</v>
      </c>
      <c r="CW40">
        <v>1</v>
      </c>
      <c r="CX40">
        <v>6</v>
      </c>
      <c r="CY40">
        <v>1.4350000000000001</v>
      </c>
      <c r="CZ40">
        <v>1.992</v>
      </c>
      <c r="DA40">
        <v>3.3140000000000001</v>
      </c>
      <c r="DB40">
        <v>2</v>
      </c>
      <c r="DC40">
        <v>1</v>
      </c>
      <c r="DD40">
        <v>1.609</v>
      </c>
      <c r="DE40">
        <v>3.1110000000000002</v>
      </c>
      <c r="DF40">
        <v>4.1740000000000004</v>
      </c>
      <c r="DG40">
        <v>4</v>
      </c>
      <c r="DH40">
        <v>2</v>
      </c>
      <c r="DI40">
        <v>0.16300000000000001</v>
      </c>
      <c r="DJ40">
        <v>1.897</v>
      </c>
      <c r="DK40">
        <v>3.4009999999999998</v>
      </c>
      <c r="DL40">
        <v>2</v>
      </c>
      <c r="DM40">
        <v>3</v>
      </c>
      <c r="DN40">
        <v>1.419</v>
      </c>
      <c r="DO40">
        <v>3.452</v>
      </c>
      <c r="DP40">
        <v>4.67</v>
      </c>
      <c r="DQ40">
        <v>3</v>
      </c>
      <c r="DS40" t="s">
        <v>481</v>
      </c>
      <c r="DT40">
        <v>1</v>
      </c>
      <c r="DU40">
        <v>2</v>
      </c>
      <c r="DV40">
        <v>2</v>
      </c>
      <c r="DX40">
        <v>1</v>
      </c>
      <c r="EF40">
        <v>22</v>
      </c>
      <c r="EG40">
        <v>5</v>
      </c>
      <c r="EH40">
        <v>69642</v>
      </c>
      <c r="EJ40">
        <v>1</v>
      </c>
      <c r="EK40" t="s">
        <v>487</v>
      </c>
      <c r="EL40" t="s">
        <v>491</v>
      </c>
      <c r="EO40" t="s">
        <v>496</v>
      </c>
    </row>
    <row r="41" spans="2:145" x14ac:dyDescent="0.2">
      <c r="B41" t="s">
        <v>482</v>
      </c>
      <c r="C41" t="s">
        <v>485</v>
      </c>
      <c r="D41" s="1">
        <v>40010.482638888891</v>
      </c>
      <c r="E41" s="1">
        <v>40010.491666666669</v>
      </c>
      <c r="F41">
        <v>1</v>
      </c>
      <c r="G41">
        <v>90553</v>
      </c>
      <c r="H41">
        <v>1</v>
      </c>
      <c r="I41">
        <v>1</v>
      </c>
      <c r="J41">
        <v>1</v>
      </c>
      <c r="K41">
        <v>2</v>
      </c>
      <c r="L41">
        <v>1</v>
      </c>
      <c r="M41">
        <v>1</v>
      </c>
      <c r="N41">
        <v>2</v>
      </c>
      <c r="O41">
        <v>1</v>
      </c>
      <c r="P41">
        <v>1</v>
      </c>
      <c r="Q41">
        <v>3</v>
      </c>
      <c r="R41">
        <v>2</v>
      </c>
      <c r="S41">
        <v>3</v>
      </c>
      <c r="T41">
        <v>3</v>
      </c>
      <c r="U41">
        <v>2</v>
      </c>
      <c r="V41">
        <v>2</v>
      </c>
      <c r="W41">
        <v>2</v>
      </c>
      <c r="X41">
        <v>2</v>
      </c>
      <c r="Y41">
        <v>5</v>
      </c>
      <c r="AS41">
        <v>1</v>
      </c>
      <c r="AT41">
        <v>1</v>
      </c>
      <c r="AU41">
        <v>2</v>
      </c>
      <c r="AV41">
        <v>6.5510000000000002</v>
      </c>
      <c r="AW41">
        <v>13.727</v>
      </c>
      <c r="AX41">
        <v>15.734999999999999</v>
      </c>
      <c r="AY41">
        <v>2</v>
      </c>
      <c r="AZ41">
        <v>4</v>
      </c>
      <c r="BA41">
        <v>3.593</v>
      </c>
      <c r="BB41">
        <v>6.641</v>
      </c>
      <c r="BC41">
        <v>9.2379999999999995</v>
      </c>
      <c r="BD41">
        <v>2</v>
      </c>
      <c r="BE41">
        <v>3</v>
      </c>
      <c r="BF41">
        <v>4.3209999999999997</v>
      </c>
      <c r="BG41">
        <v>8.2029999999999994</v>
      </c>
      <c r="BH41">
        <v>10.573</v>
      </c>
      <c r="BI41">
        <v>3</v>
      </c>
      <c r="BJ41">
        <v>1</v>
      </c>
      <c r="BK41">
        <v>6.2149999999999999</v>
      </c>
      <c r="BL41">
        <v>6.2149999999999999</v>
      </c>
      <c r="BM41">
        <v>7.931</v>
      </c>
      <c r="BN41">
        <v>1</v>
      </c>
      <c r="BO41">
        <v>4</v>
      </c>
      <c r="BP41">
        <v>6.1840000000000002</v>
      </c>
      <c r="BQ41">
        <v>6.1840000000000002</v>
      </c>
      <c r="BR41">
        <v>8.3379999999999992</v>
      </c>
      <c r="BS41">
        <v>1</v>
      </c>
      <c r="BT41">
        <v>5</v>
      </c>
      <c r="BU41">
        <v>2.4500000000000002</v>
      </c>
      <c r="BV41">
        <v>2.4500000000000002</v>
      </c>
      <c r="BW41">
        <v>3.9409999999999998</v>
      </c>
      <c r="BX41">
        <v>1</v>
      </c>
      <c r="BY41">
        <v>2</v>
      </c>
      <c r="BZ41">
        <v>2.7530000000000001</v>
      </c>
      <c r="CA41">
        <v>7.1509999999999998</v>
      </c>
      <c r="CB41">
        <v>9.3320000000000007</v>
      </c>
      <c r="CC41">
        <v>3</v>
      </c>
      <c r="CD41">
        <v>3</v>
      </c>
      <c r="CE41">
        <v>4.7009999999999996</v>
      </c>
      <c r="CF41">
        <v>4.7009999999999996</v>
      </c>
      <c r="CG41">
        <v>6.5129999999999999</v>
      </c>
      <c r="CH41">
        <v>1</v>
      </c>
      <c r="CI41">
        <v>3</v>
      </c>
      <c r="CJ41">
        <v>6.3810000000000002</v>
      </c>
      <c r="CK41">
        <v>6.3810000000000002</v>
      </c>
      <c r="CL41">
        <v>9.1240000000000006</v>
      </c>
      <c r="CM41">
        <v>1</v>
      </c>
      <c r="CN41">
        <v>3</v>
      </c>
      <c r="CO41">
        <v>2.3860000000000001</v>
      </c>
      <c r="CP41">
        <v>2.3860000000000001</v>
      </c>
      <c r="CQ41">
        <v>4.25</v>
      </c>
      <c r="CR41">
        <v>1</v>
      </c>
      <c r="CS41">
        <v>1</v>
      </c>
      <c r="CT41">
        <v>4.7750000000000004</v>
      </c>
      <c r="CU41">
        <v>4.7750000000000004</v>
      </c>
      <c r="CV41">
        <v>6.7759999999999998</v>
      </c>
      <c r="CW41">
        <v>1</v>
      </c>
      <c r="CX41">
        <v>1</v>
      </c>
      <c r="CY41">
        <v>2.4820000000000002</v>
      </c>
      <c r="CZ41">
        <v>2.4820000000000002</v>
      </c>
      <c r="DA41">
        <v>4.7439999999999998</v>
      </c>
      <c r="DB41">
        <v>1</v>
      </c>
      <c r="DC41">
        <v>1</v>
      </c>
      <c r="DD41">
        <v>3.476</v>
      </c>
      <c r="DE41">
        <v>3.476</v>
      </c>
      <c r="DF41">
        <v>6.3849999999999998</v>
      </c>
      <c r="DG41">
        <v>1</v>
      </c>
      <c r="DH41">
        <v>2</v>
      </c>
      <c r="DI41">
        <v>3.9670000000000001</v>
      </c>
      <c r="DJ41">
        <v>3.9670000000000001</v>
      </c>
      <c r="DK41">
        <v>6.7069999999999999</v>
      </c>
      <c r="DL41">
        <v>1</v>
      </c>
      <c r="DM41">
        <v>6</v>
      </c>
      <c r="DN41">
        <v>4.6989999999999998</v>
      </c>
      <c r="DO41">
        <v>4.6989999999999998</v>
      </c>
      <c r="DP41">
        <v>6.1479999999999997</v>
      </c>
      <c r="DQ41">
        <v>1</v>
      </c>
      <c r="DS41" t="s">
        <v>671</v>
      </c>
      <c r="DT41">
        <v>1</v>
      </c>
      <c r="DU41">
        <v>2</v>
      </c>
      <c r="DV41">
        <v>2</v>
      </c>
      <c r="EA41">
        <v>1</v>
      </c>
      <c r="EF41">
        <v>27</v>
      </c>
      <c r="EG41">
        <v>4</v>
      </c>
      <c r="EH41">
        <v>90553</v>
      </c>
      <c r="EJ41">
        <v>1</v>
      </c>
      <c r="EK41" t="s">
        <v>495</v>
      </c>
      <c r="EL41" t="s">
        <v>488</v>
      </c>
      <c r="EN41" t="s">
        <v>489</v>
      </c>
    </row>
    <row r="42" spans="2:145" x14ac:dyDescent="0.2">
      <c r="B42" t="s">
        <v>672</v>
      </c>
      <c r="C42" t="s">
        <v>485</v>
      </c>
      <c r="D42" s="1">
        <v>40010.486111111109</v>
      </c>
      <c r="E42" s="1">
        <v>40010.492361111108</v>
      </c>
      <c r="F42">
        <v>1</v>
      </c>
      <c r="G42">
        <v>95372</v>
      </c>
      <c r="H42">
        <v>1</v>
      </c>
      <c r="I42">
        <v>1</v>
      </c>
      <c r="J42">
        <v>1</v>
      </c>
      <c r="K42">
        <v>2</v>
      </c>
      <c r="L42">
        <v>1</v>
      </c>
      <c r="M42">
        <v>1</v>
      </c>
      <c r="N42">
        <v>2</v>
      </c>
      <c r="O42">
        <v>1</v>
      </c>
      <c r="P42">
        <v>2</v>
      </c>
      <c r="Q42">
        <v>3</v>
      </c>
      <c r="R42">
        <v>1</v>
      </c>
      <c r="S42">
        <v>3</v>
      </c>
      <c r="T42">
        <v>2</v>
      </c>
      <c r="U42">
        <v>2</v>
      </c>
      <c r="V42">
        <v>1</v>
      </c>
      <c r="W42">
        <v>3</v>
      </c>
      <c r="X42">
        <v>2</v>
      </c>
      <c r="Y42">
        <v>3</v>
      </c>
      <c r="AS42">
        <v>1</v>
      </c>
      <c r="AT42">
        <v>1</v>
      </c>
      <c r="AU42">
        <v>3</v>
      </c>
      <c r="AV42">
        <v>4.8540000000000001</v>
      </c>
      <c r="AW42">
        <v>4.8540000000000001</v>
      </c>
      <c r="AX42">
        <v>8.9860000000000007</v>
      </c>
      <c r="AY42">
        <v>1</v>
      </c>
      <c r="AZ42">
        <v>5</v>
      </c>
      <c r="BA42">
        <v>2.3199999999999998</v>
      </c>
      <c r="BB42">
        <v>3.2240000000000002</v>
      </c>
      <c r="BC42">
        <v>4.0990000000000002</v>
      </c>
      <c r="BD42">
        <v>2</v>
      </c>
      <c r="BE42">
        <v>4</v>
      </c>
      <c r="BF42">
        <v>1.986</v>
      </c>
      <c r="BG42">
        <v>4.1609999999999996</v>
      </c>
      <c r="BH42">
        <v>5.2450000000000001</v>
      </c>
      <c r="BI42">
        <v>2</v>
      </c>
      <c r="BJ42">
        <v>5</v>
      </c>
      <c r="BK42">
        <v>2.056</v>
      </c>
      <c r="BL42">
        <v>2.056</v>
      </c>
      <c r="BM42">
        <v>2.9540000000000002</v>
      </c>
      <c r="BN42">
        <v>1</v>
      </c>
      <c r="BO42">
        <v>1</v>
      </c>
      <c r="BP42">
        <v>2.2719999999999998</v>
      </c>
      <c r="BQ42">
        <v>2.2719999999999998</v>
      </c>
      <c r="BR42">
        <v>3.4590000000000001</v>
      </c>
      <c r="BS42">
        <v>1</v>
      </c>
      <c r="BT42">
        <v>5</v>
      </c>
      <c r="BU42">
        <v>2.2839999999999998</v>
      </c>
      <c r="BV42">
        <v>2.2839999999999998</v>
      </c>
      <c r="BW42">
        <v>4.6399999999999997</v>
      </c>
      <c r="BX42">
        <v>1</v>
      </c>
      <c r="BY42">
        <v>1</v>
      </c>
      <c r="BZ42">
        <v>3.0760000000000001</v>
      </c>
      <c r="CA42">
        <v>3.0760000000000001</v>
      </c>
      <c r="CB42">
        <v>4.2229999999999999</v>
      </c>
      <c r="CC42">
        <v>1</v>
      </c>
      <c r="CD42">
        <v>5</v>
      </c>
      <c r="CE42">
        <v>2.37</v>
      </c>
      <c r="CF42">
        <v>2.37</v>
      </c>
      <c r="CG42">
        <v>3.133</v>
      </c>
      <c r="CH42">
        <v>1</v>
      </c>
      <c r="CI42">
        <v>2</v>
      </c>
      <c r="CJ42">
        <v>4.3620000000000001</v>
      </c>
      <c r="CK42">
        <v>4.3620000000000001</v>
      </c>
      <c r="CL42">
        <v>5.3479999999999999</v>
      </c>
      <c r="CM42">
        <v>1</v>
      </c>
      <c r="CN42">
        <v>3</v>
      </c>
      <c r="CO42">
        <v>2.3239999999999998</v>
      </c>
      <c r="CP42">
        <v>2.3239999999999998</v>
      </c>
      <c r="CQ42">
        <v>3.1909999999999998</v>
      </c>
      <c r="CR42">
        <v>1</v>
      </c>
      <c r="CS42">
        <v>1</v>
      </c>
      <c r="CT42">
        <v>2.3610000000000002</v>
      </c>
      <c r="CU42">
        <v>2.3610000000000002</v>
      </c>
      <c r="CV42">
        <v>3.355</v>
      </c>
      <c r="CW42">
        <v>1</v>
      </c>
      <c r="CX42">
        <v>2</v>
      </c>
      <c r="CY42">
        <v>2.738</v>
      </c>
      <c r="CZ42">
        <v>2.738</v>
      </c>
      <c r="DA42">
        <v>3.5579999999999998</v>
      </c>
      <c r="DB42">
        <v>1</v>
      </c>
      <c r="DC42">
        <v>1</v>
      </c>
      <c r="DD42">
        <v>2.5030000000000001</v>
      </c>
      <c r="DE42">
        <v>2.5030000000000001</v>
      </c>
      <c r="DF42">
        <v>3.57</v>
      </c>
      <c r="DG42">
        <v>1</v>
      </c>
      <c r="DH42">
        <v>6</v>
      </c>
      <c r="DI42">
        <v>2.0009999999999999</v>
      </c>
      <c r="DJ42">
        <v>2.0009999999999999</v>
      </c>
      <c r="DK42">
        <v>3.42</v>
      </c>
      <c r="DL42">
        <v>1</v>
      </c>
      <c r="DM42">
        <v>6</v>
      </c>
      <c r="DN42">
        <v>1.784</v>
      </c>
      <c r="DO42">
        <v>1.784</v>
      </c>
      <c r="DP42">
        <v>3.0659999999999998</v>
      </c>
      <c r="DQ42">
        <v>1</v>
      </c>
      <c r="DS42" t="s">
        <v>673</v>
      </c>
      <c r="DT42">
        <v>1</v>
      </c>
      <c r="DU42">
        <v>1</v>
      </c>
      <c r="DV42">
        <v>2</v>
      </c>
      <c r="DY42">
        <v>1</v>
      </c>
      <c r="EF42">
        <v>36</v>
      </c>
      <c r="EG42">
        <v>5</v>
      </c>
      <c r="EH42">
        <v>95372</v>
      </c>
      <c r="EJ42">
        <v>1</v>
      </c>
      <c r="EK42" t="s">
        <v>495</v>
      </c>
      <c r="EL42" t="s">
        <v>591</v>
      </c>
      <c r="EM42" t="s">
        <v>499</v>
      </c>
    </row>
    <row r="43" spans="2:145" x14ac:dyDescent="0.2">
      <c r="B43" t="s">
        <v>573</v>
      </c>
      <c r="C43" t="s">
        <v>485</v>
      </c>
      <c r="D43" s="1">
        <v>40010.489583333336</v>
      </c>
      <c r="E43" s="1">
        <v>40010.492361111108</v>
      </c>
      <c r="F43">
        <v>1</v>
      </c>
      <c r="G43">
        <v>15176</v>
      </c>
      <c r="H43">
        <v>1</v>
      </c>
      <c r="AP43">
        <v>1</v>
      </c>
      <c r="AQ43">
        <v>1</v>
      </c>
      <c r="AR43">
        <v>8</v>
      </c>
      <c r="AS43">
        <v>1</v>
      </c>
      <c r="AT43">
        <v>1</v>
      </c>
      <c r="AU43">
        <v>5</v>
      </c>
      <c r="AV43">
        <v>3.702</v>
      </c>
      <c r="AW43">
        <v>3.702</v>
      </c>
      <c r="AX43">
        <v>5.7030000000000003</v>
      </c>
      <c r="AY43">
        <v>1</v>
      </c>
      <c r="AZ43">
        <v>6</v>
      </c>
      <c r="BA43">
        <v>2.6920000000000002</v>
      </c>
      <c r="BB43">
        <v>2.6920000000000002</v>
      </c>
      <c r="BC43">
        <v>3.5960000000000001</v>
      </c>
      <c r="BD43">
        <v>1</v>
      </c>
      <c r="BE43">
        <v>4</v>
      </c>
      <c r="BF43">
        <v>1.8069999999999999</v>
      </c>
      <c r="BG43">
        <v>4.0960000000000001</v>
      </c>
      <c r="BH43">
        <v>4.7850000000000001</v>
      </c>
      <c r="BI43">
        <v>3</v>
      </c>
      <c r="BJ43">
        <v>5</v>
      </c>
      <c r="BK43">
        <v>2.3740000000000001</v>
      </c>
      <c r="BL43">
        <v>2.3740000000000001</v>
      </c>
      <c r="BM43">
        <v>3.0390000000000001</v>
      </c>
      <c r="BN43">
        <v>1</v>
      </c>
      <c r="BO43">
        <v>3</v>
      </c>
      <c r="BP43">
        <v>2.0569999999999999</v>
      </c>
      <c r="BQ43">
        <v>2.0569999999999999</v>
      </c>
      <c r="BR43">
        <v>2.8180000000000001</v>
      </c>
      <c r="BS43">
        <v>1</v>
      </c>
      <c r="BT43">
        <v>2</v>
      </c>
      <c r="BU43">
        <v>1.575</v>
      </c>
      <c r="BV43">
        <v>2.5419999999999998</v>
      </c>
      <c r="BW43">
        <v>3.415</v>
      </c>
      <c r="BX43">
        <v>2</v>
      </c>
      <c r="BY43">
        <v>1</v>
      </c>
      <c r="BZ43">
        <v>4.1130000000000004</v>
      </c>
      <c r="CA43">
        <v>4.1130000000000004</v>
      </c>
      <c r="CB43">
        <v>4.7949999999999999</v>
      </c>
      <c r="CC43">
        <v>1</v>
      </c>
      <c r="CD43">
        <v>4</v>
      </c>
      <c r="CE43">
        <v>1.734</v>
      </c>
      <c r="CF43">
        <v>1.734</v>
      </c>
      <c r="CG43">
        <v>2.4550000000000001</v>
      </c>
      <c r="CH43">
        <v>1</v>
      </c>
      <c r="CI43">
        <v>5</v>
      </c>
      <c r="CJ43">
        <v>2.1459999999999999</v>
      </c>
      <c r="CK43">
        <v>2.1459999999999999</v>
      </c>
      <c r="CL43">
        <v>2.7709999999999999</v>
      </c>
      <c r="CM43">
        <v>1</v>
      </c>
      <c r="CN43">
        <v>1</v>
      </c>
      <c r="CO43">
        <v>2.8079999999999998</v>
      </c>
      <c r="CP43">
        <v>2.8079999999999998</v>
      </c>
      <c r="CQ43">
        <v>3.6880000000000002</v>
      </c>
      <c r="CR43">
        <v>1</v>
      </c>
      <c r="CS43">
        <v>1</v>
      </c>
      <c r="CT43">
        <v>1.698</v>
      </c>
      <c r="CU43">
        <v>1.698</v>
      </c>
      <c r="CV43">
        <v>2.6030000000000002</v>
      </c>
      <c r="CW43">
        <v>1</v>
      </c>
      <c r="CX43">
        <v>2</v>
      </c>
      <c r="CY43">
        <v>1.448</v>
      </c>
      <c r="CZ43">
        <v>2.16</v>
      </c>
      <c r="DA43">
        <v>3.0019999999999998</v>
      </c>
      <c r="DB43">
        <v>2</v>
      </c>
      <c r="DC43">
        <v>1</v>
      </c>
      <c r="DD43">
        <v>1.54</v>
      </c>
      <c r="DE43">
        <v>1.54</v>
      </c>
      <c r="DF43">
        <v>2.4289999999999998</v>
      </c>
      <c r="DG43">
        <v>1</v>
      </c>
      <c r="DH43">
        <v>1</v>
      </c>
      <c r="DI43">
        <v>1.1859999999999999</v>
      </c>
      <c r="DJ43">
        <v>1.1859999999999999</v>
      </c>
      <c r="DK43">
        <v>1.9870000000000001</v>
      </c>
      <c r="DL43">
        <v>1</v>
      </c>
      <c r="DM43">
        <v>6</v>
      </c>
      <c r="DN43">
        <v>2.0699999999999998</v>
      </c>
      <c r="DO43">
        <v>2.0699999999999998</v>
      </c>
      <c r="DP43">
        <v>3.0150000000000001</v>
      </c>
      <c r="DQ43">
        <v>1</v>
      </c>
      <c r="DT43">
        <v>1</v>
      </c>
      <c r="DU43">
        <v>1</v>
      </c>
      <c r="DV43">
        <v>2</v>
      </c>
      <c r="EA43">
        <v>1</v>
      </c>
      <c r="EF43">
        <v>32</v>
      </c>
      <c r="EG43">
        <v>5</v>
      </c>
      <c r="EH43">
        <v>27524</v>
      </c>
      <c r="EJ43">
        <v>1</v>
      </c>
      <c r="EK43" t="s">
        <v>487</v>
      </c>
      <c r="EL43" t="s">
        <v>491</v>
      </c>
      <c r="EO43" t="s">
        <v>492</v>
      </c>
    </row>
    <row r="44" spans="2:145" x14ac:dyDescent="0.2">
      <c r="B44" t="s">
        <v>574</v>
      </c>
      <c r="C44" t="s">
        <v>485</v>
      </c>
      <c r="D44" s="1">
        <v>40010.48541666667</v>
      </c>
      <c r="E44" s="1">
        <v>40010.493055555555</v>
      </c>
      <c r="F44">
        <v>1</v>
      </c>
      <c r="G44">
        <v>75072</v>
      </c>
      <c r="H44">
        <v>1</v>
      </c>
      <c r="I44">
        <v>1</v>
      </c>
      <c r="Z44">
        <v>1</v>
      </c>
      <c r="AA44">
        <v>2</v>
      </c>
      <c r="AB44">
        <v>2</v>
      </c>
      <c r="AC44">
        <v>2</v>
      </c>
      <c r="AD44">
        <v>2</v>
      </c>
      <c r="AE44">
        <v>2</v>
      </c>
      <c r="AF44">
        <v>2</v>
      </c>
      <c r="AG44">
        <v>3</v>
      </c>
      <c r="AH44">
        <v>1</v>
      </c>
      <c r="AI44">
        <v>3</v>
      </c>
      <c r="AJ44">
        <v>1</v>
      </c>
      <c r="AK44">
        <v>2</v>
      </c>
      <c r="AL44">
        <v>2</v>
      </c>
      <c r="AM44">
        <v>2</v>
      </c>
      <c r="AN44">
        <v>2</v>
      </c>
      <c r="AO44">
        <v>10</v>
      </c>
      <c r="AS44">
        <v>1</v>
      </c>
      <c r="AT44">
        <v>1</v>
      </c>
      <c r="AU44">
        <v>7</v>
      </c>
      <c r="AV44">
        <v>3.5449999999999999</v>
      </c>
      <c r="AW44">
        <v>4.9800000000000004</v>
      </c>
      <c r="AX44">
        <v>7.2380000000000004</v>
      </c>
      <c r="AY44">
        <v>2</v>
      </c>
      <c r="AZ44">
        <v>7</v>
      </c>
      <c r="BA44">
        <v>1.069</v>
      </c>
      <c r="BB44">
        <v>1.069</v>
      </c>
      <c r="BC44">
        <v>1.651</v>
      </c>
      <c r="BD44">
        <v>1</v>
      </c>
      <c r="BE44">
        <v>7</v>
      </c>
      <c r="BF44">
        <v>1.706</v>
      </c>
      <c r="BG44">
        <v>1.706</v>
      </c>
      <c r="BH44">
        <v>2.3039999999999998</v>
      </c>
      <c r="BI44">
        <v>1</v>
      </c>
      <c r="BJ44">
        <v>4</v>
      </c>
      <c r="BK44">
        <v>1.58</v>
      </c>
      <c r="BL44">
        <v>4.6449999999999996</v>
      </c>
      <c r="BM44">
        <v>5.6970000000000001</v>
      </c>
      <c r="BN44">
        <v>2</v>
      </c>
      <c r="BO44">
        <v>7</v>
      </c>
      <c r="BP44">
        <v>1.9990000000000001</v>
      </c>
      <c r="BQ44">
        <v>5.0339999999999998</v>
      </c>
      <c r="BR44">
        <v>5.6760000000000002</v>
      </c>
      <c r="BS44">
        <v>2</v>
      </c>
      <c r="BT44">
        <v>7</v>
      </c>
      <c r="BU44">
        <v>1.222</v>
      </c>
      <c r="BV44">
        <v>1.222</v>
      </c>
      <c r="BW44">
        <v>1.841</v>
      </c>
      <c r="BX44">
        <v>1</v>
      </c>
      <c r="BY44">
        <v>1</v>
      </c>
      <c r="BZ44">
        <v>1.6719999999999999</v>
      </c>
      <c r="CA44">
        <v>1.6719999999999999</v>
      </c>
      <c r="CB44">
        <v>2.5579999999999998</v>
      </c>
      <c r="CC44">
        <v>1</v>
      </c>
      <c r="CD44">
        <v>7</v>
      </c>
      <c r="CE44">
        <v>1.1279999999999999</v>
      </c>
      <c r="CF44">
        <v>1.1279999999999999</v>
      </c>
      <c r="CG44">
        <v>1.714</v>
      </c>
      <c r="CH44">
        <v>1</v>
      </c>
      <c r="CI44">
        <v>3</v>
      </c>
      <c r="CJ44">
        <v>1.956</v>
      </c>
      <c r="CK44">
        <v>1.956</v>
      </c>
      <c r="CL44">
        <v>2.883</v>
      </c>
      <c r="CM44">
        <v>1</v>
      </c>
      <c r="CN44">
        <v>4</v>
      </c>
      <c r="CO44">
        <v>2.649</v>
      </c>
      <c r="CP44">
        <v>2.649</v>
      </c>
      <c r="CQ44">
        <v>3.3809999999999998</v>
      </c>
      <c r="CR44">
        <v>1</v>
      </c>
      <c r="CS44">
        <v>1</v>
      </c>
      <c r="CT44">
        <v>1.7549999999999999</v>
      </c>
      <c r="CU44">
        <v>1.7549999999999999</v>
      </c>
      <c r="CV44">
        <v>2.67</v>
      </c>
      <c r="CW44">
        <v>1</v>
      </c>
      <c r="CX44">
        <v>1</v>
      </c>
      <c r="CY44">
        <v>16.119</v>
      </c>
      <c r="CZ44">
        <v>16.119</v>
      </c>
      <c r="DA44">
        <v>17.099</v>
      </c>
      <c r="DB44">
        <v>1</v>
      </c>
      <c r="DC44">
        <v>1</v>
      </c>
      <c r="DD44">
        <v>1.649</v>
      </c>
      <c r="DE44">
        <v>1.649</v>
      </c>
      <c r="DF44">
        <v>2.7349999999999999</v>
      </c>
      <c r="DG44">
        <v>1</v>
      </c>
      <c r="DH44">
        <v>4</v>
      </c>
      <c r="DI44">
        <v>1.8540000000000001</v>
      </c>
      <c r="DJ44">
        <v>1.8540000000000001</v>
      </c>
      <c r="DK44">
        <v>2.9289999999999998</v>
      </c>
      <c r="DL44">
        <v>1</v>
      </c>
      <c r="DM44">
        <v>7</v>
      </c>
      <c r="DN44">
        <v>2.3079999999999998</v>
      </c>
      <c r="DO44">
        <v>2.3079999999999998</v>
      </c>
      <c r="DP44">
        <v>3.0230000000000001</v>
      </c>
      <c r="DQ44">
        <v>1</v>
      </c>
      <c r="DS44" t="s">
        <v>594</v>
      </c>
      <c r="DT44">
        <v>1</v>
      </c>
      <c r="DU44">
        <v>1</v>
      </c>
      <c r="DV44">
        <v>2</v>
      </c>
      <c r="DX44">
        <v>1</v>
      </c>
      <c r="EA44">
        <v>1</v>
      </c>
      <c r="EF44">
        <v>20</v>
      </c>
      <c r="EG44">
        <v>3</v>
      </c>
      <c r="EH44">
        <v>75072</v>
      </c>
      <c r="EJ44">
        <v>1</v>
      </c>
      <c r="EK44" t="s">
        <v>590</v>
      </c>
      <c r="EL44" t="s">
        <v>488</v>
      </c>
      <c r="EN44" t="s">
        <v>414</v>
      </c>
    </row>
    <row r="45" spans="2:145" x14ac:dyDescent="0.2">
      <c r="B45" t="s">
        <v>595</v>
      </c>
      <c r="C45" t="s">
        <v>485</v>
      </c>
      <c r="D45" s="1">
        <v>40010.487500000003</v>
      </c>
      <c r="E45" s="1">
        <v>40010.493055555555</v>
      </c>
      <c r="F45">
        <v>1</v>
      </c>
      <c r="G45">
        <v>56411</v>
      </c>
      <c r="H45">
        <v>1</v>
      </c>
      <c r="AP45">
        <v>1</v>
      </c>
      <c r="AQ45">
        <v>1</v>
      </c>
      <c r="AR45">
        <v>6</v>
      </c>
      <c r="AS45">
        <v>1</v>
      </c>
      <c r="AT45">
        <v>1</v>
      </c>
      <c r="AU45">
        <v>4</v>
      </c>
      <c r="AV45">
        <v>3.4329999999999998</v>
      </c>
      <c r="AW45">
        <v>3.8849999999999998</v>
      </c>
      <c r="AX45">
        <v>4.5709999999999997</v>
      </c>
      <c r="AY45">
        <v>2</v>
      </c>
      <c r="AZ45">
        <v>5</v>
      </c>
      <c r="BA45">
        <v>1.4</v>
      </c>
      <c r="BB45">
        <v>1.776</v>
      </c>
      <c r="BC45">
        <v>2.4969999999999999</v>
      </c>
      <c r="BD45">
        <v>2</v>
      </c>
      <c r="BE45">
        <v>4</v>
      </c>
      <c r="BF45">
        <v>2.2789999999999999</v>
      </c>
      <c r="BG45">
        <v>2.649</v>
      </c>
      <c r="BH45">
        <v>3.2080000000000002</v>
      </c>
      <c r="BI45">
        <v>2</v>
      </c>
      <c r="BJ45">
        <v>3</v>
      </c>
      <c r="BK45">
        <v>1.639</v>
      </c>
      <c r="BL45">
        <v>2.0150000000000001</v>
      </c>
      <c r="BM45">
        <v>3.4119999999999999</v>
      </c>
      <c r="BN45">
        <v>2</v>
      </c>
      <c r="BO45">
        <v>1</v>
      </c>
      <c r="BP45">
        <v>1.6659999999999999</v>
      </c>
      <c r="BQ45">
        <v>1.6659999999999999</v>
      </c>
      <c r="BR45">
        <v>2.4790000000000001</v>
      </c>
      <c r="BS45">
        <v>1</v>
      </c>
      <c r="BT45">
        <v>2</v>
      </c>
      <c r="BU45">
        <v>1.3520000000000001</v>
      </c>
      <c r="BV45">
        <v>2.1709999999999998</v>
      </c>
      <c r="BW45">
        <v>2.8849999999999998</v>
      </c>
      <c r="BX45">
        <v>3</v>
      </c>
      <c r="BY45">
        <v>2</v>
      </c>
      <c r="BZ45">
        <v>1.893</v>
      </c>
      <c r="CA45">
        <v>1.893</v>
      </c>
      <c r="CB45">
        <v>3.274</v>
      </c>
      <c r="CC45">
        <v>1</v>
      </c>
      <c r="CD45">
        <v>4</v>
      </c>
      <c r="CE45">
        <v>1.45</v>
      </c>
      <c r="CF45">
        <v>1.45</v>
      </c>
      <c r="CG45">
        <v>3.161</v>
      </c>
      <c r="CH45">
        <v>1</v>
      </c>
      <c r="CI45">
        <v>2</v>
      </c>
      <c r="CJ45">
        <v>1.5880000000000001</v>
      </c>
      <c r="CK45">
        <v>1.8460000000000001</v>
      </c>
      <c r="CL45">
        <v>2.5590000000000002</v>
      </c>
      <c r="CM45">
        <v>2</v>
      </c>
      <c r="CN45">
        <v>2</v>
      </c>
      <c r="CO45">
        <v>1.3380000000000001</v>
      </c>
      <c r="CP45">
        <v>2.3359999999999999</v>
      </c>
      <c r="CQ45">
        <v>3.1960000000000002</v>
      </c>
      <c r="CR45">
        <v>3</v>
      </c>
      <c r="CS45">
        <v>1</v>
      </c>
      <c r="CT45">
        <v>1.41</v>
      </c>
      <c r="CU45">
        <v>1.41</v>
      </c>
      <c r="CV45">
        <v>2.2770000000000001</v>
      </c>
      <c r="CW45">
        <v>1</v>
      </c>
      <c r="CX45">
        <v>2</v>
      </c>
      <c r="CY45">
        <v>1.4950000000000001</v>
      </c>
      <c r="CZ45">
        <v>1.4950000000000001</v>
      </c>
      <c r="DA45">
        <v>2.3239999999999998</v>
      </c>
      <c r="DB45">
        <v>1</v>
      </c>
      <c r="DC45">
        <v>1</v>
      </c>
      <c r="DD45">
        <v>1.492</v>
      </c>
      <c r="DE45">
        <v>2.5099999999999998</v>
      </c>
      <c r="DF45">
        <v>3.931</v>
      </c>
      <c r="DG45">
        <v>2</v>
      </c>
      <c r="DH45">
        <v>3</v>
      </c>
      <c r="DI45">
        <v>1.2529999999999999</v>
      </c>
      <c r="DJ45">
        <v>1.2529999999999999</v>
      </c>
      <c r="DK45">
        <v>2.9089999999999998</v>
      </c>
      <c r="DL45">
        <v>1</v>
      </c>
      <c r="DM45">
        <v>7</v>
      </c>
      <c r="DN45">
        <v>2.3969999999999998</v>
      </c>
      <c r="DO45">
        <v>3.5990000000000002</v>
      </c>
      <c r="DP45">
        <v>5.1950000000000003</v>
      </c>
      <c r="DQ45">
        <v>2</v>
      </c>
      <c r="DS45" t="s">
        <v>596</v>
      </c>
      <c r="DT45">
        <v>1</v>
      </c>
      <c r="DU45">
        <v>2</v>
      </c>
      <c r="DV45">
        <v>1</v>
      </c>
      <c r="DX45">
        <v>1</v>
      </c>
      <c r="EF45">
        <v>23</v>
      </c>
      <c r="EG45">
        <v>5</v>
      </c>
      <c r="EH45">
        <v>56411</v>
      </c>
      <c r="EJ45">
        <v>1</v>
      </c>
      <c r="EK45" t="s">
        <v>487</v>
      </c>
      <c r="EL45" t="s">
        <v>591</v>
      </c>
      <c r="EM45" t="s">
        <v>499</v>
      </c>
    </row>
    <row r="46" spans="2:145" x14ac:dyDescent="0.2">
      <c r="B46" t="s">
        <v>597</v>
      </c>
      <c r="C46" t="s">
        <v>485</v>
      </c>
      <c r="D46" s="1">
        <v>40010.489583333336</v>
      </c>
      <c r="E46" s="1">
        <v>40010.493750000001</v>
      </c>
      <c r="F46">
        <v>1</v>
      </c>
      <c r="G46">
        <v>47036</v>
      </c>
      <c r="H46">
        <v>1</v>
      </c>
      <c r="AP46">
        <v>1</v>
      </c>
      <c r="AQ46">
        <v>1</v>
      </c>
      <c r="AR46">
        <v>8</v>
      </c>
      <c r="AS46">
        <v>1</v>
      </c>
      <c r="AT46">
        <v>1</v>
      </c>
      <c r="AU46">
        <v>5</v>
      </c>
      <c r="AV46">
        <v>2.855</v>
      </c>
      <c r="AW46">
        <v>2.855</v>
      </c>
      <c r="AX46">
        <v>3.7450000000000001</v>
      </c>
      <c r="AY46">
        <v>1</v>
      </c>
      <c r="AZ46">
        <v>6</v>
      </c>
      <c r="BA46">
        <v>1.59</v>
      </c>
      <c r="BB46">
        <v>1.59</v>
      </c>
      <c r="BC46">
        <v>2.161</v>
      </c>
      <c r="BD46">
        <v>1</v>
      </c>
      <c r="BE46">
        <v>6</v>
      </c>
      <c r="BF46">
        <v>1.33</v>
      </c>
      <c r="BG46">
        <v>1.33</v>
      </c>
      <c r="BH46">
        <v>1.871</v>
      </c>
      <c r="BI46">
        <v>1</v>
      </c>
      <c r="BJ46">
        <v>3</v>
      </c>
      <c r="BK46">
        <v>3.859</v>
      </c>
      <c r="BL46">
        <v>3.859</v>
      </c>
      <c r="BM46">
        <v>4.5979999999999999</v>
      </c>
      <c r="BN46">
        <v>1</v>
      </c>
      <c r="BO46">
        <v>7</v>
      </c>
      <c r="BP46">
        <v>2.2589999999999999</v>
      </c>
      <c r="BQ46">
        <v>3.0350000000000001</v>
      </c>
      <c r="BR46">
        <v>3.319</v>
      </c>
      <c r="BS46">
        <v>2</v>
      </c>
      <c r="BT46">
        <v>5</v>
      </c>
      <c r="BU46">
        <v>1.9630000000000001</v>
      </c>
      <c r="BV46">
        <v>1.9630000000000001</v>
      </c>
      <c r="BW46">
        <v>2.8820000000000001</v>
      </c>
      <c r="BX46">
        <v>1</v>
      </c>
      <c r="BY46">
        <v>2</v>
      </c>
      <c r="BZ46">
        <v>1.764</v>
      </c>
      <c r="CA46">
        <v>3.1259999999999999</v>
      </c>
      <c r="CB46">
        <v>4.4950000000000001</v>
      </c>
      <c r="CC46">
        <v>3</v>
      </c>
      <c r="CD46">
        <v>6</v>
      </c>
      <c r="CE46">
        <v>1.3140000000000001</v>
      </c>
      <c r="CF46">
        <v>1.3140000000000001</v>
      </c>
      <c r="CG46">
        <v>1.966</v>
      </c>
      <c r="CH46">
        <v>1</v>
      </c>
      <c r="CI46">
        <v>4</v>
      </c>
      <c r="CJ46">
        <v>2.6880000000000002</v>
      </c>
      <c r="CK46">
        <v>2.6880000000000002</v>
      </c>
      <c r="CL46">
        <v>3.3580000000000001</v>
      </c>
      <c r="CM46">
        <v>1</v>
      </c>
      <c r="CN46">
        <v>4</v>
      </c>
      <c r="CO46">
        <v>2.0720000000000001</v>
      </c>
      <c r="CP46">
        <v>2.0720000000000001</v>
      </c>
      <c r="CQ46">
        <v>3.02</v>
      </c>
      <c r="CR46">
        <v>1</v>
      </c>
      <c r="CS46">
        <v>1</v>
      </c>
      <c r="CT46">
        <v>1.929</v>
      </c>
      <c r="CU46">
        <v>1.929</v>
      </c>
      <c r="CV46">
        <v>2.859</v>
      </c>
      <c r="CW46">
        <v>1</v>
      </c>
      <c r="CX46">
        <v>2</v>
      </c>
      <c r="CY46">
        <v>1.665</v>
      </c>
      <c r="CZ46">
        <v>1.665</v>
      </c>
      <c r="DA46">
        <v>2.6920000000000002</v>
      </c>
      <c r="DB46">
        <v>1</v>
      </c>
      <c r="DC46">
        <v>1</v>
      </c>
      <c r="DD46">
        <v>1.9219999999999999</v>
      </c>
      <c r="DE46">
        <v>1.9219999999999999</v>
      </c>
      <c r="DF46">
        <v>2.7709999999999999</v>
      </c>
      <c r="DG46">
        <v>1</v>
      </c>
      <c r="DH46">
        <v>1</v>
      </c>
      <c r="DI46">
        <v>2.125</v>
      </c>
      <c r="DJ46">
        <v>2.125</v>
      </c>
      <c r="DK46">
        <v>2.8650000000000002</v>
      </c>
      <c r="DL46">
        <v>1</v>
      </c>
      <c r="DM46">
        <v>7</v>
      </c>
      <c r="DN46">
        <v>1.43</v>
      </c>
      <c r="DO46">
        <v>1.43</v>
      </c>
      <c r="DP46">
        <v>1.9510000000000001</v>
      </c>
      <c r="DQ46">
        <v>1</v>
      </c>
      <c r="DS46" t="s">
        <v>530</v>
      </c>
      <c r="DT46">
        <v>1</v>
      </c>
      <c r="DU46">
        <v>2</v>
      </c>
      <c r="DV46">
        <v>2</v>
      </c>
      <c r="EA46">
        <v>1</v>
      </c>
      <c r="EF46">
        <v>28</v>
      </c>
      <c r="EG46">
        <v>5</v>
      </c>
      <c r="EH46">
        <v>47036</v>
      </c>
      <c r="EJ46">
        <v>1</v>
      </c>
      <c r="EK46" t="s">
        <v>487</v>
      </c>
      <c r="EL46" t="s">
        <v>591</v>
      </c>
      <c r="EM46" t="s">
        <v>592</v>
      </c>
    </row>
    <row r="47" spans="2:145" x14ac:dyDescent="0.2">
      <c r="B47" t="s">
        <v>598</v>
      </c>
      <c r="C47" t="s">
        <v>485</v>
      </c>
      <c r="D47" s="1">
        <v>40010.488888888889</v>
      </c>
      <c r="E47" s="1">
        <v>40010.493750000001</v>
      </c>
      <c r="F47">
        <v>1</v>
      </c>
      <c r="G47">
        <v>11589</v>
      </c>
      <c r="H47">
        <v>1</v>
      </c>
      <c r="I47">
        <v>1</v>
      </c>
      <c r="J47">
        <v>1</v>
      </c>
      <c r="K47">
        <v>2</v>
      </c>
      <c r="L47">
        <v>2</v>
      </c>
      <c r="M47">
        <v>2</v>
      </c>
      <c r="N47">
        <v>2</v>
      </c>
      <c r="O47">
        <v>2</v>
      </c>
      <c r="P47">
        <v>1</v>
      </c>
      <c r="Q47">
        <v>3</v>
      </c>
      <c r="R47">
        <v>1</v>
      </c>
      <c r="S47">
        <v>3</v>
      </c>
      <c r="T47">
        <v>1</v>
      </c>
      <c r="U47">
        <v>2</v>
      </c>
      <c r="V47">
        <v>1</v>
      </c>
      <c r="W47">
        <v>2</v>
      </c>
      <c r="X47">
        <v>1</v>
      </c>
      <c r="Y47">
        <v>5</v>
      </c>
      <c r="AS47">
        <v>1</v>
      </c>
      <c r="AT47">
        <v>1</v>
      </c>
      <c r="AU47">
        <v>4</v>
      </c>
      <c r="AV47">
        <v>5.5519999999999996</v>
      </c>
      <c r="AW47">
        <v>13.545999999999999</v>
      </c>
      <c r="AX47">
        <v>14.949</v>
      </c>
      <c r="AY47">
        <v>4</v>
      </c>
      <c r="AZ47">
        <v>6</v>
      </c>
      <c r="BA47">
        <v>2.008</v>
      </c>
      <c r="BB47">
        <v>3.2709999999999999</v>
      </c>
      <c r="BC47">
        <v>5.9640000000000004</v>
      </c>
      <c r="BD47">
        <v>2</v>
      </c>
      <c r="BE47">
        <v>7</v>
      </c>
      <c r="BF47">
        <v>2.1259999999999999</v>
      </c>
      <c r="BG47">
        <v>10.47</v>
      </c>
      <c r="BH47">
        <v>11.053000000000001</v>
      </c>
      <c r="BI47">
        <v>3</v>
      </c>
      <c r="BJ47">
        <v>3</v>
      </c>
      <c r="BK47">
        <v>2.1589999999999998</v>
      </c>
      <c r="BL47">
        <v>2.1589999999999998</v>
      </c>
      <c r="BM47">
        <v>2.9990000000000001</v>
      </c>
      <c r="BN47">
        <v>1</v>
      </c>
      <c r="BO47">
        <v>4</v>
      </c>
      <c r="BP47">
        <v>2.3199999999999998</v>
      </c>
      <c r="BQ47">
        <v>4.04</v>
      </c>
      <c r="BR47">
        <v>5.0449999999999999</v>
      </c>
      <c r="BS47">
        <v>2</v>
      </c>
      <c r="BT47">
        <v>4</v>
      </c>
      <c r="BU47">
        <v>2.1219999999999999</v>
      </c>
      <c r="BV47">
        <v>2.1219999999999999</v>
      </c>
      <c r="BW47">
        <v>3.032</v>
      </c>
      <c r="BX47">
        <v>1</v>
      </c>
      <c r="BY47">
        <v>3</v>
      </c>
      <c r="BZ47">
        <v>1.5269999999999999</v>
      </c>
      <c r="CA47">
        <v>1.863</v>
      </c>
      <c r="CB47">
        <v>2.5369999999999999</v>
      </c>
      <c r="CC47">
        <v>2</v>
      </c>
      <c r="CD47">
        <v>6</v>
      </c>
      <c r="CE47">
        <v>1.274</v>
      </c>
      <c r="CF47">
        <v>1.274</v>
      </c>
      <c r="CG47">
        <v>2.0150000000000001</v>
      </c>
      <c r="CH47">
        <v>1</v>
      </c>
      <c r="CI47">
        <v>2</v>
      </c>
      <c r="CJ47">
        <v>2.8079999999999998</v>
      </c>
      <c r="CK47">
        <v>4.2619999999999996</v>
      </c>
      <c r="CL47">
        <v>5.07</v>
      </c>
      <c r="CM47">
        <v>3</v>
      </c>
      <c r="CN47">
        <v>2</v>
      </c>
      <c r="CO47">
        <v>1.907</v>
      </c>
      <c r="CP47">
        <v>3.2429999999999999</v>
      </c>
      <c r="CQ47">
        <v>4.0060000000000002</v>
      </c>
      <c r="CR47">
        <v>2</v>
      </c>
      <c r="CS47">
        <v>6</v>
      </c>
      <c r="CT47">
        <v>1.7569999999999999</v>
      </c>
      <c r="CU47">
        <v>1.7569999999999999</v>
      </c>
      <c r="CV47">
        <v>2.7530000000000001</v>
      </c>
      <c r="CW47">
        <v>1</v>
      </c>
      <c r="CX47">
        <v>4</v>
      </c>
      <c r="CY47">
        <v>1.5960000000000001</v>
      </c>
      <c r="CZ47">
        <v>1.5960000000000001</v>
      </c>
      <c r="DA47">
        <v>2.7010000000000001</v>
      </c>
      <c r="DB47">
        <v>1</v>
      </c>
      <c r="DC47">
        <v>6</v>
      </c>
      <c r="DD47">
        <v>1.4</v>
      </c>
      <c r="DE47">
        <v>1.4</v>
      </c>
      <c r="DF47">
        <v>2.2570000000000001</v>
      </c>
      <c r="DG47">
        <v>1</v>
      </c>
      <c r="DH47">
        <v>5</v>
      </c>
      <c r="DI47">
        <v>1.829</v>
      </c>
      <c r="DJ47">
        <v>3.0470000000000002</v>
      </c>
      <c r="DK47">
        <v>3.7719999999999998</v>
      </c>
      <c r="DL47">
        <v>2</v>
      </c>
      <c r="DM47">
        <v>7</v>
      </c>
      <c r="DN47">
        <v>1.4390000000000001</v>
      </c>
      <c r="DO47">
        <v>1.4390000000000001</v>
      </c>
      <c r="DP47">
        <v>1.873</v>
      </c>
      <c r="DQ47">
        <v>1</v>
      </c>
      <c r="DS47" t="s">
        <v>600</v>
      </c>
      <c r="DT47">
        <v>1</v>
      </c>
      <c r="DU47">
        <v>1</v>
      </c>
      <c r="DV47">
        <v>2</v>
      </c>
      <c r="EA47">
        <v>1</v>
      </c>
      <c r="EF47">
        <v>25</v>
      </c>
      <c r="EG47">
        <v>4</v>
      </c>
      <c r="EH47">
        <v>11589</v>
      </c>
      <c r="EJ47">
        <v>1</v>
      </c>
      <c r="EK47" t="s">
        <v>495</v>
      </c>
      <c r="EL47" t="s">
        <v>491</v>
      </c>
      <c r="EO47" t="s">
        <v>492</v>
      </c>
    </row>
    <row r="48" spans="2:145" x14ac:dyDescent="0.2">
      <c r="B48" t="s">
        <v>601</v>
      </c>
      <c r="C48" t="s">
        <v>485</v>
      </c>
      <c r="D48" s="1">
        <v>40010.489583333336</v>
      </c>
      <c r="E48" s="1">
        <v>40010.494444444441</v>
      </c>
      <c r="F48">
        <v>1</v>
      </c>
      <c r="G48">
        <v>11402</v>
      </c>
      <c r="H48">
        <v>1</v>
      </c>
      <c r="I48">
        <v>1</v>
      </c>
      <c r="Z48">
        <v>1</v>
      </c>
      <c r="AA48">
        <v>2</v>
      </c>
      <c r="AB48">
        <v>2</v>
      </c>
      <c r="AC48">
        <v>2</v>
      </c>
      <c r="AD48">
        <v>2</v>
      </c>
      <c r="AE48">
        <v>2</v>
      </c>
      <c r="AF48">
        <v>2</v>
      </c>
      <c r="AG48">
        <v>3</v>
      </c>
      <c r="AH48">
        <v>1</v>
      </c>
      <c r="AI48">
        <v>1</v>
      </c>
      <c r="AJ48">
        <v>1</v>
      </c>
      <c r="AK48">
        <v>2</v>
      </c>
      <c r="AL48">
        <v>1</v>
      </c>
      <c r="AM48">
        <v>1</v>
      </c>
      <c r="AN48">
        <v>1</v>
      </c>
      <c r="AO48">
        <v>7</v>
      </c>
      <c r="AS48">
        <v>1</v>
      </c>
      <c r="AT48">
        <v>1</v>
      </c>
      <c r="AU48">
        <v>5</v>
      </c>
      <c r="AV48">
        <v>3.855</v>
      </c>
      <c r="AW48">
        <v>4.8849999999999998</v>
      </c>
      <c r="AX48">
        <v>5.5410000000000004</v>
      </c>
      <c r="AY48">
        <v>2</v>
      </c>
      <c r="AZ48">
        <v>7</v>
      </c>
      <c r="BA48">
        <v>1.8049999999999999</v>
      </c>
      <c r="BB48">
        <v>2.9609999999999999</v>
      </c>
      <c r="BC48">
        <v>3.5739999999999998</v>
      </c>
      <c r="BD48">
        <v>2</v>
      </c>
      <c r="BE48">
        <v>7</v>
      </c>
      <c r="BF48">
        <v>2.1949999999999998</v>
      </c>
      <c r="BG48">
        <v>2.1949999999999998</v>
      </c>
      <c r="BH48">
        <v>3.105</v>
      </c>
      <c r="BI48">
        <v>1</v>
      </c>
      <c r="BJ48">
        <v>7</v>
      </c>
      <c r="BK48">
        <v>1.4450000000000001</v>
      </c>
      <c r="BL48">
        <v>2.169</v>
      </c>
      <c r="BM48">
        <v>2.7690000000000001</v>
      </c>
      <c r="BN48">
        <v>2</v>
      </c>
      <c r="BO48">
        <v>2</v>
      </c>
      <c r="BP48">
        <v>2.883</v>
      </c>
      <c r="BQ48">
        <v>2.883</v>
      </c>
      <c r="BR48">
        <v>3.923</v>
      </c>
      <c r="BS48">
        <v>1</v>
      </c>
      <c r="BT48">
        <v>6</v>
      </c>
      <c r="BU48">
        <v>1.847</v>
      </c>
      <c r="BV48">
        <v>2.911</v>
      </c>
      <c r="BW48">
        <v>3.7839999999999998</v>
      </c>
      <c r="BX48">
        <v>2</v>
      </c>
      <c r="BY48">
        <v>1</v>
      </c>
      <c r="BZ48">
        <v>2.2639999999999998</v>
      </c>
      <c r="CA48">
        <v>2.2639999999999998</v>
      </c>
      <c r="CB48">
        <v>3.3149999999999999</v>
      </c>
      <c r="CC48">
        <v>1</v>
      </c>
      <c r="CD48">
        <v>7</v>
      </c>
      <c r="CE48">
        <v>1.472</v>
      </c>
      <c r="CF48">
        <v>2.242</v>
      </c>
      <c r="CG48">
        <v>2.8559999999999999</v>
      </c>
      <c r="CH48">
        <v>2</v>
      </c>
      <c r="CI48">
        <v>3</v>
      </c>
      <c r="CJ48">
        <v>2.121</v>
      </c>
      <c r="CK48">
        <v>2.121</v>
      </c>
      <c r="CL48">
        <v>3.161</v>
      </c>
      <c r="CM48">
        <v>1</v>
      </c>
      <c r="CN48">
        <v>1</v>
      </c>
      <c r="CO48">
        <v>2.3050000000000002</v>
      </c>
      <c r="CP48">
        <v>3.3330000000000002</v>
      </c>
      <c r="CQ48">
        <v>4.4669999999999996</v>
      </c>
      <c r="CR48">
        <v>2</v>
      </c>
      <c r="CS48">
        <v>1</v>
      </c>
      <c r="CT48">
        <v>2.2000000000000002</v>
      </c>
      <c r="CU48">
        <v>2.2000000000000002</v>
      </c>
      <c r="CV48">
        <v>3.323</v>
      </c>
      <c r="CW48">
        <v>1</v>
      </c>
      <c r="CX48">
        <v>7</v>
      </c>
      <c r="CY48">
        <v>1.865</v>
      </c>
      <c r="CZ48">
        <v>1.865</v>
      </c>
      <c r="DA48">
        <v>3.7149999999999999</v>
      </c>
      <c r="DB48">
        <v>1</v>
      </c>
      <c r="DC48">
        <v>1</v>
      </c>
      <c r="DD48">
        <v>1.794</v>
      </c>
      <c r="DE48">
        <v>1.794</v>
      </c>
      <c r="DF48">
        <v>2.883</v>
      </c>
      <c r="DG48">
        <v>1</v>
      </c>
      <c r="DH48">
        <v>7</v>
      </c>
      <c r="DI48">
        <v>1.5289999999999999</v>
      </c>
      <c r="DJ48">
        <v>1.5289999999999999</v>
      </c>
      <c r="DK48">
        <v>2.8159999999999998</v>
      </c>
      <c r="DL48">
        <v>1</v>
      </c>
      <c r="DM48">
        <v>7</v>
      </c>
      <c r="DN48">
        <v>1.7969999999999999</v>
      </c>
      <c r="DO48">
        <v>1.7969999999999999</v>
      </c>
      <c r="DP48">
        <v>3.359</v>
      </c>
      <c r="DQ48">
        <v>1</v>
      </c>
      <c r="DS48" t="s">
        <v>501</v>
      </c>
      <c r="DT48">
        <v>1</v>
      </c>
      <c r="DU48">
        <v>2</v>
      </c>
      <c r="DV48">
        <v>2</v>
      </c>
      <c r="DY48">
        <v>1</v>
      </c>
      <c r="EF48">
        <v>30</v>
      </c>
      <c r="EG48">
        <v>4</v>
      </c>
      <c r="EH48">
        <v>11402</v>
      </c>
      <c r="EJ48">
        <v>1</v>
      </c>
      <c r="EK48" t="s">
        <v>590</v>
      </c>
      <c r="EL48" t="s">
        <v>488</v>
      </c>
      <c r="EN48" t="s">
        <v>489</v>
      </c>
    </row>
    <row r="49" spans="2:145" x14ac:dyDescent="0.2">
      <c r="B49" t="s">
        <v>502</v>
      </c>
      <c r="C49" t="s">
        <v>485</v>
      </c>
      <c r="D49" s="1">
        <v>40010.488888888889</v>
      </c>
      <c r="E49" s="1">
        <v>40010.494444444441</v>
      </c>
      <c r="F49">
        <v>1</v>
      </c>
      <c r="G49">
        <v>82600</v>
      </c>
      <c r="H49">
        <v>1</v>
      </c>
      <c r="I49">
        <v>1</v>
      </c>
      <c r="Z49">
        <v>1</v>
      </c>
      <c r="AA49">
        <v>2</v>
      </c>
      <c r="AB49">
        <v>2</v>
      </c>
      <c r="AC49">
        <v>2</v>
      </c>
      <c r="AD49">
        <v>2</v>
      </c>
      <c r="AE49">
        <v>2</v>
      </c>
      <c r="AF49">
        <v>2</v>
      </c>
      <c r="AG49">
        <v>3</v>
      </c>
      <c r="AH49">
        <v>2</v>
      </c>
      <c r="AI49">
        <v>2</v>
      </c>
      <c r="AJ49">
        <v>1</v>
      </c>
      <c r="AK49">
        <v>1</v>
      </c>
      <c r="AL49">
        <v>1</v>
      </c>
      <c r="AM49">
        <v>1</v>
      </c>
      <c r="AN49">
        <v>1</v>
      </c>
      <c r="AO49">
        <v>7</v>
      </c>
      <c r="AS49">
        <v>1</v>
      </c>
      <c r="AT49">
        <v>1</v>
      </c>
      <c r="AU49">
        <v>7</v>
      </c>
      <c r="AV49">
        <v>6.7380000000000004</v>
      </c>
      <c r="AW49">
        <v>6.7380000000000004</v>
      </c>
      <c r="AX49">
        <v>9.8710000000000004</v>
      </c>
      <c r="AY49">
        <v>1</v>
      </c>
      <c r="AZ49">
        <v>7</v>
      </c>
      <c r="BA49">
        <v>1.883</v>
      </c>
      <c r="BB49">
        <v>1.883</v>
      </c>
      <c r="BC49">
        <v>2.391</v>
      </c>
      <c r="BD49">
        <v>1</v>
      </c>
      <c r="BE49">
        <v>7</v>
      </c>
      <c r="BF49">
        <v>1.68</v>
      </c>
      <c r="BG49">
        <v>1.68</v>
      </c>
      <c r="BH49">
        <v>2.5209999999999999</v>
      </c>
      <c r="BI49">
        <v>1</v>
      </c>
      <c r="BJ49">
        <v>4</v>
      </c>
      <c r="BK49">
        <v>2.9369999999999998</v>
      </c>
      <c r="BL49">
        <v>2.9369999999999998</v>
      </c>
      <c r="BM49">
        <v>4.74</v>
      </c>
      <c r="BN49">
        <v>1</v>
      </c>
      <c r="BO49">
        <v>1</v>
      </c>
      <c r="BP49">
        <v>2.5270000000000001</v>
      </c>
      <c r="BQ49">
        <v>5.1890000000000001</v>
      </c>
      <c r="BR49">
        <v>6.024</v>
      </c>
      <c r="BS49">
        <v>2</v>
      </c>
      <c r="BT49">
        <v>5</v>
      </c>
      <c r="BU49">
        <v>2.3919999999999999</v>
      </c>
      <c r="BV49">
        <v>2.3919999999999999</v>
      </c>
      <c r="BW49">
        <v>2.9220000000000002</v>
      </c>
      <c r="BX49">
        <v>1</v>
      </c>
      <c r="BY49">
        <v>1</v>
      </c>
      <c r="BZ49">
        <v>2.2090000000000001</v>
      </c>
      <c r="CA49">
        <v>2.2090000000000001</v>
      </c>
      <c r="CB49">
        <v>3.4140000000000001</v>
      </c>
      <c r="CC49">
        <v>1</v>
      </c>
      <c r="CD49">
        <v>6</v>
      </c>
      <c r="CE49">
        <v>3.3969999999999998</v>
      </c>
      <c r="CF49">
        <v>3.3969999999999998</v>
      </c>
      <c r="CG49">
        <v>3.9580000000000002</v>
      </c>
      <c r="CH49">
        <v>1</v>
      </c>
      <c r="CI49">
        <v>1</v>
      </c>
      <c r="CJ49">
        <v>2.476</v>
      </c>
      <c r="CK49">
        <v>2.476</v>
      </c>
      <c r="CL49">
        <v>3.4449999999999998</v>
      </c>
      <c r="CM49">
        <v>1</v>
      </c>
      <c r="CN49">
        <v>7</v>
      </c>
      <c r="CO49">
        <v>4.8410000000000002</v>
      </c>
      <c r="CP49">
        <v>5.4889999999999999</v>
      </c>
      <c r="CQ49">
        <v>5.8360000000000003</v>
      </c>
      <c r="CR49">
        <v>2</v>
      </c>
      <c r="CS49">
        <v>1</v>
      </c>
      <c r="CT49">
        <v>2.496</v>
      </c>
      <c r="CU49">
        <v>2.496</v>
      </c>
      <c r="CV49">
        <v>3.5089999999999999</v>
      </c>
      <c r="CW49">
        <v>1</v>
      </c>
      <c r="CX49">
        <v>6</v>
      </c>
      <c r="CY49">
        <v>3.3149999999999999</v>
      </c>
      <c r="CZ49">
        <v>5.0410000000000004</v>
      </c>
      <c r="DA49">
        <v>5.9160000000000004</v>
      </c>
      <c r="DB49">
        <v>2</v>
      </c>
      <c r="DC49">
        <v>1</v>
      </c>
      <c r="DD49">
        <v>3.4649999999999999</v>
      </c>
      <c r="DE49">
        <v>3.4649999999999999</v>
      </c>
      <c r="DF49">
        <v>4.6500000000000004</v>
      </c>
      <c r="DG49">
        <v>1</v>
      </c>
      <c r="DH49">
        <v>1</v>
      </c>
      <c r="DI49">
        <v>3.8639999999999999</v>
      </c>
      <c r="DJ49">
        <v>3.8639999999999999</v>
      </c>
      <c r="DK49">
        <v>4.8520000000000003</v>
      </c>
      <c r="DL49">
        <v>1</v>
      </c>
      <c r="DM49">
        <v>7</v>
      </c>
      <c r="DN49">
        <v>1.6319999999999999</v>
      </c>
      <c r="DO49">
        <v>1.6319999999999999</v>
      </c>
      <c r="DP49">
        <v>2.121</v>
      </c>
      <c r="DQ49">
        <v>1</v>
      </c>
      <c r="DS49" t="s">
        <v>503</v>
      </c>
      <c r="DT49">
        <v>1</v>
      </c>
      <c r="DU49">
        <v>2</v>
      </c>
      <c r="DV49">
        <v>2</v>
      </c>
      <c r="EA49">
        <v>1</v>
      </c>
      <c r="EF49">
        <v>23</v>
      </c>
      <c r="EG49">
        <v>4</v>
      </c>
      <c r="EH49">
        <v>82600</v>
      </c>
      <c r="EJ49">
        <v>1</v>
      </c>
      <c r="EK49" t="s">
        <v>590</v>
      </c>
      <c r="EL49" t="s">
        <v>488</v>
      </c>
      <c r="EN49" t="s">
        <v>414</v>
      </c>
    </row>
    <row r="50" spans="2:145" x14ac:dyDescent="0.2">
      <c r="B50" t="s">
        <v>458</v>
      </c>
      <c r="C50" t="s">
        <v>485</v>
      </c>
      <c r="D50" s="1">
        <v>40010.489583333336</v>
      </c>
      <c r="E50" s="1">
        <v>40010.494444444441</v>
      </c>
      <c r="F50">
        <v>1</v>
      </c>
      <c r="G50">
        <v>53130</v>
      </c>
      <c r="H50">
        <v>1</v>
      </c>
      <c r="I50">
        <v>1</v>
      </c>
      <c r="J50">
        <v>1</v>
      </c>
      <c r="K50">
        <v>1</v>
      </c>
      <c r="L50">
        <v>2</v>
      </c>
      <c r="M50">
        <v>1</v>
      </c>
      <c r="N50">
        <v>2</v>
      </c>
      <c r="O50">
        <v>2</v>
      </c>
      <c r="P50">
        <v>2</v>
      </c>
      <c r="Q50">
        <v>3</v>
      </c>
      <c r="R50">
        <v>1</v>
      </c>
      <c r="S50">
        <v>2</v>
      </c>
      <c r="T50">
        <v>2</v>
      </c>
      <c r="U50">
        <v>2</v>
      </c>
      <c r="V50">
        <v>2</v>
      </c>
      <c r="W50">
        <v>2</v>
      </c>
      <c r="X50">
        <v>2</v>
      </c>
      <c r="Y50">
        <v>4</v>
      </c>
      <c r="AS50">
        <v>1</v>
      </c>
      <c r="AT50">
        <v>1</v>
      </c>
      <c r="AU50">
        <v>3</v>
      </c>
      <c r="AV50">
        <v>7.21</v>
      </c>
      <c r="AW50">
        <v>7.21</v>
      </c>
      <c r="AX50">
        <v>8.1739999999999995</v>
      </c>
      <c r="AY50">
        <v>1</v>
      </c>
      <c r="AZ50">
        <v>6</v>
      </c>
      <c r="BA50">
        <v>5.6189999999999998</v>
      </c>
      <c r="BB50">
        <v>7.4779999999999998</v>
      </c>
      <c r="BC50">
        <v>8.6489999999999991</v>
      </c>
      <c r="BD50">
        <v>2</v>
      </c>
      <c r="BE50">
        <v>4</v>
      </c>
      <c r="BF50">
        <v>9.3019999999999996</v>
      </c>
      <c r="BG50">
        <v>9.3019999999999996</v>
      </c>
      <c r="BH50">
        <v>10.510999999999999</v>
      </c>
      <c r="BI50">
        <v>1</v>
      </c>
      <c r="BJ50">
        <v>5</v>
      </c>
      <c r="BK50">
        <v>2.3660000000000001</v>
      </c>
      <c r="BL50">
        <v>2.3660000000000001</v>
      </c>
      <c r="BM50">
        <v>2.9769999999999999</v>
      </c>
      <c r="BN50">
        <v>1</v>
      </c>
      <c r="BO50">
        <v>1</v>
      </c>
      <c r="BP50">
        <v>1.841</v>
      </c>
      <c r="BQ50">
        <v>1.841</v>
      </c>
      <c r="BR50">
        <v>3.0539999999999998</v>
      </c>
      <c r="BS50">
        <v>1</v>
      </c>
      <c r="BT50">
        <v>5</v>
      </c>
      <c r="BU50">
        <v>2.1190000000000002</v>
      </c>
      <c r="BV50">
        <v>2.1190000000000002</v>
      </c>
      <c r="BW50">
        <v>3.0990000000000002</v>
      </c>
      <c r="BX50">
        <v>1</v>
      </c>
      <c r="BY50">
        <v>1</v>
      </c>
      <c r="BZ50">
        <v>1.87</v>
      </c>
      <c r="CA50">
        <v>1.87</v>
      </c>
      <c r="CB50">
        <v>2.7829999999999999</v>
      </c>
      <c r="CC50">
        <v>1</v>
      </c>
      <c r="CD50">
        <v>6</v>
      </c>
      <c r="CE50">
        <v>1.464</v>
      </c>
      <c r="CF50">
        <v>1.464</v>
      </c>
      <c r="CG50">
        <v>2.0499999999999998</v>
      </c>
      <c r="CH50">
        <v>1</v>
      </c>
      <c r="CI50">
        <v>1</v>
      </c>
      <c r="CJ50">
        <v>1.667</v>
      </c>
      <c r="CK50">
        <v>1.667</v>
      </c>
      <c r="CL50">
        <v>2.5009999999999999</v>
      </c>
      <c r="CM50">
        <v>1</v>
      </c>
      <c r="CN50">
        <v>1</v>
      </c>
      <c r="CO50">
        <v>1.821</v>
      </c>
      <c r="CP50">
        <v>1.821</v>
      </c>
      <c r="CQ50">
        <v>2.6880000000000002</v>
      </c>
      <c r="CR50">
        <v>1</v>
      </c>
      <c r="CS50">
        <v>1</v>
      </c>
      <c r="CT50">
        <v>1.716</v>
      </c>
      <c r="CU50">
        <v>1.716</v>
      </c>
      <c r="CV50">
        <v>2.5179999999999998</v>
      </c>
      <c r="CW50">
        <v>1</v>
      </c>
      <c r="CX50">
        <v>6</v>
      </c>
      <c r="CY50">
        <v>2.5579999999999998</v>
      </c>
      <c r="CZ50">
        <v>2.5579999999999998</v>
      </c>
      <c r="DA50">
        <v>3.2240000000000002</v>
      </c>
      <c r="DB50">
        <v>1</v>
      </c>
      <c r="DC50">
        <v>1</v>
      </c>
      <c r="DD50">
        <v>1.704</v>
      </c>
      <c r="DE50">
        <v>1.704</v>
      </c>
      <c r="DF50">
        <v>2.762</v>
      </c>
      <c r="DG50">
        <v>1</v>
      </c>
      <c r="DH50">
        <v>4</v>
      </c>
      <c r="DI50">
        <v>1.69</v>
      </c>
      <c r="DJ50">
        <v>1.69</v>
      </c>
      <c r="DK50">
        <v>2.7250000000000001</v>
      </c>
      <c r="DL50">
        <v>1</v>
      </c>
      <c r="DM50">
        <v>6</v>
      </c>
      <c r="DN50">
        <v>2.5840000000000001</v>
      </c>
      <c r="DO50">
        <v>2.5840000000000001</v>
      </c>
      <c r="DP50">
        <v>3.3069999999999999</v>
      </c>
      <c r="DQ50">
        <v>1</v>
      </c>
      <c r="DS50" t="s">
        <v>459</v>
      </c>
      <c r="DT50">
        <v>1</v>
      </c>
      <c r="DU50">
        <v>2</v>
      </c>
      <c r="DV50">
        <v>2</v>
      </c>
      <c r="EA50">
        <v>1</v>
      </c>
      <c r="EF50">
        <v>32</v>
      </c>
      <c r="EG50">
        <v>3</v>
      </c>
      <c r="EH50">
        <v>53130</v>
      </c>
      <c r="EJ50">
        <v>1</v>
      </c>
      <c r="EK50" t="s">
        <v>495</v>
      </c>
      <c r="EL50" t="s">
        <v>491</v>
      </c>
      <c r="EO50" t="s">
        <v>496</v>
      </c>
    </row>
    <row r="51" spans="2:145" x14ac:dyDescent="0.2">
      <c r="B51" t="s">
        <v>460</v>
      </c>
      <c r="C51" t="s">
        <v>485</v>
      </c>
      <c r="D51" s="1">
        <v>40010.490972222222</v>
      </c>
      <c r="E51" s="1">
        <v>40010.495138888888</v>
      </c>
      <c r="F51">
        <v>1</v>
      </c>
      <c r="G51">
        <v>26256</v>
      </c>
      <c r="H51">
        <v>1</v>
      </c>
      <c r="I51">
        <v>1</v>
      </c>
      <c r="Z51">
        <v>1</v>
      </c>
      <c r="AA51">
        <v>2</v>
      </c>
      <c r="AB51">
        <v>2</v>
      </c>
      <c r="AC51">
        <v>2</v>
      </c>
      <c r="AD51">
        <v>2</v>
      </c>
      <c r="AE51">
        <v>2</v>
      </c>
      <c r="AF51">
        <v>1</v>
      </c>
      <c r="AG51">
        <v>3</v>
      </c>
      <c r="AH51">
        <v>1</v>
      </c>
      <c r="AI51">
        <v>3</v>
      </c>
      <c r="AJ51">
        <v>1</v>
      </c>
      <c r="AK51">
        <v>2</v>
      </c>
      <c r="AL51">
        <v>2</v>
      </c>
      <c r="AM51">
        <v>2</v>
      </c>
      <c r="AN51">
        <v>2</v>
      </c>
      <c r="AO51">
        <v>6</v>
      </c>
      <c r="AS51">
        <v>1</v>
      </c>
      <c r="AT51">
        <v>1</v>
      </c>
      <c r="AU51">
        <v>5</v>
      </c>
      <c r="AV51">
        <v>2.4809999999999999</v>
      </c>
      <c r="AW51">
        <v>5.0890000000000004</v>
      </c>
      <c r="AX51">
        <v>6.5250000000000004</v>
      </c>
      <c r="AY51">
        <v>4</v>
      </c>
      <c r="AZ51">
        <v>7</v>
      </c>
      <c r="BA51">
        <v>1.536</v>
      </c>
      <c r="BB51">
        <v>1.536</v>
      </c>
      <c r="BC51">
        <v>2.13</v>
      </c>
      <c r="BD51">
        <v>1</v>
      </c>
      <c r="BE51">
        <v>5</v>
      </c>
      <c r="BF51">
        <v>1.294</v>
      </c>
      <c r="BG51">
        <v>1.294</v>
      </c>
      <c r="BH51">
        <v>2.371</v>
      </c>
      <c r="BI51">
        <v>1</v>
      </c>
      <c r="BJ51">
        <v>7</v>
      </c>
      <c r="BK51">
        <v>1.5109999999999999</v>
      </c>
      <c r="BL51">
        <v>1.5109999999999999</v>
      </c>
      <c r="BM51">
        <v>1.927</v>
      </c>
      <c r="BN51">
        <v>1</v>
      </c>
      <c r="BO51">
        <v>4</v>
      </c>
      <c r="BP51">
        <v>1.7490000000000001</v>
      </c>
      <c r="BQ51">
        <v>1.7490000000000001</v>
      </c>
      <c r="BR51">
        <v>2.9750000000000001</v>
      </c>
      <c r="BS51">
        <v>1</v>
      </c>
      <c r="BT51">
        <v>6</v>
      </c>
      <c r="BU51">
        <v>1.1719999999999999</v>
      </c>
      <c r="BV51">
        <v>2.0590000000000002</v>
      </c>
      <c r="BW51">
        <v>2.5659999999999998</v>
      </c>
      <c r="BX51">
        <v>2</v>
      </c>
      <c r="BY51">
        <v>1</v>
      </c>
      <c r="BZ51">
        <v>1.881</v>
      </c>
      <c r="CA51">
        <v>1.881</v>
      </c>
      <c r="CB51">
        <v>2.9649999999999999</v>
      </c>
      <c r="CC51">
        <v>1</v>
      </c>
      <c r="CD51">
        <v>6</v>
      </c>
      <c r="CE51">
        <v>1.115</v>
      </c>
      <c r="CF51">
        <v>1.643</v>
      </c>
      <c r="CG51">
        <v>2.6680000000000001</v>
      </c>
      <c r="CH51">
        <v>2</v>
      </c>
      <c r="CI51">
        <v>5</v>
      </c>
      <c r="CJ51">
        <v>1.48</v>
      </c>
      <c r="CK51">
        <v>1.48</v>
      </c>
      <c r="CL51">
        <v>2.4910000000000001</v>
      </c>
      <c r="CM51">
        <v>1</v>
      </c>
      <c r="CN51">
        <v>5</v>
      </c>
      <c r="CO51">
        <v>2.2599999999999998</v>
      </c>
      <c r="CP51">
        <v>8.9239999999999995</v>
      </c>
      <c r="CQ51">
        <v>9.6159999999999997</v>
      </c>
      <c r="CR51">
        <v>6</v>
      </c>
      <c r="CS51">
        <v>1</v>
      </c>
      <c r="CT51">
        <v>3.847</v>
      </c>
      <c r="CU51">
        <v>4.7510000000000003</v>
      </c>
      <c r="CV51">
        <v>5.4269999999999996</v>
      </c>
      <c r="CW51">
        <v>2</v>
      </c>
      <c r="CX51">
        <v>6</v>
      </c>
      <c r="CY51">
        <v>1.8129999999999999</v>
      </c>
      <c r="CZ51">
        <v>4.0919999999999996</v>
      </c>
      <c r="DA51">
        <v>4.3769999999999998</v>
      </c>
      <c r="DB51">
        <v>4</v>
      </c>
      <c r="DC51">
        <v>1</v>
      </c>
      <c r="DD51">
        <v>1.4490000000000001</v>
      </c>
      <c r="DE51">
        <v>1.4490000000000001</v>
      </c>
      <c r="DF51">
        <v>2.0579999999999998</v>
      </c>
      <c r="DG51">
        <v>1</v>
      </c>
      <c r="DH51">
        <v>6</v>
      </c>
      <c r="DI51">
        <v>1.744</v>
      </c>
      <c r="DJ51">
        <v>2.2719999999999998</v>
      </c>
      <c r="DK51">
        <v>2.585</v>
      </c>
      <c r="DL51">
        <v>2</v>
      </c>
      <c r="DM51">
        <v>6</v>
      </c>
      <c r="DN51">
        <v>1.722</v>
      </c>
      <c r="DO51">
        <v>2.1459999999999999</v>
      </c>
      <c r="DP51">
        <v>2.3969999999999998</v>
      </c>
      <c r="DQ51">
        <v>2</v>
      </c>
      <c r="DS51" t="s">
        <v>461</v>
      </c>
      <c r="DT51">
        <v>1</v>
      </c>
      <c r="DU51">
        <v>1</v>
      </c>
      <c r="DV51">
        <v>2</v>
      </c>
      <c r="EA51">
        <v>1</v>
      </c>
      <c r="EF51">
        <v>23</v>
      </c>
      <c r="EG51">
        <v>5</v>
      </c>
      <c r="EH51">
        <v>26256</v>
      </c>
      <c r="EJ51">
        <v>1</v>
      </c>
      <c r="EK51" t="s">
        <v>590</v>
      </c>
      <c r="EL51" t="s">
        <v>488</v>
      </c>
      <c r="EN51" t="s">
        <v>489</v>
      </c>
    </row>
    <row r="52" spans="2:145" x14ac:dyDescent="0.2">
      <c r="B52" t="s">
        <v>462</v>
      </c>
      <c r="C52" t="s">
        <v>485</v>
      </c>
      <c r="D52" s="1">
        <v>40010.490277777775</v>
      </c>
      <c r="E52" s="1">
        <v>40010.495138888888</v>
      </c>
      <c r="F52">
        <v>1</v>
      </c>
      <c r="G52">
        <v>51095</v>
      </c>
      <c r="H52">
        <v>1</v>
      </c>
      <c r="I52">
        <v>1</v>
      </c>
      <c r="Z52">
        <v>1</v>
      </c>
      <c r="AA52">
        <v>2</v>
      </c>
      <c r="AB52">
        <v>2</v>
      </c>
      <c r="AC52">
        <v>2</v>
      </c>
      <c r="AD52">
        <v>2</v>
      </c>
      <c r="AE52">
        <v>2</v>
      </c>
      <c r="AF52">
        <v>2</v>
      </c>
      <c r="AG52">
        <v>3</v>
      </c>
      <c r="AH52">
        <v>2</v>
      </c>
      <c r="AI52">
        <v>2</v>
      </c>
      <c r="AJ52">
        <v>1</v>
      </c>
      <c r="AK52">
        <v>1</v>
      </c>
      <c r="AL52">
        <v>2</v>
      </c>
      <c r="AM52">
        <v>2</v>
      </c>
      <c r="AN52">
        <v>2</v>
      </c>
      <c r="AO52">
        <v>7</v>
      </c>
      <c r="AS52">
        <v>1</v>
      </c>
      <c r="AT52">
        <v>1</v>
      </c>
      <c r="AU52">
        <v>4</v>
      </c>
      <c r="AV52">
        <v>4.1230000000000002</v>
      </c>
      <c r="AW52">
        <v>6.1189999999999998</v>
      </c>
      <c r="AX52">
        <v>6.8789999999999996</v>
      </c>
      <c r="AY52">
        <v>3</v>
      </c>
      <c r="AZ52">
        <v>6</v>
      </c>
      <c r="BA52">
        <v>1.337</v>
      </c>
      <c r="BB52">
        <v>1.337</v>
      </c>
      <c r="BC52">
        <v>2.0619999999999998</v>
      </c>
      <c r="BD52">
        <v>1</v>
      </c>
      <c r="BE52">
        <v>6</v>
      </c>
      <c r="BF52">
        <v>1.2350000000000001</v>
      </c>
      <c r="BG52">
        <v>1.2350000000000001</v>
      </c>
      <c r="BH52">
        <v>1.8959999999999999</v>
      </c>
      <c r="BI52">
        <v>1</v>
      </c>
      <c r="BJ52">
        <v>6</v>
      </c>
      <c r="BK52">
        <v>1.82</v>
      </c>
      <c r="BL52">
        <v>1.82</v>
      </c>
      <c r="BM52">
        <v>2.431</v>
      </c>
      <c r="BN52">
        <v>1</v>
      </c>
      <c r="BO52">
        <v>1</v>
      </c>
      <c r="BP52">
        <v>3.948</v>
      </c>
      <c r="BQ52">
        <v>3.948</v>
      </c>
      <c r="BR52">
        <v>5.84</v>
      </c>
      <c r="BS52">
        <v>1</v>
      </c>
      <c r="BT52">
        <v>1</v>
      </c>
      <c r="BU52">
        <v>1.786</v>
      </c>
      <c r="BV52">
        <v>1.786</v>
      </c>
      <c r="BW52">
        <v>2.843</v>
      </c>
      <c r="BX52">
        <v>1</v>
      </c>
      <c r="BY52">
        <v>1</v>
      </c>
      <c r="BZ52">
        <v>1.1910000000000001</v>
      </c>
      <c r="CA52">
        <v>1.1910000000000001</v>
      </c>
      <c r="CB52">
        <v>2.2669999999999999</v>
      </c>
      <c r="CC52">
        <v>1</v>
      </c>
      <c r="CD52">
        <v>5</v>
      </c>
      <c r="CE52">
        <v>1.8660000000000001</v>
      </c>
      <c r="CF52">
        <v>2.9140000000000001</v>
      </c>
      <c r="CG52">
        <v>3.6869999999999998</v>
      </c>
      <c r="CH52">
        <v>2</v>
      </c>
      <c r="CI52">
        <v>3</v>
      </c>
      <c r="CJ52">
        <v>2.8740000000000001</v>
      </c>
      <c r="CK52">
        <v>2.8740000000000001</v>
      </c>
      <c r="CL52">
        <v>4.0529999999999999</v>
      </c>
      <c r="CM52">
        <v>1</v>
      </c>
      <c r="CN52">
        <v>1</v>
      </c>
      <c r="CO52">
        <v>1.375</v>
      </c>
      <c r="CP52">
        <v>1.375</v>
      </c>
      <c r="CQ52">
        <v>2.3109999999999999</v>
      </c>
      <c r="CR52">
        <v>1</v>
      </c>
      <c r="CS52">
        <v>1</v>
      </c>
      <c r="CT52">
        <v>1.196</v>
      </c>
      <c r="CU52">
        <v>1.196</v>
      </c>
      <c r="CV52">
        <v>2.1150000000000002</v>
      </c>
      <c r="CW52">
        <v>1</v>
      </c>
      <c r="CX52">
        <v>2</v>
      </c>
      <c r="CY52">
        <v>1.3759999999999999</v>
      </c>
      <c r="CZ52">
        <v>3.1989999999999998</v>
      </c>
      <c r="DA52">
        <v>4.0830000000000002</v>
      </c>
      <c r="DB52">
        <v>2</v>
      </c>
      <c r="DC52">
        <v>1</v>
      </c>
      <c r="DD52">
        <v>1.337</v>
      </c>
      <c r="DE52">
        <v>1.337</v>
      </c>
      <c r="DF52">
        <v>2.2080000000000002</v>
      </c>
      <c r="DG52">
        <v>1</v>
      </c>
      <c r="DH52">
        <v>5</v>
      </c>
      <c r="DI52">
        <v>1.411</v>
      </c>
      <c r="DJ52">
        <v>1.411</v>
      </c>
      <c r="DK52">
        <v>2.0840000000000001</v>
      </c>
      <c r="DL52">
        <v>1</v>
      </c>
      <c r="DM52">
        <v>5</v>
      </c>
      <c r="DN52">
        <v>1.7569999999999999</v>
      </c>
      <c r="DO52">
        <v>1.7569999999999999</v>
      </c>
      <c r="DP52">
        <v>2.4390000000000001</v>
      </c>
      <c r="DQ52">
        <v>1</v>
      </c>
      <c r="DS52" t="s">
        <v>417</v>
      </c>
      <c r="DT52">
        <v>1</v>
      </c>
      <c r="DU52">
        <v>1</v>
      </c>
      <c r="DV52">
        <v>2</v>
      </c>
      <c r="EA52">
        <v>1</v>
      </c>
      <c r="EF52">
        <v>19</v>
      </c>
      <c r="EG52">
        <v>3</v>
      </c>
      <c r="EH52">
        <v>51095</v>
      </c>
      <c r="EJ52">
        <v>1</v>
      </c>
      <c r="EK52" t="s">
        <v>590</v>
      </c>
      <c r="EL52" t="s">
        <v>591</v>
      </c>
      <c r="EM52" t="s">
        <v>499</v>
      </c>
    </row>
    <row r="53" spans="2:145" x14ac:dyDescent="0.2">
      <c r="B53" t="s">
        <v>418</v>
      </c>
      <c r="C53" t="s">
        <v>485</v>
      </c>
      <c r="D53" s="1">
        <v>40010.490972222222</v>
      </c>
      <c r="E53" s="1">
        <v>40010.495833333334</v>
      </c>
      <c r="F53">
        <v>1</v>
      </c>
      <c r="G53">
        <v>56544</v>
      </c>
      <c r="H53">
        <v>1</v>
      </c>
      <c r="I53">
        <v>1</v>
      </c>
      <c r="Z53">
        <v>1</v>
      </c>
      <c r="AA53">
        <v>2</v>
      </c>
      <c r="AB53">
        <v>2</v>
      </c>
      <c r="AC53">
        <v>1</v>
      </c>
      <c r="AD53">
        <v>2</v>
      </c>
      <c r="AE53">
        <v>2</v>
      </c>
      <c r="AF53">
        <v>1</v>
      </c>
      <c r="AG53">
        <v>3</v>
      </c>
      <c r="AH53">
        <v>2</v>
      </c>
      <c r="AI53">
        <v>1</v>
      </c>
      <c r="AJ53">
        <v>1</v>
      </c>
      <c r="AK53">
        <v>1</v>
      </c>
      <c r="AL53">
        <v>1</v>
      </c>
      <c r="AM53">
        <v>1</v>
      </c>
      <c r="AN53">
        <v>1</v>
      </c>
      <c r="AO53">
        <v>5</v>
      </c>
      <c r="AS53">
        <v>1</v>
      </c>
      <c r="AT53">
        <v>1</v>
      </c>
      <c r="AU53">
        <v>6</v>
      </c>
      <c r="AV53">
        <v>4.0359999999999996</v>
      </c>
      <c r="AW53">
        <v>4.0359999999999996</v>
      </c>
      <c r="AX53">
        <v>7.4539999999999997</v>
      </c>
      <c r="AY53">
        <v>1</v>
      </c>
      <c r="AZ53">
        <v>6</v>
      </c>
      <c r="BA53">
        <v>2.8969999999999998</v>
      </c>
      <c r="BB53">
        <v>2.8969999999999998</v>
      </c>
      <c r="BC53">
        <v>4.3070000000000004</v>
      </c>
      <c r="BD53">
        <v>1</v>
      </c>
      <c r="BE53">
        <v>5</v>
      </c>
      <c r="BF53">
        <v>3.0259999999999998</v>
      </c>
      <c r="BG53">
        <v>3.0259999999999998</v>
      </c>
      <c r="BH53">
        <v>3.7160000000000002</v>
      </c>
      <c r="BI53">
        <v>1</v>
      </c>
      <c r="BJ53">
        <v>4</v>
      </c>
      <c r="BK53">
        <v>1.8049999999999999</v>
      </c>
      <c r="BL53">
        <v>3.149</v>
      </c>
      <c r="BM53">
        <v>3.83</v>
      </c>
      <c r="BN53">
        <v>2</v>
      </c>
      <c r="BO53">
        <v>1</v>
      </c>
      <c r="BP53">
        <v>2.77</v>
      </c>
      <c r="BQ53">
        <v>3.5059999999999998</v>
      </c>
      <c r="BR53">
        <v>4.1230000000000002</v>
      </c>
      <c r="BS53">
        <v>2</v>
      </c>
      <c r="BT53">
        <v>4</v>
      </c>
      <c r="BU53">
        <v>1.748</v>
      </c>
      <c r="BV53">
        <v>2.516</v>
      </c>
      <c r="BW53">
        <v>3.2210000000000001</v>
      </c>
      <c r="BX53">
        <v>2</v>
      </c>
      <c r="BY53">
        <v>2</v>
      </c>
      <c r="BZ53">
        <v>2.0510000000000002</v>
      </c>
      <c r="CA53">
        <v>2.0510000000000002</v>
      </c>
      <c r="CB53">
        <v>2.8359999999999999</v>
      </c>
      <c r="CC53">
        <v>1</v>
      </c>
      <c r="CD53">
        <v>6</v>
      </c>
      <c r="CE53">
        <v>1.62</v>
      </c>
      <c r="CF53">
        <v>1.62</v>
      </c>
      <c r="CG53">
        <v>2.1560000000000001</v>
      </c>
      <c r="CH53">
        <v>1</v>
      </c>
      <c r="CI53">
        <v>3</v>
      </c>
      <c r="CJ53">
        <v>4.5519999999999996</v>
      </c>
      <c r="CK53">
        <v>5.976</v>
      </c>
      <c r="CL53">
        <v>6.6970000000000001</v>
      </c>
      <c r="CM53">
        <v>2</v>
      </c>
      <c r="CN53">
        <v>3</v>
      </c>
      <c r="CO53">
        <v>2.38</v>
      </c>
      <c r="CP53">
        <v>2.38</v>
      </c>
      <c r="CQ53">
        <v>2.99</v>
      </c>
      <c r="CR53">
        <v>1</v>
      </c>
      <c r="CS53">
        <v>1</v>
      </c>
      <c r="CT53">
        <v>3.3690000000000002</v>
      </c>
      <c r="CU53">
        <v>3.3690000000000002</v>
      </c>
      <c r="CV53">
        <v>4.1619999999999999</v>
      </c>
      <c r="CW53">
        <v>1</v>
      </c>
      <c r="CX53">
        <v>3</v>
      </c>
      <c r="CY53">
        <v>2.331</v>
      </c>
      <c r="CZ53">
        <v>2.331</v>
      </c>
      <c r="DA53">
        <v>3.069</v>
      </c>
      <c r="DB53">
        <v>1</v>
      </c>
      <c r="DC53">
        <v>1</v>
      </c>
      <c r="DD53">
        <v>2.4430000000000001</v>
      </c>
      <c r="DE53">
        <v>2.4430000000000001</v>
      </c>
      <c r="DF53">
        <v>3.0289999999999999</v>
      </c>
      <c r="DG53">
        <v>1</v>
      </c>
      <c r="DH53">
        <v>2</v>
      </c>
      <c r="DI53">
        <v>1.9870000000000001</v>
      </c>
      <c r="DJ53">
        <v>3.2029999999999998</v>
      </c>
      <c r="DK53">
        <v>3.9329999999999998</v>
      </c>
      <c r="DL53">
        <v>2</v>
      </c>
      <c r="DM53">
        <v>6</v>
      </c>
      <c r="DN53">
        <v>2.0059999999999998</v>
      </c>
      <c r="DO53">
        <v>2.0059999999999998</v>
      </c>
      <c r="DP53">
        <v>2.944</v>
      </c>
      <c r="DQ53">
        <v>1</v>
      </c>
      <c r="DS53" t="s">
        <v>419</v>
      </c>
      <c r="DT53">
        <v>1</v>
      </c>
      <c r="DU53">
        <v>1</v>
      </c>
      <c r="DV53">
        <v>2</v>
      </c>
      <c r="EA53">
        <v>1</v>
      </c>
      <c r="EF53">
        <v>38</v>
      </c>
      <c r="EG53">
        <v>5</v>
      </c>
      <c r="EH53">
        <v>56544</v>
      </c>
      <c r="EJ53">
        <v>1</v>
      </c>
      <c r="EK53" t="s">
        <v>590</v>
      </c>
      <c r="EL53" t="s">
        <v>591</v>
      </c>
      <c r="EM53" t="s">
        <v>499</v>
      </c>
    </row>
    <row r="54" spans="2:145" x14ac:dyDescent="0.2">
      <c r="B54" t="s">
        <v>420</v>
      </c>
      <c r="C54" t="s">
        <v>485</v>
      </c>
      <c r="D54" s="1">
        <v>40010.491666666669</v>
      </c>
      <c r="E54" s="1">
        <v>40010.495833333334</v>
      </c>
      <c r="F54">
        <v>1</v>
      </c>
      <c r="G54">
        <v>55945</v>
      </c>
      <c r="H54">
        <v>1</v>
      </c>
      <c r="I54">
        <v>1</v>
      </c>
      <c r="J54">
        <v>1</v>
      </c>
      <c r="K54">
        <v>2</v>
      </c>
      <c r="L54">
        <v>2</v>
      </c>
      <c r="M54">
        <v>1</v>
      </c>
      <c r="N54">
        <v>2</v>
      </c>
      <c r="O54">
        <v>2</v>
      </c>
      <c r="P54">
        <v>2</v>
      </c>
      <c r="Q54">
        <v>3</v>
      </c>
      <c r="R54">
        <v>1</v>
      </c>
      <c r="S54">
        <v>3</v>
      </c>
      <c r="T54">
        <v>1</v>
      </c>
      <c r="U54">
        <v>3</v>
      </c>
      <c r="V54">
        <v>2</v>
      </c>
      <c r="W54">
        <v>2</v>
      </c>
      <c r="X54">
        <v>2</v>
      </c>
      <c r="Y54">
        <v>5</v>
      </c>
      <c r="AS54">
        <v>1</v>
      </c>
      <c r="AT54">
        <v>1</v>
      </c>
      <c r="AU54">
        <v>1</v>
      </c>
      <c r="AV54">
        <v>7.774</v>
      </c>
      <c r="AW54">
        <v>7.774</v>
      </c>
      <c r="AX54">
        <v>8.782</v>
      </c>
      <c r="AY54">
        <v>1</v>
      </c>
      <c r="AZ54">
        <v>7</v>
      </c>
      <c r="BA54">
        <v>2.0459999999999998</v>
      </c>
      <c r="BB54">
        <v>2.0459999999999998</v>
      </c>
      <c r="BC54">
        <v>2.5859999999999999</v>
      </c>
      <c r="BD54">
        <v>1</v>
      </c>
      <c r="BE54">
        <v>7</v>
      </c>
      <c r="BF54">
        <v>1.0649999999999999</v>
      </c>
      <c r="BG54">
        <v>1.0649999999999999</v>
      </c>
      <c r="BH54">
        <v>1.397</v>
      </c>
      <c r="BI54">
        <v>1</v>
      </c>
      <c r="BJ54">
        <v>1</v>
      </c>
      <c r="BK54">
        <v>1.69</v>
      </c>
      <c r="BL54">
        <v>2.698</v>
      </c>
      <c r="BM54">
        <v>3.4409999999999998</v>
      </c>
      <c r="BN54">
        <v>2</v>
      </c>
      <c r="BO54">
        <v>1</v>
      </c>
      <c r="BP54">
        <v>1.8440000000000001</v>
      </c>
      <c r="BQ54">
        <v>1.8440000000000001</v>
      </c>
      <c r="BR54">
        <v>2.5670000000000002</v>
      </c>
      <c r="BS54">
        <v>1</v>
      </c>
      <c r="BT54">
        <v>7</v>
      </c>
      <c r="BU54">
        <v>1.5369999999999999</v>
      </c>
      <c r="BV54">
        <v>1.5369999999999999</v>
      </c>
      <c r="BW54">
        <v>2.085</v>
      </c>
      <c r="BX54">
        <v>1</v>
      </c>
      <c r="BY54">
        <v>1</v>
      </c>
      <c r="BZ54">
        <v>1.554</v>
      </c>
      <c r="CA54">
        <v>1.554</v>
      </c>
      <c r="CB54">
        <v>2.218</v>
      </c>
      <c r="CC54">
        <v>1</v>
      </c>
      <c r="CD54">
        <v>7</v>
      </c>
      <c r="CE54">
        <v>0.99199999999999999</v>
      </c>
      <c r="CF54">
        <v>0.99199999999999999</v>
      </c>
      <c r="CG54">
        <v>1.3560000000000001</v>
      </c>
      <c r="CH54">
        <v>1</v>
      </c>
      <c r="CI54">
        <v>1</v>
      </c>
      <c r="CJ54">
        <v>1.956</v>
      </c>
      <c r="CK54">
        <v>3.1629999999999998</v>
      </c>
      <c r="CL54">
        <v>3.819</v>
      </c>
      <c r="CM54">
        <v>2</v>
      </c>
      <c r="CN54">
        <v>7</v>
      </c>
      <c r="CO54">
        <v>1.571</v>
      </c>
      <c r="CP54">
        <v>1.571</v>
      </c>
      <c r="CQ54">
        <v>1.9450000000000001</v>
      </c>
      <c r="CR54">
        <v>1</v>
      </c>
      <c r="CS54">
        <v>1</v>
      </c>
      <c r="CT54">
        <v>1.8979999999999999</v>
      </c>
      <c r="CU54">
        <v>1.8979999999999999</v>
      </c>
      <c r="CV54">
        <v>2.5449999999999999</v>
      </c>
      <c r="CW54">
        <v>1</v>
      </c>
      <c r="CX54">
        <v>1</v>
      </c>
      <c r="CY54">
        <v>1.6040000000000001</v>
      </c>
      <c r="CZ54">
        <v>1.6040000000000001</v>
      </c>
      <c r="DA54">
        <v>2.2149999999999999</v>
      </c>
      <c r="DB54">
        <v>1</v>
      </c>
      <c r="DC54">
        <v>7</v>
      </c>
      <c r="DD54">
        <v>3.0030000000000001</v>
      </c>
      <c r="DE54">
        <v>7.8090000000000002</v>
      </c>
      <c r="DF54">
        <v>8.0660000000000007</v>
      </c>
      <c r="DG54">
        <v>5</v>
      </c>
      <c r="DH54">
        <v>7</v>
      </c>
      <c r="DI54">
        <v>2.08</v>
      </c>
      <c r="DJ54">
        <v>4.9119999999999999</v>
      </c>
      <c r="DK54">
        <v>9.4239999999999995</v>
      </c>
      <c r="DL54">
        <v>4</v>
      </c>
      <c r="DM54">
        <v>7</v>
      </c>
      <c r="DN54">
        <v>1.1080000000000001</v>
      </c>
      <c r="DO54">
        <v>1.1080000000000001</v>
      </c>
      <c r="DP54">
        <v>1.431</v>
      </c>
      <c r="DQ54">
        <v>1</v>
      </c>
      <c r="DS54" t="s">
        <v>421</v>
      </c>
      <c r="DT54">
        <v>1</v>
      </c>
      <c r="DU54">
        <v>1</v>
      </c>
      <c r="DV54">
        <v>2</v>
      </c>
      <c r="DX54">
        <v>1</v>
      </c>
      <c r="EF54">
        <v>29</v>
      </c>
      <c r="EG54">
        <v>3</v>
      </c>
      <c r="EH54">
        <v>55945</v>
      </c>
      <c r="EJ54">
        <v>1</v>
      </c>
      <c r="EK54" t="s">
        <v>495</v>
      </c>
      <c r="EL54" t="s">
        <v>488</v>
      </c>
      <c r="EN54" t="s">
        <v>414</v>
      </c>
    </row>
    <row r="55" spans="2:145" x14ac:dyDescent="0.2">
      <c r="B55" t="s">
        <v>422</v>
      </c>
      <c r="C55" t="s">
        <v>485</v>
      </c>
      <c r="D55" s="1">
        <v>40010.490277777775</v>
      </c>
      <c r="E55" s="1">
        <v>40010.495833333334</v>
      </c>
      <c r="F55">
        <v>1</v>
      </c>
      <c r="G55">
        <v>60581</v>
      </c>
      <c r="H55">
        <v>1</v>
      </c>
      <c r="AP55">
        <v>1</v>
      </c>
      <c r="AQ55">
        <v>1</v>
      </c>
      <c r="AR55">
        <v>4</v>
      </c>
      <c r="AS55">
        <v>1</v>
      </c>
      <c r="AT55">
        <v>1</v>
      </c>
      <c r="AU55">
        <v>4</v>
      </c>
      <c r="AV55">
        <v>4.6420000000000003</v>
      </c>
      <c r="AW55">
        <v>4.6420000000000003</v>
      </c>
      <c r="AX55">
        <v>6.4960000000000004</v>
      </c>
      <c r="AY55">
        <v>1</v>
      </c>
      <c r="AZ55">
        <v>6</v>
      </c>
      <c r="BA55">
        <v>3.4969999999999999</v>
      </c>
      <c r="BB55">
        <v>3.4969999999999999</v>
      </c>
      <c r="BC55">
        <v>4.9779999999999998</v>
      </c>
      <c r="BD55">
        <v>1</v>
      </c>
      <c r="BE55">
        <v>5</v>
      </c>
      <c r="BF55">
        <v>2.4990000000000001</v>
      </c>
      <c r="BG55">
        <v>2.4990000000000001</v>
      </c>
      <c r="BH55">
        <v>3.5819999999999999</v>
      </c>
      <c r="BI55">
        <v>1</v>
      </c>
      <c r="BJ55">
        <v>2</v>
      </c>
      <c r="BK55">
        <v>2.8889999999999998</v>
      </c>
      <c r="BL55">
        <v>6.8840000000000003</v>
      </c>
      <c r="BM55">
        <v>8.5429999999999993</v>
      </c>
      <c r="BN55">
        <v>3</v>
      </c>
      <c r="BO55">
        <v>1</v>
      </c>
      <c r="BP55">
        <v>2.4529999999999998</v>
      </c>
      <c r="BQ55">
        <v>2.4529999999999998</v>
      </c>
      <c r="BR55">
        <v>5.4039999999999999</v>
      </c>
      <c r="BS55">
        <v>1</v>
      </c>
      <c r="BT55">
        <v>4</v>
      </c>
      <c r="BU55">
        <v>2.5830000000000002</v>
      </c>
      <c r="BV55">
        <v>2.5830000000000002</v>
      </c>
      <c r="BW55">
        <v>4.0030000000000001</v>
      </c>
      <c r="BX55">
        <v>1</v>
      </c>
      <c r="BY55">
        <v>1</v>
      </c>
      <c r="BZ55">
        <v>2.6739999999999999</v>
      </c>
      <c r="CA55">
        <v>2.6739999999999999</v>
      </c>
      <c r="CB55">
        <v>4.1470000000000002</v>
      </c>
      <c r="CC55">
        <v>1</v>
      </c>
      <c r="CD55">
        <v>5</v>
      </c>
      <c r="CE55">
        <v>2.8039999999999998</v>
      </c>
      <c r="CF55">
        <v>2.8039999999999998</v>
      </c>
      <c r="CG55">
        <v>3.9140000000000001</v>
      </c>
      <c r="CH55">
        <v>1</v>
      </c>
      <c r="CI55">
        <v>3</v>
      </c>
      <c r="CJ55">
        <v>2.6739999999999999</v>
      </c>
      <c r="CK55">
        <v>2.6739999999999999</v>
      </c>
      <c r="CL55">
        <v>4.2640000000000002</v>
      </c>
      <c r="CM55">
        <v>1</v>
      </c>
      <c r="CN55">
        <v>2</v>
      </c>
      <c r="CO55">
        <v>2.984</v>
      </c>
      <c r="CP55">
        <v>2.984</v>
      </c>
      <c r="CQ55">
        <v>4.4130000000000003</v>
      </c>
      <c r="CR55">
        <v>1</v>
      </c>
      <c r="CS55">
        <v>1</v>
      </c>
      <c r="CT55">
        <v>4.7110000000000003</v>
      </c>
      <c r="CU55">
        <v>5.1040000000000001</v>
      </c>
      <c r="CV55">
        <v>6.8369999999999997</v>
      </c>
      <c r="CW55">
        <v>2</v>
      </c>
      <c r="CX55">
        <v>1</v>
      </c>
      <c r="CY55">
        <v>2.1880000000000002</v>
      </c>
      <c r="CZ55">
        <v>2.1880000000000002</v>
      </c>
      <c r="DA55">
        <v>3.9790000000000001</v>
      </c>
      <c r="DB55">
        <v>1</v>
      </c>
      <c r="DC55">
        <v>1</v>
      </c>
      <c r="DD55">
        <v>31.298999999999999</v>
      </c>
      <c r="DE55">
        <v>31.298999999999999</v>
      </c>
      <c r="DF55">
        <v>32.637</v>
      </c>
      <c r="DG55">
        <v>1</v>
      </c>
      <c r="DH55">
        <v>1</v>
      </c>
      <c r="DI55">
        <v>3.242</v>
      </c>
      <c r="DJ55">
        <v>4.5999999999999996</v>
      </c>
      <c r="DK55">
        <v>6.0839999999999996</v>
      </c>
      <c r="DL55">
        <v>2</v>
      </c>
      <c r="DM55">
        <v>4</v>
      </c>
      <c r="DN55">
        <v>2.52</v>
      </c>
      <c r="DO55">
        <v>2.52</v>
      </c>
      <c r="DP55">
        <v>4.1790000000000003</v>
      </c>
      <c r="DQ55">
        <v>1</v>
      </c>
      <c r="DS55" t="s">
        <v>530</v>
      </c>
      <c r="DT55">
        <v>1</v>
      </c>
      <c r="DU55">
        <v>2</v>
      </c>
      <c r="DV55">
        <v>2</v>
      </c>
      <c r="EA55">
        <v>1</v>
      </c>
      <c r="EF55">
        <v>34</v>
      </c>
      <c r="EG55">
        <v>4</v>
      </c>
      <c r="EH55">
        <v>60581</v>
      </c>
      <c r="EJ55">
        <v>1</v>
      </c>
      <c r="EK55" t="s">
        <v>487</v>
      </c>
      <c r="EL55" t="s">
        <v>591</v>
      </c>
      <c r="EM55" t="s">
        <v>592</v>
      </c>
    </row>
    <row r="56" spans="2:145" x14ac:dyDescent="0.2">
      <c r="B56" t="s">
        <v>423</v>
      </c>
      <c r="C56" t="s">
        <v>485</v>
      </c>
      <c r="D56" s="1">
        <v>40010.488194444442</v>
      </c>
      <c r="E56" s="1">
        <v>40010.495833333334</v>
      </c>
      <c r="F56">
        <v>1</v>
      </c>
      <c r="G56">
        <v>15612</v>
      </c>
      <c r="H56">
        <v>1</v>
      </c>
      <c r="I56">
        <v>1</v>
      </c>
      <c r="Z56">
        <v>1</v>
      </c>
      <c r="AA56">
        <v>1</v>
      </c>
      <c r="AB56">
        <v>1</v>
      </c>
      <c r="AC56">
        <v>2</v>
      </c>
      <c r="AD56">
        <v>2</v>
      </c>
      <c r="AE56">
        <v>2</v>
      </c>
      <c r="AF56">
        <v>2</v>
      </c>
      <c r="AG56">
        <v>3</v>
      </c>
      <c r="AH56">
        <v>2</v>
      </c>
      <c r="AI56">
        <v>2</v>
      </c>
      <c r="AJ56">
        <v>2</v>
      </c>
      <c r="AK56">
        <v>1</v>
      </c>
      <c r="AL56">
        <v>1</v>
      </c>
      <c r="AM56">
        <v>2</v>
      </c>
      <c r="AN56">
        <v>1</v>
      </c>
      <c r="AO56">
        <v>7</v>
      </c>
      <c r="AS56">
        <v>1</v>
      </c>
      <c r="AT56">
        <v>1</v>
      </c>
      <c r="AU56">
        <v>5</v>
      </c>
      <c r="AV56">
        <v>7.0060000000000002</v>
      </c>
      <c r="AW56">
        <v>7.0060000000000002</v>
      </c>
      <c r="AX56">
        <v>12.612</v>
      </c>
      <c r="AY56">
        <v>1</v>
      </c>
      <c r="AZ56">
        <v>7</v>
      </c>
      <c r="BA56">
        <v>2.581</v>
      </c>
      <c r="BB56">
        <v>2.581</v>
      </c>
      <c r="BC56">
        <v>3.9740000000000002</v>
      </c>
      <c r="BD56">
        <v>1</v>
      </c>
      <c r="BE56">
        <v>6</v>
      </c>
      <c r="BF56">
        <v>3.0249999999999999</v>
      </c>
      <c r="BG56">
        <v>3.0249999999999999</v>
      </c>
      <c r="BH56">
        <v>4.1909999999999998</v>
      </c>
      <c r="BI56">
        <v>1</v>
      </c>
      <c r="BJ56">
        <v>6</v>
      </c>
      <c r="BK56">
        <v>3.68</v>
      </c>
      <c r="BL56">
        <v>3.68</v>
      </c>
      <c r="BM56">
        <v>5.0890000000000004</v>
      </c>
      <c r="BN56">
        <v>1</v>
      </c>
      <c r="BO56">
        <v>1</v>
      </c>
      <c r="BP56">
        <v>4.62</v>
      </c>
      <c r="BQ56">
        <v>4.62</v>
      </c>
      <c r="BR56">
        <v>6.3550000000000004</v>
      </c>
      <c r="BS56">
        <v>1</v>
      </c>
      <c r="BT56">
        <v>7</v>
      </c>
      <c r="BU56">
        <v>3.3010000000000002</v>
      </c>
      <c r="BV56">
        <v>3.3010000000000002</v>
      </c>
      <c r="BW56">
        <v>4.66</v>
      </c>
      <c r="BX56">
        <v>1</v>
      </c>
      <c r="BY56">
        <v>1</v>
      </c>
      <c r="BZ56">
        <v>3.4060000000000001</v>
      </c>
      <c r="CA56">
        <v>3.4060000000000001</v>
      </c>
      <c r="CB56">
        <v>5.4020000000000001</v>
      </c>
      <c r="CC56">
        <v>1</v>
      </c>
      <c r="CD56">
        <v>6</v>
      </c>
      <c r="CE56">
        <v>2.8940000000000001</v>
      </c>
      <c r="CF56">
        <v>2.8940000000000001</v>
      </c>
      <c r="CG56">
        <v>4.0759999999999996</v>
      </c>
      <c r="CH56">
        <v>1</v>
      </c>
      <c r="CI56">
        <v>4</v>
      </c>
      <c r="CJ56">
        <v>3.371</v>
      </c>
      <c r="CK56">
        <v>3.371</v>
      </c>
      <c r="CL56">
        <v>5.0259999999999998</v>
      </c>
      <c r="CM56">
        <v>1</v>
      </c>
      <c r="CN56">
        <v>2</v>
      </c>
      <c r="CO56">
        <v>3.1970000000000001</v>
      </c>
      <c r="CP56">
        <v>3.1970000000000001</v>
      </c>
      <c r="CQ56">
        <v>4.8970000000000002</v>
      </c>
      <c r="CR56">
        <v>1</v>
      </c>
      <c r="CS56">
        <v>1</v>
      </c>
      <c r="CT56">
        <v>3.3479999999999999</v>
      </c>
      <c r="CU56">
        <v>3.3479999999999999</v>
      </c>
      <c r="CV56">
        <v>5.2450000000000001</v>
      </c>
      <c r="CW56">
        <v>1</v>
      </c>
      <c r="CX56">
        <v>1</v>
      </c>
      <c r="CY56">
        <v>2.2890000000000001</v>
      </c>
      <c r="CZ56">
        <v>2.2890000000000001</v>
      </c>
      <c r="DA56">
        <v>3.9820000000000002</v>
      </c>
      <c r="DB56">
        <v>1</v>
      </c>
      <c r="DC56">
        <v>1</v>
      </c>
      <c r="DD56">
        <v>2.6280000000000001</v>
      </c>
      <c r="DE56">
        <v>2.6280000000000001</v>
      </c>
      <c r="DF56">
        <v>4.5720000000000001</v>
      </c>
      <c r="DG56">
        <v>1</v>
      </c>
      <c r="DH56">
        <v>3</v>
      </c>
      <c r="DI56">
        <v>2.8780000000000001</v>
      </c>
      <c r="DJ56">
        <v>2.8780000000000001</v>
      </c>
      <c r="DK56">
        <v>4.3369999999999997</v>
      </c>
      <c r="DL56">
        <v>1</v>
      </c>
      <c r="DM56">
        <v>5</v>
      </c>
      <c r="DN56">
        <v>2.0470000000000002</v>
      </c>
      <c r="DO56">
        <v>2.0470000000000002</v>
      </c>
      <c r="DP56">
        <v>3.3290000000000002</v>
      </c>
      <c r="DQ56">
        <v>1</v>
      </c>
      <c r="DS56" t="s">
        <v>424</v>
      </c>
      <c r="DT56">
        <v>1</v>
      </c>
      <c r="DU56">
        <v>1</v>
      </c>
      <c r="DV56">
        <v>2</v>
      </c>
      <c r="EA56">
        <v>1</v>
      </c>
      <c r="EF56">
        <v>39</v>
      </c>
      <c r="EG56">
        <v>5</v>
      </c>
      <c r="EH56">
        <v>15612</v>
      </c>
      <c r="EJ56">
        <v>1</v>
      </c>
      <c r="EK56" t="s">
        <v>590</v>
      </c>
      <c r="EL56" t="s">
        <v>488</v>
      </c>
      <c r="EN56" t="s">
        <v>414</v>
      </c>
    </row>
    <row r="57" spans="2:145" x14ac:dyDescent="0.2">
      <c r="B57" t="s">
        <v>425</v>
      </c>
      <c r="C57" t="s">
        <v>485</v>
      </c>
      <c r="D57" s="1">
        <v>40010.486805555556</v>
      </c>
      <c r="E57" s="1">
        <v>40010.496527777781</v>
      </c>
      <c r="F57">
        <v>1</v>
      </c>
      <c r="G57">
        <v>33652</v>
      </c>
      <c r="H57">
        <v>1</v>
      </c>
      <c r="I57">
        <v>1</v>
      </c>
      <c r="J57">
        <v>1</v>
      </c>
      <c r="K57">
        <v>2</v>
      </c>
      <c r="L57">
        <v>2</v>
      </c>
      <c r="M57">
        <v>1</v>
      </c>
      <c r="N57">
        <v>2</v>
      </c>
      <c r="O57">
        <v>2</v>
      </c>
      <c r="P57">
        <v>2</v>
      </c>
      <c r="Q57">
        <v>3</v>
      </c>
      <c r="R57">
        <v>1</v>
      </c>
      <c r="S57">
        <v>3</v>
      </c>
      <c r="T57">
        <v>3</v>
      </c>
      <c r="U57">
        <v>2</v>
      </c>
      <c r="V57">
        <v>2</v>
      </c>
      <c r="W57">
        <v>2</v>
      </c>
      <c r="X57">
        <v>2</v>
      </c>
      <c r="Y57">
        <v>3</v>
      </c>
      <c r="AS57">
        <v>1</v>
      </c>
      <c r="AT57">
        <v>1</v>
      </c>
      <c r="AU57">
        <v>5</v>
      </c>
      <c r="AV57">
        <v>6.7729999999999997</v>
      </c>
      <c r="AW57">
        <v>6.7729999999999997</v>
      </c>
      <c r="AX57">
        <v>8.1679999999999993</v>
      </c>
      <c r="AY57">
        <v>1</v>
      </c>
      <c r="AZ57">
        <v>4</v>
      </c>
      <c r="BA57">
        <v>3.5190000000000001</v>
      </c>
      <c r="BB57">
        <v>3.5190000000000001</v>
      </c>
      <c r="BC57">
        <v>4.7240000000000002</v>
      </c>
      <c r="BD57">
        <v>1</v>
      </c>
      <c r="BE57">
        <v>5</v>
      </c>
      <c r="BF57">
        <v>2.2549999999999999</v>
      </c>
      <c r="BG57">
        <v>2.2549999999999999</v>
      </c>
      <c r="BH57">
        <v>3.3250000000000002</v>
      </c>
      <c r="BI57">
        <v>1</v>
      </c>
      <c r="BJ57">
        <v>2</v>
      </c>
      <c r="BK57">
        <v>3.2909999999999999</v>
      </c>
      <c r="BL57">
        <v>3.2909999999999999</v>
      </c>
      <c r="BM57">
        <v>4.6959999999999997</v>
      </c>
      <c r="BN57">
        <v>1</v>
      </c>
      <c r="BO57">
        <v>1</v>
      </c>
      <c r="BP57">
        <v>3.2050000000000001</v>
      </c>
      <c r="BQ57">
        <v>3.2050000000000001</v>
      </c>
      <c r="BR57">
        <v>4.3540000000000001</v>
      </c>
      <c r="BS57">
        <v>1</v>
      </c>
      <c r="BT57">
        <v>1</v>
      </c>
      <c r="BU57">
        <v>2.254</v>
      </c>
      <c r="BV57">
        <v>2.254</v>
      </c>
      <c r="BW57">
        <v>3.7669999999999999</v>
      </c>
      <c r="BX57">
        <v>1</v>
      </c>
      <c r="BY57">
        <v>1</v>
      </c>
      <c r="BZ57">
        <v>1.9610000000000001</v>
      </c>
      <c r="CA57">
        <v>1.9610000000000001</v>
      </c>
      <c r="CB57">
        <v>3.4140000000000001</v>
      </c>
      <c r="CC57">
        <v>1</v>
      </c>
      <c r="CD57">
        <v>4</v>
      </c>
      <c r="CE57">
        <v>2.8239999999999998</v>
      </c>
      <c r="CF57">
        <v>2.8239999999999998</v>
      </c>
      <c r="CG57">
        <v>3.9489999999999998</v>
      </c>
      <c r="CH57">
        <v>1</v>
      </c>
      <c r="CI57">
        <v>3</v>
      </c>
      <c r="CJ57">
        <v>2.6080000000000001</v>
      </c>
      <c r="CK57">
        <v>2.6080000000000001</v>
      </c>
      <c r="CL57">
        <v>3.984</v>
      </c>
      <c r="CM57">
        <v>1</v>
      </c>
      <c r="CN57">
        <v>5</v>
      </c>
      <c r="CO57">
        <v>3.9740000000000002</v>
      </c>
      <c r="CP57">
        <v>3.9740000000000002</v>
      </c>
      <c r="CQ57">
        <v>5.0309999999999997</v>
      </c>
      <c r="CR57">
        <v>1</v>
      </c>
      <c r="CS57">
        <v>2</v>
      </c>
      <c r="CT57">
        <v>2.907</v>
      </c>
      <c r="CU57">
        <v>2.907</v>
      </c>
      <c r="CV57">
        <v>4.0389999999999997</v>
      </c>
      <c r="CW57">
        <v>1</v>
      </c>
      <c r="CX57">
        <v>1</v>
      </c>
      <c r="CY57">
        <v>2.504</v>
      </c>
      <c r="CZ57">
        <v>2.504</v>
      </c>
      <c r="DA57">
        <v>3.786</v>
      </c>
      <c r="DB57">
        <v>1</v>
      </c>
      <c r="DC57">
        <v>1</v>
      </c>
      <c r="DD57">
        <v>2.4020000000000001</v>
      </c>
      <c r="DE57">
        <v>2.4020000000000001</v>
      </c>
      <c r="DF57">
        <v>3.6560000000000001</v>
      </c>
      <c r="DG57">
        <v>1</v>
      </c>
      <c r="DH57">
        <v>1</v>
      </c>
      <c r="DI57">
        <v>5.4720000000000004</v>
      </c>
      <c r="DJ57">
        <v>5.4720000000000004</v>
      </c>
      <c r="DK57">
        <v>6.6420000000000003</v>
      </c>
      <c r="DL57">
        <v>1</v>
      </c>
      <c r="DM57">
        <v>7</v>
      </c>
      <c r="DN57">
        <v>2.6230000000000002</v>
      </c>
      <c r="DO57">
        <v>2.6230000000000002</v>
      </c>
      <c r="DP57">
        <v>3.718</v>
      </c>
      <c r="DQ57">
        <v>1</v>
      </c>
      <c r="DS57" t="s">
        <v>471</v>
      </c>
      <c r="DT57">
        <v>1</v>
      </c>
      <c r="DU57">
        <v>2</v>
      </c>
      <c r="DV57">
        <v>2</v>
      </c>
      <c r="EA57">
        <v>1</v>
      </c>
      <c r="EF57">
        <v>40</v>
      </c>
      <c r="EG57">
        <v>5</v>
      </c>
      <c r="EH57">
        <v>33652</v>
      </c>
      <c r="EJ57">
        <v>1</v>
      </c>
      <c r="EK57" t="s">
        <v>495</v>
      </c>
      <c r="EL57" t="s">
        <v>491</v>
      </c>
      <c r="EO57" t="s">
        <v>496</v>
      </c>
    </row>
    <row r="58" spans="2:145" x14ac:dyDescent="0.2">
      <c r="B58" t="s">
        <v>472</v>
      </c>
      <c r="C58" t="s">
        <v>485</v>
      </c>
      <c r="D58" s="1">
        <v>40010.493055555555</v>
      </c>
      <c r="E58" s="1">
        <v>40010.496527777781</v>
      </c>
      <c r="F58">
        <v>1</v>
      </c>
      <c r="G58">
        <v>15052</v>
      </c>
      <c r="H58">
        <v>1</v>
      </c>
      <c r="I58">
        <v>1</v>
      </c>
      <c r="J58">
        <v>1</v>
      </c>
      <c r="K58">
        <v>1</v>
      </c>
      <c r="L58">
        <v>1</v>
      </c>
      <c r="M58">
        <v>1</v>
      </c>
      <c r="N58">
        <v>1</v>
      </c>
      <c r="O58">
        <v>2</v>
      </c>
      <c r="P58">
        <v>1</v>
      </c>
      <c r="Q58">
        <v>3</v>
      </c>
      <c r="R58">
        <v>1</v>
      </c>
      <c r="S58">
        <v>3</v>
      </c>
      <c r="T58">
        <v>3</v>
      </c>
      <c r="U58">
        <v>2</v>
      </c>
      <c r="V58">
        <v>2</v>
      </c>
      <c r="W58">
        <v>3</v>
      </c>
      <c r="X58">
        <v>2</v>
      </c>
      <c r="Y58">
        <v>8</v>
      </c>
      <c r="AS58">
        <v>1</v>
      </c>
      <c r="AT58">
        <v>1</v>
      </c>
      <c r="AU58">
        <v>4</v>
      </c>
      <c r="AV58">
        <v>3.5830000000000002</v>
      </c>
      <c r="AW58">
        <v>3.5830000000000002</v>
      </c>
      <c r="AX58">
        <v>4.4089999999999998</v>
      </c>
      <c r="AY58">
        <v>1</v>
      </c>
      <c r="AZ58">
        <v>6</v>
      </c>
      <c r="BA58">
        <v>1.6579999999999999</v>
      </c>
      <c r="BB58">
        <v>1.6579999999999999</v>
      </c>
      <c r="BC58">
        <v>2.3029999999999999</v>
      </c>
      <c r="BD58">
        <v>1</v>
      </c>
      <c r="BE58">
        <v>5</v>
      </c>
      <c r="BF58">
        <v>1.502</v>
      </c>
      <c r="BG58">
        <v>1.502</v>
      </c>
      <c r="BH58">
        <v>2.1160000000000001</v>
      </c>
      <c r="BI58">
        <v>1</v>
      </c>
      <c r="BJ58">
        <v>4</v>
      </c>
      <c r="BK58">
        <v>1.823</v>
      </c>
      <c r="BL58">
        <v>1.823</v>
      </c>
      <c r="BM58">
        <v>2.5190000000000001</v>
      </c>
      <c r="BN58">
        <v>1</v>
      </c>
      <c r="BO58">
        <v>4</v>
      </c>
      <c r="BP58">
        <v>1.7569999999999999</v>
      </c>
      <c r="BQ58">
        <v>2.98</v>
      </c>
      <c r="BR58">
        <v>3.5539999999999998</v>
      </c>
      <c r="BS58">
        <v>2</v>
      </c>
      <c r="BT58">
        <v>6</v>
      </c>
      <c r="BU58">
        <v>1.2090000000000001</v>
      </c>
      <c r="BV58">
        <v>1.2090000000000001</v>
      </c>
      <c r="BW58">
        <v>1.952</v>
      </c>
      <c r="BX58">
        <v>1</v>
      </c>
      <c r="BY58">
        <v>1</v>
      </c>
      <c r="BZ58">
        <v>1.6819999999999999</v>
      </c>
      <c r="CA58">
        <v>2.8959999999999999</v>
      </c>
      <c r="CB58">
        <v>3.62</v>
      </c>
      <c r="CC58">
        <v>2</v>
      </c>
      <c r="CD58">
        <v>5</v>
      </c>
      <c r="CE58">
        <v>1.6479999999999999</v>
      </c>
      <c r="CF58">
        <v>1.6479999999999999</v>
      </c>
      <c r="CG58">
        <v>2.3650000000000002</v>
      </c>
      <c r="CH58">
        <v>1</v>
      </c>
      <c r="CI58">
        <v>3</v>
      </c>
      <c r="CJ58">
        <v>1.5549999999999999</v>
      </c>
      <c r="CK58">
        <v>1.5549999999999999</v>
      </c>
      <c r="CL58">
        <v>2.2639999999999998</v>
      </c>
      <c r="CM58">
        <v>1</v>
      </c>
      <c r="CN58">
        <v>2</v>
      </c>
      <c r="CO58">
        <v>0.58899999999999997</v>
      </c>
      <c r="CP58">
        <v>2.7029999999999998</v>
      </c>
      <c r="CQ58">
        <v>3.6269999999999998</v>
      </c>
      <c r="CR58">
        <v>2</v>
      </c>
      <c r="CS58">
        <v>3</v>
      </c>
      <c r="CT58">
        <v>1.4419999999999999</v>
      </c>
      <c r="CU58">
        <v>1.4419999999999999</v>
      </c>
      <c r="CV58">
        <v>2.1739999999999999</v>
      </c>
      <c r="CW58">
        <v>1</v>
      </c>
      <c r="CX58">
        <v>1</v>
      </c>
      <c r="CY58">
        <v>1.6919999999999999</v>
      </c>
      <c r="CZ58">
        <v>1.6919999999999999</v>
      </c>
      <c r="DA58">
        <v>2.4769999999999999</v>
      </c>
      <c r="DB58">
        <v>1</v>
      </c>
      <c r="DC58">
        <v>2</v>
      </c>
      <c r="DD58">
        <v>1.8939999999999999</v>
      </c>
      <c r="DE58">
        <v>1.8939999999999999</v>
      </c>
      <c r="DF58">
        <v>2.742</v>
      </c>
      <c r="DG58">
        <v>1</v>
      </c>
      <c r="DH58">
        <v>5</v>
      </c>
      <c r="DI58">
        <v>1.343</v>
      </c>
      <c r="DJ58">
        <v>1.343</v>
      </c>
      <c r="DK58">
        <v>2.0019999999999998</v>
      </c>
      <c r="DL58">
        <v>1</v>
      </c>
      <c r="DM58">
        <v>7</v>
      </c>
      <c r="DN58">
        <v>1.2589999999999999</v>
      </c>
      <c r="DO58">
        <v>1.2589999999999999</v>
      </c>
      <c r="DP58">
        <v>1.72</v>
      </c>
      <c r="DQ58">
        <v>1</v>
      </c>
      <c r="DS58" t="s">
        <v>473</v>
      </c>
      <c r="DT58">
        <v>1</v>
      </c>
      <c r="DU58">
        <v>1</v>
      </c>
      <c r="DV58">
        <v>2</v>
      </c>
      <c r="EA58">
        <v>1</v>
      </c>
      <c r="EF58">
        <v>21</v>
      </c>
      <c r="EG58">
        <v>4</v>
      </c>
      <c r="EH58">
        <v>15052</v>
      </c>
      <c r="EJ58">
        <v>1</v>
      </c>
      <c r="EK58" t="s">
        <v>495</v>
      </c>
      <c r="EL58" t="s">
        <v>491</v>
      </c>
      <c r="EO58" t="s">
        <v>492</v>
      </c>
    </row>
    <row r="59" spans="2:145" x14ac:dyDescent="0.2">
      <c r="B59" t="s">
        <v>474</v>
      </c>
      <c r="C59" t="s">
        <v>485</v>
      </c>
      <c r="D59" s="1">
        <v>40010.491666666669</v>
      </c>
      <c r="E59" s="1">
        <v>40010.49722222222</v>
      </c>
      <c r="F59">
        <v>1</v>
      </c>
      <c r="G59">
        <v>65381</v>
      </c>
      <c r="H59">
        <v>1</v>
      </c>
      <c r="AP59">
        <v>1</v>
      </c>
      <c r="AQ59">
        <v>1</v>
      </c>
      <c r="AR59">
        <v>5</v>
      </c>
      <c r="AS59">
        <v>1</v>
      </c>
      <c r="AT59">
        <v>1</v>
      </c>
      <c r="AU59">
        <v>5</v>
      </c>
      <c r="AV59">
        <v>9.6869999999999994</v>
      </c>
      <c r="AW59">
        <v>9.6869999999999994</v>
      </c>
      <c r="AX59">
        <v>10.724</v>
      </c>
      <c r="AY59">
        <v>1</v>
      </c>
      <c r="AZ59">
        <v>6</v>
      </c>
      <c r="BA59">
        <v>3.1579999999999999</v>
      </c>
      <c r="BB59">
        <v>6.1580000000000004</v>
      </c>
      <c r="BC59">
        <v>7.1909999999999998</v>
      </c>
      <c r="BD59">
        <v>2</v>
      </c>
      <c r="BE59">
        <v>7</v>
      </c>
      <c r="BF59">
        <v>2.694</v>
      </c>
      <c r="BG59">
        <v>2.694</v>
      </c>
      <c r="BH59">
        <v>3.77</v>
      </c>
      <c r="BI59">
        <v>1</v>
      </c>
      <c r="BJ59">
        <v>1</v>
      </c>
      <c r="BK59">
        <v>3.6819999999999999</v>
      </c>
      <c r="BL59">
        <v>3.6819999999999999</v>
      </c>
      <c r="BM59">
        <v>5.5730000000000004</v>
      </c>
      <c r="BN59">
        <v>1</v>
      </c>
      <c r="BO59">
        <v>4</v>
      </c>
      <c r="BP59">
        <v>4.1820000000000004</v>
      </c>
      <c r="BQ59">
        <v>4.1820000000000004</v>
      </c>
      <c r="BR59">
        <v>5.3070000000000004</v>
      </c>
      <c r="BS59">
        <v>1</v>
      </c>
      <c r="BT59">
        <v>7</v>
      </c>
      <c r="BU59">
        <v>3.4279999999999999</v>
      </c>
      <c r="BV59">
        <v>3.4279999999999999</v>
      </c>
      <c r="BW59">
        <v>4.2519999999999998</v>
      </c>
      <c r="BX59">
        <v>1</v>
      </c>
      <c r="BY59">
        <v>1</v>
      </c>
      <c r="BZ59">
        <v>2.6520000000000001</v>
      </c>
      <c r="CA59">
        <v>2.6520000000000001</v>
      </c>
      <c r="CB59">
        <v>4.1849999999999996</v>
      </c>
      <c r="CC59">
        <v>1</v>
      </c>
      <c r="CD59">
        <v>5</v>
      </c>
      <c r="CE59">
        <v>2.3919999999999999</v>
      </c>
      <c r="CF59">
        <v>2.3919999999999999</v>
      </c>
      <c r="CG59">
        <v>3.61</v>
      </c>
      <c r="CH59">
        <v>1</v>
      </c>
      <c r="CI59">
        <v>1</v>
      </c>
      <c r="CJ59">
        <v>3.3290000000000002</v>
      </c>
      <c r="CK59">
        <v>3.3290000000000002</v>
      </c>
      <c r="CL59">
        <v>5.165</v>
      </c>
      <c r="CM59">
        <v>1</v>
      </c>
      <c r="CN59">
        <v>7</v>
      </c>
      <c r="CO59">
        <v>2.9380000000000002</v>
      </c>
      <c r="CP59">
        <v>2.9380000000000002</v>
      </c>
      <c r="CQ59">
        <v>4.319</v>
      </c>
      <c r="CR59">
        <v>1</v>
      </c>
      <c r="CS59">
        <v>2</v>
      </c>
      <c r="CT59">
        <v>3.1</v>
      </c>
      <c r="CU59">
        <v>3.1</v>
      </c>
      <c r="CV59">
        <v>4.6050000000000004</v>
      </c>
      <c r="CW59">
        <v>1</v>
      </c>
      <c r="CX59">
        <v>1</v>
      </c>
      <c r="CY59">
        <v>2.472</v>
      </c>
      <c r="CZ59">
        <v>2.472</v>
      </c>
      <c r="DA59">
        <v>4.2359999999999998</v>
      </c>
      <c r="DB59">
        <v>1</v>
      </c>
      <c r="DC59">
        <v>4</v>
      </c>
      <c r="DD59">
        <v>2.653</v>
      </c>
      <c r="DE59">
        <v>2.653</v>
      </c>
      <c r="DF59">
        <v>4.0380000000000003</v>
      </c>
      <c r="DG59">
        <v>1</v>
      </c>
      <c r="DH59">
        <v>6</v>
      </c>
      <c r="DI59">
        <v>2.3359999999999999</v>
      </c>
      <c r="DJ59">
        <v>2.3359999999999999</v>
      </c>
      <c r="DK59">
        <v>3.2440000000000002</v>
      </c>
      <c r="DL59">
        <v>1</v>
      </c>
      <c r="DM59">
        <v>7</v>
      </c>
      <c r="DN59">
        <v>3.4769999999999999</v>
      </c>
      <c r="DO59">
        <v>3.4769999999999999</v>
      </c>
      <c r="DP59">
        <v>4.4649999999999999</v>
      </c>
      <c r="DQ59">
        <v>1</v>
      </c>
      <c r="DS59" t="s">
        <v>469</v>
      </c>
      <c r="DT59">
        <v>1</v>
      </c>
      <c r="DU59">
        <v>2</v>
      </c>
      <c r="DV59">
        <v>2</v>
      </c>
      <c r="EA59">
        <v>1</v>
      </c>
      <c r="EF59">
        <v>52</v>
      </c>
      <c r="EG59">
        <v>5</v>
      </c>
      <c r="EH59">
        <v>65381</v>
      </c>
      <c r="EJ59">
        <v>1</v>
      </c>
      <c r="EK59" t="s">
        <v>487</v>
      </c>
      <c r="EL59" t="s">
        <v>491</v>
      </c>
      <c r="EO59" t="s">
        <v>492</v>
      </c>
    </row>
    <row r="60" spans="2:145" x14ac:dyDescent="0.2">
      <c r="B60" t="s">
        <v>470</v>
      </c>
      <c r="C60" t="s">
        <v>485</v>
      </c>
      <c r="D60" s="1">
        <v>40010.490277777775</v>
      </c>
      <c r="E60" s="1">
        <v>40010.49722222222</v>
      </c>
      <c r="F60">
        <v>1</v>
      </c>
      <c r="G60">
        <v>55290</v>
      </c>
      <c r="H60">
        <v>1</v>
      </c>
      <c r="I60">
        <v>1</v>
      </c>
      <c r="J60">
        <v>1</v>
      </c>
      <c r="K60">
        <v>2</v>
      </c>
      <c r="L60">
        <v>1</v>
      </c>
      <c r="M60">
        <v>1</v>
      </c>
      <c r="N60">
        <v>2</v>
      </c>
      <c r="O60">
        <v>1</v>
      </c>
      <c r="P60">
        <v>1</v>
      </c>
      <c r="Q60">
        <v>3</v>
      </c>
      <c r="R60">
        <v>1</v>
      </c>
      <c r="S60">
        <v>3</v>
      </c>
      <c r="T60">
        <v>3</v>
      </c>
      <c r="U60">
        <v>3</v>
      </c>
      <c r="V60">
        <v>2</v>
      </c>
      <c r="W60">
        <v>3</v>
      </c>
      <c r="X60">
        <v>2</v>
      </c>
      <c r="Y60">
        <v>8</v>
      </c>
      <c r="AS60">
        <v>1</v>
      </c>
      <c r="AT60">
        <v>1</v>
      </c>
      <c r="AU60">
        <v>5</v>
      </c>
      <c r="AV60">
        <v>105.541</v>
      </c>
      <c r="AW60">
        <v>107.578</v>
      </c>
      <c r="AX60">
        <v>108.42400000000001</v>
      </c>
      <c r="AY60">
        <v>3</v>
      </c>
      <c r="AZ60">
        <v>7</v>
      </c>
      <c r="BA60">
        <v>2.024</v>
      </c>
      <c r="BB60">
        <v>2.024</v>
      </c>
      <c r="BC60">
        <v>2.972</v>
      </c>
      <c r="BD60">
        <v>1</v>
      </c>
      <c r="BE60">
        <v>5</v>
      </c>
      <c r="BF60">
        <v>1.7529999999999999</v>
      </c>
      <c r="BG60">
        <v>3.0009999999999999</v>
      </c>
      <c r="BH60">
        <v>3.6880000000000002</v>
      </c>
      <c r="BI60">
        <v>4</v>
      </c>
      <c r="BJ60">
        <v>7</v>
      </c>
      <c r="BK60">
        <v>1.7589999999999999</v>
      </c>
      <c r="BL60">
        <v>2.319</v>
      </c>
      <c r="BM60">
        <v>2.794</v>
      </c>
      <c r="BN60">
        <v>2</v>
      </c>
      <c r="BO60">
        <v>1</v>
      </c>
      <c r="BP60">
        <v>1.794</v>
      </c>
      <c r="BQ60">
        <v>4.3129999999999997</v>
      </c>
      <c r="BR60">
        <v>4.9139999999999997</v>
      </c>
      <c r="BS60">
        <v>4</v>
      </c>
      <c r="BT60">
        <v>4</v>
      </c>
      <c r="BU60">
        <v>1.175</v>
      </c>
      <c r="BV60">
        <v>2.4289999999999998</v>
      </c>
      <c r="BW60">
        <v>3.5259999999999998</v>
      </c>
      <c r="BX60">
        <v>3</v>
      </c>
      <c r="BY60">
        <v>1</v>
      </c>
      <c r="BZ60">
        <v>1.5329999999999999</v>
      </c>
      <c r="CA60">
        <v>2.2749999999999999</v>
      </c>
      <c r="CB60">
        <v>3.5680000000000001</v>
      </c>
      <c r="CC60">
        <v>2</v>
      </c>
      <c r="CD60">
        <v>6</v>
      </c>
      <c r="CE60">
        <v>1.018</v>
      </c>
      <c r="CF60">
        <v>1.8240000000000001</v>
      </c>
      <c r="CG60">
        <v>2.7050000000000001</v>
      </c>
      <c r="CH60">
        <v>2</v>
      </c>
      <c r="CI60">
        <v>3</v>
      </c>
      <c r="CJ60">
        <v>1.343</v>
      </c>
      <c r="CK60">
        <v>1.343</v>
      </c>
      <c r="CL60">
        <v>2.4940000000000002</v>
      </c>
      <c r="CM60">
        <v>1</v>
      </c>
      <c r="CN60">
        <v>2</v>
      </c>
      <c r="CO60">
        <v>1.1639999999999999</v>
      </c>
      <c r="CP60">
        <v>1.1639999999999999</v>
      </c>
      <c r="CQ60">
        <v>2.1629999999999998</v>
      </c>
      <c r="CR60">
        <v>1</v>
      </c>
      <c r="CS60">
        <v>1</v>
      </c>
      <c r="CT60">
        <v>1.2130000000000001</v>
      </c>
      <c r="CU60">
        <v>2.1989999999999998</v>
      </c>
      <c r="CV60">
        <v>3.2629999999999999</v>
      </c>
      <c r="CW60">
        <v>2</v>
      </c>
      <c r="CX60">
        <v>7</v>
      </c>
      <c r="CY60">
        <v>2.2919999999999998</v>
      </c>
      <c r="CZ60">
        <v>2.2919999999999998</v>
      </c>
      <c r="DA60">
        <v>2.8370000000000002</v>
      </c>
      <c r="DB60">
        <v>1</v>
      </c>
      <c r="DC60">
        <v>1</v>
      </c>
      <c r="DD60">
        <v>1.5249999999999999</v>
      </c>
      <c r="DE60">
        <v>2.0990000000000002</v>
      </c>
      <c r="DF60">
        <v>2.9740000000000002</v>
      </c>
      <c r="DG60">
        <v>2</v>
      </c>
      <c r="DH60">
        <v>4</v>
      </c>
      <c r="DI60">
        <v>1.6639999999999999</v>
      </c>
      <c r="DJ60">
        <v>3.1680000000000001</v>
      </c>
      <c r="DK60">
        <v>4.6029999999999998</v>
      </c>
      <c r="DL60">
        <v>3</v>
      </c>
      <c r="DM60">
        <v>6</v>
      </c>
      <c r="DN60">
        <v>1.252</v>
      </c>
      <c r="DO60">
        <v>2.286</v>
      </c>
      <c r="DP60">
        <v>3.0110000000000001</v>
      </c>
      <c r="DQ60">
        <v>3</v>
      </c>
      <c r="DS60" t="s">
        <v>514</v>
      </c>
      <c r="DT60">
        <v>1</v>
      </c>
      <c r="DU60">
        <v>1</v>
      </c>
      <c r="DV60">
        <v>2</v>
      </c>
      <c r="DX60">
        <v>1</v>
      </c>
      <c r="EF60">
        <v>26</v>
      </c>
      <c r="EG60">
        <v>5</v>
      </c>
      <c r="EH60">
        <v>55290</v>
      </c>
      <c r="EJ60">
        <v>1</v>
      </c>
      <c r="EK60" t="s">
        <v>495</v>
      </c>
      <c r="EL60" t="s">
        <v>591</v>
      </c>
      <c r="EM60" t="s">
        <v>592</v>
      </c>
    </row>
    <row r="61" spans="2:145" x14ac:dyDescent="0.2">
      <c r="B61" t="s">
        <v>515</v>
      </c>
      <c r="C61" t="s">
        <v>485</v>
      </c>
      <c r="D61" s="1">
        <v>40010.490277777775</v>
      </c>
      <c r="E61" s="1">
        <v>40010.497916666667</v>
      </c>
      <c r="F61">
        <v>1</v>
      </c>
      <c r="G61">
        <v>30429</v>
      </c>
      <c r="H61">
        <v>1</v>
      </c>
      <c r="AP61">
        <v>1</v>
      </c>
      <c r="AQ61">
        <v>1</v>
      </c>
      <c r="AR61">
        <v>10</v>
      </c>
      <c r="AS61">
        <v>1</v>
      </c>
      <c r="AT61">
        <v>1</v>
      </c>
      <c r="AU61">
        <v>7</v>
      </c>
      <c r="AV61">
        <v>3.2480000000000002</v>
      </c>
      <c r="AW61">
        <v>3.2480000000000002</v>
      </c>
      <c r="AX61">
        <v>4.6459999999999999</v>
      </c>
      <c r="AY61">
        <v>1</v>
      </c>
      <c r="AZ61">
        <v>7</v>
      </c>
      <c r="BA61">
        <v>2.41</v>
      </c>
      <c r="BB61">
        <v>2.41</v>
      </c>
      <c r="BC61">
        <v>3.7810000000000001</v>
      </c>
      <c r="BD61">
        <v>1</v>
      </c>
      <c r="BE61">
        <v>6</v>
      </c>
      <c r="BF61">
        <v>3.2589999999999999</v>
      </c>
      <c r="BG61">
        <v>3.2589999999999999</v>
      </c>
      <c r="BH61">
        <v>4.4400000000000004</v>
      </c>
      <c r="BI61">
        <v>1</v>
      </c>
      <c r="BJ61">
        <v>7</v>
      </c>
      <c r="BK61">
        <v>3.1970000000000001</v>
      </c>
      <c r="BL61">
        <v>4.9130000000000003</v>
      </c>
      <c r="BM61">
        <v>6.4409999999999998</v>
      </c>
      <c r="BN61">
        <v>2</v>
      </c>
      <c r="BO61">
        <v>4</v>
      </c>
      <c r="BP61">
        <v>3.1219999999999999</v>
      </c>
      <c r="BQ61">
        <v>3.1219999999999999</v>
      </c>
      <c r="BR61">
        <v>6.6459999999999999</v>
      </c>
      <c r="BS61">
        <v>1</v>
      </c>
      <c r="BT61">
        <v>7</v>
      </c>
      <c r="BU61">
        <v>2.0840000000000001</v>
      </c>
      <c r="BV61">
        <v>2.0840000000000001</v>
      </c>
      <c r="BW61">
        <v>3.2709999999999999</v>
      </c>
      <c r="BX61">
        <v>1</v>
      </c>
      <c r="BY61">
        <v>1</v>
      </c>
      <c r="BZ61">
        <v>0.26600000000000001</v>
      </c>
      <c r="CA61">
        <v>5.9749999999999996</v>
      </c>
      <c r="CB61">
        <v>7.3970000000000002</v>
      </c>
      <c r="CC61">
        <v>4</v>
      </c>
      <c r="CD61">
        <v>7</v>
      </c>
      <c r="CE61">
        <v>1.9410000000000001</v>
      </c>
      <c r="CF61">
        <v>1.9410000000000001</v>
      </c>
      <c r="CG61">
        <v>3.02</v>
      </c>
      <c r="CH61">
        <v>1</v>
      </c>
      <c r="CI61">
        <v>7</v>
      </c>
      <c r="CJ61">
        <v>2.5670000000000002</v>
      </c>
      <c r="CK61">
        <v>2.5670000000000002</v>
      </c>
      <c r="CL61">
        <v>4.0359999999999996</v>
      </c>
      <c r="CM61">
        <v>1</v>
      </c>
      <c r="CN61">
        <v>7</v>
      </c>
      <c r="CO61">
        <v>2.577</v>
      </c>
      <c r="CP61">
        <v>2.577</v>
      </c>
      <c r="CQ61">
        <v>4.2140000000000004</v>
      </c>
      <c r="CR61">
        <v>1</v>
      </c>
      <c r="CS61">
        <v>1</v>
      </c>
      <c r="CT61">
        <v>2.7890000000000001</v>
      </c>
      <c r="CU61">
        <v>2.7890000000000001</v>
      </c>
      <c r="CV61">
        <v>4.9589999999999996</v>
      </c>
      <c r="CW61">
        <v>1</v>
      </c>
      <c r="CX61">
        <v>1</v>
      </c>
      <c r="CY61">
        <v>2.9249999999999998</v>
      </c>
      <c r="CZ61">
        <v>2.9249999999999998</v>
      </c>
      <c r="DA61">
        <v>5.17</v>
      </c>
      <c r="DB61">
        <v>1</v>
      </c>
      <c r="DC61">
        <v>1</v>
      </c>
      <c r="DD61">
        <v>2.2360000000000002</v>
      </c>
      <c r="DE61">
        <v>2.2360000000000002</v>
      </c>
      <c r="DF61">
        <v>3.8919999999999999</v>
      </c>
      <c r="DG61">
        <v>1</v>
      </c>
      <c r="DH61">
        <v>2</v>
      </c>
      <c r="DI61">
        <v>3.3620000000000001</v>
      </c>
      <c r="DJ61">
        <v>5.0309999999999997</v>
      </c>
      <c r="DK61">
        <v>5.8570000000000002</v>
      </c>
      <c r="DL61">
        <v>2</v>
      </c>
      <c r="DM61">
        <v>7</v>
      </c>
      <c r="DN61">
        <v>2.5920000000000001</v>
      </c>
      <c r="DO61">
        <v>2.5920000000000001</v>
      </c>
      <c r="DP61">
        <v>4.2750000000000004</v>
      </c>
      <c r="DQ61">
        <v>1</v>
      </c>
      <c r="DT61">
        <v>1</v>
      </c>
      <c r="DU61">
        <v>1</v>
      </c>
      <c r="DV61">
        <v>2</v>
      </c>
      <c r="EA61">
        <v>1</v>
      </c>
      <c r="EF61">
        <v>39</v>
      </c>
      <c r="EG61">
        <v>4</v>
      </c>
      <c r="EH61">
        <v>30429</v>
      </c>
      <c r="EJ61">
        <v>1</v>
      </c>
      <c r="EK61" t="s">
        <v>487</v>
      </c>
      <c r="EL61" t="s">
        <v>488</v>
      </c>
      <c r="EN61" t="s">
        <v>489</v>
      </c>
    </row>
    <row r="62" spans="2:145" x14ac:dyDescent="0.2">
      <c r="B62" t="s">
        <v>516</v>
      </c>
      <c r="C62" t="s">
        <v>485</v>
      </c>
      <c r="D62" s="1">
        <v>40010.493750000001</v>
      </c>
      <c r="E62" s="1">
        <v>40010.498611111114</v>
      </c>
      <c r="F62">
        <v>1</v>
      </c>
      <c r="G62">
        <v>41440</v>
      </c>
      <c r="H62">
        <v>1</v>
      </c>
      <c r="I62">
        <v>1</v>
      </c>
      <c r="Z62">
        <v>1</v>
      </c>
      <c r="AA62">
        <v>2</v>
      </c>
      <c r="AB62">
        <v>2</v>
      </c>
      <c r="AC62">
        <v>2</v>
      </c>
      <c r="AD62">
        <v>2</v>
      </c>
      <c r="AE62">
        <v>2</v>
      </c>
      <c r="AF62">
        <v>2</v>
      </c>
      <c r="AG62">
        <v>3</v>
      </c>
      <c r="AH62">
        <v>2</v>
      </c>
      <c r="AI62">
        <v>2</v>
      </c>
      <c r="AJ62">
        <v>1</v>
      </c>
      <c r="AK62">
        <v>1</v>
      </c>
      <c r="AL62">
        <v>1</v>
      </c>
      <c r="AM62">
        <v>1</v>
      </c>
      <c r="AN62">
        <v>1</v>
      </c>
      <c r="AO62">
        <v>4</v>
      </c>
      <c r="AS62">
        <v>1</v>
      </c>
      <c r="AT62">
        <v>1</v>
      </c>
      <c r="AU62">
        <v>3</v>
      </c>
      <c r="AV62">
        <v>8.3160000000000007</v>
      </c>
      <c r="AW62">
        <v>9.7360000000000007</v>
      </c>
      <c r="AX62">
        <v>10.464</v>
      </c>
      <c r="AY62">
        <v>2</v>
      </c>
      <c r="AZ62">
        <v>5</v>
      </c>
      <c r="BA62">
        <v>1.4610000000000001</v>
      </c>
      <c r="BB62">
        <v>1.4610000000000001</v>
      </c>
      <c r="BC62">
        <v>2.4390000000000001</v>
      </c>
      <c r="BD62">
        <v>1</v>
      </c>
      <c r="BE62">
        <v>5</v>
      </c>
      <c r="BF62">
        <v>1.6359999999999999</v>
      </c>
      <c r="BG62">
        <v>1.6359999999999999</v>
      </c>
      <c r="BH62">
        <v>2.2240000000000002</v>
      </c>
      <c r="BI62">
        <v>1</v>
      </c>
      <c r="BJ62">
        <v>6</v>
      </c>
      <c r="BK62">
        <v>2.2519999999999998</v>
      </c>
      <c r="BL62">
        <v>2.2519999999999998</v>
      </c>
      <c r="BM62">
        <v>3.028</v>
      </c>
      <c r="BN62">
        <v>1</v>
      </c>
      <c r="BO62">
        <v>2</v>
      </c>
      <c r="BP62">
        <v>3.206</v>
      </c>
      <c r="BQ62">
        <v>3.206</v>
      </c>
      <c r="BR62">
        <v>3.9820000000000002</v>
      </c>
      <c r="BS62">
        <v>1</v>
      </c>
      <c r="BT62">
        <v>3</v>
      </c>
      <c r="BU62">
        <v>2.613</v>
      </c>
      <c r="BV62">
        <v>2.613</v>
      </c>
      <c r="BW62">
        <v>3.2850000000000001</v>
      </c>
      <c r="BX62">
        <v>1</v>
      </c>
      <c r="BY62">
        <v>2</v>
      </c>
      <c r="BZ62">
        <v>2.1709999999999998</v>
      </c>
      <c r="CA62">
        <v>3.1219999999999999</v>
      </c>
      <c r="CB62">
        <v>3.4449999999999998</v>
      </c>
      <c r="CC62">
        <v>2</v>
      </c>
      <c r="CD62">
        <v>6</v>
      </c>
      <c r="CE62">
        <v>1.607</v>
      </c>
      <c r="CF62">
        <v>1.607</v>
      </c>
      <c r="CG62">
        <v>2.101</v>
      </c>
      <c r="CH62">
        <v>1</v>
      </c>
      <c r="CI62">
        <v>2</v>
      </c>
      <c r="CJ62">
        <v>3.113</v>
      </c>
      <c r="CK62">
        <v>3.113</v>
      </c>
      <c r="CL62">
        <v>3.8090000000000002</v>
      </c>
      <c r="CM62">
        <v>1</v>
      </c>
      <c r="CN62">
        <v>1</v>
      </c>
      <c r="CO62">
        <v>1.782</v>
      </c>
      <c r="CP62">
        <v>1.782</v>
      </c>
      <c r="CQ62">
        <v>2.6659999999999999</v>
      </c>
      <c r="CR62">
        <v>1</v>
      </c>
      <c r="CS62">
        <v>1</v>
      </c>
      <c r="CT62">
        <v>1.5289999999999999</v>
      </c>
      <c r="CU62">
        <v>1.5289999999999999</v>
      </c>
      <c r="CV62">
        <v>2.4500000000000002</v>
      </c>
      <c r="CW62">
        <v>1</v>
      </c>
      <c r="CX62">
        <v>2</v>
      </c>
      <c r="CY62">
        <v>2.7559999999999998</v>
      </c>
      <c r="CZ62">
        <v>3.3879999999999999</v>
      </c>
      <c r="DA62">
        <v>3.766</v>
      </c>
      <c r="DB62">
        <v>2</v>
      </c>
      <c r="DC62">
        <v>3</v>
      </c>
      <c r="DD62">
        <v>2.302</v>
      </c>
      <c r="DE62">
        <v>2.302</v>
      </c>
      <c r="DF62">
        <v>2.883</v>
      </c>
      <c r="DG62">
        <v>1</v>
      </c>
      <c r="DH62">
        <v>5</v>
      </c>
      <c r="DI62">
        <v>2.1960000000000002</v>
      </c>
      <c r="DJ62">
        <v>2.7970000000000002</v>
      </c>
      <c r="DK62">
        <v>3.238</v>
      </c>
      <c r="DL62">
        <v>2</v>
      </c>
      <c r="DM62">
        <v>6</v>
      </c>
      <c r="DN62">
        <v>1.96</v>
      </c>
      <c r="DO62">
        <v>1.96</v>
      </c>
      <c r="DP62">
        <v>2.508</v>
      </c>
      <c r="DQ62">
        <v>1</v>
      </c>
      <c r="DS62" t="s">
        <v>517</v>
      </c>
      <c r="DT62">
        <v>1</v>
      </c>
      <c r="DU62">
        <v>2</v>
      </c>
      <c r="DV62">
        <v>2</v>
      </c>
      <c r="EA62">
        <v>1</v>
      </c>
      <c r="EF62">
        <v>22</v>
      </c>
      <c r="EG62">
        <v>5</v>
      </c>
      <c r="EH62">
        <v>41440</v>
      </c>
      <c r="EJ62">
        <v>1</v>
      </c>
      <c r="EK62" t="s">
        <v>590</v>
      </c>
      <c r="EL62" t="s">
        <v>591</v>
      </c>
      <c r="EM62" t="s">
        <v>592</v>
      </c>
    </row>
    <row r="63" spans="2:145" x14ac:dyDescent="0.2">
      <c r="B63" t="s">
        <v>518</v>
      </c>
      <c r="C63" t="s">
        <v>485</v>
      </c>
      <c r="D63" s="1">
        <v>40010.495138888888</v>
      </c>
      <c r="E63" s="1">
        <v>40010.498611111114</v>
      </c>
      <c r="F63">
        <v>1</v>
      </c>
      <c r="G63">
        <v>25261</v>
      </c>
      <c r="H63">
        <v>1</v>
      </c>
      <c r="AP63">
        <v>1</v>
      </c>
      <c r="AQ63">
        <v>1</v>
      </c>
      <c r="AR63">
        <v>10</v>
      </c>
      <c r="AS63">
        <v>1</v>
      </c>
      <c r="AT63">
        <v>1</v>
      </c>
      <c r="AU63">
        <v>7</v>
      </c>
      <c r="AV63">
        <v>3.363</v>
      </c>
      <c r="AW63">
        <v>3.363</v>
      </c>
      <c r="AX63">
        <v>5.0529999999999999</v>
      </c>
      <c r="AY63">
        <v>1</v>
      </c>
      <c r="AZ63">
        <v>7</v>
      </c>
      <c r="BA63">
        <v>1.0649999999999999</v>
      </c>
      <c r="BB63">
        <v>1.0649999999999999</v>
      </c>
      <c r="BC63">
        <v>2.2519999999999998</v>
      </c>
      <c r="BD63">
        <v>1</v>
      </c>
      <c r="BE63">
        <v>7</v>
      </c>
      <c r="BF63">
        <v>1.349</v>
      </c>
      <c r="BG63">
        <v>1.349</v>
      </c>
      <c r="BH63">
        <v>1.9510000000000001</v>
      </c>
      <c r="BI63">
        <v>1</v>
      </c>
      <c r="BJ63">
        <v>5</v>
      </c>
      <c r="BK63">
        <v>2.851</v>
      </c>
      <c r="BL63">
        <v>2.851</v>
      </c>
      <c r="BM63">
        <v>4.0039999999999996</v>
      </c>
      <c r="BN63">
        <v>1</v>
      </c>
      <c r="BO63">
        <v>4</v>
      </c>
      <c r="BP63">
        <v>1.7929999999999999</v>
      </c>
      <c r="BQ63">
        <v>1.7929999999999999</v>
      </c>
      <c r="BR63">
        <v>2.742</v>
      </c>
      <c r="BS63">
        <v>1</v>
      </c>
      <c r="BT63">
        <v>7</v>
      </c>
      <c r="BU63">
        <v>1.254</v>
      </c>
      <c r="BV63">
        <v>1.254</v>
      </c>
      <c r="BW63">
        <v>1.639</v>
      </c>
      <c r="BX63">
        <v>1</v>
      </c>
      <c r="BY63">
        <v>5</v>
      </c>
      <c r="BZ63">
        <v>1.877</v>
      </c>
      <c r="CA63">
        <v>2.46</v>
      </c>
      <c r="CB63">
        <v>3.6629999999999998</v>
      </c>
      <c r="CC63">
        <v>2</v>
      </c>
      <c r="CD63">
        <v>7</v>
      </c>
      <c r="CE63">
        <v>1.1060000000000001</v>
      </c>
      <c r="CF63">
        <v>1.1060000000000001</v>
      </c>
      <c r="CG63">
        <v>1.6040000000000001</v>
      </c>
      <c r="CH63">
        <v>1</v>
      </c>
      <c r="CI63">
        <v>1</v>
      </c>
      <c r="CJ63">
        <v>1.3360000000000001</v>
      </c>
      <c r="CK63">
        <v>1.3360000000000001</v>
      </c>
      <c r="CL63">
        <v>2.0249999999999999</v>
      </c>
      <c r="CM63">
        <v>1</v>
      </c>
      <c r="CN63">
        <v>5</v>
      </c>
      <c r="CO63">
        <v>1.8109999999999999</v>
      </c>
      <c r="CP63">
        <v>2.7949999999999999</v>
      </c>
      <c r="CQ63">
        <v>3.7160000000000002</v>
      </c>
      <c r="CR63">
        <v>2</v>
      </c>
      <c r="CS63">
        <v>6</v>
      </c>
      <c r="CT63">
        <v>1.57</v>
      </c>
      <c r="CU63">
        <v>1.57</v>
      </c>
      <c r="CV63">
        <v>2.4500000000000002</v>
      </c>
      <c r="CW63">
        <v>1</v>
      </c>
      <c r="CX63">
        <v>2</v>
      </c>
      <c r="CY63">
        <v>1.78</v>
      </c>
      <c r="CZ63">
        <v>1.78</v>
      </c>
      <c r="DA63">
        <v>3.4609999999999999</v>
      </c>
      <c r="DB63">
        <v>1</v>
      </c>
      <c r="DC63">
        <v>4</v>
      </c>
      <c r="DD63">
        <v>1.66</v>
      </c>
      <c r="DE63">
        <v>2.052</v>
      </c>
      <c r="DF63">
        <v>2.79</v>
      </c>
      <c r="DG63">
        <v>2</v>
      </c>
      <c r="DH63">
        <v>7</v>
      </c>
      <c r="DI63">
        <v>1.1659999999999999</v>
      </c>
      <c r="DJ63">
        <v>1.542</v>
      </c>
      <c r="DK63">
        <v>1.8080000000000001</v>
      </c>
      <c r="DL63">
        <v>2</v>
      </c>
      <c r="DM63">
        <v>7</v>
      </c>
      <c r="DN63">
        <v>1.093</v>
      </c>
      <c r="DO63">
        <v>1.093</v>
      </c>
      <c r="DP63">
        <v>1.4630000000000001</v>
      </c>
      <c r="DQ63">
        <v>1</v>
      </c>
      <c r="DS63" t="s">
        <v>621</v>
      </c>
      <c r="DT63">
        <v>1</v>
      </c>
      <c r="DU63">
        <v>1</v>
      </c>
      <c r="DV63">
        <v>2</v>
      </c>
      <c r="EA63">
        <v>1</v>
      </c>
      <c r="EF63">
        <v>23</v>
      </c>
      <c r="EG63">
        <v>4</v>
      </c>
      <c r="EH63">
        <v>25261</v>
      </c>
      <c r="EJ63">
        <v>1</v>
      </c>
      <c r="EK63" t="s">
        <v>487</v>
      </c>
      <c r="EL63" t="s">
        <v>591</v>
      </c>
      <c r="EM63" t="s">
        <v>499</v>
      </c>
    </row>
    <row r="64" spans="2:145" x14ac:dyDescent="0.2">
      <c r="B64" t="s">
        <v>622</v>
      </c>
      <c r="C64" t="s">
        <v>485</v>
      </c>
      <c r="D64" s="1">
        <v>40010.495138888888</v>
      </c>
      <c r="E64" s="1">
        <v>40010.499305555553</v>
      </c>
      <c r="F64">
        <v>1</v>
      </c>
      <c r="G64">
        <v>23890</v>
      </c>
      <c r="H64">
        <v>1</v>
      </c>
      <c r="I64">
        <v>1</v>
      </c>
      <c r="J64">
        <v>1</v>
      </c>
      <c r="K64">
        <v>1</v>
      </c>
      <c r="L64">
        <v>1</v>
      </c>
      <c r="M64">
        <v>1</v>
      </c>
      <c r="N64">
        <v>1</v>
      </c>
      <c r="O64">
        <v>1</v>
      </c>
      <c r="P64">
        <v>2</v>
      </c>
      <c r="Q64">
        <v>3</v>
      </c>
      <c r="R64">
        <v>2</v>
      </c>
      <c r="S64">
        <v>1</v>
      </c>
      <c r="T64">
        <v>3</v>
      </c>
      <c r="U64">
        <v>1</v>
      </c>
      <c r="V64">
        <v>1</v>
      </c>
      <c r="W64">
        <v>2</v>
      </c>
      <c r="X64">
        <v>1</v>
      </c>
      <c r="Y64">
        <v>1</v>
      </c>
      <c r="AS64">
        <v>1</v>
      </c>
      <c r="AT64">
        <v>1</v>
      </c>
      <c r="AU64">
        <v>4</v>
      </c>
      <c r="AV64">
        <v>6.0469999999999997</v>
      </c>
      <c r="AW64">
        <v>6.0469999999999997</v>
      </c>
      <c r="AX64">
        <v>6.673</v>
      </c>
      <c r="AY64">
        <v>1</v>
      </c>
      <c r="AZ64">
        <v>6</v>
      </c>
      <c r="BA64">
        <v>3.569</v>
      </c>
      <c r="BB64">
        <v>3.569</v>
      </c>
      <c r="BC64">
        <v>4.3620000000000001</v>
      </c>
      <c r="BD64">
        <v>1</v>
      </c>
      <c r="BE64">
        <v>4</v>
      </c>
      <c r="BF64">
        <v>2.4209999999999998</v>
      </c>
      <c r="BG64">
        <v>2.4209999999999998</v>
      </c>
      <c r="BH64">
        <v>2.8620000000000001</v>
      </c>
      <c r="BI64">
        <v>1</v>
      </c>
      <c r="BJ64">
        <v>6</v>
      </c>
      <c r="BK64">
        <v>1.7490000000000001</v>
      </c>
      <c r="BL64">
        <v>2.2210000000000001</v>
      </c>
      <c r="BM64">
        <v>2.468</v>
      </c>
      <c r="BN64">
        <v>2</v>
      </c>
      <c r="BO64">
        <v>1</v>
      </c>
      <c r="BP64">
        <v>1.5029999999999999</v>
      </c>
      <c r="BQ64">
        <v>1.5029999999999999</v>
      </c>
      <c r="BR64">
        <v>2.694</v>
      </c>
      <c r="BS64">
        <v>1</v>
      </c>
      <c r="BT64">
        <v>7</v>
      </c>
      <c r="BU64">
        <v>1.4039999999999999</v>
      </c>
      <c r="BV64">
        <v>1.4039999999999999</v>
      </c>
      <c r="BW64">
        <v>1.9570000000000001</v>
      </c>
      <c r="BX64">
        <v>1</v>
      </c>
      <c r="BY64">
        <v>1</v>
      </c>
      <c r="BZ64">
        <v>1.833</v>
      </c>
      <c r="CA64">
        <v>2.3530000000000002</v>
      </c>
      <c r="CB64">
        <v>2.5790000000000002</v>
      </c>
      <c r="CC64">
        <v>2</v>
      </c>
      <c r="CD64">
        <v>1</v>
      </c>
      <c r="CE64">
        <v>1.5549999999999999</v>
      </c>
      <c r="CF64">
        <v>1.5549999999999999</v>
      </c>
      <c r="CG64">
        <v>2.367</v>
      </c>
      <c r="CH64">
        <v>1</v>
      </c>
      <c r="CI64">
        <v>3</v>
      </c>
      <c r="CJ64">
        <v>2.222</v>
      </c>
      <c r="CK64">
        <v>2.222</v>
      </c>
      <c r="CL64">
        <v>2.91</v>
      </c>
      <c r="CM64">
        <v>1</v>
      </c>
      <c r="CN64">
        <v>1</v>
      </c>
      <c r="CO64">
        <v>1.31</v>
      </c>
      <c r="CP64">
        <v>1.31</v>
      </c>
      <c r="CQ64">
        <v>2.0609999999999999</v>
      </c>
      <c r="CR64">
        <v>1</v>
      </c>
      <c r="CS64">
        <v>1</v>
      </c>
      <c r="CT64">
        <v>0.878</v>
      </c>
      <c r="CU64">
        <v>0.878</v>
      </c>
      <c r="CV64">
        <v>1.593</v>
      </c>
      <c r="CW64">
        <v>1</v>
      </c>
      <c r="CX64">
        <v>1</v>
      </c>
      <c r="CY64">
        <v>1.1639999999999999</v>
      </c>
      <c r="CZ64">
        <v>1.1639999999999999</v>
      </c>
      <c r="DA64">
        <v>1.6890000000000001</v>
      </c>
      <c r="DB64">
        <v>1</v>
      </c>
      <c r="DC64">
        <v>1</v>
      </c>
      <c r="DD64">
        <v>0.84499999999999997</v>
      </c>
      <c r="DE64">
        <v>0.84499999999999997</v>
      </c>
      <c r="DF64">
        <v>1.76</v>
      </c>
      <c r="DG64">
        <v>1</v>
      </c>
      <c r="DH64">
        <v>1</v>
      </c>
      <c r="DI64">
        <v>2.024</v>
      </c>
      <c r="DJ64">
        <v>2.024</v>
      </c>
      <c r="DK64">
        <v>2.7440000000000002</v>
      </c>
      <c r="DL64">
        <v>1</v>
      </c>
      <c r="DM64">
        <v>7</v>
      </c>
      <c r="DN64">
        <v>1.466</v>
      </c>
      <c r="DO64">
        <v>1.466</v>
      </c>
      <c r="DP64">
        <v>1.8089999999999999</v>
      </c>
      <c r="DQ64">
        <v>1</v>
      </c>
      <c r="DS64" t="s">
        <v>671</v>
      </c>
      <c r="DT64">
        <v>1</v>
      </c>
      <c r="DU64">
        <v>1</v>
      </c>
      <c r="DV64">
        <v>2</v>
      </c>
      <c r="DX64">
        <v>1</v>
      </c>
      <c r="EF64">
        <v>29</v>
      </c>
      <c r="EG64">
        <v>4</v>
      </c>
      <c r="EH64">
        <v>23890</v>
      </c>
      <c r="EJ64">
        <v>1</v>
      </c>
      <c r="EK64" t="s">
        <v>495</v>
      </c>
      <c r="EL64" t="s">
        <v>491</v>
      </c>
      <c r="EO64" t="s">
        <v>492</v>
      </c>
    </row>
    <row r="65" spans="2:145" x14ac:dyDescent="0.2">
      <c r="B65" t="s">
        <v>623</v>
      </c>
      <c r="C65" t="s">
        <v>485</v>
      </c>
      <c r="D65" s="1">
        <v>40010.493750000001</v>
      </c>
      <c r="E65" s="1">
        <v>40010.499305555553</v>
      </c>
      <c r="F65">
        <v>1</v>
      </c>
      <c r="G65">
        <v>95486</v>
      </c>
      <c r="H65">
        <v>1</v>
      </c>
      <c r="AP65">
        <v>1</v>
      </c>
      <c r="AQ65">
        <v>1</v>
      </c>
      <c r="AR65">
        <v>4</v>
      </c>
      <c r="AS65">
        <v>1</v>
      </c>
      <c r="AT65">
        <v>1</v>
      </c>
      <c r="AU65">
        <v>5</v>
      </c>
      <c r="AV65">
        <v>3.512</v>
      </c>
      <c r="AW65">
        <v>4.2110000000000003</v>
      </c>
      <c r="AX65">
        <v>4.4800000000000004</v>
      </c>
      <c r="AY65">
        <v>2</v>
      </c>
      <c r="AZ65">
        <v>6</v>
      </c>
      <c r="BA65">
        <v>1.61</v>
      </c>
      <c r="BB65">
        <v>2.31</v>
      </c>
      <c r="BC65">
        <v>2.6179999999999999</v>
      </c>
      <c r="BD65">
        <v>2</v>
      </c>
      <c r="BE65">
        <v>6</v>
      </c>
      <c r="BF65">
        <v>1.601</v>
      </c>
      <c r="BG65">
        <v>1.601</v>
      </c>
      <c r="BH65">
        <v>3.22</v>
      </c>
      <c r="BI65">
        <v>1</v>
      </c>
      <c r="BJ65">
        <v>6</v>
      </c>
      <c r="BK65">
        <v>1.1519999999999999</v>
      </c>
      <c r="BL65">
        <v>1.1519999999999999</v>
      </c>
      <c r="BM65">
        <v>1.754</v>
      </c>
      <c r="BN65">
        <v>1</v>
      </c>
      <c r="BO65">
        <v>5</v>
      </c>
      <c r="BP65">
        <v>1.405</v>
      </c>
      <c r="BQ65">
        <v>1.405</v>
      </c>
      <c r="BR65">
        <v>2.12</v>
      </c>
      <c r="BS65">
        <v>1</v>
      </c>
      <c r="BT65">
        <v>6</v>
      </c>
      <c r="BU65">
        <v>1.169</v>
      </c>
      <c r="BV65">
        <v>2.1120000000000001</v>
      </c>
      <c r="BW65">
        <v>2.8119999999999998</v>
      </c>
      <c r="BX65">
        <v>3</v>
      </c>
      <c r="BY65">
        <v>1</v>
      </c>
      <c r="BZ65">
        <v>2.4649999999999999</v>
      </c>
      <c r="CA65">
        <v>2.4649999999999999</v>
      </c>
      <c r="CB65">
        <v>3.363</v>
      </c>
      <c r="CC65">
        <v>1</v>
      </c>
      <c r="CD65">
        <v>6</v>
      </c>
      <c r="CE65">
        <v>35.058</v>
      </c>
      <c r="CF65">
        <v>35.058</v>
      </c>
      <c r="CG65">
        <v>35.564999999999998</v>
      </c>
      <c r="CH65">
        <v>1</v>
      </c>
      <c r="CI65">
        <v>6</v>
      </c>
      <c r="CJ65">
        <v>1.296</v>
      </c>
      <c r="CK65">
        <v>1.296</v>
      </c>
      <c r="CL65">
        <v>1.7549999999999999</v>
      </c>
      <c r="CM65">
        <v>1</v>
      </c>
      <c r="CN65">
        <v>2</v>
      </c>
      <c r="CO65">
        <v>2.3820000000000001</v>
      </c>
      <c r="CP65">
        <v>2.3820000000000001</v>
      </c>
      <c r="CQ65">
        <v>3.4860000000000002</v>
      </c>
      <c r="CR65">
        <v>1</v>
      </c>
      <c r="CS65">
        <v>2</v>
      </c>
      <c r="CT65">
        <v>1.948</v>
      </c>
      <c r="CU65">
        <v>1.948</v>
      </c>
      <c r="CV65">
        <v>2.5870000000000002</v>
      </c>
      <c r="CW65">
        <v>1</v>
      </c>
      <c r="CX65">
        <v>1</v>
      </c>
      <c r="CY65">
        <v>80.778999999999996</v>
      </c>
      <c r="CZ65">
        <v>82.777000000000001</v>
      </c>
      <c r="DA65">
        <v>83.353999999999999</v>
      </c>
      <c r="DB65">
        <v>4</v>
      </c>
      <c r="DC65">
        <v>1</v>
      </c>
      <c r="DD65">
        <v>18.635999999999999</v>
      </c>
      <c r="DE65">
        <v>18.635999999999999</v>
      </c>
      <c r="DF65">
        <v>19.449000000000002</v>
      </c>
      <c r="DG65">
        <v>1</v>
      </c>
      <c r="DH65">
        <v>6</v>
      </c>
      <c r="DI65">
        <v>2.2599999999999998</v>
      </c>
      <c r="DJ65">
        <v>2.2599999999999998</v>
      </c>
      <c r="DK65">
        <v>2.8170000000000002</v>
      </c>
      <c r="DL65">
        <v>1</v>
      </c>
      <c r="DM65">
        <v>6</v>
      </c>
      <c r="DN65">
        <v>1.6359999999999999</v>
      </c>
      <c r="DO65">
        <v>2.1259999999999999</v>
      </c>
      <c r="DP65">
        <v>2.4729999999999999</v>
      </c>
      <c r="DQ65">
        <v>2</v>
      </c>
      <c r="DS65" t="s">
        <v>624</v>
      </c>
      <c r="DT65">
        <v>1</v>
      </c>
      <c r="DU65">
        <v>1</v>
      </c>
      <c r="DV65">
        <v>2</v>
      </c>
      <c r="EA65">
        <v>1</v>
      </c>
      <c r="EF65">
        <v>21</v>
      </c>
      <c r="EG65">
        <v>4</v>
      </c>
      <c r="EH65">
        <v>95486</v>
      </c>
      <c r="EJ65">
        <v>1</v>
      </c>
      <c r="EK65" t="s">
        <v>487</v>
      </c>
      <c r="EL65" t="s">
        <v>488</v>
      </c>
      <c r="EN65" t="s">
        <v>489</v>
      </c>
    </row>
    <row r="66" spans="2:145" x14ac:dyDescent="0.2">
      <c r="B66" t="s">
        <v>625</v>
      </c>
      <c r="C66" t="s">
        <v>485</v>
      </c>
      <c r="D66" s="1">
        <v>40010.493750000001</v>
      </c>
      <c r="E66" s="1">
        <v>40010.5</v>
      </c>
      <c r="F66">
        <v>1</v>
      </c>
      <c r="G66">
        <v>95147</v>
      </c>
      <c r="H66">
        <v>1</v>
      </c>
      <c r="I66">
        <v>1</v>
      </c>
      <c r="Z66">
        <v>1</v>
      </c>
      <c r="AA66">
        <v>1</v>
      </c>
      <c r="AB66">
        <v>1</v>
      </c>
      <c r="AC66">
        <v>2</v>
      </c>
      <c r="AD66">
        <v>2</v>
      </c>
      <c r="AE66">
        <v>2</v>
      </c>
      <c r="AF66">
        <v>2</v>
      </c>
      <c r="AG66">
        <v>3</v>
      </c>
      <c r="AH66">
        <v>1</v>
      </c>
      <c r="AI66">
        <v>3</v>
      </c>
      <c r="AJ66">
        <v>1</v>
      </c>
      <c r="AK66">
        <v>3</v>
      </c>
      <c r="AL66">
        <v>1</v>
      </c>
      <c r="AM66">
        <v>2</v>
      </c>
      <c r="AN66">
        <v>1</v>
      </c>
      <c r="AO66">
        <v>9</v>
      </c>
      <c r="AS66">
        <v>1</v>
      </c>
      <c r="AT66">
        <v>1</v>
      </c>
      <c r="AU66">
        <v>5</v>
      </c>
      <c r="AV66">
        <v>4.0129999999999999</v>
      </c>
      <c r="AW66">
        <v>4.0129999999999999</v>
      </c>
      <c r="AX66">
        <v>5.0620000000000003</v>
      </c>
      <c r="AY66">
        <v>1</v>
      </c>
      <c r="AZ66">
        <v>6</v>
      </c>
      <c r="BA66">
        <v>1.2130000000000001</v>
      </c>
      <c r="BB66">
        <v>1.2130000000000001</v>
      </c>
      <c r="BC66">
        <v>1.8620000000000001</v>
      </c>
      <c r="BD66">
        <v>1</v>
      </c>
      <c r="BE66">
        <v>4</v>
      </c>
      <c r="BF66">
        <v>1.069</v>
      </c>
      <c r="BG66">
        <v>1.069</v>
      </c>
      <c r="BH66">
        <v>1.847</v>
      </c>
      <c r="BI66">
        <v>1</v>
      </c>
      <c r="BJ66">
        <v>3</v>
      </c>
      <c r="BK66">
        <v>2.6349999999999998</v>
      </c>
      <c r="BL66">
        <v>4.2350000000000003</v>
      </c>
      <c r="BM66">
        <v>5.1719999999999997</v>
      </c>
      <c r="BN66">
        <v>2</v>
      </c>
      <c r="BO66">
        <v>1</v>
      </c>
      <c r="BP66">
        <v>2.3220000000000001</v>
      </c>
      <c r="BQ66">
        <v>2.3220000000000001</v>
      </c>
      <c r="BR66">
        <v>3.1080000000000001</v>
      </c>
      <c r="BS66">
        <v>1</v>
      </c>
      <c r="BT66">
        <v>6</v>
      </c>
      <c r="BU66">
        <v>1.1000000000000001</v>
      </c>
      <c r="BV66">
        <v>1.1000000000000001</v>
      </c>
      <c r="BW66">
        <v>1.597</v>
      </c>
      <c r="BX66">
        <v>1</v>
      </c>
      <c r="BY66">
        <v>2</v>
      </c>
      <c r="BZ66">
        <v>0.94699999999999995</v>
      </c>
      <c r="CA66">
        <v>0.94699999999999995</v>
      </c>
      <c r="CB66">
        <v>2.2360000000000002</v>
      </c>
      <c r="CC66">
        <v>1</v>
      </c>
      <c r="CD66">
        <v>6</v>
      </c>
      <c r="CE66">
        <v>0.878</v>
      </c>
      <c r="CF66">
        <v>0.878</v>
      </c>
      <c r="CG66">
        <v>1.4390000000000001</v>
      </c>
      <c r="CH66">
        <v>1</v>
      </c>
      <c r="CI66">
        <v>3</v>
      </c>
      <c r="CJ66">
        <v>1.8939999999999999</v>
      </c>
      <c r="CK66">
        <v>1.8939999999999999</v>
      </c>
      <c r="CL66">
        <v>2.5659999999999998</v>
      </c>
      <c r="CM66">
        <v>1</v>
      </c>
      <c r="CN66">
        <v>5</v>
      </c>
      <c r="CO66">
        <v>0.82299999999999995</v>
      </c>
      <c r="CP66">
        <v>1.4470000000000001</v>
      </c>
      <c r="CQ66">
        <v>1.944</v>
      </c>
      <c r="CR66">
        <v>2</v>
      </c>
      <c r="CS66">
        <v>1</v>
      </c>
      <c r="CT66">
        <v>1.1319999999999999</v>
      </c>
      <c r="CU66">
        <v>1.1319999999999999</v>
      </c>
      <c r="CV66">
        <v>1.845</v>
      </c>
      <c r="CW66">
        <v>1</v>
      </c>
      <c r="CX66">
        <v>6</v>
      </c>
      <c r="CY66">
        <v>1.018</v>
      </c>
      <c r="CZ66">
        <v>1.018</v>
      </c>
      <c r="DA66">
        <v>1.5389999999999999</v>
      </c>
      <c r="DB66">
        <v>1</v>
      </c>
      <c r="DC66">
        <v>1</v>
      </c>
      <c r="DD66">
        <v>0.88700000000000001</v>
      </c>
      <c r="DE66">
        <v>0.88700000000000001</v>
      </c>
      <c r="DF66">
        <v>1.6</v>
      </c>
      <c r="DG66">
        <v>1</v>
      </c>
      <c r="DH66">
        <v>6</v>
      </c>
      <c r="DI66">
        <v>1.67</v>
      </c>
      <c r="DJ66">
        <v>1.67</v>
      </c>
      <c r="DK66">
        <v>2.1749999999999998</v>
      </c>
      <c r="DL66">
        <v>1</v>
      </c>
      <c r="DM66">
        <v>7</v>
      </c>
      <c r="DN66">
        <v>4.6959999999999997</v>
      </c>
      <c r="DO66">
        <v>4.6959999999999997</v>
      </c>
      <c r="DP66">
        <v>5.09</v>
      </c>
      <c r="DQ66">
        <v>1</v>
      </c>
      <c r="DS66" t="s">
        <v>618</v>
      </c>
      <c r="DT66">
        <v>1</v>
      </c>
      <c r="DU66">
        <v>1</v>
      </c>
      <c r="DV66">
        <v>2</v>
      </c>
      <c r="DX66">
        <v>1</v>
      </c>
      <c r="EF66">
        <v>28</v>
      </c>
      <c r="EG66">
        <v>5</v>
      </c>
      <c r="EH66">
        <v>95147</v>
      </c>
      <c r="EJ66">
        <v>1</v>
      </c>
      <c r="EK66" t="s">
        <v>590</v>
      </c>
      <c r="EL66" t="s">
        <v>491</v>
      </c>
      <c r="EO66" t="s">
        <v>496</v>
      </c>
    </row>
    <row r="67" spans="2:145" x14ac:dyDescent="0.2">
      <c r="B67" t="s">
        <v>619</v>
      </c>
      <c r="C67" t="s">
        <v>485</v>
      </c>
      <c r="D67" s="1">
        <v>40010.495138888888</v>
      </c>
      <c r="E67" s="1">
        <v>40010.5</v>
      </c>
      <c r="F67">
        <v>1</v>
      </c>
      <c r="G67">
        <v>52090</v>
      </c>
      <c r="H67">
        <v>1</v>
      </c>
      <c r="AP67">
        <v>1</v>
      </c>
      <c r="AQ67">
        <v>1</v>
      </c>
      <c r="AR67">
        <v>8</v>
      </c>
      <c r="AS67">
        <v>1</v>
      </c>
      <c r="AT67">
        <v>1</v>
      </c>
      <c r="AU67">
        <v>7</v>
      </c>
      <c r="AV67">
        <v>8.6880000000000006</v>
      </c>
      <c r="AW67">
        <v>11.077</v>
      </c>
      <c r="AX67">
        <v>11.798</v>
      </c>
      <c r="AY67">
        <v>2</v>
      </c>
      <c r="AZ67">
        <v>7</v>
      </c>
      <c r="BA67">
        <v>1.4039999999999999</v>
      </c>
      <c r="BB67">
        <v>1.5029999999999999</v>
      </c>
      <c r="BC67">
        <v>2.2690000000000001</v>
      </c>
      <c r="BD67">
        <v>2</v>
      </c>
      <c r="BE67">
        <v>7</v>
      </c>
      <c r="BF67">
        <v>1.452</v>
      </c>
      <c r="BG67">
        <v>1.452</v>
      </c>
      <c r="BH67">
        <v>1.956</v>
      </c>
      <c r="BI67">
        <v>1</v>
      </c>
      <c r="BJ67">
        <v>6</v>
      </c>
      <c r="BK67">
        <v>2.343</v>
      </c>
      <c r="BL67">
        <v>2.343</v>
      </c>
      <c r="BM67">
        <v>2.8239999999999998</v>
      </c>
      <c r="BN67">
        <v>1</v>
      </c>
      <c r="BO67">
        <v>1</v>
      </c>
      <c r="BP67">
        <v>5.4</v>
      </c>
      <c r="BQ67">
        <v>5.4</v>
      </c>
      <c r="BR67">
        <v>7.9809999999999999</v>
      </c>
      <c r="BS67">
        <v>1</v>
      </c>
      <c r="BT67">
        <v>7</v>
      </c>
      <c r="BU67">
        <v>2.2370000000000001</v>
      </c>
      <c r="BV67">
        <v>2.2370000000000001</v>
      </c>
      <c r="BW67">
        <v>2.9780000000000002</v>
      </c>
      <c r="BX67">
        <v>1</v>
      </c>
      <c r="BY67">
        <v>1</v>
      </c>
      <c r="BZ67">
        <v>2.2160000000000002</v>
      </c>
      <c r="CA67">
        <v>3.3980000000000001</v>
      </c>
      <c r="CB67">
        <v>3.8639999999999999</v>
      </c>
      <c r="CC67">
        <v>2</v>
      </c>
      <c r="CD67">
        <v>7</v>
      </c>
      <c r="CE67">
        <v>1.6919999999999999</v>
      </c>
      <c r="CF67">
        <v>1.6919999999999999</v>
      </c>
      <c r="CG67">
        <v>2.4809999999999999</v>
      </c>
      <c r="CH67">
        <v>1</v>
      </c>
      <c r="CI67">
        <v>7</v>
      </c>
      <c r="CJ67">
        <v>1.623</v>
      </c>
      <c r="CK67">
        <v>1.623</v>
      </c>
      <c r="CL67">
        <v>2.3519999999999999</v>
      </c>
      <c r="CM67">
        <v>1</v>
      </c>
      <c r="CN67">
        <v>6</v>
      </c>
      <c r="CO67">
        <v>2.2170000000000001</v>
      </c>
      <c r="CP67">
        <v>2.2170000000000001</v>
      </c>
      <c r="CQ67">
        <v>2.694</v>
      </c>
      <c r="CR67">
        <v>1</v>
      </c>
      <c r="CS67">
        <v>1</v>
      </c>
      <c r="CT67">
        <v>2.4529999999999998</v>
      </c>
      <c r="CU67">
        <v>2.4529999999999998</v>
      </c>
      <c r="CV67">
        <v>3.1930000000000001</v>
      </c>
      <c r="CW67">
        <v>1</v>
      </c>
      <c r="CX67">
        <v>6</v>
      </c>
      <c r="CY67">
        <v>2.1440000000000001</v>
      </c>
      <c r="CZ67">
        <v>2.1440000000000001</v>
      </c>
      <c r="DA67">
        <v>2.6840000000000002</v>
      </c>
      <c r="DB67">
        <v>1</v>
      </c>
      <c r="DC67">
        <v>1</v>
      </c>
      <c r="DD67">
        <v>1.94</v>
      </c>
      <c r="DE67">
        <v>1.94</v>
      </c>
      <c r="DF67">
        <v>2.78</v>
      </c>
      <c r="DG67">
        <v>1</v>
      </c>
      <c r="DH67">
        <v>7</v>
      </c>
      <c r="DI67">
        <v>1.5409999999999999</v>
      </c>
      <c r="DJ67">
        <v>1.5409999999999999</v>
      </c>
      <c r="DK67">
        <v>2.0569999999999999</v>
      </c>
      <c r="DL67">
        <v>1</v>
      </c>
      <c r="DM67">
        <v>7</v>
      </c>
      <c r="DN67">
        <v>1.542</v>
      </c>
      <c r="DO67">
        <v>1.542</v>
      </c>
      <c r="DP67">
        <v>2.1949999999999998</v>
      </c>
      <c r="DQ67">
        <v>1</v>
      </c>
      <c r="DS67" t="s">
        <v>620</v>
      </c>
      <c r="DT67">
        <v>1</v>
      </c>
      <c r="DU67">
        <v>1</v>
      </c>
      <c r="DV67">
        <v>2</v>
      </c>
      <c r="EA67">
        <v>1</v>
      </c>
      <c r="EF67">
        <v>23</v>
      </c>
      <c r="EG67">
        <v>5</v>
      </c>
      <c r="EH67">
        <v>52090</v>
      </c>
      <c r="EJ67">
        <v>1</v>
      </c>
      <c r="EK67" t="s">
        <v>487</v>
      </c>
      <c r="EL67" t="s">
        <v>488</v>
      </c>
      <c r="EN67" t="s">
        <v>414</v>
      </c>
    </row>
    <row r="68" spans="2:145" x14ac:dyDescent="0.2">
      <c r="B68" t="s">
        <v>521</v>
      </c>
      <c r="C68" t="s">
        <v>485</v>
      </c>
      <c r="D68" s="1">
        <v>40010.497916666667</v>
      </c>
      <c r="E68" s="1">
        <v>40010.501388888886</v>
      </c>
      <c r="F68">
        <v>1</v>
      </c>
      <c r="G68">
        <v>43364</v>
      </c>
      <c r="H68">
        <v>1</v>
      </c>
      <c r="I68">
        <v>1</v>
      </c>
      <c r="J68">
        <v>1</v>
      </c>
      <c r="K68">
        <v>1</v>
      </c>
      <c r="L68">
        <v>1</v>
      </c>
      <c r="M68">
        <v>2</v>
      </c>
      <c r="N68">
        <v>1</v>
      </c>
      <c r="O68">
        <v>2</v>
      </c>
      <c r="P68">
        <v>2</v>
      </c>
      <c r="Q68">
        <v>1</v>
      </c>
      <c r="R68">
        <v>2</v>
      </c>
      <c r="S68">
        <v>1</v>
      </c>
      <c r="T68">
        <v>2</v>
      </c>
      <c r="U68">
        <v>1</v>
      </c>
      <c r="V68">
        <v>1</v>
      </c>
      <c r="W68">
        <v>2</v>
      </c>
      <c r="X68">
        <v>2</v>
      </c>
      <c r="Y68">
        <v>4</v>
      </c>
      <c r="AS68">
        <v>1</v>
      </c>
      <c r="AT68">
        <v>1</v>
      </c>
      <c r="AU68">
        <v>2</v>
      </c>
      <c r="AV68">
        <v>2.3820000000000001</v>
      </c>
      <c r="AW68">
        <v>2.3820000000000001</v>
      </c>
      <c r="AX68">
        <v>3.3410000000000002</v>
      </c>
      <c r="AY68">
        <v>1</v>
      </c>
      <c r="AZ68">
        <v>7</v>
      </c>
      <c r="BA68">
        <v>1.524</v>
      </c>
      <c r="BB68">
        <v>2.0760000000000001</v>
      </c>
      <c r="BC68">
        <v>2.4430000000000001</v>
      </c>
      <c r="BD68">
        <v>2</v>
      </c>
      <c r="BE68">
        <v>5</v>
      </c>
      <c r="BF68">
        <v>1.093</v>
      </c>
      <c r="BG68">
        <v>1.093</v>
      </c>
      <c r="BH68">
        <v>1.839</v>
      </c>
      <c r="BI68">
        <v>1</v>
      </c>
      <c r="BJ68">
        <v>7</v>
      </c>
      <c r="BK68">
        <v>2.1720000000000002</v>
      </c>
      <c r="BL68">
        <v>2.1720000000000002</v>
      </c>
      <c r="BM68">
        <v>2.82</v>
      </c>
      <c r="BN68">
        <v>1</v>
      </c>
      <c r="BO68">
        <v>1</v>
      </c>
      <c r="BP68">
        <v>1.4379999999999999</v>
      </c>
      <c r="BQ68">
        <v>1.4379999999999999</v>
      </c>
      <c r="BR68">
        <v>2.2010000000000001</v>
      </c>
      <c r="BS68">
        <v>1</v>
      </c>
      <c r="BT68">
        <v>5</v>
      </c>
      <c r="BU68">
        <v>1.4</v>
      </c>
      <c r="BV68">
        <v>1.4</v>
      </c>
      <c r="BW68">
        <v>2.1030000000000002</v>
      </c>
      <c r="BX68">
        <v>1</v>
      </c>
      <c r="BY68">
        <v>1</v>
      </c>
      <c r="BZ68">
        <v>1.476</v>
      </c>
      <c r="CA68">
        <v>1.476</v>
      </c>
      <c r="CB68">
        <v>2.1389999999999998</v>
      </c>
      <c r="CC68">
        <v>1</v>
      </c>
      <c r="CD68">
        <v>5</v>
      </c>
      <c r="CE68">
        <v>1.5129999999999999</v>
      </c>
      <c r="CF68">
        <v>2.2200000000000002</v>
      </c>
      <c r="CG68">
        <v>2.76</v>
      </c>
      <c r="CH68">
        <v>2</v>
      </c>
      <c r="CI68">
        <v>1</v>
      </c>
      <c r="CJ68">
        <v>1.351</v>
      </c>
      <c r="CK68">
        <v>1.351</v>
      </c>
      <c r="CL68">
        <v>1.9670000000000001</v>
      </c>
      <c r="CM68">
        <v>1</v>
      </c>
      <c r="CN68">
        <v>1</v>
      </c>
      <c r="CO68">
        <v>1.4810000000000001</v>
      </c>
      <c r="CP68">
        <v>1.4810000000000001</v>
      </c>
      <c r="CQ68">
        <v>2.198</v>
      </c>
      <c r="CR68">
        <v>1</v>
      </c>
      <c r="CS68">
        <v>1</v>
      </c>
      <c r="CT68">
        <v>1.083</v>
      </c>
      <c r="CU68">
        <v>1.083</v>
      </c>
      <c r="CV68">
        <v>1.7010000000000001</v>
      </c>
      <c r="CW68">
        <v>1</v>
      </c>
      <c r="CX68">
        <v>1</v>
      </c>
      <c r="CY68">
        <v>0.67200000000000004</v>
      </c>
      <c r="CZ68">
        <v>0.67200000000000004</v>
      </c>
      <c r="DA68">
        <v>1.4370000000000001</v>
      </c>
      <c r="DB68">
        <v>1</v>
      </c>
      <c r="DC68">
        <v>1</v>
      </c>
      <c r="DD68">
        <v>0.78900000000000003</v>
      </c>
      <c r="DE68">
        <v>0.78900000000000003</v>
      </c>
      <c r="DF68">
        <v>1.46</v>
      </c>
      <c r="DG68">
        <v>1</v>
      </c>
      <c r="DH68">
        <v>3</v>
      </c>
      <c r="DI68">
        <v>0.77500000000000002</v>
      </c>
      <c r="DJ68">
        <v>1.958</v>
      </c>
      <c r="DK68">
        <v>2.5110000000000001</v>
      </c>
      <c r="DL68">
        <v>3</v>
      </c>
      <c r="DM68">
        <v>2</v>
      </c>
      <c r="DN68">
        <v>1.59</v>
      </c>
      <c r="DO68">
        <v>3.0459999999999998</v>
      </c>
      <c r="DP68">
        <v>5.0490000000000004</v>
      </c>
      <c r="DQ68">
        <v>2</v>
      </c>
      <c r="DT68">
        <v>1</v>
      </c>
      <c r="DU68">
        <v>1</v>
      </c>
      <c r="DV68">
        <v>2</v>
      </c>
      <c r="DX68">
        <v>1</v>
      </c>
      <c r="EF68">
        <v>24</v>
      </c>
      <c r="EG68">
        <v>6</v>
      </c>
      <c r="EH68">
        <v>43364</v>
      </c>
      <c r="EJ68">
        <v>1</v>
      </c>
      <c r="EK68" t="s">
        <v>495</v>
      </c>
      <c r="EL68" t="s">
        <v>591</v>
      </c>
      <c r="EM68" t="s">
        <v>592</v>
      </c>
    </row>
    <row r="69" spans="2:145" x14ac:dyDescent="0.2">
      <c r="B69" t="s">
        <v>522</v>
      </c>
      <c r="C69" t="s">
        <v>485</v>
      </c>
      <c r="D69" s="1">
        <v>40010.495138888888</v>
      </c>
      <c r="E69" s="1">
        <v>40010.501388888886</v>
      </c>
      <c r="F69">
        <v>1</v>
      </c>
      <c r="G69">
        <v>60390</v>
      </c>
      <c r="H69">
        <v>1</v>
      </c>
      <c r="I69">
        <v>1</v>
      </c>
      <c r="Z69">
        <v>1</v>
      </c>
      <c r="AA69">
        <v>2</v>
      </c>
      <c r="AB69">
        <v>2</v>
      </c>
      <c r="AC69">
        <v>2</v>
      </c>
      <c r="AD69">
        <v>2</v>
      </c>
      <c r="AE69">
        <v>2</v>
      </c>
      <c r="AF69">
        <v>2</v>
      </c>
      <c r="AG69">
        <v>3</v>
      </c>
      <c r="AH69">
        <v>2</v>
      </c>
      <c r="AI69">
        <v>2</v>
      </c>
      <c r="AJ69">
        <v>1</v>
      </c>
      <c r="AK69">
        <v>1</v>
      </c>
      <c r="AL69">
        <v>1</v>
      </c>
      <c r="AM69">
        <v>1</v>
      </c>
      <c r="AN69">
        <v>2</v>
      </c>
      <c r="AO69">
        <v>6</v>
      </c>
      <c r="AS69">
        <v>1</v>
      </c>
      <c r="AT69">
        <v>1</v>
      </c>
      <c r="AU69">
        <v>4</v>
      </c>
      <c r="AV69">
        <v>4.2789999999999999</v>
      </c>
      <c r="AW69">
        <v>4.2789999999999999</v>
      </c>
      <c r="AX69">
        <v>6.1079999999999997</v>
      </c>
      <c r="AY69">
        <v>1</v>
      </c>
      <c r="AZ69">
        <v>5</v>
      </c>
      <c r="BA69">
        <v>3.1760000000000002</v>
      </c>
      <c r="BB69">
        <v>8.4529999999999994</v>
      </c>
      <c r="BC69">
        <v>8.8179999999999996</v>
      </c>
      <c r="BD69">
        <v>3</v>
      </c>
      <c r="BE69">
        <v>5</v>
      </c>
      <c r="BF69">
        <v>2.1960000000000002</v>
      </c>
      <c r="BG69">
        <v>2.1960000000000002</v>
      </c>
      <c r="BH69">
        <v>3.718</v>
      </c>
      <c r="BI69">
        <v>1</v>
      </c>
      <c r="BJ69">
        <v>5</v>
      </c>
      <c r="BK69">
        <v>5.0259999999999998</v>
      </c>
      <c r="BL69">
        <v>5.0259999999999998</v>
      </c>
      <c r="BM69">
        <v>5.9880000000000004</v>
      </c>
      <c r="BN69">
        <v>1</v>
      </c>
      <c r="BO69">
        <v>6</v>
      </c>
      <c r="BP69">
        <v>3.1070000000000002</v>
      </c>
      <c r="BQ69">
        <v>3.1070000000000002</v>
      </c>
      <c r="BR69">
        <v>3.9590000000000001</v>
      </c>
      <c r="BS69">
        <v>1</v>
      </c>
      <c r="BT69">
        <v>3</v>
      </c>
      <c r="BU69">
        <v>3.0680000000000001</v>
      </c>
      <c r="BV69">
        <v>3.0680000000000001</v>
      </c>
      <c r="BW69">
        <v>3.867</v>
      </c>
      <c r="BX69">
        <v>1</v>
      </c>
      <c r="BY69">
        <v>3</v>
      </c>
      <c r="BZ69">
        <v>2.68</v>
      </c>
      <c r="CA69">
        <v>2.68</v>
      </c>
      <c r="CB69">
        <v>3.597</v>
      </c>
      <c r="CC69">
        <v>1</v>
      </c>
      <c r="CD69">
        <v>4</v>
      </c>
      <c r="CE69">
        <v>2.1560000000000001</v>
      </c>
      <c r="CF69">
        <v>2.1560000000000001</v>
      </c>
      <c r="CG69">
        <v>2.855</v>
      </c>
      <c r="CH69">
        <v>1</v>
      </c>
      <c r="CI69">
        <v>1</v>
      </c>
      <c r="CJ69">
        <v>2.2789999999999999</v>
      </c>
      <c r="CK69">
        <v>3.27</v>
      </c>
      <c r="CL69">
        <v>3.5369999999999999</v>
      </c>
      <c r="CM69">
        <v>2</v>
      </c>
      <c r="CN69">
        <v>3</v>
      </c>
      <c r="CO69">
        <v>3.206</v>
      </c>
      <c r="CP69">
        <v>3.8130000000000002</v>
      </c>
      <c r="CQ69">
        <v>4.1390000000000002</v>
      </c>
      <c r="CR69">
        <v>2</v>
      </c>
      <c r="CS69">
        <v>1</v>
      </c>
      <c r="CT69">
        <v>2.3650000000000002</v>
      </c>
      <c r="CU69">
        <v>2.3650000000000002</v>
      </c>
      <c r="CV69">
        <v>5.5670000000000002</v>
      </c>
      <c r="CW69">
        <v>1</v>
      </c>
      <c r="CX69">
        <v>1</v>
      </c>
      <c r="CY69">
        <v>1.7629999999999999</v>
      </c>
      <c r="CZ69">
        <v>1.7629999999999999</v>
      </c>
      <c r="DA69">
        <v>2.8570000000000002</v>
      </c>
      <c r="DB69">
        <v>1</v>
      </c>
      <c r="DC69">
        <v>1</v>
      </c>
      <c r="DD69">
        <v>1.8759999999999999</v>
      </c>
      <c r="DE69">
        <v>1.8759999999999999</v>
      </c>
      <c r="DF69">
        <v>4.8979999999999997</v>
      </c>
      <c r="DG69">
        <v>1</v>
      </c>
      <c r="DH69">
        <v>2</v>
      </c>
      <c r="DI69">
        <v>2.9860000000000002</v>
      </c>
      <c r="DJ69">
        <v>2.9860000000000002</v>
      </c>
      <c r="DK69">
        <v>3.7309999999999999</v>
      </c>
      <c r="DL69">
        <v>1</v>
      </c>
      <c r="DM69">
        <v>5</v>
      </c>
      <c r="DN69">
        <v>2.0840000000000001</v>
      </c>
      <c r="DO69">
        <v>2.0840000000000001</v>
      </c>
      <c r="DP69">
        <v>2.782</v>
      </c>
      <c r="DQ69">
        <v>1</v>
      </c>
      <c r="DS69" t="s">
        <v>523</v>
      </c>
      <c r="DT69">
        <v>1</v>
      </c>
      <c r="DU69">
        <v>1</v>
      </c>
      <c r="DV69">
        <v>2</v>
      </c>
      <c r="EA69">
        <v>1</v>
      </c>
      <c r="EF69">
        <v>28</v>
      </c>
      <c r="EG69">
        <v>3</v>
      </c>
      <c r="EH69">
        <v>60390</v>
      </c>
      <c r="EJ69">
        <v>1</v>
      </c>
      <c r="EK69" t="s">
        <v>590</v>
      </c>
      <c r="EL69" t="s">
        <v>488</v>
      </c>
      <c r="EN69" t="s">
        <v>414</v>
      </c>
    </row>
    <row r="70" spans="2:145" x14ac:dyDescent="0.2">
      <c r="B70" t="s">
        <v>524</v>
      </c>
      <c r="C70" t="s">
        <v>485</v>
      </c>
      <c r="D70" s="1">
        <v>40010.495138888888</v>
      </c>
      <c r="E70" s="1">
        <v>40010.502083333333</v>
      </c>
      <c r="F70">
        <v>1</v>
      </c>
      <c r="G70">
        <v>16021</v>
      </c>
      <c r="H70">
        <v>1</v>
      </c>
      <c r="I70">
        <v>1</v>
      </c>
      <c r="J70">
        <v>1</v>
      </c>
      <c r="K70">
        <v>2</v>
      </c>
      <c r="L70">
        <v>2</v>
      </c>
      <c r="M70">
        <v>1</v>
      </c>
      <c r="N70">
        <v>2</v>
      </c>
      <c r="O70">
        <v>1</v>
      </c>
      <c r="P70">
        <v>2</v>
      </c>
      <c r="Q70">
        <v>3</v>
      </c>
      <c r="R70">
        <v>1</v>
      </c>
      <c r="S70">
        <v>3</v>
      </c>
      <c r="T70">
        <v>3</v>
      </c>
      <c r="U70">
        <v>3</v>
      </c>
      <c r="V70">
        <v>3</v>
      </c>
      <c r="W70">
        <v>3</v>
      </c>
      <c r="X70">
        <v>3</v>
      </c>
      <c r="Y70">
        <v>7</v>
      </c>
      <c r="AS70">
        <v>1</v>
      </c>
      <c r="AT70">
        <v>1</v>
      </c>
      <c r="AU70">
        <v>2</v>
      </c>
      <c r="AV70">
        <v>4.3410000000000002</v>
      </c>
      <c r="AW70">
        <v>4.6050000000000004</v>
      </c>
      <c r="AX70">
        <v>5.2569999999999997</v>
      </c>
      <c r="AY70">
        <v>2</v>
      </c>
      <c r="AZ70">
        <v>6</v>
      </c>
      <c r="BA70">
        <v>2.2360000000000002</v>
      </c>
      <c r="BB70">
        <v>8.1880000000000006</v>
      </c>
      <c r="BC70">
        <v>8.4540000000000006</v>
      </c>
      <c r="BD70">
        <v>4</v>
      </c>
      <c r="BE70">
        <v>6</v>
      </c>
      <c r="BF70">
        <v>1.4239999999999999</v>
      </c>
      <c r="BG70">
        <v>1.4239999999999999</v>
      </c>
      <c r="BH70">
        <v>1.833</v>
      </c>
      <c r="BI70">
        <v>1</v>
      </c>
      <c r="BJ70">
        <v>5</v>
      </c>
      <c r="BK70">
        <v>1.462</v>
      </c>
      <c r="BL70">
        <v>1.462</v>
      </c>
      <c r="BM70">
        <v>2.35</v>
      </c>
      <c r="BN70">
        <v>1</v>
      </c>
      <c r="BO70">
        <v>2</v>
      </c>
      <c r="BP70">
        <v>2.12</v>
      </c>
      <c r="BQ70">
        <v>3.2919999999999998</v>
      </c>
      <c r="BR70">
        <v>3.8250000000000002</v>
      </c>
      <c r="BS70">
        <v>2</v>
      </c>
      <c r="BT70">
        <v>7</v>
      </c>
      <c r="BU70">
        <v>1.7210000000000001</v>
      </c>
      <c r="BV70">
        <v>1.7210000000000001</v>
      </c>
      <c r="BW70">
        <v>2.0550000000000002</v>
      </c>
      <c r="BX70">
        <v>1</v>
      </c>
      <c r="BY70">
        <v>1</v>
      </c>
      <c r="BZ70">
        <v>1.1439999999999999</v>
      </c>
      <c r="CA70">
        <v>1.1439999999999999</v>
      </c>
      <c r="CB70">
        <v>1.7230000000000001</v>
      </c>
      <c r="CC70">
        <v>1</v>
      </c>
      <c r="CD70">
        <v>6</v>
      </c>
      <c r="CE70">
        <v>1.407</v>
      </c>
      <c r="CF70">
        <v>3.1509999999999998</v>
      </c>
      <c r="CG70">
        <v>3.653</v>
      </c>
      <c r="CH70">
        <v>5</v>
      </c>
      <c r="CI70">
        <v>2</v>
      </c>
      <c r="CJ70">
        <v>1.456</v>
      </c>
      <c r="CK70">
        <v>1.456</v>
      </c>
      <c r="CL70">
        <v>2.12</v>
      </c>
      <c r="CM70">
        <v>1</v>
      </c>
      <c r="CN70">
        <v>1</v>
      </c>
      <c r="CO70">
        <v>0.38900000000000001</v>
      </c>
      <c r="CP70">
        <v>212.892</v>
      </c>
      <c r="CQ70">
        <v>213.489</v>
      </c>
      <c r="CR70">
        <v>23</v>
      </c>
      <c r="CS70">
        <v>1</v>
      </c>
      <c r="CT70">
        <v>5.766</v>
      </c>
      <c r="CU70">
        <v>6.83</v>
      </c>
      <c r="CV70">
        <v>7.3819999999999997</v>
      </c>
      <c r="CW70">
        <v>3</v>
      </c>
      <c r="CX70">
        <v>7</v>
      </c>
      <c r="CY70">
        <v>1.1319999999999999</v>
      </c>
      <c r="CZ70">
        <v>14.384</v>
      </c>
      <c r="DA70">
        <v>14.837</v>
      </c>
      <c r="DB70">
        <v>14</v>
      </c>
      <c r="DC70">
        <v>1</v>
      </c>
      <c r="DD70">
        <v>2.6850000000000001</v>
      </c>
      <c r="DE70">
        <v>2.6850000000000001</v>
      </c>
      <c r="DF70">
        <v>3.2290000000000001</v>
      </c>
      <c r="DG70">
        <v>1</v>
      </c>
      <c r="DH70">
        <v>2</v>
      </c>
      <c r="DI70">
        <v>2.4319999999999999</v>
      </c>
      <c r="DJ70">
        <v>5.93</v>
      </c>
      <c r="DK70">
        <v>6.5359999999999996</v>
      </c>
      <c r="DL70">
        <v>6</v>
      </c>
      <c r="DM70">
        <v>7</v>
      </c>
      <c r="DN70">
        <v>1.794</v>
      </c>
      <c r="DO70">
        <v>1.794</v>
      </c>
      <c r="DP70">
        <v>2.6120000000000001</v>
      </c>
      <c r="DQ70">
        <v>1</v>
      </c>
      <c r="DT70">
        <v>1</v>
      </c>
      <c r="DU70">
        <v>1</v>
      </c>
      <c r="DV70">
        <v>2</v>
      </c>
      <c r="EA70">
        <v>1</v>
      </c>
      <c r="EF70">
        <v>22</v>
      </c>
      <c r="EG70">
        <v>4</v>
      </c>
      <c r="EH70">
        <v>16021</v>
      </c>
      <c r="EJ70">
        <v>1</v>
      </c>
      <c r="EK70" t="s">
        <v>495</v>
      </c>
      <c r="EL70" t="s">
        <v>491</v>
      </c>
      <c r="EO70" t="s">
        <v>492</v>
      </c>
    </row>
    <row r="71" spans="2:145" x14ac:dyDescent="0.2">
      <c r="B71" t="s">
        <v>525</v>
      </c>
      <c r="C71" t="s">
        <v>485</v>
      </c>
      <c r="D71" s="1">
        <v>40010.498611111114</v>
      </c>
      <c r="E71" s="1">
        <v>40010.502083333333</v>
      </c>
      <c r="F71">
        <v>1</v>
      </c>
      <c r="G71">
        <v>66097</v>
      </c>
      <c r="H71">
        <v>1</v>
      </c>
      <c r="AP71">
        <v>1</v>
      </c>
      <c r="AQ71">
        <v>1</v>
      </c>
      <c r="AR71">
        <v>10</v>
      </c>
      <c r="AS71">
        <v>1</v>
      </c>
      <c r="AT71">
        <v>1</v>
      </c>
      <c r="AU71">
        <v>5</v>
      </c>
      <c r="AV71">
        <v>2.988</v>
      </c>
      <c r="AW71">
        <v>4.0439999999999996</v>
      </c>
      <c r="AX71">
        <v>4.8860000000000001</v>
      </c>
      <c r="AY71">
        <v>3</v>
      </c>
      <c r="AZ71">
        <v>7</v>
      </c>
      <c r="BA71">
        <v>1.377</v>
      </c>
      <c r="BB71">
        <v>1.377</v>
      </c>
      <c r="BC71">
        <v>1.802</v>
      </c>
      <c r="BD71">
        <v>1</v>
      </c>
      <c r="BE71">
        <v>7</v>
      </c>
      <c r="BF71">
        <v>1.006</v>
      </c>
      <c r="BG71">
        <v>1.006</v>
      </c>
      <c r="BH71">
        <v>1.4870000000000001</v>
      </c>
      <c r="BI71">
        <v>1</v>
      </c>
      <c r="BJ71">
        <v>6</v>
      </c>
      <c r="BK71">
        <v>1.377</v>
      </c>
      <c r="BL71">
        <v>1.377</v>
      </c>
      <c r="BM71">
        <v>2.4900000000000002</v>
      </c>
      <c r="BN71">
        <v>1</v>
      </c>
      <c r="BO71">
        <v>4</v>
      </c>
      <c r="BP71">
        <v>2.2130000000000001</v>
      </c>
      <c r="BQ71">
        <v>3.5649999999999999</v>
      </c>
      <c r="BR71">
        <v>4.2149999999999999</v>
      </c>
      <c r="BS71">
        <v>2</v>
      </c>
      <c r="BT71">
        <v>5</v>
      </c>
      <c r="BU71">
        <v>2.629</v>
      </c>
      <c r="BV71">
        <v>2.629</v>
      </c>
      <c r="BW71">
        <v>3.1579999999999999</v>
      </c>
      <c r="BX71">
        <v>1</v>
      </c>
      <c r="BY71">
        <v>2</v>
      </c>
      <c r="BZ71">
        <v>2.0350000000000001</v>
      </c>
      <c r="CA71">
        <v>2.0350000000000001</v>
      </c>
      <c r="CB71">
        <v>2.7160000000000002</v>
      </c>
      <c r="CC71">
        <v>1</v>
      </c>
      <c r="CD71">
        <v>4</v>
      </c>
      <c r="CE71">
        <v>1.3580000000000001</v>
      </c>
      <c r="CF71">
        <v>2.9740000000000002</v>
      </c>
      <c r="CG71">
        <v>3.6960000000000002</v>
      </c>
      <c r="CH71">
        <v>2</v>
      </c>
      <c r="CI71">
        <v>2</v>
      </c>
      <c r="CJ71">
        <v>1.6080000000000001</v>
      </c>
      <c r="CK71">
        <v>1.6080000000000001</v>
      </c>
      <c r="CL71">
        <v>2.258</v>
      </c>
      <c r="CM71">
        <v>1</v>
      </c>
      <c r="CN71">
        <v>3</v>
      </c>
      <c r="CO71">
        <v>1.6339999999999999</v>
      </c>
      <c r="CP71">
        <v>2.1379999999999999</v>
      </c>
      <c r="CQ71">
        <v>2.9390000000000001</v>
      </c>
      <c r="CR71">
        <v>2</v>
      </c>
      <c r="CS71">
        <v>2</v>
      </c>
      <c r="CT71">
        <v>1.5409999999999999</v>
      </c>
      <c r="CU71">
        <v>1.5409999999999999</v>
      </c>
      <c r="CV71">
        <v>2.1989999999999998</v>
      </c>
      <c r="CW71">
        <v>1</v>
      </c>
      <c r="CX71">
        <v>1</v>
      </c>
      <c r="CY71">
        <v>1.5549999999999999</v>
      </c>
      <c r="CZ71">
        <v>1.5549999999999999</v>
      </c>
      <c r="DA71">
        <v>2.492</v>
      </c>
      <c r="DB71">
        <v>1</v>
      </c>
      <c r="DC71">
        <v>1</v>
      </c>
      <c r="DD71">
        <v>1.077</v>
      </c>
      <c r="DE71">
        <v>1.077</v>
      </c>
      <c r="DF71">
        <v>1.7989999999999999</v>
      </c>
      <c r="DG71">
        <v>1</v>
      </c>
      <c r="DH71">
        <v>4</v>
      </c>
      <c r="DI71">
        <v>1.532</v>
      </c>
      <c r="DJ71">
        <v>2.2919999999999998</v>
      </c>
      <c r="DK71">
        <v>2.8290000000000002</v>
      </c>
      <c r="DL71">
        <v>2</v>
      </c>
      <c r="DM71">
        <v>7</v>
      </c>
      <c r="DN71">
        <v>2.036</v>
      </c>
      <c r="DO71">
        <v>2.036</v>
      </c>
      <c r="DP71">
        <v>2.4849999999999999</v>
      </c>
      <c r="DQ71">
        <v>1</v>
      </c>
      <c r="DS71" t="s">
        <v>534</v>
      </c>
      <c r="DT71">
        <v>1</v>
      </c>
      <c r="DU71">
        <v>1</v>
      </c>
      <c r="DV71">
        <v>2</v>
      </c>
      <c r="EA71">
        <v>1</v>
      </c>
      <c r="EF71">
        <v>22</v>
      </c>
      <c r="EG71">
        <v>5</v>
      </c>
      <c r="EH71">
        <v>66097</v>
      </c>
      <c r="EJ71">
        <v>1</v>
      </c>
      <c r="EK71" t="s">
        <v>487</v>
      </c>
      <c r="EL71" t="s">
        <v>591</v>
      </c>
      <c r="EM71" t="s">
        <v>499</v>
      </c>
    </row>
    <row r="72" spans="2:145" x14ac:dyDescent="0.2">
      <c r="B72" t="s">
        <v>535</v>
      </c>
      <c r="C72" t="s">
        <v>485</v>
      </c>
      <c r="D72" s="1">
        <v>40010.49722222222</v>
      </c>
      <c r="E72" s="1">
        <v>40010.502083333333</v>
      </c>
      <c r="F72">
        <v>1</v>
      </c>
      <c r="G72">
        <v>45366</v>
      </c>
      <c r="H72">
        <v>1</v>
      </c>
      <c r="I72">
        <v>1</v>
      </c>
      <c r="Z72">
        <v>1</v>
      </c>
      <c r="AA72">
        <v>2</v>
      </c>
      <c r="AB72">
        <v>2</v>
      </c>
      <c r="AC72">
        <v>2</v>
      </c>
      <c r="AD72">
        <v>2</v>
      </c>
      <c r="AE72">
        <v>2</v>
      </c>
      <c r="AF72">
        <v>2</v>
      </c>
      <c r="AG72">
        <v>2</v>
      </c>
      <c r="AH72">
        <v>2</v>
      </c>
      <c r="AI72">
        <v>1</v>
      </c>
      <c r="AJ72">
        <v>1</v>
      </c>
      <c r="AK72">
        <v>1</v>
      </c>
      <c r="AL72">
        <v>1</v>
      </c>
      <c r="AM72">
        <v>1</v>
      </c>
      <c r="AN72">
        <v>1</v>
      </c>
      <c r="AO72">
        <v>6</v>
      </c>
      <c r="AS72">
        <v>1</v>
      </c>
      <c r="AT72">
        <v>1</v>
      </c>
      <c r="AU72">
        <v>2</v>
      </c>
      <c r="AV72">
        <v>6.625</v>
      </c>
      <c r="AW72">
        <v>6.625</v>
      </c>
      <c r="AX72">
        <v>8.4</v>
      </c>
      <c r="AY72">
        <v>1</v>
      </c>
      <c r="AZ72">
        <v>5</v>
      </c>
      <c r="BA72">
        <v>2.3620000000000001</v>
      </c>
      <c r="BB72">
        <v>2.3620000000000001</v>
      </c>
      <c r="BC72">
        <v>3.5070000000000001</v>
      </c>
      <c r="BD72">
        <v>1</v>
      </c>
      <c r="BE72">
        <v>2</v>
      </c>
      <c r="BF72">
        <v>2.7530000000000001</v>
      </c>
      <c r="BG72">
        <v>2.7530000000000001</v>
      </c>
      <c r="BH72">
        <v>4.1349999999999998</v>
      </c>
      <c r="BI72">
        <v>1</v>
      </c>
      <c r="BJ72">
        <v>2</v>
      </c>
      <c r="BK72">
        <v>3.2989999999999999</v>
      </c>
      <c r="BL72">
        <v>3.2989999999999999</v>
      </c>
      <c r="BM72">
        <v>4.827</v>
      </c>
      <c r="BN72">
        <v>1</v>
      </c>
      <c r="BO72">
        <v>1</v>
      </c>
      <c r="BP72">
        <v>2.3580000000000001</v>
      </c>
      <c r="BQ72">
        <v>2.3580000000000001</v>
      </c>
      <c r="BR72">
        <v>3.7370000000000001</v>
      </c>
      <c r="BS72">
        <v>1</v>
      </c>
      <c r="BT72">
        <v>1</v>
      </c>
      <c r="BU72">
        <v>2.0550000000000002</v>
      </c>
      <c r="BV72">
        <v>2.0550000000000002</v>
      </c>
      <c r="BW72">
        <v>3.4940000000000002</v>
      </c>
      <c r="BX72">
        <v>1</v>
      </c>
      <c r="BY72">
        <v>1</v>
      </c>
      <c r="BZ72">
        <v>2.3279999999999998</v>
      </c>
      <c r="CA72">
        <v>2.3279999999999998</v>
      </c>
      <c r="CB72">
        <v>3.7120000000000002</v>
      </c>
      <c r="CC72">
        <v>1</v>
      </c>
      <c r="CD72">
        <v>2</v>
      </c>
      <c r="CE72">
        <v>2.7250000000000001</v>
      </c>
      <c r="CF72">
        <v>2.7250000000000001</v>
      </c>
      <c r="CG72">
        <v>4.569</v>
      </c>
      <c r="CH72">
        <v>1</v>
      </c>
      <c r="CI72">
        <v>4</v>
      </c>
      <c r="CJ72">
        <v>3.81</v>
      </c>
      <c r="CK72">
        <v>3.81</v>
      </c>
      <c r="CL72">
        <v>5.0869999999999997</v>
      </c>
      <c r="CM72">
        <v>1</v>
      </c>
      <c r="CN72">
        <v>2</v>
      </c>
      <c r="CO72">
        <v>1.964</v>
      </c>
      <c r="CP72">
        <v>1.964</v>
      </c>
      <c r="CQ72">
        <v>3.3719999999999999</v>
      </c>
      <c r="CR72">
        <v>1</v>
      </c>
      <c r="CS72">
        <v>1</v>
      </c>
      <c r="CT72">
        <v>2.2959999999999998</v>
      </c>
      <c r="CU72">
        <v>2.2959999999999998</v>
      </c>
      <c r="CV72">
        <v>3.6829999999999998</v>
      </c>
      <c r="CW72">
        <v>1</v>
      </c>
      <c r="CX72">
        <v>1</v>
      </c>
      <c r="CY72">
        <v>2.0150000000000001</v>
      </c>
      <c r="CZ72">
        <v>2.0150000000000001</v>
      </c>
      <c r="DA72">
        <v>3.863</v>
      </c>
      <c r="DB72">
        <v>1</v>
      </c>
      <c r="DC72">
        <v>1</v>
      </c>
      <c r="DD72">
        <v>2.2869999999999999</v>
      </c>
      <c r="DE72">
        <v>2.2869999999999999</v>
      </c>
      <c r="DF72">
        <v>3.7250000000000001</v>
      </c>
      <c r="DG72">
        <v>1</v>
      </c>
      <c r="DH72">
        <v>1</v>
      </c>
      <c r="DI72">
        <v>2.0510000000000002</v>
      </c>
      <c r="DJ72">
        <v>2.0510000000000002</v>
      </c>
      <c r="DK72">
        <v>3.2160000000000002</v>
      </c>
      <c r="DL72">
        <v>1</v>
      </c>
      <c r="DM72">
        <v>3</v>
      </c>
      <c r="DN72">
        <v>2.1379999999999999</v>
      </c>
      <c r="DO72">
        <v>2.1379999999999999</v>
      </c>
      <c r="DP72">
        <v>3.2709999999999999</v>
      </c>
      <c r="DQ72">
        <v>1</v>
      </c>
      <c r="DS72" t="s">
        <v>638</v>
      </c>
      <c r="DT72">
        <v>1</v>
      </c>
      <c r="DU72">
        <v>2</v>
      </c>
      <c r="DV72">
        <v>2</v>
      </c>
      <c r="EA72">
        <v>1</v>
      </c>
      <c r="EF72">
        <v>36</v>
      </c>
      <c r="EG72">
        <v>4</v>
      </c>
      <c r="EH72">
        <v>45366</v>
      </c>
      <c r="EJ72">
        <v>1</v>
      </c>
      <c r="EK72" t="s">
        <v>590</v>
      </c>
      <c r="EL72" t="s">
        <v>491</v>
      </c>
      <c r="EO72" t="s">
        <v>496</v>
      </c>
    </row>
    <row r="73" spans="2:145" x14ac:dyDescent="0.2">
      <c r="B73" t="s">
        <v>639</v>
      </c>
      <c r="C73" t="s">
        <v>485</v>
      </c>
      <c r="D73" s="1">
        <v>40010.498611111114</v>
      </c>
      <c r="E73" s="1">
        <v>40010.50277777778</v>
      </c>
      <c r="F73">
        <v>1</v>
      </c>
      <c r="G73">
        <v>75768</v>
      </c>
      <c r="H73">
        <v>1</v>
      </c>
      <c r="AP73">
        <v>1</v>
      </c>
      <c r="AQ73">
        <v>1</v>
      </c>
      <c r="AR73">
        <v>8</v>
      </c>
      <c r="AS73">
        <v>1</v>
      </c>
      <c r="AT73">
        <v>1</v>
      </c>
      <c r="AU73">
        <v>6</v>
      </c>
      <c r="AV73">
        <v>7.2880000000000003</v>
      </c>
      <c r="AW73">
        <v>7.2880000000000003</v>
      </c>
      <c r="AX73">
        <v>8.298</v>
      </c>
      <c r="AY73">
        <v>1</v>
      </c>
      <c r="AZ73">
        <v>6</v>
      </c>
      <c r="BA73">
        <v>10.208</v>
      </c>
      <c r="BB73">
        <v>10.208</v>
      </c>
      <c r="BC73">
        <v>11.377000000000001</v>
      </c>
      <c r="BD73">
        <v>1</v>
      </c>
      <c r="BE73">
        <v>5</v>
      </c>
      <c r="BF73">
        <v>1.851</v>
      </c>
      <c r="BG73">
        <v>1.851</v>
      </c>
      <c r="BH73">
        <v>3.9239999999999999</v>
      </c>
      <c r="BI73">
        <v>1</v>
      </c>
      <c r="BJ73">
        <v>4</v>
      </c>
      <c r="BK73">
        <v>3.0139999999999998</v>
      </c>
      <c r="BL73">
        <v>3.0139999999999998</v>
      </c>
      <c r="BM73">
        <v>3.8069999999999999</v>
      </c>
      <c r="BN73">
        <v>1</v>
      </c>
      <c r="BO73">
        <v>1</v>
      </c>
      <c r="BP73">
        <v>3.04</v>
      </c>
      <c r="BQ73">
        <v>5.1130000000000004</v>
      </c>
      <c r="BR73">
        <v>6.3780000000000001</v>
      </c>
      <c r="BS73">
        <v>2</v>
      </c>
      <c r="BT73">
        <v>6</v>
      </c>
      <c r="BU73">
        <v>1.3740000000000001</v>
      </c>
      <c r="BV73">
        <v>1.3740000000000001</v>
      </c>
      <c r="BW73">
        <v>2.0150000000000001</v>
      </c>
      <c r="BX73">
        <v>1</v>
      </c>
      <c r="BY73">
        <v>1</v>
      </c>
      <c r="BZ73">
        <v>3.1230000000000002</v>
      </c>
      <c r="CA73">
        <v>3.1230000000000002</v>
      </c>
      <c r="CB73">
        <v>3.931</v>
      </c>
      <c r="CC73">
        <v>1</v>
      </c>
      <c r="CD73">
        <v>7</v>
      </c>
      <c r="CE73">
        <v>1.88</v>
      </c>
      <c r="CF73">
        <v>1.88</v>
      </c>
      <c r="CG73">
        <v>2.3940000000000001</v>
      </c>
      <c r="CH73">
        <v>1</v>
      </c>
      <c r="CI73">
        <v>1</v>
      </c>
      <c r="CJ73">
        <v>2.7930000000000001</v>
      </c>
      <c r="CK73">
        <v>2.7930000000000001</v>
      </c>
      <c r="CL73">
        <v>3.5779999999999998</v>
      </c>
      <c r="CM73">
        <v>1</v>
      </c>
      <c r="CN73">
        <v>1</v>
      </c>
      <c r="CO73">
        <v>2.786</v>
      </c>
      <c r="CP73">
        <v>2.786</v>
      </c>
      <c r="CQ73">
        <v>3.6669999999999998</v>
      </c>
      <c r="CR73">
        <v>1</v>
      </c>
      <c r="CS73">
        <v>1</v>
      </c>
      <c r="CT73">
        <v>1.879</v>
      </c>
      <c r="CU73">
        <v>1.879</v>
      </c>
      <c r="CV73">
        <v>2.8809999999999998</v>
      </c>
      <c r="CW73">
        <v>1</v>
      </c>
      <c r="CX73">
        <v>1</v>
      </c>
      <c r="CY73">
        <v>1.65</v>
      </c>
      <c r="CZ73">
        <v>1.65</v>
      </c>
      <c r="DA73">
        <v>2.6829999999999998</v>
      </c>
      <c r="DB73">
        <v>1</v>
      </c>
      <c r="DC73">
        <v>1</v>
      </c>
      <c r="DD73">
        <v>1.49</v>
      </c>
      <c r="DE73">
        <v>1.49</v>
      </c>
      <c r="DF73">
        <v>2.403</v>
      </c>
      <c r="DG73">
        <v>1</v>
      </c>
      <c r="DH73">
        <v>4</v>
      </c>
      <c r="DI73">
        <v>2.181</v>
      </c>
      <c r="DJ73">
        <v>2.181</v>
      </c>
      <c r="DK73">
        <v>2.8540000000000001</v>
      </c>
      <c r="DL73">
        <v>1</v>
      </c>
      <c r="DM73">
        <v>5</v>
      </c>
      <c r="DN73">
        <v>1.8129999999999999</v>
      </c>
      <c r="DO73">
        <v>1.8129999999999999</v>
      </c>
      <c r="DP73">
        <v>2.415</v>
      </c>
      <c r="DQ73">
        <v>1</v>
      </c>
      <c r="DS73" t="s">
        <v>547</v>
      </c>
      <c r="DT73">
        <v>1</v>
      </c>
      <c r="DU73">
        <v>1</v>
      </c>
      <c r="DV73">
        <v>2</v>
      </c>
      <c r="EA73">
        <v>1</v>
      </c>
      <c r="EF73">
        <v>29</v>
      </c>
      <c r="EG73">
        <v>5</v>
      </c>
      <c r="EH73">
        <v>75768</v>
      </c>
      <c r="EJ73">
        <v>1</v>
      </c>
      <c r="EK73" t="s">
        <v>487</v>
      </c>
      <c r="EL73" t="s">
        <v>488</v>
      </c>
      <c r="EN73" t="s">
        <v>414</v>
      </c>
    </row>
    <row r="74" spans="2:145" x14ac:dyDescent="0.2">
      <c r="B74" t="s">
        <v>548</v>
      </c>
      <c r="C74" t="s">
        <v>485</v>
      </c>
      <c r="D74" s="1">
        <v>40010.498611111114</v>
      </c>
      <c r="E74" s="1">
        <v>40010.503472222219</v>
      </c>
      <c r="F74">
        <v>1</v>
      </c>
      <c r="G74">
        <v>68046</v>
      </c>
      <c r="H74">
        <v>1</v>
      </c>
      <c r="I74">
        <v>1</v>
      </c>
      <c r="Z74">
        <v>1</v>
      </c>
      <c r="AA74">
        <v>2</v>
      </c>
      <c r="AB74">
        <v>2</v>
      </c>
      <c r="AC74">
        <v>2</v>
      </c>
      <c r="AD74">
        <v>2</v>
      </c>
      <c r="AE74">
        <v>2</v>
      </c>
      <c r="AF74">
        <v>2</v>
      </c>
      <c r="AG74">
        <v>2</v>
      </c>
      <c r="AH74">
        <v>1</v>
      </c>
      <c r="AI74">
        <v>2</v>
      </c>
      <c r="AJ74">
        <v>1</v>
      </c>
      <c r="AK74">
        <v>1</v>
      </c>
      <c r="AL74">
        <v>1</v>
      </c>
      <c r="AM74">
        <v>1</v>
      </c>
      <c r="AN74">
        <v>1</v>
      </c>
      <c r="AO74">
        <v>7</v>
      </c>
      <c r="AS74">
        <v>1</v>
      </c>
      <c r="AT74">
        <v>1</v>
      </c>
      <c r="AU74">
        <v>2</v>
      </c>
      <c r="AV74">
        <v>6.0609999999999999</v>
      </c>
      <c r="AW74">
        <v>6.0609999999999999</v>
      </c>
      <c r="AX74">
        <v>7.915</v>
      </c>
      <c r="AY74">
        <v>1</v>
      </c>
      <c r="AZ74">
        <v>7</v>
      </c>
      <c r="BA74">
        <v>2.1160000000000001</v>
      </c>
      <c r="BB74">
        <v>2.1160000000000001</v>
      </c>
      <c r="BC74">
        <v>3.008</v>
      </c>
      <c r="BD74">
        <v>1</v>
      </c>
      <c r="BE74">
        <v>4</v>
      </c>
      <c r="BF74">
        <v>2.0880000000000001</v>
      </c>
      <c r="BG74">
        <v>14.092000000000001</v>
      </c>
      <c r="BH74">
        <v>15.457000000000001</v>
      </c>
      <c r="BI74">
        <v>2</v>
      </c>
      <c r="BJ74">
        <v>2</v>
      </c>
      <c r="BK74">
        <v>2.456</v>
      </c>
      <c r="BL74">
        <v>2.456</v>
      </c>
      <c r="BM74">
        <v>3.6120000000000001</v>
      </c>
      <c r="BN74">
        <v>1</v>
      </c>
      <c r="BO74">
        <v>2</v>
      </c>
      <c r="BP74">
        <v>2.6440000000000001</v>
      </c>
      <c r="BQ74">
        <v>2.6440000000000001</v>
      </c>
      <c r="BR74">
        <v>4.2569999999999997</v>
      </c>
      <c r="BS74">
        <v>1</v>
      </c>
      <c r="BT74">
        <v>3</v>
      </c>
      <c r="BU74">
        <v>2.4159999999999999</v>
      </c>
      <c r="BV74">
        <v>3.16</v>
      </c>
      <c r="BW74">
        <v>4.2519999999999998</v>
      </c>
      <c r="BX74">
        <v>2</v>
      </c>
      <c r="BY74">
        <v>1</v>
      </c>
      <c r="BZ74">
        <v>1.923</v>
      </c>
      <c r="CA74">
        <v>1.923</v>
      </c>
      <c r="CB74">
        <v>2.8740000000000001</v>
      </c>
      <c r="CC74">
        <v>1</v>
      </c>
      <c r="CD74">
        <v>5</v>
      </c>
      <c r="CE74">
        <v>2.012</v>
      </c>
      <c r="CF74">
        <v>2.012</v>
      </c>
      <c r="CG74">
        <v>3.1850000000000001</v>
      </c>
      <c r="CH74">
        <v>1</v>
      </c>
      <c r="CI74">
        <v>2</v>
      </c>
      <c r="CJ74">
        <v>2.4510000000000001</v>
      </c>
      <c r="CK74">
        <v>2.4510000000000001</v>
      </c>
      <c r="CL74">
        <v>3.2349999999999999</v>
      </c>
      <c r="CM74">
        <v>1</v>
      </c>
      <c r="CN74">
        <v>3</v>
      </c>
      <c r="CO74">
        <v>1.976</v>
      </c>
      <c r="CP74">
        <v>2.4940000000000002</v>
      </c>
      <c r="CQ74">
        <v>3.2629999999999999</v>
      </c>
      <c r="CR74">
        <v>2</v>
      </c>
      <c r="CS74">
        <v>1</v>
      </c>
      <c r="CT74">
        <v>13.090999999999999</v>
      </c>
      <c r="CU74">
        <v>13.090999999999999</v>
      </c>
      <c r="CV74">
        <v>14.116</v>
      </c>
      <c r="CW74">
        <v>1</v>
      </c>
      <c r="CX74">
        <v>2</v>
      </c>
      <c r="CY74">
        <v>5.3019999999999996</v>
      </c>
      <c r="CZ74">
        <v>6.5640000000000001</v>
      </c>
      <c r="DA74">
        <v>7.4859999999999998</v>
      </c>
      <c r="DB74">
        <v>2</v>
      </c>
      <c r="DC74">
        <v>2</v>
      </c>
      <c r="DD74">
        <v>1.629</v>
      </c>
      <c r="DE74">
        <v>1.629</v>
      </c>
      <c r="DF74">
        <v>4.7809999999999997</v>
      </c>
      <c r="DG74">
        <v>1</v>
      </c>
      <c r="DH74">
        <v>4</v>
      </c>
      <c r="DI74">
        <v>2.2559999999999998</v>
      </c>
      <c r="DJ74">
        <v>2.2559999999999998</v>
      </c>
      <c r="DK74">
        <v>3.2349999999999999</v>
      </c>
      <c r="DL74">
        <v>1</v>
      </c>
      <c r="DM74">
        <v>4</v>
      </c>
      <c r="DN74">
        <v>2.242</v>
      </c>
      <c r="DO74">
        <v>2.242</v>
      </c>
      <c r="DP74">
        <v>3.0880000000000001</v>
      </c>
      <c r="DQ74">
        <v>1</v>
      </c>
      <c r="DS74" t="s">
        <v>554</v>
      </c>
      <c r="DT74">
        <v>1</v>
      </c>
      <c r="DU74">
        <v>2</v>
      </c>
      <c r="DV74">
        <v>2</v>
      </c>
      <c r="EA74">
        <v>1</v>
      </c>
      <c r="EF74">
        <v>27</v>
      </c>
      <c r="EG74">
        <v>4</v>
      </c>
      <c r="EH74">
        <v>68046</v>
      </c>
      <c r="EJ74">
        <v>1</v>
      </c>
      <c r="EK74" t="s">
        <v>590</v>
      </c>
      <c r="EL74" t="s">
        <v>591</v>
      </c>
      <c r="EM74" t="s">
        <v>499</v>
      </c>
    </row>
    <row r="75" spans="2:145" x14ac:dyDescent="0.2">
      <c r="B75" t="s">
        <v>555</v>
      </c>
      <c r="C75" t="s">
        <v>485</v>
      </c>
      <c r="D75" s="1">
        <v>40010.496527777781</v>
      </c>
      <c r="E75" s="1">
        <v>40010.504166666666</v>
      </c>
      <c r="F75">
        <v>1</v>
      </c>
      <c r="G75">
        <v>88970</v>
      </c>
      <c r="H75">
        <v>1</v>
      </c>
      <c r="I75">
        <v>1</v>
      </c>
      <c r="J75">
        <v>1</v>
      </c>
      <c r="K75">
        <v>2</v>
      </c>
      <c r="L75">
        <v>2</v>
      </c>
      <c r="M75">
        <v>1</v>
      </c>
      <c r="N75">
        <v>2</v>
      </c>
      <c r="O75">
        <v>2</v>
      </c>
      <c r="P75">
        <v>2</v>
      </c>
      <c r="Q75">
        <v>3</v>
      </c>
      <c r="R75">
        <v>2</v>
      </c>
      <c r="S75">
        <v>3</v>
      </c>
      <c r="T75">
        <v>2</v>
      </c>
      <c r="U75">
        <v>1</v>
      </c>
      <c r="V75">
        <v>2</v>
      </c>
      <c r="W75">
        <v>2</v>
      </c>
      <c r="X75">
        <v>2</v>
      </c>
      <c r="Y75">
        <v>6</v>
      </c>
      <c r="AS75">
        <v>1</v>
      </c>
      <c r="AT75">
        <v>1</v>
      </c>
      <c r="AU75">
        <v>5</v>
      </c>
      <c r="AV75">
        <v>9.1229999999999993</v>
      </c>
      <c r="AW75">
        <v>9.1229999999999993</v>
      </c>
      <c r="AX75">
        <v>11.831</v>
      </c>
      <c r="AY75">
        <v>1</v>
      </c>
      <c r="AZ75">
        <v>6</v>
      </c>
      <c r="BA75">
        <v>3.875</v>
      </c>
      <c r="BB75">
        <v>3.875</v>
      </c>
      <c r="BC75">
        <v>5.8220000000000001</v>
      </c>
      <c r="BD75">
        <v>1</v>
      </c>
      <c r="BE75">
        <v>5</v>
      </c>
      <c r="BF75">
        <v>3.1030000000000002</v>
      </c>
      <c r="BG75">
        <v>3.1030000000000002</v>
      </c>
      <c r="BH75">
        <v>5.37</v>
      </c>
      <c r="BI75">
        <v>1</v>
      </c>
      <c r="BJ75">
        <v>1</v>
      </c>
      <c r="BK75">
        <v>4.6180000000000003</v>
      </c>
      <c r="BL75">
        <v>4.6180000000000003</v>
      </c>
      <c r="BM75">
        <v>6.2050000000000001</v>
      </c>
      <c r="BN75">
        <v>1</v>
      </c>
      <c r="BO75">
        <v>1</v>
      </c>
      <c r="BP75">
        <v>2.3580000000000001</v>
      </c>
      <c r="BQ75">
        <v>2.3580000000000001</v>
      </c>
      <c r="BR75">
        <v>4.17</v>
      </c>
      <c r="BS75">
        <v>1</v>
      </c>
      <c r="BT75">
        <v>1</v>
      </c>
      <c r="BU75">
        <v>1.8420000000000001</v>
      </c>
      <c r="BV75">
        <v>1.8420000000000001</v>
      </c>
      <c r="BW75">
        <v>7.3860000000000001</v>
      </c>
      <c r="BX75">
        <v>1</v>
      </c>
      <c r="BY75">
        <v>1</v>
      </c>
      <c r="BZ75">
        <v>1.855</v>
      </c>
      <c r="CA75">
        <v>1.855</v>
      </c>
      <c r="CB75">
        <v>3.3780000000000001</v>
      </c>
      <c r="CC75">
        <v>1</v>
      </c>
      <c r="CD75">
        <v>4</v>
      </c>
      <c r="CE75">
        <v>4.1230000000000002</v>
      </c>
      <c r="CF75">
        <v>4.1230000000000002</v>
      </c>
      <c r="CG75">
        <v>5.6619999999999999</v>
      </c>
      <c r="CH75">
        <v>1</v>
      </c>
      <c r="CI75">
        <v>1</v>
      </c>
      <c r="CJ75">
        <v>1.9870000000000001</v>
      </c>
      <c r="CK75">
        <v>1.9870000000000001</v>
      </c>
      <c r="CL75">
        <v>3.2690000000000001</v>
      </c>
      <c r="CM75">
        <v>1</v>
      </c>
      <c r="CN75">
        <v>1</v>
      </c>
      <c r="CO75">
        <v>1.946</v>
      </c>
      <c r="CP75">
        <v>1.946</v>
      </c>
      <c r="CQ75">
        <v>3.1960000000000002</v>
      </c>
      <c r="CR75">
        <v>1</v>
      </c>
      <c r="CS75">
        <v>1</v>
      </c>
      <c r="CT75">
        <v>2.5550000000000002</v>
      </c>
      <c r="CU75">
        <v>2.5550000000000002</v>
      </c>
      <c r="CV75">
        <v>3.5840000000000001</v>
      </c>
      <c r="CW75">
        <v>1</v>
      </c>
      <c r="CX75">
        <v>4</v>
      </c>
      <c r="CY75">
        <v>3.32</v>
      </c>
      <c r="CZ75">
        <v>4.391</v>
      </c>
      <c r="DA75">
        <v>5.6989999999999998</v>
      </c>
      <c r="DB75">
        <v>2</v>
      </c>
      <c r="DC75">
        <v>1</v>
      </c>
      <c r="DD75">
        <v>3.2629999999999999</v>
      </c>
      <c r="DE75">
        <v>3.2629999999999999</v>
      </c>
      <c r="DF75">
        <v>5.37</v>
      </c>
      <c r="DG75">
        <v>1</v>
      </c>
      <c r="DH75">
        <v>1</v>
      </c>
      <c r="DI75">
        <v>2.08</v>
      </c>
      <c r="DJ75">
        <v>2.08</v>
      </c>
      <c r="DK75">
        <v>4.0519999999999996</v>
      </c>
      <c r="DL75">
        <v>1</v>
      </c>
      <c r="DM75">
        <v>4</v>
      </c>
      <c r="DN75">
        <v>3.21</v>
      </c>
      <c r="DO75">
        <v>5.8479999999999999</v>
      </c>
      <c r="DP75">
        <v>6.6429999999999998</v>
      </c>
      <c r="DQ75">
        <v>2</v>
      </c>
      <c r="DS75" t="s">
        <v>556</v>
      </c>
      <c r="DT75">
        <v>1</v>
      </c>
      <c r="DU75">
        <v>1</v>
      </c>
      <c r="DV75">
        <v>1</v>
      </c>
      <c r="EE75">
        <v>1</v>
      </c>
      <c r="EF75">
        <v>21</v>
      </c>
      <c r="EG75">
        <v>4</v>
      </c>
      <c r="EH75">
        <v>88970</v>
      </c>
      <c r="EJ75">
        <v>1</v>
      </c>
      <c r="EK75" t="s">
        <v>495</v>
      </c>
      <c r="EL75" t="s">
        <v>491</v>
      </c>
      <c r="EO75" t="s">
        <v>496</v>
      </c>
    </row>
    <row r="76" spans="2:145" x14ac:dyDescent="0.2">
      <c r="B76" t="s">
        <v>557</v>
      </c>
      <c r="C76" t="s">
        <v>485</v>
      </c>
      <c r="D76" s="1">
        <v>40010.500694444447</v>
      </c>
      <c r="E76" s="1">
        <v>40010.504166666666</v>
      </c>
      <c r="F76">
        <v>1</v>
      </c>
      <c r="G76">
        <v>29345</v>
      </c>
      <c r="H76">
        <v>1</v>
      </c>
      <c r="I76">
        <v>1</v>
      </c>
      <c r="Z76">
        <v>1</v>
      </c>
      <c r="AA76">
        <v>2</v>
      </c>
      <c r="AB76">
        <v>2</v>
      </c>
      <c r="AC76">
        <v>2</v>
      </c>
      <c r="AD76">
        <v>2</v>
      </c>
      <c r="AE76">
        <v>2</v>
      </c>
      <c r="AF76">
        <v>2</v>
      </c>
      <c r="AG76">
        <v>3</v>
      </c>
      <c r="AH76">
        <v>1</v>
      </c>
      <c r="AI76">
        <v>2</v>
      </c>
      <c r="AJ76">
        <v>1</v>
      </c>
      <c r="AK76">
        <v>1</v>
      </c>
      <c r="AL76">
        <v>1</v>
      </c>
      <c r="AM76">
        <v>1</v>
      </c>
      <c r="AN76">
        <v>1</v>
      </c>
      <c r="AO76">
        <v>5</v>
      </c>
      <c r="AS76">
        <v>1</v>
      </c>
      <c r="AT76">
        <v>1</v>
      </c>
      <c r="AU76">
        <v>7</v>
      </c>
      <c r="AV76">
        <v>3.8660000000000001</v>
      </c>
      <c r="AW76">
        <v>3.8660000000000001</v>
      </c>
      <c r="AX76">
        <v>4.75</v>
      </c>
      <c r="AY76">
        <v>1</v>
      </c>
      <c r="AZ76">
        <v>7</v>
      </c>
      <c r="BA76">
        <v>1.702</v>
      </c>
      <c r="BB76">
        <v>1.702</v>
      </c>
      <c r="BC76">
        <v>2.37</v>
      </c>
      <c r="BD76">
        <v>1</v>
      </c>
      <c r="BE76">
        <v>7</v>
      </c>
      <c r="BF76">
        <v>1.4510000000000001</v>
      </c>
      <c r="BG76">
        <v>1.4510000000000001</v>
      </c>
      <c r="BH76">
        <v>2.3959999999999999</v>
      </c>
      <c r="BI76">
        <v>1</v>
      </c>
      <c r="BJ76">
        <v>3</v>
      </c>
      <c r="BK76">
        <v>3.1389999999999998</v>
      </c>
      <c r="BL76">
        <v>4.1130000000000004</v>
      </c>
      <c r="BM76">
        <v>4.6020000000000003</v>
      </c>
      <c r="BN76">
        <v>2</v>
      </c>
      <c r="BO76">
        <v>2</v>
      </c>
      <c r="BP76">
        <v>2.0859999999999999</v>
      </c>
      <c r="BQ76">
        <v>2.0859999999999999</v>
      </c>
      <c r="BR76">
        <v>2.859</v>
      </c>
      <c r="BS76">
        <v>1</v>
      </c>
      <c r="BT76">
        <v>7</v>
      </c>
      <c r="BU76">
        <v>1.7310000000000001</v>
      </c>
      <c r="BV76">
        <v>2.0990000000000002</v>
      </c>
      <c r="BW76">
        <v>2.9550000000000001</v>
      </c>
      <c r="BX76">
        <v>2</v>
      </c>
      <c r="BY76">
        <v>1</v>
      </c>
      <c r="BZ76">
        <v>2.0630000000000002</v>
      </c>
      <c r="CA76">
        <v>2.0630000000000002</v>
      </c>
      <c r="CB76">
        <v>3.407</v>
      </c>
      <c r="CC76">
        <v>1</v>
      </c>
      <c r="CD76">
        <v>7</v>
      </c>
      <c r="CE76">
        <v>1.607</v>
      </c>
      <c r="CF76">
        <v>1.607</v>
      </c>
      <c r="CG76">
        <v>2.2519999999999998</v>
      </c>
      <c r="CH76">
        <v>1</v>
      </c>
      <c r="CI76">
        <v>7</v>
      </c>
      <c r="CJ76">
        <v>1.42</v>
      </c>
      <c r="CK76">
        <v>1.42</v>
      </c>
      <c r="CL76">
        <v>2.3109999999999999</v>
      </c>
      <c r="CM76">
        <v>1</v>
      </c>
      <c r="CN76">
        <v>2</v>
      </c>
      <c r="CO76">
        <v>1.6850000000000001</v>
      </c>
      <c r="CP76">
        <v>1.6850000000000001</v>
      </c>
      <c r="CQ76">
        <v>2.6190000000000002</v>
      </c>
      <c r="CR76">
        <v>1</v>
      </c>
      <c r="CS76">
        <v>1</v>
      </c>
      <c r="CT76">
        <v>1.635</v>
      </c>
      <c r="CU76">
        <v>2.8820000000000001</v>
      </c>
      <c r="CV76">
        <v>3.754</v>
      </c>
      <c r="CW76">
        <v>2</v>
      </c>
      <c r="CX76">
        <v>2</v>
      </c>
      <c r="CY76">
        <v>1.5820000000000001</v>
      </c>
      <c r="CZ76">
        <v>1.5820000000000001</v>
      </c>
      <c r="DA76">
        <v>2.5310000000000001</v>
      </c>
      <c r="DB76">
        <v>1</v>
      </c>
      <c r="DC76">
        <v>2</v>
      </c>
      <c r="DD76">
        <v>1.851</v>
      </c>
      <c r="DE76">
        <v>1.851</v>
      </c>
      <c r="DF76">
        <v>2.83</v>
      </c>
      <c r="DG76">
        <v>1</v>
      </c>
      <c r="DH76">
        <v>1</v>
      </c>
      <c r="DI76">
        <v>2.0950000000000002</v>
      </c>
      <c r="DJ76">
        <v>2.0950000000000002</v>
      </c>
      <c r="DK76">
        <v>3.044</v>
      </c>
      <c r="DL76">
        <v>1</v>
      </c>
      <c r="DM76">
        <v>7</v>
      </c>
      <c r="DN76">
        <v>1.6639999999999999</v>
      </c>
      <c r="DO76">
        <v>1.6639999999999999</v>
      </c>
      <c r="DP76">
        <v>2.2919999999999998</v>
      </c>
      <c r="DQ76">
        <v>1</v>
      </c>
      <c r="DS76" t="s">
        <v>436</v>
      </c>
      <c r="DT76">
        <v>1</v>
      </c>
      <c r="DU76">
        <v>1</v>
      </c>
      <c r="DV76">
        <v>2</v>
      </c>
      <c r="EA76">
        <v>1</v>
      </c>
      <c r="EF76">
        <v>18</v>
      </c>
      <c r="EG76">
        <v>3</v>
      </c>
      <c r="EH76">
        <v>29345</v>
      </c>
      <c r="EJ76">
        <v>1</v>
      </c>
      <c r="EK76" t="s">
        <v>590</v>
      </c>
      <c r="EL76" t="s">
        <v>488</v>
      </c>
      <c r="EN76" t="s">
        <v>489</v>
      </c>
    </row>
    <row r="77" spans="2:145" x14ac:dyDescent="0.2">
      <c r="B77" t="s">
        <v>437</v>
      </c>
      <c r="C77" t="s">
        <v>485</v>
      </c>
      <c r="D77" s="1">
        <v>40010.497916666667</v>
      </c>
      <c r="E77" s="1">
        <v>40010.504166666666</v>
      </c>
      <c r="F77">
        <v>1</v>
      </c>
      <c r="G77">
        <v>64989</v>
      </c>
      <c r="H77">
        <v>1</v>
      </c>
      <c r="AP77">
        <v>1</v>
      </c>
      <c r="AQ77">
        <v>1</v>
      </c>
      <c r="AR77">
        <v>4</v>
      </c>
      <c r="AS77">
        <v>1</v>
      </c>
      <c r="AT77">
        <v>1</v>
      </c>
      <c r="AU77">
        <v>2</v>
      </c>
      <c r="AV77">
        <v>7.3150000000000004</v>
      </c>
      <c r="AW77">
        <v>8.5109999999999992</v>
      </c>
      <c r="AX77">
        <v>8.9559999999999995</v>
      </c>
      <c r="AY77">
        <v>2</v>
      </c>
      <c r="AZ77">
        <v>3</v>
      </c>
      <c r="BA77">
        <v>2.2360000000000002</v>
      </c>
      <c r="BB77">
        <v>2.2360000000000002</v>
      </c>
      <c r="BC77">
        <v>3.3149999999999999</v>
      </c>
      <c r="BD77">
        <v>1</v>
      </c>
      <c r="BE77">
        <v>2</v>
      </c>
      <c r="BF77">
        <v>1.944</v>
      </c>
      <c r="BG77">
        <v>1.944</v>
      </c>
      <c r="BH77">
        <v>2.7519999999999998</v>
      </c>
      <c r="BI77">
        <v>1</v>
      </c>
      <c r="BJ77">
        <v>1</v>
      </c>
      <c r="BK77">
        <v>0.69799999999999995</v>
      </c>
      <c r="BL77">
        <v>1.605</v>
      </c>
      <c r="BM77">
        <v>2.8039999999999998</v>
      </c>
      <c r="BN77">
        <v>2</v>
      </c>
      <c r="BO77">
        <v>1</v>
      </c>
      <c r="BP77">
        <v>3.0590000000000002</v>
      </c>
      <c r="BQ77">
        <v>3.4929999999999999</v>
      </c>
      <c r="BR77">
        <v>5.05</v>
      </c>
      <c r="BS77">
        <v>2</v>
      </c>
      <c r="BT77">
        <v>3</v>
      </c>
      <c r="BU77">
        <v>1.9139999999999999</v>
      </c>
      <c r="BV77">
        <v>1.9139999999999999</v>
      </c>
      <c r="BW77">
        <v>3.0169999999999999</v>
      </c>
      <c r="BX77">
        <v>1</v>
      </c>
      <c r="BY77">
        <v>1</v>
      </c>
      <c r="BZ77">
        <v>1.5389999999999999</v>
      </c>
      <c r="CA77">
        <v>1.5389999999999999</v>
      </c>
      <c r="CB77">
        <v>2.379</v>
      </c>
      <c r="CC77">
        <v>1</v>
      </c>
      <c r="CD77">
        <v>3</v>
      </c>
      <c r="CE77">
        <v>3.4969999999999999</v>
      </c>
      <c r="CF77">
        <v>3.4969999999999999</v>
      </c>
      <c r="CG77">
        <v>4.5369999999999999</v>
      </c>
      <c r="CH77">
        <v>1</v>
      </c>
      <c r="CI77">
        <v>1</v>
      </c>
      <c r="CJ77">
        <v>2.726</v>
      </c>
      <c r="CK77">
        <v>2.726</v>
      </c>
      <c r="CL77">
        <v>4.0069999999999997</v>
      </c>
      <c r="CM77">
        <v>1</v>
      </c>
      <c r="CN77">
        <v>2</v>
      </c>
      <c r="CO77">
        <v>1.484</v>
      </c>
      <c r="CP77">
        <v>2.36</v>
      </c>
      <c r="CQ77">
        <v>3.2549999999999999</v>
      </c>
      <c r="CR77">
        <v>2</v>
      </c>
      <c r="CS77">
        <v>1</v>
      </c>
      <c r="CT77">
        <v>1.8779999999999999</v>
      </c>
      <c r="CU77">
        <v>1.8779999999999999</v>
      </c>
      <c r="CV77">
        <v>3.093</v>
      </c>
      <c r="CW77">
        <v>1</v>
      </c>
      <c r="CX77">
        <v>1</v>
      </c>
      <c r="CY77">
        <v>1.6890000000000001</v>
      </c>
      <c r="CZ77">
        <v>1.6890000000000001</v>
      </c>
      <c r="DA77">
        <v>2.6720000000000002</v>
      </c>
      <c r="DB77">
        <v>1</v>
      </c>
      <c r="DC77">
        <v>2</v>
      </c>
      <c r="DD77">
        <v>2.464</v>
      </c>
      <c r="DE77">
        <v>3.605</v>
      </c>
      <c r="DF77">
        <v>4.2679999999999998</v>
      </c>
      <c r="DG77">
        <v>2</v>
      </c>
      <c r="DH77">
        <v>2</v>
      </c>
      <c r="DI77">
        <v>2.71</v>
      </c>
      <c r="DJ77">
        <v>3.89</v>
      </c>
      <c r="DK77">
        <v>4.2480000000000002</v>
      </c>
      <c r="DL77">
        <v>2</v>
      </c>
      <c r="DM77">
        <v>3</v>
      </c>
      <c r="DN77">
        <v>2.399</v>
      </c>
      <c r="DO77">
        <v>2.399</v>
      </c>
      <c r="DP77">
        <v>4.2640000000000002</v>
      </c>
      <c r="DQ77">
        <v>1</v>
      </c>
      <c r="DS77" t="s">
        <v>438</v>
      </c>
      <c r="DT77">
        <v>1</v>
      </c>
      <c r="DU77">
        <v>1</v>
      </c>
      <c r="DV77">
        <v>2</v>
      </c>
      <c r="EA77">
        <v>1</v>
      </c>
      <c r="EF77">
        <v>27</v>
      </c>
      <c r="EG77">
        <v>5</v>
      </c>
      <c r="EH77">
        <v>64989</v>
      </c>
      <c r="EJ77">
        <v>1</v>
      </c>
      <c r="EK77" t="s">
        <v>487</v>
      </c>
      <c r="EL77" t="s">
        <v>488</v>
      </c>
      <c r="EN77" t="s">
        <v>489</v>
      </c>
    </row>
    <row r="78" spans="2:145" x14ac:dyDescent="0.2">
      <c r="B78" t="s">
        <v>439</v>
      </c>
      <c r="C78" t="s">
        <v>485</v>
      </c>
      <c r="D78" s="1">
        <v>40010.500694444447</v>
      </c>
      <c r="E78" s="1">
        <v>40010.506249999999</v>
      </c>
      <c r="F78">
        <v>1</v>
      </c>
      <c r="G78">
        <v>91536</v>
      </c>
      <c r="H78">
        <v>1</v>
      </c>
      <c r="I78">
        <v>1</v>
      </c>
      <c r="J78">
        <v>1</v>
      </c>
      <c r="K78">
        <v>1</v>
      </c>
      <c r="L78">
        <v>1</v>
      </c>
      <c r="M78">
        <v>1</v>
      </c>
      <c r="N78">
        <v>1</v>
      </c>
      <c r="O78">
        <v>1</v>
      </c>
      <c r="P78">
        <v>1</v>
      </c>
      <c r="Q78">
        <v>3</v>
      </c>
      <c r="R78">
        <v>2</v>
      </c>
      <c r="S78">
        <v>3</v>
      </c>
      <c r="T78">
        <v>3</v>
      </c>
      <c r="U78">
        <v>3</v>
      </c>
      <c r="V78">
        <v>3</v>
      </c>
      <c r="W78">
        <v>3</v>
      </c>
      <c r="X78">
        <v>2</v>
      </c>
      <c r="Y78">
        <v>8</v>
      </c>
      <c r="AS78">
        <v>1</v>
      </c>
      <c r="AT78">
        <v>1</v>
      </c>
      <c r="AU78">
        <v>5</v>
      </c>
      <c r="AV78">
        <v>4.3019999999999996</v>
      </c>
      <c r="AW78">
        <v>4.3019999999999996</v>
      </c>
      <c r="AX78">
        <v>6.44</v>
      </c>
      <c r="AY78">
        <v>1</v>
      </c>
      <c r="AZ78">
        <v>4</v>
      </c>
      <c r="BA78">
        <v>3.6240000000000001</v>
      </c>
      <c r="BB78">
        <v>3.6240000000000001</v>
      </c>
      <c r="BC78">
        <v>5.6070000000000002</v>
      </c>
      <c r="BD78">
        <v>1</v>
      </c>
      <c r="BE78">
        <v>4</v>
      </c>
      <c r="BF78">
        <v>2.8809999999999998</v>
      </c>
      <c r="BG78">
        <v>2.8809999999999998</v>
      </c>
      <c r="BH78">
        <v>3.798</v>
      </c>
      <c r="BI78">
        <v>1</v>
      </c>
      <c r="BJ78">
        <v>3</v>
      </c>
      <c r="BK78">
        <v>3.0219999999999998</v>
      </c>
      <c r="BL78">
        <v>3.0219999999999998</v>
      </c>
      <c r="BM78">
        <v>4.2220000000000004</v>
      </c>
      <c r="BN78">
        <v>1</v>
      </c>
      <c r="BO78">
        <v>2</v>
      </c>
      <c r="BP78">
        <v>2.871</v>
      </c>
      <c r="BQ78">
        <v>5.2619999999999996</v>
      </c>
      <c r="BR78">
        <v>6.282</v>
      </c>
      <c r="BS78">
        <v>2</v>
      </c>
      <c r="BT78">
        <v>3</v>
      </c>
      <c r="BU78">
        <v>3.306</v>
      </c>
      <c r="BV78">
        <v>4.6429999999999998</v>
      </c>
      <c r="BW78">
        <v>5.649</v>
      </c>
      <c r="BX78">
        <v>2</v>
      </c>
      <c r="BY78">
        <v>1</v>
      </c>
      <c r="BZ78">
        <v>2.9649999999999999</v>
      </c>
      <c r="CA78">
        <v>2.9649999999999999</v>
      </c>
      <c r="CB78">
        <v>4.9359999999999999</v>
      </c>
      <c r="CC78">
        <v>1</v>
      </c>
      <c r="CD78">
        <v>4</v>
      </c>
      <c r="CE78">
        <v>3.9329999999999998</v>
      </c>
      <c r="CF78">
        <v>3.9329999999999998</v>
      </c>
      <c r="CG78">
        <v>5.1459999999999999</v>
      </c>
      <c r="CH78">
        <v>1</v>
      </c>
      <c r="CI78">
        <v>2</v>
      </c>
      <c r="CJ78">
        <v>2.508</v>
      </c>
      <c r="CK78">
        <v>2.508</v>
      </c>
      <c r="CL78">
        <v>3.528</v>
      </c>
      <c r="CM78">
        <v>1</v>
      </c>
      <c r="CN78">
        <v>6</v>
      </c>
      <c r="CO78">
        <v>3.7949999999999999</v>
      </c>
      <c r="CP78">
        <v>3.7949999999999999</v>
      </c>
      <c r="CQ78">
        <v>5.1109999999999998</v>
      </c>
      <c r="CR78">
        <v>1</v>
      </c>
      <c r="CS78">
        <v>1</v>
      </c>
      <c r="CT78">
        <v>2.4569999999999999</v>
      </c>
      <c r="CU78">
        <v>2.4569999999999999</v>
      </c>
      <c r="CV78">
        <v>3.5289999999999999</v>
      </c>
      <c r="CW78">
        <v>1</v>
      </c>
      <c r="CX78">
        <v>1</v>
      </c>
      <c r="CY78">
        <v>3.052</v>
      </c>
      <c r="CZ78">
        <v>3.052</v>
      </c>
      <c r="DA78">
        <v>4.2640000000000002</v>
      </c>
      <c r="DB78">
        <v>1</v>
      </c>
      <c r="DC78">
        <v>1</v>
      </c>
      <c r="DD78">
        <v>1.804</v>
      </c>
      <c r="DE78">
        <v>1.804</v>
      </c>
      <c r="DF78">
        <v>2.9630000000000001</v>
      </c>
      <c r="DG78">
        <v>1</v>
      </c>
      <c r="DH78">
        <v>1</v>
      </c>
      <c r="DI78">
        <v>2.919</v>
      </c>
      <c r="DJ78">
        <v>2.919</v>
      </c>
      <c r="DK78">
        <v>4.5170000000000003</v>
      </c>
      <c r="DL78">
        <v>1</v>
      </c>
      <c r="DM78">
        <v>2</v>
      </c>
      <c r="DN78">
        <v>2.468</v>
      </c>
      <c r="DO78">
        <v>2.468</v>
      </c>
      <c r="DP78">
        <v>4.157</v>
      </c>
      <c r="DQ78">
        <v>1</v>
      </c>
      <c r="DS78" t="s">
        <v>401</v>
      </c>
      <c r="DT78">
        <v>1</v>
      </c>
      <c r="DU78">
        <v>1</v>
      </c>
      <c r="DV78">
        <v>2</v>
      </c>
      <c r="EA78">
        <v>1</v>
      </c>
      <c r="EF78">
        <v>44</v>
      </c>
      <c r="EG78">
        <v>6</v>
      </c>
      <c r="EH78">
        <v>91536</v>
      </c>
      <c r="EJ78">
        <v>1</v>
      </c>
      <c r="EK78" t="s">
        <v>495</v>
      </c>
      <c r="EL78" t="s">
        <v>591</v>
      </c>
      <c r="EM78" t="s">
        <v>592</v>
      </c>
    </row>
    <row r="79" spans="2:145" x14ac:dyDescent="0.2">
      <c r="B79" t="s">
        <v>402</v>
      </c>
      <c r="C79" t="s">
        <v>485</v>
      </c>
      <c r="D79" s="1">
        <v>40010.503472222219</v>
      </c>
      <c r="E79" s="1">
        <v>40010.506944444445</v>
      </c>
      <c r="F79">
        <v>1</v>
      </c>
      <c r="G79">
        <v>85828</v>
      </c>
      <c r="H79">
        <v>1</v>
      </c>
      <c r="I79">
        <v>1</v>
      </c>
      <c r="Z79">
        <v>1</v>
      </c>
      <c r="AA79">
        <v>2</v>
      </c>
      <c r="AB79">
        <v>2</v>
      </c>
      <c r="AC79">
        <v>2</v>
      </c>
      <c r="AD79">
        <v>1</v>
      </c>
      <c r="AE79">
        <v>1</v>
      </c>
      <c r="AF79">
        <v>2</v>
      </c>
      <c r="AG79">
        <v>2</v>
      </c>
      <c r="AH79">
        <v>2</v>
      </c>
      <c r="AI79">
        <v>2</v>
      </c>
      <c r="AJ79">
        <v>2</v>
      </c>
      <c r="AK79">
        <v>2</v>
      </c>
      <c r="AL79">
        <v>1</v>
      </c>
      <c r="AM79">
        <v>1</v>
      </c>
      <c r="AN79">
        <v>1</v>
      </c>
      <c r="AO79">
        <v>6</v>
      </c>
      <c r="AS79">
        <v>1</v>
      </c>
      <c r="AT79">
        <v>1</v>
      </c>
      <c r="AU79">
        <v>4</v>
      </c>
      <c r="AV79">
        <v>3.9969999999999999</v>
      </c>
      <c r="AW79">
        <v>3.9969999999999999</v>
      </c>
      <c r="AX79">
        <v>6.077</v>
      </c>
      <c r="AY79">
        <v>1</v>
      </c>
      <c r="AZ79">
        <v>6</v>
      </c>
      <c r="BA79">
        <v>1.6910000000000001</v>
      </c>
      <c r="BB79">
        <v>1.6910000000000001</v>
      </c>
      <c r="BC79">
        <v>2.173</v>
      </c>
      <c r="BD79">
        <v>1</v>
      </c>
      <c r="BE79">
        <v>5</v>
      </c>
      <c r="BF79">
        <v>2.9990000000000001</v>
      </c>
      <c r="BG79">
        <v>2.9990000000000001</v>
      </c>
      <c r="BH79">
        <v>3.544</v>
      </c>
      <c r="BI79">
        <v>1</v>
      </c>
      <c r="BJ79">
        <v>5</v>
      </c>
      <c r="BK79">
        <v>1.9330000000000001</v>
      </c>
      <c r="BL79">
        <v>1.9330000000000001</v>
      </c>
      <c r="BM79">
        <v>2.4220000000000002</v>
      </c>
      <c r="BN79">
        <v>1</v>
      </c>
      <c r="BO79">
        <v>2</v>
      </c>
      <c r="BP79">
        <v>1.7370000000000001</v>
      </c>
      <c r="BQ79">
        <v>1.7370000000000001</v>
      </c>
      <c r="BR79">
        <v>2.5139999999999998</v>
      </c>
      <c r="BS79">
        <v>1</v>
      </c>
      <c r="BT79">
        <v>2</v>
      </c>
      <c r="BU79">
        <v>1.4710000000000001</v>
      </c>
      <c r="BV79">
        <v>1.4710000000000001</v>
      </c>
      <c r="BW79">
        <v>2.137</v>
      </c>
      <c r="BX79">
        <v>1</v>
      </c>
      <c r="BY79">
        <v>1</v>
      </c>
      <c r="BZ79">
        <v>1.28</v>
      </c>
      <c r="CA79">
        <v>1.28</v>
      </c>
      <c r="CB79">
        <v>1.9770000000000001</v>
      </c>
      <c r="CC79">
        <v>1</v>
      </c>
      <c r="CD79">
        <v>4</v>
      </c>
      <c r="CE79">
        <v>1.591</v>
      </c>
      <c r="CF79">
        <v>1.591</v>
      </c>
      <c r="CG79">
        <v>2.2010000000000001</v>
      </c>
      <c r="CH79">
        <v>1</v>
      </c>
      <c r="CI79">
        <v>7</v>
      </c>
      <c r="CJ79">
        <v>1.351</v>
      </c>
      <c r="CK79">
        <v>1.351</v>
      </c>
      <c r="CL79">
        <v>1.8080000000000001</v>
      </c>
      <c r="CM79">
        <v>1</v>
      </c>
      <c r="CN79">
        <v>2</v>
      </c>
      <c r="CO79">
        <v>1.669</v>
      </c>
      <c r="CP79">
        <v>1.669</v>
      </c>
      <c r="CQ79">
        <v>2.4220000000000002</v>
      </c>
      <c r="CR79">
        <v>1</v>
      </c>
      <c r="CS79">
        <v>1</v>
      </c>
      <c r="CT79">
        <v>1.2709999999999999</v>
      </c>
      <c r="CU79">
        <v>1.2709999999999999</v>
      </c>
      <c r="CV79">
        <v>1.952</v>
      </c>
      <c r="CW79">
        <v>1</v>
      </c>
      <c r="CX79">
        <v>1</v>
      </c>
      <c r="CY79">
        <v>1.3089999999999999</v>
      </c>
      <c r="CZ79">
        <v>1.3089999999999999</v>
      </c>
      <c r="DA79">
        <v>1.911</v>
      </c>
      <c r="DB79">
        <v>1</v>
      </c>
      <c r="DC79">
        <v>1</v>
      </c>
      <c r="DD79">
        <v>1.0589999999999999</v>
      </c>
      <c r="DE79">
        <v>1.0589999999999999</v>
      </c>
      <c r="DF79">
        <v>1.7969999999999999</v>
      </c>
      <c r="DG79">
        <v>1</v>
      </c>
      <c r="DH79">
        <v>2</v>
      </c>
      <c r="DI79">
        <v>1.298</v>
      </c>
      <c r="DJ79">
        <v>1.298</v>
      </c>
      <c r="DK79">
        <v>2.0190000000000001</v>
      </c>
      <c r="DL79">
        <v>1</v>
      </c>
      <c r="DM79">
        <v>3</v>
      </c>
      <c r="DN79">
        <v>1.3029999999999999</v>
      </c>
      <c r="DO79">
        <v>2.1989999999999998</v>
      </c>
      <c r="DP79">
        <v>2.552</v>
      </c>
      <c r="DQ79">
        <v>2</v>
      </c>
      <c r="DS79" t="s">
        <v>403</v>
      </c>
      <c r="DT79">
        <v>1</v>
      </c>
      <c r="DU79">
        <v>2</v>
      </c>
      <c r="DV79">
        <v>2</v>
      </c>
      <c r="EA79">
        <v>1</v>
      </c>
      <c r="EF79">
        <v>20</v>
      </c>
      <c r="EG79">
        <v>5</v>
      </c>
      <c r="EH79">
        <v>85828</v>
      </c>
      <c r="EJ79">
        <v>1</v>
      </c>
      <c r="EK79" t="s">
        <v>590</v>
      </c>
      <c r="EL79" t="s">
        <v>488</v>
      </c>
      <c r="EN79" t="s">
        <v>489</v>
      </c>
    </row>
    <row r="80" spans="2:145" x14ac:dyDescent="0.2">
      <c r="B80" t="s">
        <v>404</v>
      </c>
      <c r="C80" t="s">
        <v>485</v>
      </c>
      <c r="D80" s="1">
        <v>40010.502083333333</v>
      </c>
      <c r="E80" s="1">
        <v>40010.506944444445</v>
      </c>
      <c r="F80">
        <v>1</v>
      </c>
      <c r="G80">
        <v>42601</v>
      </c>
      <c r="H80">
        <v>1</v>
      </c>
      <c r="AP80">
        <v>1</v>
      </c>
      <c r="AQ80">
        <v>1</v>
      </c>
      <c r="AR80">
        <v>5</v>
      </c>
      <c r="AS80">
        <v>1</v>
      </c>
      <c r="AT80">
        <v>1</v>
      </c>
      <c r="AU80">
        <v>3</v>
      </c>
      <c r="AV80">
        <v>7.3250000000000002</v>
      </c>
      <c r="AW80">
        <v>11.308999999999999</v>
      </c>
      <c r="AX80">
        <v>12.78</v>
      </c>
      <c r="AY80">
        <v>2</v>
      </c>
      <c r="AZ80">
        <v>6</v>
      </c>
      <c r="BA80">
        <v>3.609</v>
      </c>
      <c r="BB80">
        <v>3.609</v>
      </c>
      <c r="BC80">
        <v>4.5919999999999996</v>
      </c>
      <c r="BD80">
        <v>1</v>
      </c>
      <c r="BE80">
        <v>3</v>
      </c>
      <c r="BF80">
        <v>4.4059999999999997</v>
      </c>
      <c r="BG80">
        <v>4.4059999999999997</v>
      </c>
      <c r="BH80">
        <v>7.2119999999999997</v>
      </c>
      <c r="BI80">
        <v>1</v>
      </c>
      <c r="BJ80">
        <v>1</v>
      </c>
      <c r="BK80">
        <v>3.13</v>
      </c>
      <c r="BL80">
        <v>3.13</v>
      </c>
      <c r="BM80">
        <v>4.4889999999999999</v>
      </c>
      <c r="BN80">
        <v>1</v>
      </c>
      <c r="BO80">
        <v>1</v>
      </c>
      <c r="BP80">
        <v>3.0209999999999999</v>
      </c>
      <c r="BQ80">
        <v>3.0209999999999999</v>
      </c>
      <c r="BR80">
        <v>4.1319999999999997</v>
      </c>
      <c r="BS80">
        <v>1</v>
      </c>
      <c r="BT80">
        <v>1</v>
      </c>
      <c r="BU80">
        <v>4.8899999999999997</v>
      </c>
      <c r="BV80">
        <v>4.8899999999999997</v>
      </c>
      <c r="BW80">
        <v>5.9210000000000003</v>
      </c>
      <c r="BX80">
        <v>1</v>
      </c>
      <c r="BY80">
        <v>1</v>
      </c>
      <c r="BZ80">
        <v>1.9810000000000001</v>
      </c>
      <c r="CA80">
        <v>1.9810000000000001</v>
      </c>
      <c r="CB80">
        <v>3.2120000000000002</v>
      </c>
      <c r="CC80">
        <v>1</v>
      </c>
      <c r="CD80">
        <v>5</v>
      </c>
      <c r="CE80">
        <v>2.629</v>
      </c>
      <c r="CF80">
        <v>2.629</v>
      </c>
      <c r="CG80">
        <v>3.7240000000000002</v>
      </c>
      <c r="CH80">
        <v>1</v>
      </c>
      <c r="CI80">
        <v>1</v>
      </c>
      <c r="CJ80">
        <v>3.2090000000000001</v>
      </c>
      <c r="CK80">
        <v>4.0970000000000004</v>
      </c>
      <c r="CL80">
        <v>4.6630000000000003</v>
      </c>
      <c r="CM80">
        <v>2</v>
      </c>
      <c r="CN80">
        <v>2</v>
      </c>
      <c r="CO80">
        <v>5.8739999999999997</v>
      </c>
      <c r="CP80">
        <v>5.8739999999999997</v>
      </c>
      <c r="CQ80">
        <v>7.1210000000000004</v>
      </c>
      <c r="CR80">
        <v>1</v>
      </c>
      <c r="CS80">
        <v>1</v>
      </c>
      <c r="CT80">
        <v>2.4649999999999999</v>
      </c>
      <c r="CU80">
        <v>2.4649999999999999</v>
      </c>
      <c r="CV80">
        <v>3.5609999999999999</v>
      </c>
      <c r="CW80">
        <v>1</v>
      </c>
      <c r="CX80">
        <v>1</v>
      </c>
      <c r="CY80">
        <v>11.433999999999999</v>
      </c>
      <c r="CZ80">
        <v>11.433999999999999</v>
      </c>
      <c r="DA80">
        <v>12.561</v>
      </c>
      <c r="DB80">
        <v>1</v>
      </c>
      <c r="DC80">
        <v>1</v>
      </c>
      <c r="DD80">
        <v>1.6160000000000001</v>
      </c>
      <c r="DE80">
        <v>1.6160000000000001</v>
      </c>
      <c r="DF80">
        <v>3.2719999999999998</v>
      </c>
      <c r="DG80">
        <v>1</v>
      </c>
      <c r="DH80">
        <v>1</v>
      </c>
      <c r="DI80">
        <v>3.4950000000000001</v>
      </c>
      <c r="DJ80">
        <v>3.4950000000000001</v>
      </c>
      <c r="DK80">
        <v>4.6749999999999998</v>
      </c>
      <c r="DL80">
        <v>1</v>
      </c>
      <c r="DM80">
        <v>4</v>
      </c>
      <c r="DN80">
        <v>5.7709999999999999</v>
      </c>
      <c r="DO80">
        <v>5.7709999999999999</v>
      </c>
      <c r="DP80">
        <v>6.673</v>
      </c>
      <c r="DQ80">
        <v>1</v>
      </c>
      <c r="DS80" t="s">
        <v>405</v>
      </c>
      <c r="DT80">
        <v>1</v>
      </c>
      <c r="DU80">
        <v>1</v>
      </c>
      <c r="DV80">
        <v>2</v>
      </c>
      <c r="EA80">
        <v>1</v>
      </c>
      <c r="EF80">
        <v>32</v>
      </c>
      <c r="EG80">
        <v>3</v>
      </c>
      <c r="EH80">
        <v>42601</v>
      </c>
      <c r="EJ80">
        <v>1</v>
      </c>
      <c r="EK80" t="s">
        <v>487</v>
      </c>
      <c r="EL80" t="s">
        <v>491</v>
      </c>
      <c r="EO80" t="s">
        <v>492</v>
      </c>
    </row>
    <row r="81" spans="2:145" x14ac:dyDescent="0.2">
      <c r="B81" t="s">
        <v>406</v>
      </c>
      <c r="C81" t="s">
        <v>485</v>
      </c>
      <c r="D81" s="1">
        <v>40010.502083333333</v>
      </c>
      <c r="E81" s="1">
        <v>40010.506944444445</v>
      </c>
      <c r="F81">
        <v>1</v>
      </c>
      <c r="G81">
        <v>53663</v>
      </c>
      <c r="H81">
        <v>1</v>
      </c>
      <c r="I81">
        <v>1</v>
      </c>
      <c r="Z81">
        <v>1</v>
      </c>
      <c r="AA81">
        <v>2</v>
      </c>
      <c r="AB81">
        <v>1</v>
      </c>
      <c r="AC81">
        <v>2</v>
      </c>
      <c r="AD81">
        <v>2</v>
      </c>
      <c r="AE81">
        <v>2</v>
      </c>
      <c r="AF81">
        <v>2</v>
      </c>
      <c r="AG81">
        <v>3</v>
      </c>
      <c r="AH81">
        <v>2</v>
      </c>
      <c r="AI81">
        <v>2</v>
      </c>
      <c r="AJ81">
        <v>1</v>
      </c>
      <c r="AK81">
        <v>2</v>
      </c>
      <c r="AL81">
        <v>1</v>
      </c>
      <c r="AM81">
        <v>1</v>
      </c>
      <c r="AN81">
        <v>1</v>
      </c>
      <c r="AO81">
        <v>8</v>
      </c>
      <c r="AS81">
        <v>1</v>
      </c>
      <c r="AT81">
        <v>1</v>
      </c>
      <c r="AU81">
        <v>6</v>
      </c>
      <c r="AV81">
        <v>13.988</v>
      </c>
      <c r="AW81">
        <v>14.563000000000001</v>
      </c>
      <c r="AX81">
        <v>15.824</v>
      </c>
      <c r="AY81">
        <v>2</v>
      </c>
      <c r="AZ81">
        <v>7</v>
      </c>
      <c r="BA81">
        <v>1.984</v>
      </c>
      <c r="BB81">
        <v>1.984</v>
      </c>
      <c r="BC81">
        <v>2.6440000000000001</v>
      </c>
      <c r="BD81">
        <v>1</v>
      </c>
      <c r="BE81">
        <v>7</v>
      </c>
      <c r="BF81">
        <v>2.5139999999999998</v>
      </c>
      <c r="BG81">
        <v>2.5139999999999998</v>
      </c>
      <c r="BH81">
        <v>3.1659999999999999</v>
      </c>
      <c r="BI81">
        <v>1</v>
      </c>
      <c r="BJ81">
        <v>5</v>
      </c>
      <c r="BK81">
        <v>2.0369999999999999</v>
      </c>
      <c r="BL81">
        <v>2.0369999999999999</v>
      </c>
      <c r="BM81">
        <v>4.3940000000000001</v>
      </c>
      <c r="BN81">
        <v>1</v>
      </c>
      <c r="BO81">
        <v>2</v>
      </c>
      <c r="BP81">
        <v>2.5550000000000002</v>
      </c>
      <c r="BQ81">
        <v>2.5550000000000002</v>
      </c>
      <c r="BR81">
        <v>3.2629999999999999</v>
      </c>
      <c r="BS81">
        <v>1</v>
      </c>
      <c r="BT81">
        <v>7</v>
      </c>
      <c r="BU81">
        <v>1.528</v>
      </c>
      <c r="BV81">
        <v>1.528</v>
      </c>
      <c r="BW81">
        <v>3.5</v>
      </c>
      <c r="BX81">
        <v>1</v>
      </c>
      <c r="BY81">
        <v>1</v>
      </c>
      <c r="BZ81">
        <v>2.577</v>
      </c>
      <c r="CA81">
        <v>2.577</v>
      </c>
      <c r="CB81">
        <v>3.3410000000000002</v>
      </c>
      <c r="CC81">
        <v>1</v>
      </c>
      <c r="CD81">
        <v>7</v>
      </c>
      <c r="CE81">
        <v>1.355</v>
      </c>
      <c r="CF81">
        <v>1.355</v>
      </c>
      <c r="CG81">
        <v>2.1030000000000002</v>
      </c>
      <c r="CH81">
        <v>1</v>
      </c>
      <c r="CI81">
        <v>2</v>
      </c>
      <c r="CJ81">
        <v>2.0059999999999998</v>
      </c>
      <c r="CK81">
        <v>2.0059999999999998</v>
      </c>
      <c r="CL81">
        <v>3.3380000000000001</v>
      </c>
      <c r="CM81">
        <v>1</v>
      </c>
      <c r="CN81">
        <v>7</v>
      </c>
      <c r="CO81">
        <v>1.534</v>
      </c>
      <c r="CP81">
        <v>1.534</v>
      </c>
      <c r="CQ81">
        <v>2.3940000000000001</v>
      </c>
      <c r="CR81">
        <v>1</v>
      </c>
      <c r="CS81">
        <v>1</v>
      </c>
      <c r="CT81">
        <v>2.0390000000000001</v>
      </c>
      <c r="CU81">
        <v>2.0390000000000001</v>
      </c>
      <c r="CV81">
        <v>3.2109999999999999</v>
      </c>
      <c r="CW81">
        <v>1</v>
      </c>
      <c r="CX81">
        <v>1</v>
      </c>
      <c r="CY81">
        <v>2.6419999999999999</v>
      </c>
      <c r="CZ81">
        <v>2.6419999999999999</v>
      </c>
      <c r="DA81">
        <v>3.5670000000000002</v>
      </c>
      <c r="DB81">
        <v>1</v>
      </c>
      <c r="DC81">
        <v>3</v>
      </c>
      <c r="DD81">
        <v>1.9870000000000001</v>
      </c>
      <c r="DE81">
        <v>1.9870000000000001</v>
      </c>
      <c r="DF81">
        <v>2.9990000000000001</v>
      </c>
      <c r="DG81">
        <v>1</v>
      </c>
      <c r="DH81">
        <v>3</v>
      </c>
      <c r="DI81">
        <v>3.661</v>
      </c>
      <c r="DJ81">
        <v>3.661</v>
      </c>
      <c r="DK81">
        <v>5.5369999999999999</v>
      </c>
      <c r="DL81">
        <v>1</v>
      </c>
      <c r="DM81">
        <v>7</v>
      </c>
      <c r="DN81">
        <v>1.748</v>
      </c>
      <c r="DO81">
        <v>1.748</v>
      </c>
      <c r="DP81">
        <v>2.96</v>
      </c>
      <c r="DQ81">
        <v>1</v>
      </c>
      <c r="DS81" t="s">
        <v>566</v>
      </c>
      <c r="DT81">
        <v>1</v>
      </c>
      <c r="DU81">
        <v>1</v>
      </c>
      <c r="DV81">
        <v>2</v>
      </c>
      <c r="EA81">
        <v>1</v>
      </c>
      <c r="EF81">
        <v>27</v>
      </c>
      <c r="EG81">
        <v>5</v>
      </c>
      <c r="EH81">
        <v>53663</v>
      </c>
      <c r="EJ81">
        <v>1</v>
      </c>
      <c r="EK81" t="s">
        <v>590</v>
      </c>
      <c r="EL81" t="s">
        <v>591</v>
      </c>
      <c r="EM81" t="s">
        <v>592</v>
      </c>
    </row>
    <row r="82" spans="2:145" x14ac:dyDescent="0.2">
      <c r="B82" t="s">
        <v>567</v>
      </c>
      <c r="C82" t="s">
        <v>485</v>
      </c>
      <c r="D82" s="1">
        <v>40010.504166666666</v>
      </c>
      <c r="E82" s="1">
        <v>40010.507638888892</v>
      </c>
      <c r="F82">
        <v>1</v>
      </c>
      <c r="G82">
        <v>27634</v>
      </c>
      <c r="H82">
        <v>1</v>
      </c>
      <c r="I82">
        <v>1</v>
      </c>
      <c r="Z82">
        <v>1</v>
      </c>
      <c r="AA82">
        <v>2</v>
      </c>
      <c r="AB82">
        <v>2</v>
      </c>
      <c r="AC82">
        <v>1</v>
      </c>
      <c r="AD82">
        <v>2</v>
      </c>
      <c r="AE82">
        <v>2</v>
      </c>
      <c r="AF82">
        <v>1</v>
      </c>
      <c r="AG82">
        <v>3</v>
      </c>
      <c r="AH82">
        <v>1</v>
      </c>
      <c r="AI82">
        <v>3</v>
      </c>
      <c r="AJ82">
        <v>1</v>
      </c>
      <c r="AK82">
        <v>3</v>
      </c>
      <c r="AL82">
        <v>2</v>
      </c>
      <c r="AM82">
        <v>2</v>
      </c>
      <c r="AN82">
        <v>2</v>
      </c>
      <c r="AO82">
        <v>8</v>
      </c>
      <c r="AS82">
        <v>1</v>
      </c>
      <c r="AT82">
        <v>1</v>
      </c>
      <c r="AU82">
        <v>6</v>
      </c>
      <c r="AV82">
        <v>2.5670000000000002</v>
      </c>
      <c r="AW82">
        <v>2.5670000000000002</v>
      </c>
      <c r="AX82">
        <v>3.3090000000000002</v>
      </c>
      <c r="AY82">
        <v>1</v>
      </c>
      <c r="AZ82">
        <v>6</v>
      </c>
      <c r="BA82">
        <v>3.516</v>
      </c>
      <c r="BB82">
        <v>3.516</v>
      </c>
      <c r="BC82">
        <v>4.45</v>
      </c>
      <c r="BD82">
        <v>1</v>
      </c>
      <c r="BE82">
        <v>6</v>
      </c>
      <c r="BF82">
        <v>1.1279999999999999</v>
      </c>
      <c r="BG82">
        <v>1.1279999999999999</v>
      </c>
      <c r="BH82">
        <v>1.73</v>
      </c>
      <c r="BI82">
        <v>1</v>
      </c>
      <c r="BJ82">
        <v>6</v>
      </c>
      <c r="BK82">
        <v>0.8</v>
      </c>
      <c r="BL82">
        <v>0.8</v>
      </c>
      <c r="BM82">
        <v>1.68</v>
      </c>
      <c r="BN82">
        <v>1</v>
      </c>
      <c r="BO82">
        <v>6</v>
      </c>
      <c r="BP82">
        <v>0.58499999999999996</v>
      </c>
      <c r="BQ82">
        <v>1.446</v>
      </c>
      <c r="BR82">
        <v>1.847</v>
      </c>
      <c r="BS82">
        <v>2</v>
      </c>
      <c r="BT82">
        <v>6</v>
      </c>
      <c r="BU82">
        <v>0.749</v>
      </c>
      <c r="BV82">
        <v>0.749</v>
      </c>
      <c r="BW82">
        <v>1.58</v>
      </c>
      <c r="BX82">
        <v>1</v>
      </c>
      <c r="BY82">
        <v>2</v>
      </c>
      <c r="BZ82">
        <v>0.48599999999999999</v>
      </c>
      <c r="CA82">
        <v>1.9019999999999999</v>
      </c>
      <c r="CB82">
        <v>2.8559999999999999</v>
      </c>
      <c r="CC82">
        <v>2</v>
      </c>
      <c r="CD82">
        <v>6</v>
      </c>
      <c r="CE82">
        <v>1.6579999999999999</v>
      </c>
      <c r="CF82">
        <v>2.0579999999999998</v>
      </c>
      <c r="CG82">
        <v>2.883</v>
      </c>
      <c r="CH82">
        <v>2</v>
      </c>
      <c r="CI82">
        <v>6</v>
      </c>
      <c r="CJ82">
        <v>1.528</v>
      </c>
      <c r="CK82">
        <v>1.528</v>
      </c>
      <c r="CL82">
        <v>2.0640000000000001</v>
      </c>
      <c r="CM82">
        <v>1</v>
      </c>
      <c r="CN82">
        <v>6</v>
      </c>
      <c r="CO82">
        <v>1.57</v>
      </c>
      <c r="CP82">
        <v>1.57</v>
      </c>
      <c r="CQ82">
        <v>2.2919999999999998</v>
      </c>
      <c r="CR82">
        <v>1</v>
      </c>
      <c r="CS82">
        <v>2</v>
      </c>
      <c r="CT82">
        <v>1.788</v>
      </c>
      <c r="CU82">
        <v>1.788</v>
      </c>
      <c r="CV82">
        <v>2.63</v>
      </c>
      <c r="CW82">
        <v>1</v>
      </c>
      <c r="CX82">
        <v>6</v>
      </c>
      <c r="CY82">
        <v>1.2310000000000001</v>
      </c>
      <c r="CZ82">
        <v>1.617</v>
      </c>
      <c r="DA82">
        <v>2.3769999999999998</v>
      </c>
      <c r="DB82">
        <v>2</v>
      </c>
      <c r="DC82">
        <v>6</v>
      </c>
      <c r="DD82">
        <v>1.278</v>
      </c>
      <c r="DE82">
        <v>1.278</v>
      </c>
      <c r="DF82">
        <v>2</v>
      </c>
      <c r="DG82">
        <v>1</v>
      </c>
      <c r="DH82">
        <v>6</v>
      </c>
      <c r="DI82">
        <v>0.81599999999999995</v>
      </c>
      <c r="DJ82">
        <v>0.81599999999999995</v>
      </c>
      <c r="DK82">
        <v>1.833</v>
      </c>
      <c r="DL82">
        <v>1</v>
      </c>
      <c r="DM82">
        <v>6</v>
      </c>
      <c r="DN82">
        <v>1.2410000000000001</v>
      </c>
      <c r="DO82">
        <v>1.2410000000000001</v>
      </c>
      <c r="DP82">
        <v>2.2749999999999999</v>
      </c>
      <c r="DQ82">
        <v>1</v>
      </c>
      <c r="DS82" t="s">
        <v>701</v>
      </c>
      <c r="DT82">
        <v>1</v>
      </c>
      <c r="DU82">
        <v>1</v>
      </c>
      <c r="DV82">
        <v>2</v>
      </c>
      <c r="EA82">
        <v>1</v>
      </c>
      <c r="EF82">
        <v>31</v>
      </c>
      <c r="EG82">
        <v>4</v>
      </c>
      <c r="EH82">
        <v>27634</v>
      </c>
      <c r="EJ82">
        <v>1</v>
      </c>
      <c r="EK82" t="s">
        <v>590</v>
      </c>
      <c r="EL82" t="s">
        <v>491</v>
      </c>
      <c r="EO82" t="s">
        <v>492</v>
      </c>
    </row>
    <row r="83" spans="2:145" x14ac:dyDescent="0.2">
      <c r="B83" t="s">
        <v>568</v>
      </c>
      <c r="C83" t="s">
        <v>485</v>
      </c>
      <c r="D83" s="1">
        <v>40010.50277777778</v>
      </c>
      <c r="E83" s="1">
        <v>40010.507638888892</v>
      </c>
      <c r="F83">
        <v>1</v>
      </c>
      <c r="G83">
        <v>35695</v>
      </c>
      <c r="H83">
        <v>1</v>
      </c>
      <c r="I83">
        <v>1</v>
      </c>
      <c r="J83">
        <v>1</v>
      </c>
      <c r="K83">
        <v>2</v>
      </c>
      <c r="L83">
        <v>2</v>
      </c>
      <c r="M83">
        <v>2</v>
      </c>
      <c r="N83">
        <v>1</v>
      </c>
      <c r="O83">
        <v>2</v>
      </c>
      <c r="P83">
        <v>2</v>
      </c>
      <c r="Q83">
        <v>3</v>
      </c>
      <c r="R83">
        <v>1</v>
      </c>
      <c r="S83">
        <v>3</v>
      </c>
      <c r="T83">
        <v>3</v>
      </c>
      <c r="U83">
        <v>2</v>
      </c>
      <c r="V83">
        <v>3</v>
      </c>
      <c r="W83">
        <v>3</v>
      </c>
      <c r="X83">
        <v>2</v>
      </c>
      <c r="Y83">
        <v>9</v>
      </c>
      <c r="AS83">
        <v>1</v>
      </c>
      <c r="AT83">
        <v>1</v>
      </c>
      <c r="AU83">
        <v>6</v>
      </c>
      <c r="AV83">
        <v>3.2810000000000001</v>
      </c>
      <c r="AW83">
        <v>3.2810000000000001</v>
      </c>
      <c r="AX83">
        <v>3.9769999999999999</v>
      </c>
      <c r="AY83">
        <v>1</v>
      </c>
      <c r="AZ83">
        <v>7</v>
      </c>
      <c r="BA83">
        <v>1.849</v>
      </c>
      <c r="BB83">
        <v>1.849</v>
      </c>
      <c r="BC83">
        <v>2.3730000000000002</v>
      </c>
      <c r="BD83">
        <v>1</v>
      </c>
      <c r="BE83">
        <v>7</v>
      </c>
      <c r="BF83">
        <v>0.98699999999999999</v>
      </c>
      <c r="BG83">
        <v>0.98699999999999999</v>
      </c>
      <c r="BH83">
        <v>1.411</v>
      </c>
      <c r="BI83">
        <v>1</v>
      </c>
      <c r="BJ83">
        <v>4</v>
      </c>
      <c r="BK83">
        <v>1.8149999999999999</v>
      </c>
      <c r="BL83">
        <v>3.7029999999999998</v>
      </c>
      <c r="BM83">
        <v>4.3049999999999997</v>
      </c>
      <c r="BN83">
        <v>3</v>
      </c>
      <c r="BO83">
        <v>2</v>
      </c>
      <c r="BP83">
        <v>2.383</v>
      </c>
      <c r="BQ83">
        <v>2.9350000000000001</v>
      </c>
      <c r="BR83">
        <v>3.5459999999999998</v>
      </c>
      <c r="BS83">
        <v>2</v>
      </c>
      <c r="BT83">
        <v>5</v>
      </c>
      <c r="BU83">
        <v>1.5609999999999999</v>
      </c>
      <c r="BV83">
        <v>1.5609999999999999</v>
      </c>
      <c r="BW83">
        <v>2.4340000000000002</v>
      </c>
      <c r="BX83">
        <v>1</v>
      </c>
      <c r="BY83">
        <v>1</v>
      </c>
      <c r="BZ83">
        <v>1.3160000000000001</v>
      </c>
      <c r="CA83">
        <v>1.3160000000000001</v>
      </c>
      <c r="CB83">
        <v>1.9830000000000001</v>
      </c>
      <c r="CC83">
        <v>1</v>
      </c>
      <c r="CD83">
        <v>7</v>
      </c>
      <c r="CE83">
        <v>1.397</v>
      </c>
      <c r="CF83">
        <v>1.8839999999999999</v>
      </c>
      <c r="CG83">
        <v>2.2919999999999998</v>
      </c>
      <c r="CH83">
        <v>2</v>
      </c>
      <c r="CI83">
        <v>1</v>
      </c>
      <c r="CJ83">
        <v>1.869</v>
      </c>
      <c r="CK83">
        <v>1.869</v>
      </c>
      <c r="CL83">
        <v>2.661</v>
      </c>
      <c r="CM83">
        <v>1</v>
      </c>
      <c r="CN83">
        <v>4</v>
      </c>
      <c r="CO83">
        <v>1.248</v>
      </c>
      <c r="CP83">
        <v>1.8640000000000001</v>
      </c>
      <c r="CQ83">
        <v>2.33</v>
      </c>
      <c r="CR83">
        <v>2</v>
      </c>
      <c r="CS83">
        <v>1</v>
      </c>
      <c r="CT83">
        <v>1.8340000000000001</v>
      </c>
      <c r="CU83">
        <v>2.4180000000000001</v>
      </c>
      <c r="CV83">
        <v>2.6739999999999999</v>
      </c>
      <c r="CW83">
        <v>2</v>
      </c>
      <c r="CX83">
        <v>3</v>
      </c>
      <c r="CY83">
        <v>1.234</v>
      </c>
      <c r="CZ83">
        <v>1.81</v>
      </c>
      <c r="DA83">
        <v>2.9540000000000002</v>
      </c>
      <c r="DB83">
        <v>2</v>
      </c>
      <c r="DC83">
        <v>1</v>
      </c>
      <c r="DD83">
        <v>1.39</v>
      </c>
      <c r="DE83">
        <v>1.39</v>
      </c>
      <c r="DF83">
        <v>2.1850000000000001</v>
      </c>
      <c r="DG83">
        <v>1</v>
      </c>
      <c r="DH83">
        <v>2</v>
      </c>
      <c r="DI83">
        <v>1.8879999999999999</v>
      </c>
      <c r="DJ83">
        <v>1.8879999999999999</v>
      </c>
      <c r="DK83">
        <v>2.92</v>
      </c>
      <c r="DL83">
        <v>1</v>
      </c>
      <c r="DM83">
        <v>7</v>
      </c>
      <c r="DN83">
        <v>1.411</v>
      </c>
      <c r="DO83">
        <v>1.411</v>
      </c>
      <c r="DP83">
        <v>1.877</v>
      </c>
      <c r="DQ83">
        <v>1</v>
      </c>
      <c r="DS83" t="s">
        <v>569</v>
      </c>
      <c r="DT83">
        <v>1</v>
      </c>
      <c r="DU83">
        <v>1</v>
      </c>
      <c r="DV83">
        <v>2</v>
      </c>
      <c r="EA83">
        <v>1</v>
      </c>
      <c r="EF83">
        <v>23</v>
      </c>
      <c r="EG83">
        <v>3</v>
      </c>
      <c r="EH83">
        <v>35695</v>
      </c>
      <c r="EJ83">
        <v>1</v>
      </c>
      <c r="EK83" t="s">
        <v>495</v>
      </c>
      <c r="EL83" t="s">
        <v>591</v>
      </c>
      <c r="EM83" t="s">
        <v>499</v>
      </c>
    </row>
    <row r="84" spans="2:145" x14ac:dyDescent="0.2">
      <c r="B84" t="s">
        <v>570</v>
      </c>
      <c r="C84" t="s">
        <v>485</v>
      </c>
      <c r="D84" s="1">
        <v>40010.504166666666</v>
      </c>
      <c r="E84" s="1">
        <v>40010.507638888892</v>
      </c>
      <c r="F84">
        <v>1</v>
      </c>
      <c r="G84">
        <v>80896</v>
      </c>
      <c r="H84">
        <v>1</v>
      </c>
      <c r="I84">
        <v>1</v>
      </c>
      <c r="J84">
        <v>1</v>
      </c>
      <c r="K84">
        <v>2</v>
      </c>
      <c r="L84">
        <v>2</v>
      </c>
      <c r="M84">
        <v>2</v>
      </c>
      <c r="N84">
        <v>2</v>
      </c>
      <c r="O84">
        <v>2</v>
      </c>
      <c r="P84">
        <v>2</v>
      </c>
      <c r="Q84">
        <v>3</v>
      </c>
      <c r="R84">
        <v>1</v>
      </c>
      <c r="S84">
        <v>3</v>
      </c>
      <c r="T84">
        <v>3</v>
      </c>
      <c r="U84">
        <v>3</v>
      </c>
      <c r="V84">
        <v>3</v>
      </c>
      <c r="W84">
        <v>3</v>
      </c>
      <c r="X84">
        <v>3</v>
      </c>
      <c r="Y84">
        <v>7</v>
      </c>
      <c r="AS84">
        <v>1</v>
      </c>
      <c r="AT84">
        <v>1</v>
      </c>
      <c r="AU84">
        <v>5</v>
      </c>
      <c r="AV84">
        <v>6.3739999999999997</v>
      </c>
      <c r="AW84">
        <v>6.3739999999999997</v>
      </c>
      <c r="AX84">
        <v>7.2679999999999998</v>
      </c>
      <c r="AY84">
        <v>1</v>
      </c>
      <c r="AZ84">
        <v>6</v>
      </c>
      <c r="BA84">
        <v>1.4470000000000001</v>
      </c>
      <c r="BB84">
        <v>1.4470000000000001</v>
      </c>
      <c r="BC84">
        <v>1.871</v>
      </c>
      <c r="BD84">
        <v>1</v>
      </c>
      <c r="BE84">
        <v>5</v>
      </c>
      <c r="BF84">
        <v>1.4690000000000001</v>
      </c>
      <c r="BG84">
        <v>1.4690000000000001</v>
      </c>
      <c r="BH84">
        <v>1.9430000000000001</v>
      </c>
      <c r="BI84">
        <v>1</v>
      </c>
      <c r="BJ84">
        <v>5</v>
      </c>
      <c r="BK84">
        <v>1.347</v>
      </c>
      <c r="BL84">
        <v>1.347</v>
      </c>
      <c r="BM84">
        <v>1.952</v>
      </c>
      <c r="BN84">
        <v>1</v>
      </c>
      <c r="BO84">
        <v>2</v>
      </c>
      <c r="BP84">
        <v>1.8089999999999999</v>
      </c>
      <c r="BQ84">
        <v>5.5830000000000002</v>
      </c>
      <c r="BR84">
        <v>6.43</v>
      </c>
      <c r="BS84">
        <v>3</v>
      </c>
      <c r="BT84">
        <v>6</v>
      </c>
      <c r="BU84">
        <v>2.1680000000000001</v>
      </c>
      <c r="BV84">
        <v>2.1680000000000001</v>
      </c>
      <c r="BW84">
        <v>2.548</v>
      </c>
      <c r="BX84">
        <v>1</v>
      </c>
      <c r="BY84">
        <v>1</v>
      </c>
      <c r="BZ84">
        <v>2.355</v>
      </c>
      <c r="CA84">
        <v>2.355</v>
      </c>
      <c r="CB84">
        <v>3.2069999999999999</v>
      </c>
      <c r="CC84">
        <v>1</v>
      </c>
      <c r="CD84">
        <v>5</v>
      </c>
      <c r="CE84">
        <v>2.073</v>
      </c>
      <c r="CF84">
        <v>2.073</v>
      </c>
      <c r="CG84">
        <v>2.59</v>
      </c>
      <c r="CH84">
        <v>1</v>
      </c>
      <c r="CI84">
        <v>1</v>
      </c>
      <c r="CJ84">
        <v>1.5249999999999999</v>
      </c>
      <c r="CK84">
        <v>2.14</v>
      </c>
      <c r="CL84">
        <v>2.5779999999999998</v>
      </c>
      <c r="CM84">
        <v>2</v>
      </c>
      <c r="CN84">
        <v>5</v>
      </c>
      <c r="CO84">
        <v>1.3240000000000001</v>
      </c>
      <c r="CP84">
        <v>1.3240000000000001</v>
      </c>
      <c r="CQ84">
        <v>1.7849999999999999</v>
      </c>
      <c r="CR84">
        <v>1</v>
      </c>
      <c r="CS84">
        <v>1</v>
      </c>
      <c r="CT84">
        <v>2.06</v>
      </c>
      <c r="CU84">
        <v>2.06</v>
      </c>
      <c r="CV84">
        <v>2.7610000000000001</v>
      </c>
      <c r="CW84">
        <v>1</v>
      </c>
      <c r="CX84">
        <v>2</v>
      </c>
      <c r="CY84">
        <v>1.452</v>
      </c>
      <c r="CZ84">
        <v>2.46</v>
      </c>
      <c r="DA84">
        <v>3.0489999999999999</v>
      </c>
      <c r="DB84">
        <v>2</v>
      </c>
      <c r="DC84">
        <v>1</v>
      </c>
      <c r="DD84">
        <v>1.6639999999999999</v>
      </c>
      <c r="DE84">
        <v>1.6639999999999999</v>
      </c>
      <c r="DF84">
        <v>2.411</v>
      </c>
      <c r="DG84">
        <v>1</v>
      </c>
      <c r="DH84">
        <v>5</v>
      </c>
      <c r="DI84">
        <v>1.4750000000000001</v>
      </c>
      <c r="DJ84">
        <v>1.952</v>
      </c>
      <c r="DK84">
        <v>2.351</v>
      </c>
      <c r="DL84">
        <v>2</v>
      </c>
      <c r="DM84">
        <v>6</v>
      </c>
      <c r="DN84">
        <v>1.5509999999999999</v>
      </c>
      <c r="DO84">
        <v>2.375</v>
      </c>
      <c r="DP84">
        <v>2.6920000000000002</v>
      </c>
      <c r="DQ84">
        <v>3</v>
      </c>
      <c r="DS84" t="s">
        <v>571</v>
      </c>
      <c r="DT84">
        <v>1</v>
      </c>
      <c r="DU84">
        <v>1</v>
      </c>
      <c r="DV84">
        <v>1</v>
      </c>
      <c r="EA84">
        <v>1</v>
      </c>
      <c r="EF84">
        <v>30</v>
      </c>
      <c r="EG84">
        <v>5</v>
      </c>
      <c r="EH84">
        <v>80896</v>
      </c>
      <c r="EJ84">
        <v>1</v>
      </c>
      <c r="EK84" t="s">
        <v>495</v>
      </c>
      <c r="EL84" t="s">
        <v>488</v>
      </c>
      <c r="EN84" t="s">
        <v>489</v>
      </c>
    </row>
    <row r="85" spans="2:145" x14ac:dyDescent="0.2">
      <c r="B85" t="s">
        <v>572</v>
      </c>
      <c r="C85" t="s">
        <v>485</v>
      </c>
      <c r="D85" s="1">
        <v>40010.503472222219</v>
      </c>
      <c r="E85" s="1">
        <v>40010.508333333331</v>
      </c>
      <c r="F85">
        <v>1</v>
      </c>
      <c r="G85">
        <v>12698</v>
      </c>
      <c r="H85">
        <v>1</v>
      </c>
      <c r="AP85">
        <v>1</v>
      </c>
      <c r="AQ85">
        <v>1</v>
      </c>
      <c r="AR85">
        <v>4</v>
      </c>
      <c r="AS85">
        <v>1</v>
      </c>
      <c r="AT85">
        <v>1</v>
      </c>
      <c r="AU85">
        <v>5</v>
      </c>
      <c r="AV85">
        <v>3.15</v>
      </c>
      <c r="AW85">
        <v>3.8450000000000002</v>
      </c>
      <c r="AX85">
        <v>4.8090000000000002</v>
      </c>
      <c r="AY85">
        <v>2</v>
      </c>
      <c r="AZ85">
        <v>6</v>
      </c>
      <c r="BA85">
        <v>2.718</v>
      </c>
      <c r="BB85">
        <v>2.718</v>
      </c>
      <c r="BC85">
        <v>3.214</v>
      </c>
      <c r="BD85">
        <v>1</v>
      </c>
      <c r="BE85">
        <v>5</v>
      </c>
      <c r="BF85">
        <v>2.0670000000000002</v>
      </c>
      <c r="BG85">
        <v>2.0670000000000002</v>
      </c>
      <c r="BH85">
        <v>2.8050000000000002</v>
      </c>
      <c r="BI85">
        <v>1</v>
      </c>
      <c r="BJ85">
        <v>6</v>
      </c>
      <c r="BK85">
        <v>4.9480000000000004</v>
      </c>
      <c r="BL85">
        <v>4.9480000000000004</v>
      </c>
      <c r="BM85">
        <v>5.5590000000000002</v>
      </c>
      <c r="BN85">
        <v>1</v>
      </c>
      <c r="BO85">
        <v>2</v>
      </c>
      <c r="BP85">
        <v>3.988</v>
      </c>
      <c r="BQ85">
        <v>3.988</v>
      </c>
      <c r="BR85">
        <v>5.633</v>
      </c>
      <c r="BS85">
        <v>1</v>
      </c>
      <c r="BT85">
        <v>3</v>
      </c>
      <c r="BU85">
        <v>4.2169999999999996</v>
      </c>
      <c r="BV85">
        <v>5.016</v>
      </c>
      <c r="BW85">
        <v>5.9279999999999999</v>
      </c>
      <c r="BX85">
        <v>2</v>
      </c>
      <c r="BY85">
        <v>1</v>
      </c>
      <c r="BZ85">
        <v>1.879</v>
      </c>
      <c r="CA85">
        <v>1.879</v>
      </c>
      <c r="CB85">
        <v>2.75</v>
      </c>
      <c r="CC85">
        <v>1</v>
      </c>
      <c r="CD85">
        <v>5</v>
      </c>
      <c r="CE85">
        <v>2.5049999999999999</v>
      </c>
      <c r="CF85">
        <v>2.5049999999999999</v>
      </c>
      <c r="CG85">
        <v>3.0790000000000002</v>
      </c>
      <c r="CH85">
        <v>1</v>
      </c>
      <c r="CI85">
        <v>6</v>
      </c>
      <c r="CJ85">
        <v>1.7070000000000001</v>
      </c>
      <c r="CK85">
        <v>1.7070000000000001</v>
      </c>
      <c r="CL85">
        <v>2.169</v>
      </c>
      <c r="CM85">
        <v>1</v>
      </c>
      <c r="CN85">
        <v>2</v>
      </c>
      <c r="CO85">
        <v>2.6949999999999998</v>
      </c>
      <c r="CP85">
        <v>2.6949999999999998</v>
      </c>
      <c r="CQ85">
        <v>3.3730000000000002</v>
      </c>
      <c r="CR85">
        <v>1</v>
      </c>
      <c r="CS85">
        <v>1</v>
      </c>
      <c r="CT85">
        <v>1.5640000000000001</v>
      </c>
      <c r="CU85">
        <v>1.5640000000000001</v>
      </c>
      <c r="CV85">
        <v>2.3460000000000001</v>
      </c>
      <c r="CW85">
        <v>1</v>
      </c>
      <c r="CX85">
        <v>1</v>
      </c>
      <c r="CY85">
        <v>1.383</v>
      </c>
      <c r="CZ85">
        <v>1.383</v>
      </c>
      <c r="DA85">
        <v>2.069</v>
      </c>
      <c r="DB85">
        <v>1</v>
      </c>
      <c r="DC85">
        <v>1</v>
      </c>
      <c r="DD85">
        <v>1.1379999999999999</v>
      </c>
      <c r="DE85">
        <v>1.1379999999999999</v>
      </c>
      <c r="DF85">
        <v>1.881</v>
      </c>
      <c r="DG85">
        <v>1</v>
      </c>
      <c r="DH85">
        <v>1</v>
      </c>
      <c r="DI85">
        <v>1.821</v>
      </c>
      <c r="DJ85">
        <v>1.821</v>
      </c>
      <c r="DK85">
        <v>2.5960000000000001</v>
      </c>
      <c r="DL85">
        <v>1</v>
      </c>
      <c r="DM85">
        <v>6</v>
      </c>
      <c r="DN85">
        <v>1.6830000000000001</v>
      </c>
      <c r="DO85">
        <v>1.6830000000000001</v>
      </c>
      <c r="DP85">
        <v>2.234</v>
      </c>
      <c r="DQ85">
        <v>1</v>
      </c>
      <c r="DS85" t="s">
        <v>476</v>
      </c>
      <c r="DT85">
        <v>1</v>
      </c>
      <c r="DU85">
        <v>1</v>
      </c>
      <c r="DV85">
        <v>2</v>
      </c>
      <c r="EA85">
        <v>1</v>
      </c>
      <c r="EF85">
        <v>34</v>
      </c>
      <c r="EG85">
        <v>5</v>
      </c>
      <c r="EH85">
        <v>12698</v>
      </c>
      <c r="EJ85">
        <v>1</v>
      </c>
      <c r="EK85" t="s">
        <v>487</v>
      </c>
      <c r="EL85" t="s">
        <v>591</v>
      </c>
      <c r="EM85" t="s">
        <v>499</v>
      </c>
    </row>
    <row r="86" spans="2:145" x14ac:dyDescent="0.2">
      <c r="B86" t="s">
        <v>477</v>
      </c>
      <c r="C86" t="s">
        <v>485</v>
      </c>
      <c r="D86" s="1">
        <v>40010.50277777778</v>
      </c>
      <c r="E86" s="1">
        <v>40010.508333333331</v>
      </c>
      <c r="F86">
        <v>1</v>
      </c>
      <c r="G86">
        <v>15509</v>
      </c>
      <c r="H86">
        <v>1</v>
      </c>
      <c r="AP86">
        <v>1</v>
      </c>
      <c r="AQ86">
        <v>1</v>
      </c>
      <c r="AR86">
        <v>3</v>
      </c>
      <c r="AS86">
        <v>1</v>
      </c>
      <c r="AT86">
        <v>1</v>
      </c>
      <c r="AU86">
        <v>1</v>
      </c>
      <c r="AV86">
        <v>1.2170000000000001</v>
      </c>
      <c r="AW86">
        <v>2.262</v>
      </c>
      <c r="AX86">
        <v>2.6280000000000001</v>
      </c>
      <c r="AY86">
        <v>3</v>
      </c>
      <c r="AZ86">
        <v>1</v>
      </c>
      <c r="BA86">
        <v>3.66</v>
      </c>
      <c r="BB86">
        <v>4.452</v>
      </c>
      <c r="BC86">
        <v>4.915</v>
      </c>
      <c r="BD86">
        <v>2</v>
      </c>
      <c r="BE86">
        <v>3</v>
      </c>
      <c r="BF86">
        <v>4.7439999999999998</v>
      </c>
      <c r="BG86">
        <v>5.8159999999999998</v>
      </c>
      <c r="BH86">
        <v>6.2009999999999996</v>
      </c>
      <c r="BI86">
        <v>3</v>
      </c>
      <c r="BJ86">
        <v>1</v>
      </c>
      <c r="BK86">
        <v>1.659</v>
      </c>
      <c r="BL86">
        <v>1.659</v>
      </c>
      <c r="BM86">
        <v>2.6629999999999998</v>
      </c>
      <c r="BN86">
        <v>1</v>
      </c>
      <c r="BO86">
        <v>2</v>
      </c>
      <c r="BP86">
        <v>3.2789999999999999</v>
      </c>
      <c r="BQ86">
        <v>4.2190000000000003</v>
      </c>
      <c r="BR86">
        <v>4.694</v>
      </c>
      <c r="BS86">
        <v>2</v>
      </c>
      <c r="BT86">
        <v>2</v>
      </c>
      <c r="BU86">
        <v>2.0030000000000001</v>
      </c>
      <c r="BV86">
        <v>3.0489999999999999</v>
      </c>
      <c r="BW86">
        <v>3.5369999999999999</v>
      </c>
      <c r="BX86">
        <v>3</v>
      </c>
      <c r="BY86">
        <v>3</v>
      </c>
      <c r="BZ86">
        <v>2.1669999999999998</v>
      </c>
      <c r="CA86">
        <v>2.4460000000000002</v>
      </c>
      <c r="CB86">
        <v>3.3029999999999999</v>
      </c>
      <c r="CC86">
        <v>2</v>
      </c>
      <c r="CD86">
        <v>5</v>
      </c>
      <c r="CE86">
        <v>2.5430000000000001</v>
      </c>
      <c r="CF86">
        <v>5.8209999999999997</v>
      </c>
      <c r="CG86">
        <v>6.2080000000000002</v>
      </c>
      <c r="CH86">
        <v>6</v>
      </c>
      <c r="CI86">
        <v>2</v>
      </c>
      <c r="CJ86">
        <v>2.9049999999999998</v>
      </c>
      <c r="CK86">
        <v>2.9049999999999998</v>
      </c>
      <c r="CL86">
        <v>3.9220000000000002</v>
      </c>
      <c r="CM86">
        <v>1</v>
      </c>
      <c r="CN86">
        <v>3</v>
      </c>
      <c r="CO86">
        <v>2.4929999999999999</v>
      </c>
      <c r="CP86">
        <v>3.4510000000000001</v>
      </c>
      <c r="CQ86">
        <v>3.964</v>
      </c>
      <c r="CR86">
        <v>2</v>
      </c>
      <c r="CS86">
        <v>2</v>
      </c>
      <c r="CT86">
        <v>1.8120000000000001</v>
      </c>
      <c r="CU86">
        <v>1.8120000000000001</v>
      </c>
      <c r="CV86">
        <v>2.734</v>
      </c>
      <c r="CW86">
        <v>1</v>
      </c>
      <c r="CX86">
        <v>2</v>
      </c>
      <c r="CY86">
        <v>2.2450000000000001</v>
      </c>
      <c r="CZ86">
        <v>2.2450000000000001</v>
      </c>
      <c r="DA86">
        <v>3.1259999999999999</v>
      </c>
      <c r="DB86">
        <v>1</v>
      </c>
      <c r="DC86">
        <v>3</v>
      </c>
      <c r="DD86">
        <v>2.2490000000000001</v>
      </c>
      <c r="DE86">
        <v>3.2360000000000002</v>
      </c>
      <c r="DF86">
        <v>3.7869999999999999</v>
      </c>
      <c r="DG86">
        <v>2</v>
      </c>
      <c r="DH86">
        <v>3</v>
      </c>
      <c r="DI86">
        <v>3.6930000000000001</v>
      </c>
      <c r="DJ86">
        <v>4.7889999999999997</v>
      </c>
      <c r="DK86">
        <v>5.1219999999999999</v>
      </c>
      <c r="DL86">
        <v>2</v>
      </c>
      <c r="DM86">
        <v>4</v>
      </c>
      <c r="DN86">
        <v>1.044</v>
      </c>
      <c r="DO86">
        <v>1.62</v>
      </c>
      <c r="DP86">
        <v>2.2749999999999999</v>
      </c>
      <c r="DQ86">
        <v>2</v>
      </c>
      <c r="DT86">
        <v>1</v>
      </c>
      <c r="DU86">
        <v>2</v>
      </c>
      <c r="DV86">
        <v>2</v>
      </c>
      <c r="EA86">
        <v>1</v>
      </c>
      <c r="EF86">
        <v>22</v>
      </c>
      <c r="EG86">
        <v>4</v>
      </c>
      <c r="EH86">
        <v>15509</v>
      </c>
      <c r="EJ86">
        <v>1</v>
      </c>
      <c r="EK86" t="s">
        <v>487</v>
      </c>
      <c r="EL86" t="s">
        <v>488</v>
      </c>
      <c r="EN86" t="s">
        <v>414</v>
      </c>
    </row>
    <row r="87" spans="2:145" x14ac:dyDescent="0.2">
      <c r="B87" t="s">
        <v>665</v>
      </c>
      <c r="C87" t="s">
        <v>485</v>
      </c>
      <c r="D87" s="1">
        <v>40010.50277777778</v>
      </c>
      <c r="E87" s="1">
        <v>40010.508333333331</v>
      </c>
      <c r="F87">
        <v>1</v>
      </c>
      <c r="G87">
        <v>69597</v>
      </c>
      <c r="H87">
        <v>1</v>
      </c>
      <c r="I87">
        <v>1</v>
      </c>
      <c r="Z87">
        <v>1</v>
      </c>
      <c r="AA87">
        <v>1</v>
      </c>
      <c r="AB87">
        <v>2</v>
      </c>
      <c r="AC87">
        <v>2</v>
      </c>
      <c r="AD87">
        <v>1</v>
      </c>
      <c r="AE87">
        <v>2</v>
      </c>
      <c r="AF87">
        <v>1</v>
      </c>
      <c r="AG87">
        <v>1</v>
      </c>
      <c r="AH87">
        <v>2</v>
      </c>
      <c r="AI87">
        <v>1</v>
      </c>
      <c r="AJ87">
        <v>2</v>
      </c>
      <c r="AK87">
        <v>3</v>
      </c>
      <c r="AL87">
        <v>1</v>
      </c>
      <c r="AM87">
        <v>2</v>
      </c>
      <c r="AN87">
        <v>2</v>
      </c>
      <c r="AO87">
        <v>4</v>
      </c>
      <c r="AS87">
        <v>1</v>
      </c>
      <c r="AT87">
        <v>1</v>
      </c>
      <c r="AU87">
        <v>1</v>
      </c>
      <c r="AV87">
        <v>0.75600000000000001</v>
      </c>
      <c r="AW87">
        <v>1.393</v>
      </c>
      <c r="AX87">
        <v>1.8420000000000001</v>
      </c>
      <c r="AY87">
        <v>2</v>
      </c>
      <c r="AZ87">
        <v>2</v>
      </c>
      <c r="BA87">
        <v>2.8410000000000002</v>
      </c>
      <c r="BB87">
        <v>3.536</v>
      </c>
      <c r="BC87">
        <v>4.202</v>
      </c>
      <c r="BD87">
        <v>2</v>
      </c>
      <c r="BE87">
        <v>1</v>
      </c>
      <c r="BF87">
        <v>5.1859999999999999</v>
      </c>
      <c r="BG87">
        <v>5.1859999999999999</v>
      </c>
      <c r="BH87">
        <v>6.0380000000000003</v>
      </c>
      <c r="BI87">
        <v>1</v>
      </c>
      <c r="BJ87">
        <v>2</v>
      </c>
      <c r="BK87">
        <v>2.06</v>
      </c>
      <c r="BL87">
        <v>3.427</v>
      </c>
      <c r="BM87">
        <v>3.9580000000000002</v>
      </c>
      <c r="BN87">
        <v>3</v>
      </c>
      <c r="BO87">
        <v>3</v>
      </c>
      <c r="BP87">
        <v>2.56</v>
      </c>
      <c r="BQ87">
        <v>2.56</v>
      </c>
      <c r="BR87">
        <v>3.1890000000000001</v>
      </c>
      <c r="BS87">
        <v>1</v>
      </c>
      <c r="BT87">
        <v>4</v>
      </c>
      <c r="BU87">
        <v>2.4260000000000002</v>
      </c>
      <c r="BV87">
        <v>2.72</v>
      </c>
      <c r="BW87">
        <v>3.286</v>
      </c>
      <c r="BX87">
        <v>2</v>
      </c>
      <c r="BY87">
        <v>4</v>
      </c>
      <c r="BZ87">
        <v>3.0470000000000002</v>
      </c>
      <c r="CA87">
        <v>3.9449999999999998</v>
      </c>
      <c r="CB87">
        <v>4.274</v>
      </c>
      <c r="CC87">
        <v>3</v>
      </c>
      <c r="CD87">
        <v>2</v>
      </c>
      <c r="CE87">
        <v>5.9240000000000004</v>
      </c>
      <c r="CF87">
        <v>6.2530000000000001</v>
      </c>
      <c r="CG87">
        <v>6.9610000000000003</v>
      </c>
      <c r="CH87">
        <v>2</v>
      </c>
      <c r="CI87">
        <v>3</v>
      </c>
      <c r="CJ87">
        <v>2.0449999999999999</v>
      </c>
      <c r="CK87">
        <v>2.3380000000000001</v>
      </c>
      <c r="CL87">
        <v>3.0459999999999998</v>
      </c>
      <c r="CM87">
        <v>2</v>
      </c>
      <c r="CN87">
        <v>2</v>
      </c>
      <c r="CO87">
        <v>2.3530000000000002</v>
      </c>
      <c r="CP87">
        <v>2.3530000000000002</v>
      </c>
      <c r="CQ87">
        <v>3.121</v>
      </c>
      <c r="CR87">
        <v>1</v>
      </c>
      <c r="CS87">
        <v>3</v>
      </c>
      <c r="CT87">
        <v>2.2269999999999999</v>
      </c>
      <c r="CU87">
        <v>2.911</v>
      </c>
      <c r="CV87">
        <v>3.254</v>
      </c>
      <c r="CW87">
        <v>2</v>
      </c>
      <c r="CX87">
        <v>3</v>
      </c>
      <c r="CY87">
        <v>2.0019999999999998</v>
      </c>
      <c r="CZ87">
        <v>2.0019999999999998</v>
      </c>
      <c r="DA87">
        <v>2.67</v>
      </c>
      <c r="DB87">
        <v>1</v>
      </c>
      <c r="DC87">
        <v>4</v>
      </c>
      <c r="DD87">
        <v>3.32</v>
      </c>
      <c r="DE87">
        <v>4.8540000000000001</v>
      </c>
      <c r="DF87">
        <v>5.4429999999999996</v>
      </c>
      <c r="DG87">
        <v>4</v>
      </c>
      <c r="DH87">
        <v>4</v>
      </c>
      <c r="DI87">
        <v>2.294</v>
      </c>
      <c r="DJ87">
        <v>2.294</v>
      </c>
      <c r="DK87">
        <v>3.0209999999999999</v>
      </c>
      <c r="DL87">
        <v>1</v>
      </c>
      <c r="DM87">
        <v>3</v>
      </c>
      <c r="DN87">
        <v>2.9809999999999999</v>
      </c>
      <c r="DO87">
        <v>3.6749999999999998</v>
      </c>
      <c r="DP87">
        <v>4.266</v>
      </c>
      <c r="DQ87">
        <v>3</v>
      </c>
      <c r="DT87">
        <v>1</v>
      </c>
      <c r="DU87">
        <v>1</v>
      </c>
      <c r="DV87">
        <v>2</v>
      </c>
      <c r="DX87">
        <v>1</v>
      </c>
      <c r="EA87">
        <v>1</v>
      </c>
      <c r="EF87">
        <v>20</v>
      </c>
      <c r="EG87">
        <v>4</v>
      </c>
      <c r="EH87">
        <v>69597</v>
      </c>
      <c r="EJ87">
        <v>1</v>
      </c>
      <c r="EK87" t="s">
        <v>590</v>
      </c>
      <c r="EL87" t="s">
        <v>491</v>
      </c>
      <c r="EO87" t="s">
        <v>496</v>
      </c>
    </row>
    <row r="88" spans="2:145" x14ac:dyDescent="0.2">
      <c r="B88" t="s">
        <v>685</v>
      </c>
      <c r="C88" t="s">
        <v>485</v>
      </c>
      <c r="D88" s="1">
        <v>40010.503472222219</v>
      </c>
      <c r="E88" s="1">
        <v>40010.508333333331</v>
      </c>
      <c r="F88">
        <v>1</v>
      </c>
      <c r="G88">
        <v>52119</v>
      </c>
      <c r="H88">
        <v>1</v>
      </c>
      <c r="I88">
        <v>1</v>
      </c>
      <c r="J88">
        <v>1</v>
      </c>
      <c r="K88">
        <v>2</v>
      </c>
      <c r="L88">
        <v>2</v>
      </c>
      <c r="M88">
        <v>2</v>
      </c>
      <c r="N88">
        <v>2</v>
      </c>
      <c r="O88">
        <v>1</v>
      </c>
      <c r="P88">
        <v>2</v>
      </c>
      <c r="Q88">
        <v>3</v>
      </c>
      <c r="R88">
        <v>1</v>
      </c>
      <c r="S88">
        <v>3</v>
      </c>
      <c r="T88">
        <v>2</v>
      </c>
      <c r="U88">
        <v>1</v>
      </c>
      <c r="V88">
        <v>2</v>
      </c>
      <c r="W88">
        <v>2</v>
      </c>
      <c r="X88">
        <v>2</v>
      </c>
      <c r="Y88">
        <v>6</v>
      </c>
      <c r="AS88">
        <v>1</v>
      </c>
      <c r="AT88">
        <v>1</v>
      </c>
      <c r="AU88">
        <v>4</v>
      </c>
      <c r="AV88">
        <v>4.7770000000000001</v>
      </c>
      <c r="AW88">
        <v>4.7770000000000001</v>
      </c>
      <c r="AX88">
        <v>6.7240000000000002</v>
      </c>
      <c r="AY88">
        <v>1</v>
      </c>
      <c r="AZ88">
        <v>5</v>
      </c>
      <c r="BA88">
        <v>2.125</v>
      </c>
      <c r="BB88">
        <v>2.125</v>
      </c>
      <c r="BC88">
        <v>3.113</v>
      </c>
      <c r="BD88">
        <v>1</v>
      </c>
      <c r="BE88">
        <v>3</v>
      </c>
      <c r="BF88">
        <v>2.3809999999999998</v>
      </c>
      <c r="BG88">
        <v>2.3809999999999998</v>
      </c>
      <c r="BH88">
        <v>3.173</v>
      </c>
      <c r="BI88">
        <v>1</v>
      </c>
      <c r="BJ88">
        <v>1</v>
      </c>
      <c r="BK88">
        <v>1.931</v>
      </c>
      <c r="BL88">
        <v>1.931</v>
      </c>
      <c r="BM88">
        <v>2.8929999999999998</v>
      </c>
      <c r="BN88">
        <v>1</v>
      </c>
      <c r="BO88">
        <v>1</v>
      </c>
      <c r="BP88">
        <v>1.93</v>
      </c>
      <c r="BQ88">
        <v>1.93</v>
      </c>
      <c r="BR88">
        <v>2.956</v>
      </c>
      <c r="BS88">
        <v>1</v>
      </c>
      <c r="BT88">
        <v>7</v>
      </c>
      <c r="BU88">
        <v>1.8280000000000001</v>
      </c>
      <c r="BV88">
        <v>2.3069999999999999</v>
      </c>
      <c r="BW88">
        <v>2.633</v>
      </c>
      <c r="BX88">
        <v>2</v>
      </c>
      <c r="BY88">
        <v>2</v>
      </c>
      <c r="BZ88">
        <v>1.546</v>
      </c>
      <c r="CA88">
        <v>1.546</v>
      </c>
      <c r="CB88">
        <v>3.286</v>
      </c>
      <c r="CC88">
        <v>1</v>
      </c>
      <c r="CD88">
        <v>4</v>
      </c>
      <c r="CE88">
        <v>2.9740000000000002</v>
      </c>
      <c r="CF88">
        <v>2.9740000000000002</v>
      </c>
      <c r="CG88">
        <v>3.8559999999999999</v>
      </c>
      <c r="CH88">
        <v>1</v>
      </c>
      <c r="CI88">
        <v>1</v>
      </c>
      <c r="CJ88">
        <v>1.871</v>
      </c>
      <c r="CK88">
        <v>3.92</v>
      </c>
      <c r="CL88">
        <v>4.3879999999999999</v>
      </c>
      <c r="CM88">
        <v>2</v>
      </c>
      <c r="CN88">
        <v>2</v>
      </c>
      <c r="CO88">
        <v>2.04</v>
      </c>
      <c r="CP88">
        <v>2.04</v>
      </c>
      <c r="CQ88">
        <v>2.988</v>
      </c>
      <c r="CR88">
        <v>1</v>
      </c>
      <c r="CS88">
        <v>1</v>
      </c>
      <c r="CT88">
        <v>2.218</v>
      </c>
      <c r="CU88">
        <v>2.218</v>
      </c>
      <c r="CV88">
        <v>3.4630000000000001</v>
      </c>
      <c r="CW88">
        <v>1</v>
      </c>
      <c r="CX88">
        <v>1</v>
      </c>
      <c r="CY88">
        <v>2.7170000000000001</v>
      </c>
      <c r="CZ88">
        <v>2.7170000000000001</v>
      </c>
      <c r="DA88">
        <v>3.4569999999999999</v>
      </c>
      <c r="DB88">
        <v>1</v>
      </c>
      <c r="DC88">
        <v>2</v>
      </c>
      <c r="DD88">
        <v>2.319</v>
      </c>
      <c r="DE88">
        <v>2.319</v>
      </c>
      <c r="DF88">
        <v>3.6309999999999998</v>
      </c>
      <c r="DG88">
        <v>1</v>
      </c>
      <c r="DH88">
        <v>1</v>
      </c>
      <c r="DI88">
        <v>1.899</v>
      </c>
      <c r="DJ88">
        <v>1.899</v>
      </c>
      <c r="DK88">
        <v>3.0019999999999998</v>
      </c>
      <c r="DL88">
        <v>1</v>
      </c>
      <c r="DM88">
        <v>3</v>
      </c>
      <c r="DN88">
        <v>2.2090000000000001</v>
      </c>
      <c r="DO88">
        <v>2.2090000000000001</v>
      </c>
      <c r="DP88">
        <v>3.2210000000000001</v>
      </c>
      <c r="DQ88">
        <v>1</v>
      </c>
      <c r="DS88" t="s">
        <v>686</v>
      </c>
      <c r="DT88">
        <v>1</v>
      </c>
      <c r="DU88">
        <v>2</v>
      </c>
      <c r="DV88">
        <v>2</v>
      </c>
      <c r="EA88">
        <v>1</v>
      </c>
      <c r="EF88">
        <v>24</v>
      </c>
      <c r="EG88">
        <v>3</v>
      </c>
      <c r="EH88">
        <v>52119</v>
      </c>
      <c r="EJ88">
        <v>1</v>
      </c>
      <c r="EK88" t="s">
        <v>495</v>
      </c>
      <c r="EL88" t="s">
        <v>491</v>
      </c>
      <c r="EO88" t="s">
        <v>492</v>
      </c>
    </row>
    <row r="89" spans="2:145" x14ac:dyDescent="0.2">
      <c r="B89" t="s">
        <v>668</v>
      </c>
      <c r="C89" t="s">
        <v>485</v>
      </c>
      <c r="D89" s="1">
        <v>40010.504166666666</v>
      </c>
      <c r="E89" s="1">
        <v>40010.508333333331</v>
      </c>
      <c r="F89">
        <v>1</v>
      </c>
      <c r="G89">
        <v>88923</v>
      </c>
      <c r="H89">
        <v>1</v>
      </c>
      <c r="I89">
        <v>1</v>
      </c>
      <c r="Z89">
        <v>1</v>
      </c>
      <c r="AA89">
        <v>2</v>
      </c>
      <c r="AB89">
        <v>2</v>
      </c>
      <c r="AC89">
        <v>2</v>
      </c>
      <c r="AD89">
        <v>2</v>
      </c>
      <c r="AE89">
        <v>2</v>
      </c>
      <c r="AF89">
        <v>2</v>
      </c>
      <c r="AG89">
        <v>1</v>
      </c>
      <c r="AH89">
        <v>2</v>
      </c>
      <c r="AI89">
        <v>1</v>
      </c>
      <c r="AJ89">
        <v>1</v>
      </c>
      <c r="AK89">
        <v>1</v>
      </c>
      <c r="AL89">
        <v>1</v>
      </c>
      <c r="AM89">
        <v>1</v>
      </c>
      <c r="AN89">
        <v>1</v>
      </c>
      <c r="AO89">
        <v>4</v>
      </c>
      <c r="AS89">
        <v>1</v>
      </c>
      <c r="AT89">
        <v>1</v>
      </c>
      <c r="AU89">
        <v>4</v>
      </c>
      <c r="AV89">
        <v>5.3979999999999997</v>
      </c>
      <c r="AW89">
        <v>5.3979999999999997</v>
      </c>
      <c r="AX89">
        <v>6.2240000000000002</v>
      </c>
      <c r="AY89">
        <v>1</v>
      </c>
      <c r="AZ89">
        <v>5</v>
      </c>
      <c r="BA89">
        <v>2.8109999999999999</v>
      </c>
      <c r="BB89">
        <v>2.8109999999999999</v>
      </c>
      <c r="BC89">
        <v>3.508</v>
      </c>
      <c r="BD89">
        <v>1</v>
      </c>
      <c r="BE89">
        <v>4</v>
      </c>
      <c r="BF89">
        <v>2.1520000000000001</v>
      </c>
      <c r="BG89">
        <v>2.1520000000000001</v>
      </c>
      <c r="BH89">
        <v>3.036</v>
      </c>
      <c r="BI89">
        <v>1</v>
      </c>
      <c r="BJ89">
        <v>6</v>
      </c>
      <c r="BK89">
        <v>3.6110000000000002</v>
      </c>
      <c r="BL89">
        <v>3.6110000000000002</v>
      </c>
      <c r="BM89">
        <v>4.3090000000000002</v>
      </c>
      <c r="BN89">
        <v>1</v>
      </c>
      <c r="BO89">
        <v>1</v>
      </c>
      <c r="BP89">
        <v>3.2869999999999999</v>
      </c>
      <c r="BQ89">
        <v>6.431</v>
      </c>
      <c r="BR89">
        <v>7.6020000000000003</v>
      </c>
      <c r="BS89">
        <v>3</v>
      </c>
      <c r="BT89">
        <v>2</v>
      </c>
      <c r="BU89">
        <v>3.03</v>
      </c>
      <c r="BV89">
        <v>3.03</v>
      </c>
      <c r="BW89">
        <v>3.8079999999999998</v>
      </c>
      <c r="BX89">
        <v>1</v>
      </c>
      <c r="BY89">
        <v>1</v>
      </c>
      <c r="BZ89">
        <v>2.077</v>
      </c>
      <c r="CA89">
        <v>2.077</v>
      </c>
      <c r="CB89">
        <v>3.07</v>
      </c>
      <c r="CC89">
        <v>1</v>
      </c>
      <c r="CD89">
        <v>5</v>
      </c>
      <c r="CE89">
        <v>3.903</v>
      </c>
      <c r="CF89">
        <v>3.903</v>
      </c>
      <c r="CG89">
        <v>4.5919999999999996</v>
      </c>
      <c r="CH89">
        <v>1</v>
      </c>
      <c r="CI89">
        <v>2</v>
      </c>
      <c r="CJ89">
        <v>4.41</v>
      </c>
      <c r="CK89">
        <v>4.41</v>
      </c>
      <c r="CL89">
        <v>5.3959999999999999</v>
      </c>
      <c r="CM89">
        <v>1</v>
      </c>
      <c r="CN89">
        <v>1</v>
      </c>
      <c r="CO89">
        <v>2.851</v>
      </c>
      <c r="CP89">
        <v>2.851</v>
      </c>
      <c r="CQ89">
        <v>3.758</v>
      </c>
      <c r="CR89">
        <v>1</v>
      </c>
      <c r="CS89">
        <v>1</v>
      </c>
      <c r="CT89">
        <v>2.613</v>
      </c>
      <c r="CU89">
        <v>2.613</v>
      </c>
      <c r="CV89">
        <v>4.0309999999999997</v>
      </c>
      <c r="CW89">
        <v>1</v>
      </c>
      <c r="CX89">
        <v>1</v>
      </c>
      <c r="CY89">
        <v>1.7010000000000001</v>
      </c>
      <c r="CZ89">
        <v>1.7010000000000001</v>
      </c>
      <c r="DA89">
        <v>2.5499999999999998</v>
      </c>
      <c r="DB89">
        <v>1</v>
      </c>
      <c r="DC89">
        <v>1</v>
      </c>
      <c r="DD89">
        <v>1.5529999999999999</v>
      </c>
      <c r="DE89">
        <v>1.5529999999999999</v>
      </c>
      <c r="DF89">
        <v>2.4260000000000002</v>
      </c>
      <c r="DG89">
        <v>1</v>
      </c>
      <c r="DH89">
        <v>6</v>
      </c>
      <c r="DI89">
        <v>4.0430000000000001</v>
      </c>
      <c r="DJ89">
        <v>4.0430000000000001</v>
      </c>
      <c r="DK89">
        <v>4.7569999999999997</v>
      </c>
      <c r="DL89">
        <v>1</v>
      </c>
      <c r="DM89">
        <v>4</v>
      </c>
      <c r="DN89">
        <v>4.8879999999999999</v>
      </c>
      <c r="DO89">
        <v>4.8879999999999999</v>
      </c>
      <c r="DP89">
        <v>5.673</v>
      </c>
      <c r="DQ89">
        <v>1</v>
      </c>
      <c r="DS89" t="s">
        <v>669</v>
      </c>
      <c r="DT89">
        <v>1</v>
      </c>
      <c r="DU89">
        <v>2</v>
      </c>
      <c r="DV89">
        <v>2</v>
      </c>
      <c r="EA89">
        <v>1</v>
      </c>
      <c r="EF89">
        <v>28</v>
      </c>
      <c r="EG89">
        <v>5</v>
      </c>
      <c r="EH89">
        <v>88923</v>
      </c>
      <c r="EJ89">
        <v>1</v>
      </c>
      <c r="EK89" t="s">
        <v>590</v>
      </c>
      <c r="EL89" t="s">
        <v>591</v>
      </c>
      <c r="EM89" t="s">
        <v>592</v>
      </c>
    </row>
    <row r="90" spans="2:145" x14ac:dyDescent="0.2">
      <c r="B90" t="s">
        <v>670</v>
      </c>
      <c r="C90" t="s">
        <v>485</v>
      </c>
      <c r="D90" s="1">
        <v>40010.504861111112</v>
      </c>
      <c r="E90" s="1">
        <v>40010.508333333331</v>
      </c>
      <c r="F90">
        <v>1</v>
      </c>
      <c r="G90">
        <v>15608</v>
      </c>
      <c r="H90">
        <v>1</v>
      </c>
      <c r="I90">
        <v>1</v>
      </c>
      <c r="Z90">
        <v>1</v>
      </c>
      <c r="AA90">
        <v>2</v>
      </c>
      <c r="AB90">
        <v>2</v>
      </c>
      <c r="AC90">
        <v>2</v>
      </c>
      <c r="AD90">
        <v>2</v>
      </c>
      <c r="AE90">
        <v>2</v>
      </c>
      <c r="AF90">
        <v>2</v>
      </c>
      <c r="AG90">
        <v>3</v>
      </c>
      <c r="AH90">
        <v>2</v>
      </c>
      <c r="AI90">
        <v>3</v>
      </c>
      <c r="AJ90">
        <v>1</v>
      </c>
      <c r="AK90">
        <v>1</v>
      </c>
      <c r="AL90">
        <v>1</v>
      </c>
      <c r="AM90">
        <v>2</v>
      </c>
      <c r="AN90">
        <v>1</v>
      </c>
      <c r="AO90">
        <v>7</v>
      </c>
      <c r="AS90">
        <v>1</v>
      </c>
      <c r="AT90">
        <v>1</v>
      </c>
      <c r="AU90">
        <v>4</v>
      </c>
      <c r="AV90">
        <v>3.3180000000000001</v>
      </c>
      <c r="AW90">
        <v>3.7770000000000001</v>
      </c>
      <c r="AX90">
        <v>6.3550000000000004</v>
      </c>
      <c r="AY90">
        <v>2</v>
      </c>
      <c r="AZ90">
        <v>6</v>
      </c>
      <c r="BA90">
        <v>2.6779999999999999</v>
      </c>
      <c r="BB90">
        <v>5.6070000000000002</v>
      </c>
      <c r="BC90">
        <v>6.2949999999999999</v>
      </c>
      <c r="BD90">
        <v>3</v>
      </c>
      <c r="BE90">
        <v>4</v>
      </c>
      <c r="BF90">
        <v>3.242</v>
      </c>
      <c r="BG90">
        <v>3.242</v>
      </c>
      <c r="BH90">
        <v>3.8650000000000002</v>
      </c>
      <c r="BI90">
        <v>1</v>
      </c>
      <c r="BJ90">
        <v>6</v>
      </c>
      <c r="BK90">
        <v>3.5539999999999998</v>
      </c>
      <c r="BL90">
        <v>3.5539999999999998</v>
      </c>
      <c r="BM90">
        <v>4.077</v>
      </c>
      <c r="BN90">
        <v>1</v>
      </c>
      <c r="BO90">
        <v>3</v>
      </c>
      <c r="BP90">
        <v>2.5049999999999999</v>
      </c>
      <c r="BQ90">
        <v>2.5049999999999999</v>
      </c>
      <c r="BR90">
        <v>3.5819999999999999</v>
      </c>
      <c r="BS90">
        <v>1</v>
      </c>
      <c r="BT90">
        <v>3</v>
      </c>
      <c r="BU90">
        <v>3.516</v>
      </c>
      <c r="BV90">
        <v>5.2839999999999998</v>
      </c>
      <c r="BW90">
        <v>5.9550000000000001</v>
      </c>
      <c r="BX90">
        <v>4</v>
      </c>
      <c r="BY90">
        <v>1</v>
      </c>
      <c r="BZ90">
        <v>1.714</v>
      </c>
      <c r="CA90">
        <v>1.714</v>
      </c>
      <c r="CB90">
        <v>2.8149999999999999</v>
      </c>
      <c r="CC90">
        <v>1</v>
      </c>
      <c r="CD90">
        <v>3</v>
      </c>
      <c r="CE90">
        <v>2.4620000000000002</v>
      </c>
      <c r="CF90">
        <v>2.4620000000000002</v>
      </c>
      <c r="CG90">
        <v>3.177</v>
      </c>
      <c r="CH90">
        <v>1</v>
      </c>
      <c r="CI90">
        <v>4</v>
      </c>
      <c r="CJ90">
        <v>1.679</v>
      </c>
      <c r="CK90">
        <v>1.679</v>
      </c>
      <c r="CL90">
        <v>2.31</v>
      </c>
      <c r="CM90">
        <v>1</v>
      </c>
      <c r="CN90">
        <v>4</v>
      </c>
      <c r="CO90">
        <v>1.5629999999999999</v>
      </c>
      <c r="CP90">
        <v>1.5629999999999999</v>
      </c>
      <c r="CQ90">
        <v>2.4620000000000002</v>
      </c>
      <c r="CR90">
        <v>1</v>
      </c>
      <c r="CS90">
        <v>1</v>
      </c>
      <c r="CT90">
        <v>1.554</v>
      </c>
      <c r="CU90">
        <v>1.554</v>
      </c>
      <c r="CV90">
        <v>2.4249999999999998</v>
      </c>
      <c r="CW90">
        <v>1</v>
      </c>
      <c r="CX90">
        <v>3</v>
      </c>
      <c r="CY90">
        <v>1.3089999999999999</v>
      </c>
      <c r="CZ90">
        <v>2.5840000000000001</v>
      </c>
      <c r="DA90">
        <v>3.5089999999999999</v>
      </c>
      <c r="DB90">
        <v>2</v>
      </c>
      <c r="DC90">
        <v>1</v>
      </c>
      <c r="DD90">
        <v>1.673</v>
      </c>
      <c r="DE90">
        <v>1.673</v>
      </c>
      <c r="DF90">
        <v>2.5590000000000002</v>
      </c>
      <c r="DG90">
        <v>1</v>
      </c>
      <c r="DH90">
        <v>3</v>
      </c>
      <c r="DI90">
        <v>4.6790000000000003</v>
      </c>
      <c r="DJ90">
        <v>4.6790000000000003</v>
      </c>
      <c r="DK90">
        <v>5.3579999999999997</v>
      </c>
      <c r="DL90">
        <v>1</v>
      </c>
      <c r="DM90">
        <v>5</v>
      </c>
      <c r="DN90">
        <v>1.385</v>
      </c>
      <c r="DO90">
        <v>1.385</v>
      </c>
      <c r="DP90">
        <v>2.1379999999999999</v>
      </c>
      <c r="DQ90">
        <v>1</v>
      </c>
      <c r="DS90" t="s">
        <v>688</v>
      </c>
      <c r="DT90">
        <v>1</v>
      </c>
      <c r="DU90">
        <v>1</v>
      </c>
      <c r="DV90">
        <v>2</v>
      </c>
      <c r="EA90">
        <v>1</v>
      </c>
      <c r="EF90">
        <v>42</v>
      </c>
      <c r="EG90">
        <v>5</v>
      </c>
      <c r="EH90">
        <v>15608</v>
      </c>
      <c r="EJ90">
        <v>1</v>
      </c>
      <c r="EK90" t="s">
        <v>590</v>
      </c>
      <c r="EL90" t="s">
        <v>591</v>
      </c>
      <c r="EM90" t="s">
        <v>499</v>
      </c>
    </row>
    <row r="91" spans="2:145" x14ac:dyDescent="0.2">
      <c r="B91" t="s">
        <v>689</v>
      </c>
      <c r="C91" t="s">
        <v>485</v>
      </c>
      <c r="D91" s="1">
        <v>40010.505555555559</v>
      </c>
      <c r="E91" s="1">
        <v>40010.509027777778</v>
      </c>
      <c r="F91">
        <v>1</v>
      </c>
      <c r="G91">
        <v>87748</v>
      </c>
      <c r="H91">
        <v>1</v>
      </c>
      <c r="AP91">
        <v>1</v>
      </c>
      <c r="AQ91">
        <v>1</v>
      </c>
      <c r="AR91">
        <v>8</v>
      </c>
      <c r="AS91">
        <v>1</v>
      </c>
      <c r="AT91">
        <v>1</v>
      </c>
      <c r="AU91">
        <v>7</v>
      </c>
      <c r="AV91">
        <v>3.5840000000000001</v>
      </c>
      <c r="AW91">
        <v>3.5840000000000001</v>
      </c>
      <c r="AX91">
        <v>4.7</v>
      </c>
      <c r="AY91">
        <v>1</v>
      </c>
      <c r="AZ91">
        <v>7</v>
      </c>
      <c r="BA91">
        <v>1.528</v>
      </c>
      <c r="BB91">
        <v>1.528</v>
      </c>
      <c r="BC91">
        <v>2.2389999999999999</v>
      </c>
      <c r="BD91">
        <v>1</v>
      </c>
      <c r="BE91">
        <v>7</v>
      </c>
      <c r="BF91">
        <v>2.3519999999999999</v>
      </c>
      <c r="BG91">
        <v>2.3519999999999999</v>
      </c>
      <c r="BH91">
        <v>2.9670000000000001</v>
      </c>
      <c r="BI91">
        <v>1</v>
      </c>
      <c r="BJ91">
        <v>1</v>
      </c>
      <c r="BK91">
        <v>3.802</v>
      </c>
      <c r="BL91">
        <v>3.802</v>
      </c>
      <c r="BM91">
        <v>4.9489999999999998</v>
      </c>
      <c r="BN91">
        <v>1</v>
      </c>
      <c r="BO91">
        <v>1</v>
      </c>
      <c r="BP91">
        <v>2.1509999999999998</v>
      </c>
      <c r="BQ91">
        <v>2.1509999999999998</v>
      </c>
      <c r="BR91">
        <v>3.2109999999999999</v>
      </c>
      <c r="BS91">
        <v>1</v>
      </c>
      <c r="BT91">
        <v>7</v>
      </c>
      <c r="BU91">
        <v>1.6879999999999999</v>
      </c>
      <c r="BV91">
        <v>2.3660000000000001</v>
      </c>
      <c r="BW91">
        <v>2.996</v>
      </c>
      <c r="BX91">
        <v>2</v>
      </c>
      <c r="BY91">
        <v>1</v>
      </c>
      <c r="BZ91">
        <v>1.9690000000000001</v>
      </c>
      <c r="CA91">
        <v>1.9690000000000001</v>
      </c>
      <c r="CB91">
        <v>2.8740000000000001</v>
      </c>
      <c r="CC91">
        <v>1</v>
      </c>
      <c r="CD91">
        <v>7</v>
      </c>
      <c r="CE91">
        <v>1.6220000000000001</v>
      </c>
      <c r="CF91">
        <v>1.6220000000000001</v>
      </c>
      <c r="CG91">
        <v>2.2989999999999999</v>
      </c>
      <c r="CH91">
        <v>1</v>
      </c>
      <c r="CI91">
        <v>1</v>
      </c>
      <c r="CJ91">
        <v>1.581</v>
      </c>
      <c r="CK91">
        <v>1.581</v>
      </c>
      <c r="CL91">
        <v>2.5529999999999999</v>
      </c>
      <c r="CM91">
        <v>1</v>
      </c>
      <c r="CN91">
        <v>7</v>
      </c>
      <c r="CO91">
        <v>1.468</v>
      </c>
      <c r="CP91">
        <v>1.468</v>
      </c>
      <c r="CQ91">
        <v>2.0430000000000001</v>
      </c>
      <c r="CR91">
        <v>1</v>
      </c>
      <c r="CS91">
        <v>1</v>
      </c>
      <c r="CT91">
        <v>2.048</v>
      </c>
      <c r="CU91">
        <v>2.048</v>
      </c>
      <c r="CV91">
        <v>2.9079999999999999</v>
      </c>
      <c r="CW91">
        <v>1</v>
      </c>
      <c r="CX91">
        <v>1</v>
      </c>
      <c r="CY91">
        <v>1.7629999999999999</v>
      </c>
      <c r="CZ91">
        <v>1.7629999999999999</v>
      </c>
      <c r="DA91">
        <v>2.5859999999999999</v>
      </c>
      <c r="DB91">
        <v>1</v>
      </c>
      <c r="DC91">
        <v>1</v>
      </c>
      <c r="DD91">
        <v>2.0139999999999998</v>
      </c>
      <c r="DE91">
        <v>2.0139999999999998</v>
      </c>
      <c r="DF91">
        <v>2.8319999999999999</v>
      </c>
      <c r="DG91">
        <v>1</v>
      </c>
      <c r="DH91">
        <v>7</v>
      </c>
      <c r="DI91">
        <v>2.0529999999999999</v>
      </c>
      <c r="DJ91">
        <v>2.0529999999999999</v>
      </c>
      <c r="DK91">
        <v>2.657</v>
      </c>
      <c r="DL91">
        <v>1</v>
      </c>
      <c r="DM91">
        <v>7</v>
      </c>
      <c r="DN91">
        <v>1.6830000000000001</v>
      </c>
      <c r="DO91">
        <v>1.6830000000000001</v>
      </c>
      <c r="DP91">
        <v>2.2559999999999998</v>
      </c>
      <c r="DQ91">
        <v>1</v>
      </c>
      <c r="DS91" t="s">
        <v>690</v>
      </c>
      <c r="DT91">
        <v>1</v>
      </c>
      <c r="DU91">
        <v>1</v>
      </c>
      <c r="DV91">
        <v>2</v>
      </c>
      <c r="DX91">
        <v>1</v>
      </c>
      <c r="EF91">
        <v>29</v>
      </c>
      <c r="EG91">
        <v>5</v>
      </c>
      <c r="EH91">
        <v>87748</v>
      </c>
      <c r="EJ91">
        <v>1</v>
      </c>
      <c r="EK91" t="s">
        <v>487</v>
      </c>
      <c r="EL91" t="s">
        <v>488</v>
      </c>
      <c r="EN91" t="s">
        <v>414</v>
      </c>
    </row>
    <row r="92" spans="2:145" x14ac:dyDescent="0.2">
      <c r="B92" t="s">
        <v>691</v>
      </c>
      <c r="C92" t="s">
        <v>485</v>
      </c>
      <c r="D92" s="1">
        <v>40010.506249999999</v>
      </c>
      <c r="E92" s="1">
        <v>40010.509027777778</v>
      </c>
      <c r="F92">
        <v>1</v>
      </c>
      <c r="G92">
        <v>47510</v>
      </c>
      <c r="H92">
        <v>1</v>
      </c>
      <c r="AP92">
        <v>1</v>
      </c>
      <c r="AQ92">
        <v>1</v>
      </c>
      <c r="AR92">
        <v>8</v>
      </c>
      <c r="AS92">
        <v>1</v>
      </c>
      <c r="AT92">
        <v>1</v>
      </c>
      <c r="AU92">
        <v>3</v>
      </c>
      <c r="AV92">
        <v>2.4489999999999998</v>
      </c>
      <c r="AW92">
        <v>2.4489999999999998</v>
      </c>
      <c r="AX92">
        <v>3.4740000000000002</v>
      </c>
      <c r="AY92">
        <v>1</v>
      </c>
      <c r="AZ92">
        <v>7</v>
      </c>
      <c r="BA92">
        <v>1.274</v>
      </c>
      <c r="BB92">
        <v>2.1219999999999999</v>
      </c>
      <c r="BC92">
        <v>2.6960000000000002</v>
      </c>
      <c r="BD92">
        <v>3</v>
      </c>
      <c r="BE92">
        <v>7</v>
      </c>
      <c r="BF92">
        <v>1.127</v>
      </c>
      <c r="BG92">
        <v>1.127</v>
      </c>
      <c r="BH92">
        <v>1.6830000000000001</v>
      </c>
      <c r="BI92">
        <v>1</v>
      </c>
      <c r="BJ92">
        <v>1</v>
      </c>
      <c r="BK92">
        <v>1.3759999999999999</v>
      </c>
      <c r="BL92">
        <v>1.3759999999999999</v>
      </c>
      <c r="BM92">
        <v>2.1469999999999998</v>
      </c>
      <c r="BN92">
        <v>1</v>
      </c>
      <c r="BO92">
        <v>3</v>
      </c>
      <c r="BP92">
        <v>1.32</v>
      </c>
      <c r="BQ92">
        <v>1.32</v>
      </c>
      <c r="BR92">
        <v>2.1909999999999998</v>
      </c>
      <c r="BS92">
        <v>1</v>
      </c>
      <c r="BT92">
        <v>6</v>
      </c>
      <c r="BU92">
        <v>1.331</v>
      </c>
      <c r="BV92">
        <v>1.331</v>
      </c>
      <c r="BW92">
        <v>2.077</v>
      </c>
      <c r="BX92">
        <v>1</v>
      </c>
      <c r="BY92">
        <v>1</v>
      </c>
      <c r="BZ92">
        <v>1.208</v>
      </c>
      <c r="CA92">
        <v>1.208</v>
      </c>
      <c r="CB92">
        <v>2.1379999999999999</v>
      </c>
      <c r="CC92">
        <v>1</v>
      </c>
      <c r="CD92">
        <v>7</v>
      </c>
      <c r="CE92">
        <v>1.665</v>
      </c>
      <c r="CF92">
        <v>1.665</v>
      </c>
      <c r="CG92">
        <v>2.1800000000000002</v>
      </c>
      <c r="CH92">
        <v>1</v>
      </c>
      <c r="CI92">
        <v>2</v>
      </c>
      <c r="CJ92">
        <v>1.7969999999999999</v>
      </c>
      <c r="CK92">
        <v>1.7969999999999999</v>
      </c>
      <c r="CL92">
        <v>2.5489999999999999</v>
      </c>
      <c r="CM92">
        <v>1</v>
      </c>
      <c r="CN92">
        <v>4</v>
      </c>
      <c r="CO92">
        <v>1.4039999999999999</v>
      </c>
      <c r="CP92">
        <v>1.4039999999999999</v>
      </c>
      <c r="CQ92">
        <v>2.1869999999999998</v>
      </c>
      <c r="CR92">
        <v>1</v>
      </c>
      <c r="CS92">
        <v>1</v>
      </c>
      <c r="CT92">
        <v>1.1180000000000001</v>
      </c>
      <c r="CU92">
        <v>1.1180000000000001</v>
      </c>
      <c r="CV92">
        <v>1.94</v>
      </c>
      <c r="CW92">
        <v>1</v>
      </c>
      <c r="CX92">
        <v>2</v>
      </c>
      <c r="CY92">
        <v>0.96599999999999997</v>
      </c>
      <c r="CZ92">
        <v>0.96599999999999997</v>
      </c>
      <c r="DA92">
        <v>1.9690000000000001</v>
      </c>
      <c r="DB92">
        <v>1</v>
      </c>
      <c r="DC92">
        <v>1</v>
      </c>
      <c r="DD92">
        <v>1.173</v>
      </c>
      <c r="DE92">
        <v>1.542</v>
      </c>
      <c r="DF92">
        <v>2.2829999999999999</v>
      </c>
      <c r="DG92">
        <v>2</v>
      </c>
      <c r="DH92">
        <v>6</v>
      </c>
      <c r="DI92">
        <v>1.222</v>
      </c>
      <c r="DJ92">
        <v>1.222</v>
      </c>
      <c r="DK92">
        <v>1.7130000000000001</v>
      </c>
      <c r="DL92">
        <v>1</v>
      </c>
      <c r="DM92">
        <v>7</v>
      </c>
      <c r="DN92">
        <v>0.96599999999999997</v>
      </c>
      <c r="DO92">
        <v>1.3939999999999999</v>
      </c>
      <c r="DP92">
        <v>1.7949999999999999</v>
      </c>
      <c r="DQ92">
        <v>2</v>
      </c>
      <c r="DS92" t="s">
        <v>692</v>
      </c>
      <c r="DT92">
        <v>1</v>
      </c>
      <c r="DU92">
        <v>2</v>
      </c>
      <c r="DV92">
        <v>2</v>
      </c>
      <c r="EA92">
        <v>1</v>
      </c>
      <c r="EF92">
        <v>18</v>
      </c>
      <c r="EG92">
        <v>4</v>
      </c>
      <c r="EH92">
        <v>47510</v>
      </c>
      <c r="EJ92">
        <v>1</v>
      </c>
      <c r="EK92" t="s">
        <v>487</v>
      </c>
      <c r="EL92" t="s">
        <v>591</v>
      </c>
      <c r="EM92" t="s">
        <v>592</v>
      </c>
    </row>
    <row r="93" spans="2:145" x14ac:dyDescent="0.2">
      <c r="B93" t="s">
        <v>693</v>
      </c>
      <c r="C93" t="s">
        <v>485</v>
      </c>
      <c r="D93" s="1">
        <v>40010.502083333333</v>
      </c>
      <c r="E93" s="1">
        <v>40010.509722222225</v>
      </c>
      <c r="F93">
        <v>1</v>
      </c>
      <c r="G93">
        <v>42408</v>
      </c>
      <c r="H93">
        <v>1</v>
      </c>
      <c r="I93">
        <v>1</v>
      </c>
      <c r="J93">
        <v>1</v>
      </c>
      <c r="K93">
        <v>2</v>
      </c>
      <c r="L93">
        <v>1</v>
      </c>
      <c r="M93">
        <v>2</v>
      </c>
      <c r="N93">
        <v>2</v>
      </c>
      <c r="O93">
        <v>2</v>
      </c>
      <c r="P93">
        <v>2</v>
      </c>
      <c r="Q93">
        <v>2</v>
      </c>
      <c r="R93">
        <v>1</v>
      </c>
      <c r="S93">
        <v>1</v>
      </c>
      <c r="T93">
        <v>1</v>
      </c>
      <c r="U93">
        <v>1</v>
      </c>
      <c r="V93">
        <v>1</v>
      </c>
      <c r="W93">
        <v>1</v>
      </c>
      <c r="X93">
        <v>1</v>
      </c>
      <c r="Y93">
        <v>3</v>
      </c>
      <c r="AS93">
        <v>1</v>
      </c>
      <c r="AT93">
        <v>1</v>
      </c>
      <c r="AU93">
        <v>2</v>
      </c>
      <c r="AV93">
        <v>6.3220000000000001</v>
      </c>
      <c r="AW93">
        <v>11.737</v>
      </c>
      <c r="AX93">
        <v>12.603</v>
      </c>
      <c r="AY93">
        <v>2</v>
      </c>
      <c r="AZ93">
        <v>4</v>
      </c>
      <c r="BA93">
        <v>2.16</v>
      </c>
      <c r="BB93">
        <v>2.16</v>
      </c>
      <c r="BC93">
        <v>3.802</v>
      </c>
      <c r="BD93">
        <v>1</v>
      </c>
      <c r="BE93">
        <v>1</v>
      </c>
      <c r="BF93">
        <v>1.7589999999999999</v>
      </c>
      <c r="BG93">
        <v>1.7589999999999999</v>
      </c>
      <c r="BH93">
        <v>2.3450000000000002</v>
      </c>
      <c r="BI93">
        <v>1</v>
      </c>
      <c r="BJ93">
        <v>1</v>
      </c>
      <c r="BK93">
        <v>1.984</v>
      </c>
      <c r="BL93">
        <v>1.984</v>
      </c>
      <c r="BM93">
        <v>2.762</v>
      </c>
      <c r="BN93">
        <v>1</v>
      </c>
      <c r="BO93">
        <v>1</v>
      </c>
      <c r="BP93">
        <v>2.4140000000000001</v>
      </c>
      <c r="BQ93">
        <v>2.4140000000000001</v>
      </c>
      <c r="BR93">
        <v>3.1280000000000001</v>
      </c>
      <c r="BS93">
        <v>1</v>
      </c>
      <c r="BT93">
        <v>2</v>
      </c>
      <c r="BU93">
        <v>5.585</v>
      </c>
      <c r="BV93">
        <v>6.024</v>
      </c>
      <c r="BW93">
        <v>6.61</v>
      </c>
      <c r="BX93">
        <v>2</v>
      </c>
      <c r="BY93">
        <v>2</v>
      </c>
      <c r="BZ93">
        <v>1.492</v>
      </c>
      <c r="CA93">
        <v>1.492</v>
      </c>
      <c r="CB93">
        <v>2.15</v>
      </c>
      <c r="CC93">
        <v>1</v>
      </c>
      <c r="CD93">
        <v>5</v>
      </c>
      <c r="CE93">
        <v>2.8359999999999999</v>
      </c>
      <c r="CF93">
        <v>2.8359999999999999</v>
      </c>
      <c r="CG93">
        <v>3.3730000000000002</v>
      </c>
      <c r="CH93">
        <v>1</v>
      </c>
      <c r="CI93">
        <v>1</v>
      </c>
      <c r="CJ93">
        <v>1.93</v>
      </c>
      <c r="CK93">
        <v>1.93</v>
      </c>
      <c r="CL93">
        <v>2.5640000000000001</v>
      </c>
      <c r="CM93">
        <v>1</v>
      </c>
      <c r="CN93">
        <v>4</v>
      </c>
      <c r="CO93">
        <v>2.7240000000000002</v>
      </c>
      <c r="CP93">
        <v>2.7240000000000002</v>
      </c>
      <c r="CQ93">
        <v>3.294</v>
      </c>
      <c r="CR93">
        <v>1</v>
      </c>
      <c r="CS93">
        <v>3</v>
      </c>
      <c r="CT93">
        <v>1.986</v>
      </c>
      <c r="CU93">
        <v>1.986</v>
      </c>
      <c r="CV93">
        <v>2.9159999999999999</v>
      </c>
      <c r="CW93">
        <v>1</v>
      </c>
      <c r="CX93">
        <v>4</v>
      </c>
      <c r="CY93">
        <v>1.7190000000000001</v>
      </c>
      <c r="CZ93">
        <v>1.7190000000000001</v>
      </c>
      <c r="DA93">
        <v>2.4329999999999998</v>
      </c>
      <c r="DB93">
        <v>1</v>
      </c>
      <c r="DC93">
        <v>4</v>
      </c>
      <c r="DD93">
        <v>2.4940000000000002</v>
      </c>
      <c r="DE93">
        <v>2.4940000000000002</v>
      </c>
      <c r="DF93">
        <v>3.1280000000000001</v>
      </c>
      <c r="DG93">
        <v>1</v>
      </c>
      <c r="DH93">
        <v>3</v>
      </c>
      <c r="DI93">
        <v>2.0960000000000001</v>
      </c>
      <c r="DJ93">
        <v>2.7109999999999999</v>
      </c>
      <c r="DK93">
        <v>3.0579999999999998</v>
      </c>
      <c r="DL93">
        <v>2</v>
      </c>
      <c r="DM93">
        <v>6</v>
      </c>
      <c r="DN93">
        <v>3.2639999999999998</v>
      </c>
      <c r="DO93">
        <v>3.2639999999999998</v>
      </c>
      <c r="DP93">
        <v>3.746</v>
      </c>
      <c r="DQ93">
        <v>1</v>
      </c>
      <c r="DS93" t="s">
        <v>694</v>
      </c>
      <c r="DT93">
        <v>1</v>
      </c>
      <c r="DU93">
        <v>1</v>
      </c>
      <c r="DV93">
        <v>2</v>
      </c>
      <c r="DX93">
        <v>1</v>
      </c>
      <c r="EF93">
        <v>27</v>
      </c>
      <c r="EG93">
        <v>5</v>
      </c>
      <c r="EH93">
        <v>42408</v>
      </c>
      <c r="EJ93">
        <v>1</v>
      </c>
      <c r="EK93" t="s">
        <v>495</v>
      </c>
      <c r="EL93" t="s">
        <v>491</v>
      </c>
      <c r="EO93" t="s">
        <v>496</v>
      </c>
    </row>
    <row r="94" spans="2:145" x14ac:dyDescent="0.2">
      <c r="B94" t="s">
        <v>695</v>
      </c>
      <c r="C94" t="s">
        <v>485</v>
      </c>
      <c r="D94" s="1">
        <v>40010.50277777778</v>
      </c>
      <c r="E94" s="1">
        <v>40010.510416666664</v>
      </c>
      <c r="F94">
        <v>1</v>
      </c>
      <c r="G94">
        <v>30052</v>
      </c>
      <c r="H94">
        <v>1</v>
      </c>
      <c r="AP94">
        <v>1</v>
      </c>
      <c r="AQ94">
        <v>1</v>
      </c>
      <c r="AR94">
        <v>3</v>
      </c>
      <c r="AS94">
        <v>1</v>
      </c>
      <c r="AT94">
        <v>1</v>
      </c>
      <c r="AU94">
        <v>2</v>
      </c>
      <c r="AV94">
        <v>4.827</v>
      </c>
      <c r="AW94">
        <v>4.827</v>
      </c>
      <c r="AX94">
        <v>6.5659999999999998</v>
      </c>
      <c r="AY94">
        <v>1</v>
      </c>
      <c r="AZ94">
        <v>5</v>
      </c>
      <c r="BA94">
        <v>2.661</v>
      </c>
      <c r="BB94">
        <v>2.661</v>
      </c>
      <c r="BC94">
        <v>4.72</v>
      </c>
      <c r="BD94">
        <v>1</v>
      </c>
      <c r="BE94">
        <v>3</v>
      </c>
      <c r="BF94">
        <v>1.85</v>
      </c>
      <c r="BG94">
        <v>1.85</v>
      </c>
      <c r="BH94">
        <v>2.827</v>
      </c>
      <c r="BI94">
        <v>1</v>
      </c>
      <c r="BJ94">
        <v>4</v>
      </c>
      <c r="BK94">
        <v>6.7990000000000004</v>
      </c>
      <c r="BL94">
        <v>6.7990000000000004</v>
      </c>
      <c r="BM94">
        <v>7.7030000000000003</v>
      </c>
      <c r="BN94">
        <v>1</v>
      </c>
      <c r="BO94">
        <v>1</v>
      </c>
      <c r="BP94">
        <v>2.4529999999999998</v>
      </c>
      <c r="BQ94">
        <v>2.4529999999999998</v>
      </c>
      <c r="BR94">
        <v>4.1269999999999998</v>
      </c>
      <c r="BS94">
        <v>1</v>
      </c>
      <c r="BT94">
        <v>4</v>
      </c>
      <c r="BU94">
        <v>2.552</v>
      </c>
      <c r="BV94">
        <v>2.552</v>
      </c>
      <c r="BW94">
        <v>3.8660000000000001</v>
      </c>
      <c r="BX94">
        <v>1</v>
      </c>
      <c r="BY94">
        <v>1</v>
      </c>
      <c r="BZ94">
        <v>1.6679999999999999</v>
      </c>
      <c r="CA94">
        <v>1.6679999999999999</v>
      </c>
      <c r="CB94">
        <v>2.7490000000000001</v>
      </c>
      <c r="CC94">
        <v>1</v>
      </c>
      <c r="CD94">
        <v>5</v>
      </c>
      <c r="CE94">
        <v>1.9930000000000001</v>
      </c>
      <c r="CF94">
        <v>1.9930000000000001</v>
      </c>
      <c r="CG94">
        <v>2.9390000000000001</v>
      </c>
      <c r="CH94">
        <v>1</v>
      </c>
      <c r="CI94">
        <v>1</v>
      </c>
      <c r="CJ94">
        <v>2.0270000000000001</v>
      </c>
      <c r="CK94">
        <v>2.0270000000000001</v>
      </c>
      <c r="CL94">
        <v>3.157</v>
      </c>
      <c r="CM94">
        <v>1</v>
      </c>
      <c r="CN94">
        <v>1</v>
      </c>
      <c r="CO94">
        <v>1.712</v>
      </c>
      <c r="CP94">
        <v>1.712</v>
      </c>
      <c r="CQ94">
        <v>2.9460000000000002</v>
      </c>
      <c r="CR94">
        <v>1</v>
      </c>
      <c r="CS94">
        <v>1</v>
      </c>
      <c r="CT94">
        <v>7.149</v>
      </c>
      <c r="CU94">
        <v>7.149</v>
      </c>
      <c r="CV94">
        <v>8.8000000000000007</v>
      </c>
      <c r="CW94">
        <v>1</v>
      </c>
      <c r="CX94">
        <v>1</v>
      </c>
      <c r="CY94">
        <v>2.726</v>
      </c>
      <c r="CZ94">
        <v>4.2309999999999999</v>
      </c>
      <c r="DA94">
        <v>4.8410000000000002</v>
      </c>
      <c r="DB94">
        <v>2</v>
      </c>
      <c r="DC94">
        <v>1</v>
      </c>
      <c r="DD94">
        <v>2.0590000000000002</v>
      </c>
      <c r="DE94">
        <v>2.0590000000000002</v>
      </c>
      <c r="DF94">
        <v>3.4820000000000002</v>
      </c>
      <c r="DG94">
        <v>1</v>
      </c>
      <c r="DH94">
        <v>1</v>
      </c>
      <c r="DI94">
        <v>2.4369999999999998</v>
      </c>
      <c r="DJ94">
        <v>2.4369999999999998</v>
      </c>
      <c r="DK94">
        <v>3.7269999999999999</v>
      </c>
      <c r="DL94">
        <v>1</v>
      </c>
      <c r="DM94">
        <v>5</v>
      </c>
      <c r="DN94">
        <v>8.9420000000000002</v>
      </c>
      <c r="DO94">
        <v>8.9420000000000002</v>
      </c>
      <c r="DP94">
        <v>9.8320000000000007</v>
      </c>
      <c r="DQ94">
        <v>1</v>
      </c>
      <c r="DS94" t="s">
        <v>703</v>
      </c>
      <c r="DT94">
        <v>1</v>
      </c>
      <c r="DU94">
        <v>2</v>
      </c>
      <c r="DV94">
        <v>2</v>
      </c>
      <c r="EA94">
        <v>1</v>
      </c>
      <c r="EF94">
        <v>29</v>
      </c>
      <c r="EG94">
        <v>5</v>
      </c>
      <c r="EH94">
        <v>30052</v>
      </c>
      <c r="EJ94">
        <v>1</v>
      </c>
      <c r="EK94" t="s">
        <v>487</v>
      </c>
      <c r="EL94" t="s">
        <v>491</v>
      </c>
      <c r="EO94" t="s">
        <v>496</v>
      </c>
    </row>
    <row r="95" spans="2:145" x14ac:dyDescent="0.2">
      <c r="B95" t="s">
        <v>704</v>
      </c>
      <c r="C95" t="s">
        <v>485</v>
      </c>
      <c r="D95" s="1">
        <v>40010.504166666666</v>
      </c>
      <c r="E95" s="1">
        <v>40010.511111111111</v>
      </c>
      <c r="F95">
        <v>1</v>
      </c>
      <c r="G95">
        <v>54406</v>
      </c>
      <c r="H95">
        <v>1</v>
      </c>
      <c r="AP95">
        <v>1</v>
      </c>
      <c r="AQ95">
        <v>1</v>
      </c>
      <c r="AR95">
        <v>7</v>
      </c>
      <c r="AS95">
        <v>1</v>
      </c>
      <c r="AT95">
        <v>1</v>
      </c>
      <c r="AU95">
        <v>5</v>
      </c>
      <c r="AV95">
        <v>5.9470000000000001</v>
      </c>
      <c r="AW95">
        <v>5.9470000000000001</v>
      </c>
      <c r="AX95">
        <v>7.1390000000000002</v>
      </c>
      <c r="AY95">
        <v>1</v>
      </c>
      <c r="AZ95">
        <v>5</v>
      </c>
      <c r="BA95">
        <v>4.327</v>
      </c>
      <c r="BB95">
        <v>4.327</v>
      </c>
      <c r="BC95">
        <v>5.49</v>
      </c>
      <c r="BD95">
        <v>1</v>
      </c>
      <c r="BE95">
        <v>3</v>
      </c>
      <c r="BF95">
        <v>2.2120000000000002</v>
      </c>
      <c r="BG95">
        <v>2.2120000000000002</v>
      </c>
      <c r="BH95">
        <v>3.6269999999999998</v>
      </c>
      <c r="BI95">
        <v>1</v>
      </c>
      <c r="BJ95">
        <v>1</v>
      </c>
      <c r="BK95">
        <v>2.302</v>
      </c>
      <c r="BL95">
        <v>2.302</v>
      </c>
      <c r="BM95">
        <v>3.6419999999999999</v>
      </c>
      <c r="BN95">
        <v>1</v>
      </c>
      <c r="BO95">
        <v>1</v>
      </c>
      <c r="BP95">
        <v>3.1659999999999999</v>
      </c>
      <c r="BQ95">
        <v>3.1659999999999999</v>
      </c>
      <c r="BR95">
        <v>4.4870000000000001</v>
      </c>
      <c r="BS95">
        <v>1</v>
      </c>
      <c r="BT95">
        <v>4</v>
      </c>
      <c r="BU95">
        <v>2.0230000000000001</v>
      </c>
      <c r="BV95">
        <v>2.0230000000000001</v>
      </c>
      <c r="BW95">
        <v>3.165</v>
      </c>
      <c r="BX95">
        <v>1</v>
      </c>
      <c r="BY95">
        <v>1</v>
      </c>
      <c r="BZ95">
        <v>2</v>
      </c>
      <c r="CA95">
        <v>2</v>
      </c>
      <c r="CB95">
        <v>3.371</v>
      </c>
      <c r="CC95">
        <v>1</v>
      </c>
      <c r="CD95">
        <v>6</v>
      </c>
      <c r="CE95">
        <v>2.2959999999999998</v>
      </c>
      <c r="CF95">
        <v>2.2959999999999998</v>
      </c>
      <c r="CG95">
        <v>3.6579999999999999</v>
      </c>
      <c r="CH95">
        <v>1</v>
      </c>
      <c r="CI95">
        <v>1</v>
      </c>
      <c r="CJ95">
        <v>1.893</v>
      </c>
      <c r="CK95">
        <v>3.274</v>
      </c>
      <c r="CL95">
        <v>4.5419999999999998</v>
      </c>
      <c r="CM95">
        <v>2</v>
      </c>
      <c r="CN95">
        <v>2</v>
      </c>
      <c r="CO95">
        <v>1.7709999999999999</v>
      </c>
      <c r="CP95">
        <v>2.6819999999999999</v>
      </c>
      <c r="CQ95">
        <v>3.7949999999999999</v>
      </c>
      <c r="CR95">
        <v>2</v>
      </c>
      <c r="CS95">
        <v>1</v>
      </c>
      <c r="CT95">
        <v>1.8109999999999999</v>
      </c>
      <c r="CU95">
        <v>1.8109999999999999</v>
      </c>
      <c r="CV95">
        <v>2.9780000000000002</v>
      </c>
      <c r="CW95">
        <v>1</v>
      </c>
      <c r="CX95">
        <v>1</v>
      </c>
      <c r="CY95">
        <v>1.63</v>
      </c>
      <c r="CZ95">
        <v>1.63</v>
      </c>
      <c r="DA95">
        <v>2.996</v>
      </c>
      <c r="DB95">
        <v>1</v>
      </c>
      <c r="DC95">
        <v>2</v>
      </c>
      <c r="DD95">
        <v>2.2189999999999999</v>
      </c>
      <c r="DE95">
        <v>3.9889999999999999</v>
      </c>
      <c r="DF95">
        <v>5.4210000000000003</v>
      </c>
      <c r="DG95">
        <v>2</v>
      </c>
      <c r="DH95">
        <v>3</v>
      </c>
      <c r="DI95">
        <v>3.3279999999999998</v>
      </c>
      <c r="DJ95">
        <v>3.3279999999999998</v>
      </c>
      <c r="DK95">
        <v>4.5999999999999996</v>
      </c>
      <c r="DL95">
        <v>1</v>
      </c>
      <c r="DM95">
        <v>2</v>
      </c>
      <c r="DN95">
        <v>1.952</v>
      </c>
      <c r="DO95">
        <v>1.952</v>
      </c>
      <c r="DP95">
        <v>4.048</v>
      </c>
      <c r="DQ95">
        <v>1</v>
      </c>
      <c r="DS95" t="s">
        <v>575</v>
      </c>
      <c r="DT95">
        <v>1</v>
      </c>
      <c r="DU95">
        <v>1</v>
      </c>
      <c r="DV95">
        <v>2</v>
      </c>
      <c r="EA95">
        <v>1</v>
      </c>
      <c r="EF95">
        <v>21</v>
      </c>
      <c r="EG95">
        <v>4</v>
      </c>
      <c r="EH95">
        <v>54406</v>
      </c>
      <c r="EJ95">
        <v>1</v>
      </c>
      <c r="EK95" t="s">
        <v>487</v>
      </c>
      <c r="EL95" t="s">
        <v>488</v>
      </c>
      <c r="EN95" t="s">
        <v>414</v>
      </c>
    </row>
    <row r="96" spans="2:145" x14ac:dyDescent="0.2">
      <c r="B96" t="s">
        <v>576</v>
      </c>
      <c r="C96" t="s">
        <v>485</v>
      </c>
      <c r="D96" s="1">
        <v>40010.506944444445</v>
      </c>
      <c r="E96" s="1">
        <v>40010.511111111111</v>
      </c>
      <c r="F96">
        <v>1</v>
      </c>
      <c r="G96">
        <v>82729</v>
      </c>
      <c r="H96">
        <v>1</v>
      </c>
      <c r="I96">
        <v>1</v>
      </c>
      <c r="Z96">
        <v>1</v>
      </c>
      <c r="AA96">
        <v>2</v>
      </c>
      <c r="AB96">
        <v>1</v>
      </c>
      <c r="AC96">
        <v>2</v>
      </c>
      <c r="AD96">
        <v>2</v>
      </c>
      <c r="AE96">
        <v>2</v>
      </c>
      <c r="AF96">
        <v>2</v>
      </c>
      <c r="AG96">
        <v>3</v>
      </c>
      <c r="AH96">
        <v>1</v>
      </c>
      <c r="AI96">
        <v>3</v>
      </c>
      <c r="AJ96">
        <v>2</v>
      </c>
      <c r="AK96">
        <v>2</v>
      </c>
      <c r="AL96">
        <v>1</v>
      </c>
      <c r="AM96">
        <v>2</v>
      </c>
      <c r="AN96">
        <v>2</v>
      </c>
      <c r="AO96">
        <v>8</v>
      </c>
      <c r="AS96">
        <v>1</v>
      </c>
      <c r="AT96">
        <v>1</v>
      </c>
      <c r="AU96">
        <v>5</v>
      </c>
      <c r="AV96">
        <v>2.5299999999999998</v>
      </c>
      <c r="AW96">
        <v>3.9380000000000002</v>
      </c>
      <c r="AX96">
        <v>4.7889999999999997</v>
      </c>
      <c r="AY96">
        <v>3</v>
      </c>
      <c r="AZ96">
        <v>6</v>
      </c>
      <c r="BA96">
        <v>0.89500000000000002</v>
      </c>
      <c r="BB96">
        <v>0.89500000000000002</v>
      </c>
      <c r="BC96">
        <v>1.4650000000000001</v>
      </c>
      <c r="BD96">
        <v>1</v>
      </c>
      <c r="BE96">
        <v>6</v>
      </c>
      <c r="BF96">
        <v>2.7149999999999999</v>
      </c>
      <c r="BG96">
        <v>2.7149999999999999</v>
      </c>
      <c r="BH96">
        <v>3.141</v>
      </c>
      <c r="BI96">
        <v>1</v>
      </c>
      <c r="BJ96">
        <v>5</v>
      </c>
      <c r="BK96">
        <v>1.484</v>
      </c>
      <c r="BL96">
        <v>1.899</v>
      </c>
      <c r="BM96">
        <v>2.3260000000000001</v>
      </c>
      <c r="BN96">
        <v>2</v>
      </c>
      <c r="BO96">
        <v>2</v>
      </c>
      <c r="BP96">
        <v>2.76</v>
      </c>
      <c r="BQ96">
        <v>3.448</v>
      </c>
      <c r="BR96">
        <v>3.762</v>
      </c>
      <c r="BS96">
        <v>2</v>
      </c>
      <c r="BT96">
        <v>5</v>
      </c>
      <c r="BU96">
        <v>1.2509999999999999</v>
      </c>
      <c r="BV96">
        <v>1.9710000000000001</v>
      </c>
      <c r="BW96">
        <v>2.2050000000000001</v>
      </c>
      <c r="BX96">
        <v>3</v>
      </c>
      <c r="BY96">
        <v>1</v>
      </c>
      <c r="BZ96">
        <v>18.079000000000001</v>
      </c>
      <c r="CA96">
        <v>18.079000000000001</v>
      </c>
      <c r="CB96">
        <v>18.922999999999998</v>
      </c>
      <c r="CC96">
        <v>1</v>
      </c>
      <c r="CD96">
        <v>6</v>
      </c>
      <c r="CE96">
        <v>1.0760000000000001</v>
      </c>
      <c r="CF96">
        <v>1.0760000000000001</v>
      </c>
      <c r="CG96">
        <v>1.5429999999999999</v>
      </c>
      <c r="CH96">
        <v>1</v>
      </c>
      <c r="CI96">
        <v>6</v>
      </c>
      <c r="CJ96">
        <v>13.302</v>
      </c>
      <c r="CK96">
        <v>13.742000000000001</v>
      </c>
      <c r="CL96">
        <v>14.096</v>
      </c>
      <c r="CM96">
        <v>2</v>
      </c>
      <c r="CN96">
        <v>3</v>
      </c>
      <c r="CO96">
        <v>1.2050000000000001</v>
      </c>
      <c r="CP96">
        <v>1.86</v>
      </c>
      <c r="CQ96">
        <v>2.1190000000000002</v>
      </c>
      <c r="CR96">
        <v>3</v>
      </c>
      <c r="CS96">
        <v>1</v>
      </c>
      <c r="CT96">
        <v>3.77</v>
      </c>
      <c r="CU96">
        <v>3.77</v>
      </c>
      <c r="CV96">
        <v>4.7</v>
      </c>
      <c r="CW96">
        <v>1</v>
      </c>
      <c r="CX96">
        <v>3</v>
      </c>
      <c r="CY96">
        <v>1.258</v>
      </c>
      <c r="CZ96">
        <v>1.9139999999999999</v>
      </c>
      <c r="DA96">
        <v>2.1240000000000001</v>
      </c>
      <c r="DB96">
        <v>2</v>
      </c>
      <c r="DC96">
        <v>1</v>
      </c>
      <c r="DD96">
        <v>0.96499999999999997</v>
      </c>
      <c r="DE96">
        <v>0.96499999999999997</v>
      </c>
      <c r="DF96">
        <v>1.704</v>
      </c>
      <c r="DG96">
        <v>1</v>
      </c>
      <c r="DH96">
        <v>7</v>
      </c>
      <c r="DI96">
        <v>7.3150000000000004</v>
      </c>
      <c r="DJ96">
        <v>7.3150000000000004</v>
      </c>
      <c r="DK96">
        <v>7.5890000000000004</v>
      </c>
      <c r="DL96">
        <v>1</v>
      </c>
      <c r="DM96">
        <v>4</v>
      </c>
      <c r="DN96">
        <v>1.133</v>
      </c>
      <c r="DO96">
        <v>2.3250000000000002</v>
      </c>
      <c r="DP96">
        <v>2.782</v>
      </c>
      <c r="DQ96">
        <v>3</v>
      </c>
      <c r="DT96">
        <v>1</v>
      </c>
      <c r="DU96">
        <v>2</v>
      </c>
      <c r="DV96">
        <v>2</v>
      </c>
      <c r="EA96">
        <v>1</v>
      </c>
      <c r="EF96">
        <v>23</v>
      </c>
      <c r="EG96">
        <v>5</v>
      </c>
      <c r="EH96">
        <v>82729</v>
      </c>
      <c r="EJ96">
        <v>1</v>
      </c>
      <c r="EK96" t="s">
        <v>590</v>
      </c>
      <c r="EL96" t="s">
        <v>591</v>
      </c>
      <c r="EM96" t="s">
        <v>592</v>
      </c>
    </row>
    <row r="97" spans="2:145" x14ac:dyDescent="0.2">
      <c r="B97" t="s">
        <v>577</v>
      </c>
      <c r="C97" t="s">
        <v>485</v>
      </c>
      <c r="D97" s="1">
        <v>40010.505555555559</v>
      </c>
      <c r="E97" s="1">
        <v>40010.511111111111</v>
      </c>
      <c r="F97">
        <v>1</v>
      </c>
      <c r="G97">
        <v>39082</v>
      </c>
      <c r="H97">
        <v>1</v>
      </c>
      <c r="I97">
        <v>1</v>
      </c>
      <c r="Z97">
        <v>1</v>
      </c>
      <c r="AA97">
        <v>2</v>
      </c>
      <c r="AB97">
        <v>2</v>
      </c>
      <c r="AC97">
        <v>2</v>
      </c>
      <c r="AD97">
        <v>2</v>
      </c>
      <c r="AE97">
        <v>2</v>
      </c>
      <c r="AF97">
        <v>2</v>
      </c>
      <c r="AG97">
        <v>3</v>
      </c>
      <c r="AH97">
        <v>2</v>
      </c>
      <c r="AI97">
        <v>2</v>
      </c>
      <c r="AJ97">
        <v>1</v>
      </c>
      <c r="AK97">
        <v>1</v>
      </c>
      <c r="AL97">
        <v>1</v>
      </c>
      <c r="AM97">
        <v>1</v>
      </c>
      <c r="AN97">
        <v>1</v>
      </c>
      <c r="AO97">
        <v>6</v>
      </c>
      <c r="AS97">
        <v>1</v>
      </c>
      <c r="AT97">
        <v>1</v>
      </c>
      <c r="AU97">
        <v>5</v>
      </c>
      <c r="AV97">
        <v>5.6779999999999999</v>
      </c>
      <c r="AW97">
        <v>7.4029999999999996</v>
      </c>
      <c r="AX97">
        <v>8.3010000000000002</v>
      </c>
      <c r="AY97">
        <v>2</v>
      </c>
      <c r="AZ97">
        <v>7</v>
      </c>
      <c r="BA97">
        <v>1.871</v>
      </c>
      <c r="BB97">
        <v>2.9849999999999999</v>
      </c>
      <c r="BC97">
        <v>4.641</v>
      </c>
      <c r="BD97">
        <v>2</v>
      </c>
      <c r="BE97">
        <v>5</v>
      </c>
      <c r="BF97">
        <v>2.1150000000000002</v>
      </c>
      <c r="BG97">
        <v>2.1150000000000002</v>
      </c>
      <c r="BH97">
        <v>2.8759999999999999</v>
      </c>
      <c r="BI97">
        <v>1</v>
      </c>
      <c r="BJ97">
        <v>7</v>
      </c>
      <c r="BK97">
        <v>2.5379999999999998</v>
      </c>
      <c r="BL97">
        <v>2.5379999999999998</v>
      </c>
      <c r="BM97">
        <v>3.6549999999999998</v>
      </c>
      <c r="BN97">
        <v>1</v>
      </c>
      <c r="BO97">
        <v>1</v>
      </c>
      <c r="BP97">
        <v>2.4500000000000002</v>
      </c>
      <c r="BQ97">
        <v>2.4500000000000002</v>
      </c>
      <c r="BR97">
        <v>3.8359999999999999</v>
      </c>
      <c r="BS97">
        <v>1</v>
      </c>
      <c r="BT97">
        <v>5</v>
      </c>
      <c r="BU97">
        <v>1.784</v>
      </c>
      <c r="BV97">
        <v>1.784</v>
      </c>
      <c r="BW97">
        <v>2.4830000000000001</v>
      </c>
      <c r="BX97">
        <v>1</v>
      </c>
      <c r="BY97">
        <v>1</v>
      </c>
      <c r="BZ97">
        <v>2.173</v>
      </c>
      <c r="CA97">
        <v>2.173</v>
      </c>
      <c r="CB97">
        <v>3.1059999999999999</v>
      </c>
      <c r="CC97">
        <v>1</v>
      </c>
      <c r="CD97">
        <v>7</v>
      </c>
      <c r="CE97">
        <v>2.0739999999999998</v>
      </c>
      <c r="CF97">
        <v>2.0739999999999998</v>
      </c>
      <c r="CG97">
        <v>2.786</v>
      </c>
      <c r="CH97">
        <v>1</v>
      </c>
      <c r="CI97">
        <v>7</v>
      </c>
      <c r="CJ97">
        <v>1.577</v>
      </c>
      <c r="CK97">
        <v>1.577</v>
      </c>
      <c r="CL97">
        <v>3.17</v>
      </c>
      <c r="CM97">
        <v>1</v>
      </c>
      <c r="CN97">
        <v>2</v>
      </c>
      <c r="CO97">
        <v>3.0990000000000002</v>
      </c>
      <c r="CP97">
        <v>3.0990000000000002</v>
      </c>
      <c r="CQ97">
        <v>4.1529999999999996</v>
      </c>
      <c r="CR97">
        <v>1</v>
      </c>
      <c r="CS97">
        <v>1</v>
      </c>
      <c r="CT97">
        <v>1.9670000000000001</v>
      </c>
      <c r="CU97">
        <v>1.9670000000000001</v>
      </c>
      <c r="CV97">
        <v>3.0720000000000001</v>
      </c>
      <c r="CW97">
        <v>1</v>
      </c>
      <c r="CX97">
        <v>5</v>
      </c>
      <c r="CY97">
        <v>2.0699999999999998</v>
      </c>
      <c r="CZ97">
        <v>3.9430000000000001</v>
      </c>
      <c r="DA97">
        <v>4.9610000000000003</v>
      </c>
      <c r="DB97">
        <v>3</v>
      </c>
      <c r="DC97">
        <v>1</v>
      </c>
      <c r="DD97">
        <v>1.698</v>
      </c>
      <c r="DE97">
        <v>1.698</v>
      </c>
      <c r="DF97">
        <v>3.17</v>
      </c>
      <c r="DG97">
        <v>1</v>
      </c>
      <c r="DH97">
        <v>7</v>
      </c>
      <c r="DI97">
        <v>1.7729999999999999</v>
      </c>
      <c r="DJ97">
        <v>1.7729999999999999</v>
      </c>
      <c r="DK97">
        <v>2.7789999999999999</v>
      </c>
      <c r="DL97">
        <v>1</v>
      </c>
      <c r="DM97">
        <v>6</v>
      </c>
      <c r="DN97">
        <v>1.9970000000000001</v>
      </c>
      <c r="DO97">
        <v>1.9970000000000001</v>
      </c>
      <c r="DP97">
        <v>2.9670000000000001</v>
      </c>
      <c r="DQ97">
        <v>1</v>
      </c>
      <c r="DS97" t="s">
        <v>578</v>
      </c>
      <c r="DT97">
        <v>1</v>
      </c>
      <c r="DU97">
        <v>2</v>
      </c>
      <c r="DV97">
        <v>2</v>
      </c>
      <c r="DX97">
        <v>1</v>
      </c>
      <c r="EF97">
        <v>26</v>
      </c>
      <c r="EG97">
        <v>6</v>
      </c>
      <c r="EH97">
        <v>39082</v>
      </c>
      <c r="EJ97">
        <v>1</v>
      </c>
      <c r="EK97" t="s">
        <v>590</v>
      </c>
      <c r="EL97" t="s">
        <v>488</v>
      </c>
      <c r="EN97" t="s">
        <v>489</v>
      </c>
    </row>
    <row r="98" spans="2:145" x14ac:dyDescent="0.2">
      <c r="B98" t="s">
        <v>579</v>
      </c>
      <c r="C98" t="s">
        <v>485</v>
      </c>
      <c r="D98" s="1">
        <v>40010.506944444445</v>
      </c>
      <c r="E98" s="1">
        <v>40010.511805555558</v>
      </c>
      <c r="F98">
        <v>1</v>
      </c>
      <c r="G98">
        <v>37602</v>
      </c>
      <c r="H98">
        <v>1</v>
      </c>
      <c r="AP98">
        <v>1</v>
      </c>
      <c r="AQ98">
        <v>1</v>
      </c>
      <c r="AR98">
        <v>5</v>
      </c>
      <c r="AS98">
        <v>1</v>
      </c>
      <c r="AT98">
        <v>1</v>
      </c>
      <c r="AU98">
        <v>6</v>
      </c>
      <c r="AV98">
        <v>5.3239999999999998</v>
      </c>
      <c r="AW98">
        <v>6.2530000000000001</v>
      </c>
      <c r="AX98">
        <v>7.07</v>
      </c>
      <c r="AY98">
        <v>2</v>
      </c>
      <c r="AZ98">
        <v>7</v>
      </c>
      <c r="BA98">
        <v>1.349</v>
      </c>
      <c r="BB98">
        <v>1.349</v>
      </c>
      <c r="BC98">
        <v>2.7210000000000001</v>
      </c>
      <c r="BD98">
        <v>1</v>
      </c>
      <c r="BE98">
        <v>6</v>
      </c>
      <c r="BF98">
        <v>1.1120000000000001</v>
      </c>
      <c r="BG98">
        <v>1.1120000000000001</v>
      </c>
      <c r="BH98">
        <v>2.0030000000000001</v>
      </c>
      <c r="BI98">
        <v>1</v>
      </c>
      <c r="BJ98">
        <v>4</v>
      </c>
      <c r="BK98">
        <v>2.5329999999999999</v>
      </c>
      <c r="BL98">
        <v>2.5329999999999999</v>
      </c>
      <c r="BM98">
        <v>3.0950000000000002</v>
      </c>
      <c r="BN98">
        <v>1</v>
      </c>
      <c r="BO98">
        <v>2</v>
      </c>
      <c r="BP98">
        <v>2.5920000000000001</v>
      </c>
      <c r="BQ98">
        <v>3.4180000000000001</v>
      </c>
      <c r="BR98">
        <v>3.827</v>
      </c>
      <c r="BS98">
        <v>2</v>
      </c>
      <c r="BT98">
        <v>5</v>
      </c>
      <c r="BU98">
        <v>1.2689999999999999</v>
      </c>
      <c r="BV98">
        <v>2.4790000000000001</v>
      </c>
      <c r="BW98">
        <v>3.169</v>
      </c>
      <c r="BX98">
        <v>2</v>
      </c>
      <c r="BY98">
        <v>1</v>
      </c>
      <c r="BZ98">
        <v>1.6870000000000001</v>
      </c>
      <c r="CA98">
        <v>1.6870000000000001</v>
      </c>
      <c r="CB98">
        <v>2.3650000000000002</v>
      </c>
      <c r="CC98">
        <v>1</v>
      </c>
      <c r="CD98">
        <v>6</v>
      </c>
      <c r="CE98">
        <v>1.268</v>
      </c>
      <c r="CF98">
        <v>1.268</v>
      </c>
      <c r="CG98">
        <v>1.97</v>
      </c>
      <c r="CH98">
        <v>1</v>
      </c>
      <c r="CI98">
        <v>6</v>
      </c>
      <c r="CJ98">
        <v>2.2109999999999999</v>
      </c>
      <c r="CK98">
        <v>2.67</v>
      </c>
      <c r="CL98">
        <v>2.952</v>
      </c>
      <c r="CM98">
        <v>2</v>
      </c>
      <c r="CN98">
        <v>1</v>
      </c>
      <c r="CO98">
        <v>1.7330000000000001</v>
      </c>
      <c r="CP98">
        <v>1.7330000000000001</v>
      </c>
      <c r="CQ98">
        <v>3.044</v>
      </c>
      <c r="CR98">
        <v>1</v>
      </c>
      <c r="CS98">
        <v>1</v>
      </c>
      <c r="CT98">
        <v>1.2889999999999999</v>
      </c>
      <c r="CU98">
        <v>1.2889999999999999</v>
      </c>
      <c r="CV98">
        <v>2.1819999999999999</v>
      </c>
      <c r="CW98">
        <v>1</v>
      </c>
      <c r="CX98">
        <v>1</v>
      </c>
      <c r="CY98">
        <v>1.605</v>
      </c>
      <c r="CZ98">
        <v>1.605</v>
      </c>
      <c r="DA98">
        <v>2.3210000000000002</v>
      </c>
      <c r="DB98">
        <v>1</v>
      </c>
      <c r="DC98">
        <v>1</v>
      </c>
      <c r="DD98">
        <v>1.302</v>
      </c>
      <c r="DE98">
        <v>1.302</v>
      </c>
      <c r="DF98">
        <v>2.411</v>
      </c>
      <c r="DG98">
        <v>1</v>
      </c>
      <c r="DH98">
        <v>3</v>
      </c>
      <c r="DI98">
        <v>4.1210000000000004</v>
      </c>
      <c r="DJ98">
        <v>4.1210000000000004</v>
      </c>
      <c r="DK98">
        <v>5.1539999999999999</v>
      </c>
      <c r="DL98">
        <v>1</v>
      </c>
      <c r="DM98">
        <v>6</v>
      </c>
      <c r="DN98">
        <v>1.381</v>
      </c>
      <c r="DO98">
        <v>1.381</v>
      </c>
      <c r="DP98">
        <v>2.1349999999999998</v>
      </c>
      <c r="DQ98">
        <v>1</v>
      </c>
      <c r="DS98" t="s">
        <v>580</v>
      </c>
      <c r="DT98">
        <v>1</v>
      </c>
      <c r="DU98">
        <v>1</v>
      </c>
      <c r="DV98">
        <v>2</v>
      </c>
      <c r="EA98">
        <v>1</v>
      </c>
      <c r="EF98">
        <v>22</v>
      </c>
      <c r="EG98">
        <v>4</v>
      </c>
      <c r="EH98">
        <v>37602</v>
      </c>
      <c r="EJ98">
        <v>1</v>
      </c>
      <c r="EK98" t="s">
        <v>487</v>
      </c>
      <c r="EL98" t="s">
        <v>491</v>
      </c>
      <c r="EO98" t="s">
        <v>496</v>
      </c>
    </row>
    <row r="99" spans="2:145" x14ac:dyDescent="0.2">
      <c r="B99" t="s">
        <v>581</v>
      </c>
      <c r="C99" t="s">
        <v>485</v>
      </c>
      <c r="D99" s="1">
        <v>40010.508333333331</v>
      </c>
      <c r="E99" s="1">
        <v>40010.511805555558</v>
      </c>
      <c r="F99">
        <v>1</v>
      </c>
      <c r="G99">
        <v>25389</v>
      </c>
      <c r="H99">
        <v>1</v>
      </c>
      <c r="AP99">
        <v>1</v>
      </c>
      <c r="AQ99">
        <v>1</v>
      </c>
      <c r="AR99">
        <v>3</v>
      </c>
      <c r="AS99">
        <v>1</v>
      </c>
      <c r="AT99">
        <v>1</v>
      </c>
      <c r="AU99">
        <v>1</v>
      </c>
      <c r="AV99">
        <v>3.819</v>
      </c>
      <c r="AW99">
        <v>3.819</v>
      </c>
      <c r="AX99">
        <v>4.883</v>
      </c>
      <c r="AY99">
        <v>1</v>
      </c>
      <c r="AZ99">
        <v>7</v>
      </c>
      <c r="BA99">
        <v>5.5259999999999998</v>
      </c>
      <c r="BB99">
        <v>5.5259999999999998</v>
      </c>
      <c r="BC99">
        <v>6.7469999999999999</v>
      </c>
      <c r="BD99">
        <v>1</v>
      </c>
      <c r="BE99">
        <v>7</v>
      </c>
      <c r="BF99">
        <v>2.1160000000000001</v>
      </c>
      <c r="BG99">
        <v>2.1160000000000001</v>
      </c>
      <c r="BH99">
        <v>2.6749999999999998</v>
      </c>
      <c r="BI99">
        <v>1</v>
      </c>
      <c r="BJ99">
        <v>5</v>
      </c>
      <c r="BK99">
        <v>1.8029999999999999</v>
      </c>
      <c r="BL99">
        <v>1.8029999999999999</v>
      </c>
      <c r="BM99">
        <v>2.4089999999999998</v>
      </c>
      <c r="BN99">
        <v>1</v>
      </c>
      <c r="BO99">
        <v>1</v>
      </c>
      <c r="BP99">
        <v>1.8520000000000001</v>
      </c>
      <c r="BQ99">
        <v>1.8520000000000001</v>
      </c>
      <c r="BR99">
        <v>2.859</v>
      </c>
      <c r="BS99">
        <v>1</v>
      </c>
      <c r="BT99">
        <v>6</v>
      </c>
      <c r="BU99">
        <v>1.91</v>
      </c>
      <c r="BV99">
        <v>3.137</v>
      </c>
      <c r="BW99">
        <v>3.4510000000000001</v>
      </c>
      <c r="BX99">
        <v>3</v>
      </c>
      <c r="BY99">
        <v>1</v>
      </c>
      <c r="BZ99">
        <v>1.385</v>
      </c>
      <c r="CA99">
        <v>1.385</v>
      </c>
      <c r="CB99">
        <v>2.2160000000000002</v>
      </c>
      <c r="CC99">
        <v>1</v>
      </c>
      <c r="CD99">
        <v>7</v>
      </c>
      <c r="CE99">
        <v>1.351</v>
      </c>
      <c r="CF99">
        <v>1.351</v>
      </c>
      <c r="CG99">
        <v>1.802</v>
      </c>
      <c r="CH99">
        <v>1</v>
      </c>
      <c r="CI99">
        <v>1</v>
      </c>
      <c r="CJ99">
        <v>1.429</v>
      </c>
      <c r="CK99">
        <v>2.1579999999999999</v>
      </c>
      <c r="CL99">
        <v>2.5129999999999999</v>
      </c>
      <c r="CM99">
        <v>2</v>
      </c>
      <c r="CN99">
        <v>1</v>
      </c>
      <c r="CO99">
        <v>2.0110000000000001</v>
      </c>
      <c r="CP99">
        <v>2.0110000000000001</v>
      </c>
      <c r="CQ99">
        <v>2.7250000000000001</v>
      </c>
      <c r="CR99">
        <v>1</v>
      </c>
      <c r="CS99">
        <v>1</v>
      </c>
      <c r="CT99">
        <v>1.284</v>
      </c>
      <c r="CU99">
        <v>1.284</v>
      </c>
      <c r="CV99">
        <v>2.0179999999999998</v>
      </c>
      <c r="CW99">
        <v>1</v>
      </c>
      <c r="CX99">
        <v>4</v>
      </c>
      <c r="CY99">
        <v>1.3120000000000001</v>
      </c>
      <c r="CZ99">
        <v>2.5880000000000001</v>
      </c>
      <c r="DA99">
        <v>3.1160000000000001</v>
      </c>
      <c r="DB99">
        <v>2</v>
      </c>
      <c r="DC99">
        <v>1</v>
      </c>
      <c r="DD99">
        <v>1.4370000000000001</v>
      </c>
      <c r="DE99">
        <v>1.4370000000000001</v>
      </c>
      <c r="DF99">
        <v>2.5310000000000001</v>
      </c>
      <c r="DG99">
        <v>1</v>
      </c>
      <c r="DH99">
        <v>6</v>
      </c>
      <c r="DI99">
        <v>2.012</v>
      </c>
      <c r="DJ99">
        <v>2.6549999999999998</v>
      </c>
      <c r="DK99">
        <v>3.0569999999999999</v>
      </c>
      <c r="DL99">
        <v>2</v>
      </c>
      <c r="DM99">
        <v>7</v>
      </c>
      <c r="DN99">
        <v>1.556</v>
      </c>
      <c r="DO99">
        <v>1.556</v>
      </c>
      <c r="DP99">
        <v>1.9970000000000001</v>
      </c>
      <c r="DQ99">
        <v>1</v>
      </c>
      <c r="DT99">
        <v>1</v>
      </c>
      <c r="DU99">
        <v>1</v>
      </c>
      <c r="DV99">
        <v>3</v>
      </c>
      <c r="DX99">
        <v>1</v>
      </c>
      <c r="EF99">
        <v>20</v>
      </c>
      <c r="EG99">
        <v>4</v>
      </c>
      <c r="EH99">
        <v>25389</v>
      </c>
      <c r="EJ99">
        <v>1</v>
      </c>
      <c r="EK99" t="s">
        <v>487</v>
      </c>
      <c r="EL99" t="s">
        <v>488</v>
      </c>
      <c r="EN99" t="s">
        <v>414</v>
      </c>
    </row>
    <row r="100" spans="2:145" x14ac:dyDescent="0.2">
      <c r="B100" t="s">
        <v>582</v>
      </c>
      <c r="C100" t="s">
        <v>485</v>
      </c>
      <c r="D100" s="1">
        <v>40010.506249999999</v>
      </c>
      <c r="E100" s="1">
        <v>40010.511805555558</v>
      </c>
      <c r="F100">
        <v>1</v>
      </c>
      <c r="G100">
        <v>95803</v>
      </c>
      <c r="H100">
        <v>1</v>
      </c>
      <c r="AP100">
        <v>1</v>
      </c>
      <c r="AQ100">
        <v>1</v>
      </c>
      <c r="AR100">
        <v>7</v>
      </c>
      <c r="AS100">
        <v>1</v>
      </c>
      <c r="AT100">
        <v>1</v>
      </c>
      <c r="AU100">
        <v>2</v>
      </c>
      <c r="AV100">
        <v>5.3090000000000002</v>
      </c>
      <c r="AW100">
        <v>5.3090000000000002</v>
      </c>
      <c r="AX100">
        <v>6.8710000000000004</v>
      </c>
      <c r="AY100">
        <v>1</v>
      </c>
      <c r="AZ100">
        <v>7</v>
      </c>
      <c r="BA100">
        <v>1.89</v>
      </c>
      <c r="BB100">
        <v>1.89</v>
      </c>
      <c r="BC100">
        <v>2.722</v>
      </c>
      <c r="BD100">
        <v>1</v>
      </c>
      <c r="BE100">
        <v>3</v>
      </c>
      <c r="BF100">
        <v>2.3860000000000001</v>
      </c>
      <c r="BG100">
        <v>5.3979999999999997</v>
      </c>
      <c r="BH100">
        <v>6.101</v>
      </c>
      <c r="BI100">
        <v>2</v>
      </c>
      <c r="BJ100">
        <v>1</v>
      </c>
      <c r="BK100">
        <v>1.877</v>
      </c>
      <c r="BL100">
        <v>1.877</v>
      </c>
      <c r="BM100">
        <v>2.9289999999999998</v>
      </c>
      <c r="BN100">
        <v>1</v>
      </c>
      <c r="BO100">
        <v>2</v>
      </c>
      <c r="BP100">
        <v>2.3420000000000001</v>
      </c>
      <c r="BQ100">
        <v>3.7519999999999998</v>
      </c>
      <c r="BR100">
        <v>4.6159999999999997</v>
      </c>
      <c r="BS100">
        <v>2</v>
      </c>
      <c r="BT100">
        <v>4</v>
      </c>
      <c r="BU100">
        <v>2.1469999999999998</v>
      </c>
      <c r="BV100">
        <v>2.1469999999999998</v>
      </c>
      <c r="BW100">
        <v>3.234</v>
      </c>
      <c r="BX100">
        <v>1</v>
      </c>
      <c r="BY100">
        <v>1</v>
      </c>
      <c r="BZ100">
        <v>1.657</v>
      </c>
      <c r="CA100">
        <v>1.657</v>
      </c>
      <c r="CB100">
        <v>2.5779999999999998</v>
      </c>
      <c r="CC100">
        <v>1</v>
      </c>
      <c r="CD100">
        <v>2</v>
      </c>
      <c r="CE100">
        <v>2.7130000000000001</v>
      </c>
      <c r="CF100">
        <v>3.69</v>
      </c>
      <c r="CG100">
        <v>4.3109999999999999</v>
      </c>
      <c r="CH100">
        <v>2</v>
      </c>
      <c r="CI100">
        <v>2</v>
      </c>
      <c r="CJ100">
        <v>2.1619999999999999</v>
      </c>
      <c r="CK100">
        <v>3.0880000000000001</v>
      </c>
      <c r="CL100">
        <v>3.8359999999999999</v>
      </c>
      <c r="CM100">
        <v>3</v>
      </c>
      <c r="CN100">
        <v>2</v>
      </c>
      <c r="CO100">
        <v>2.7040000000000002</v>
      </c>
      <c r="CP100">
        <v>3.0859999999999999</v>
      </c>
      <c r="CQ100">
        <v>3.8050000000000002</v>
      </c>
      <c r="CR100">
        <v>2</v>
      </c>
      <c r="CS100">
        <v>2</v>
      </c>
      <c r="CT100">
        <v>1.9850000000000001</v>
      </c>
      <c r="CU100">
        <v>3.1429999999999998</v>
      </c>
      <c r="CV100">
        <v>3.9929999999999999</v>
      </c>
      <c r="CW100">
        <v>2</v>
      </c>
      <c r="CX100">
        <v>1</v>
      </c>
      <c r="CY100">
        <v>1.7370000000000001</v>
      </c>
      <c r="CZ100">
        <v>1.7370000000000001</v>
      </c>
      <c r="DA100">
        <v>2.456</v>
      </c>
      <c r="DB100">
        <v>1</v>
      </c>
      <c r="DC100">
        <v>1</v>
      </c>
      <c r="DD100">
        <v>2.3109999999999999</v>
      </c>
      <c r="DE100">
        <v>2.3109999999999999</v>
      </c>
      <c r="DF100">
        <v>3.202</v>
      </c>
      <c r="DG100">
        <v>1</v>
      </c>
      <c r="DH100">
        <v>3</v>
      </c>
      <c r="DI100">
        <v>2.718</v>
      </c>
      <c r="DJ100">
        <v>2.718</v>
      </c>
      <c r="DK100">
        <v>3.5139999999999998</v>
      </c>
      <c r="DL100">
        <v>1</v>
      </c>
      <c r="DM100">
        <v>4</v>
      </c>
      <c r="DN100">
        <v>2.0249999999999999</v>
      </c>
      <c r="DO100">
        <v>2.0249999999999999</v>
      </c>
      <c r="DP100">
        <v>2.7130000000000001</v>
      </c>
      <c r="DQ100">
        <v>1</v>
      </c>
      <c r="DS100" t="s">
        <v>583</v>
      </c>
      <c r="DT100">
        <v>1</v>
      </c>
      <c r="DU100">
        <v>2</v>
      </c>
      <c r="DV100">
        <v>2</v>
      </c>
      <c r="EA100">
        <v>1</v>
      </c>
      <c r="EF100">
        <v>24</v>
      </c>
      <c r="EG100">
        <v>3</v>
      </c>
      <c r="EH100">
        <v>95803</v>
      </c>
      <c r="EJ100">
        <v>1</v>
      </c>
      <c r="EK100" t="s">
        <v>487</v>
      </c>
      <c r="EL100" t="s">
        <v>491</v>
      </c>
      <c r="EO100" t="s">
        <v>492</v>
      </c>
    </row>
    <row r="101" spans="2:145" x14ac:dyDescent="0.2">
      <c r="B101" t="s">
        <v>599</v>
      </c>
      <c r="C101" t="s">
        <v>485</v>
      </c>
      <c r="D101" s="1">
        <v>40010.506249999999</v>
      </c>
      <c r="E101" s="1">
        <v>40010.511805555558</v>
      </c>
      <c r="F101">
        <v>1</v>
      </c>
      <c r="G101">
        <v>72573</v>
      </c>
      <c r="H101">
        <v>1</v>
      </c>
      <c r="I101">
        <v>1</v>
      </c>
      <c r="J101">
        <v>1</v>
      </c>
      <c r="K101">
        <v>2</v>
      </c>
      <c r="L101">
        <v>1</v>
      </c>
      <c r="M101">
        <v>1</v>
      </c>
      <c r="N101">
        <v>2</v>
      </c>
      <c r="O101">
        <v>2</v>
      </c>
      <c r="P101">
        <v>1</v>
      </c>
      <c r="Q101">
        <v>3</v>
      </c>
      <c r="R101">
        <v>1</v>
      </c>
      <c r="S101">
        <v>3</v>
      </c>
      <c r="T101">
        <v>3</v>
      </c>
      <c r="U101">
        <v>3</v>
      </c>
      <c r="V101">
        <v>3</v>
      </c>
      <c r="W101">
        <v>3</v>
      </c>
      <c r="X101">
        <v>3</v>
      </c>
      <c r="Y101">
        <v>6</v>
      </c>
      <c r="AS101">
        <v>1</v>
      </c>
      <c r="AT101">
        <v>1</v>
      </c>
      <c r="AU101">
        <v>5</v>
      </c>
      <c r="AV101">
        <v>4.734</v>
      </c>
      <c r="AW101">
        <v>4.734</v>
      </c>
      <c r="AX101">
        <v>8.2110000000000003</v>
      </c>
      <c r="AY101">
        <v>1</v>
      </c>
      <c r="AZ101">
        <v>7</v>
      </c>
      <c r="BA101">
        <v>2.169</v>
      </c>
      <c r="BB101">
        <v>2.169</v>
      </c>
      <c r="BC101">
        <v>2.9830000000000001</v>
      </c>
      <c r="BD101">
        <v>1</v>
      </c>
      <c r="BE101">
        <v>6</v>
      </c>
      <c r="BF101">
        <v>1.2490000000000001</v>
      </c>
      <c r="BG101">
        <v>1.2490000000000001</v>
      </c>
      <c r="BH101">
        <v>1.7410000000000001</v>
      </c>
      <c r="BI101">
        <v>1</v>
      </c>
      <c r="BJ101">
        <v>6</v>
      </c>
      <c r="BK101">
        <v>1.5269999999999999</v>
      </c>
      <c r="BL101">
        <v>1.5269999999999999</v>
      </c>
      <c r="BM101">
        <v>3.06</v>
      </c>
      <c r="BN101">
        <v>1</v>
      </c>
      <c r="BO101">
        <v>2</v>
      </c>
      <c r="BP101">
        <v>2.0950000000000002</v>
      </c>
      <c r="BQ101">
        <v>2.0950000000000002</v>
      </c>
      <c r="BR101">
        <v>2.7989999999999999</v>
      </c>
      <c r="BS101">
        <v>1</v>
      </c>
      <c r="BT101">
        <v>6</v>
      </c>
      <c r="BU101">
        <v>1.657</v>
      </c>
      <c r="BV101">
        <v>1.657</v>
      </c>
      <c r="BW101">
        <v>2.2210000000000001</v>
      </c>
      <c r="BX101">
        <v>1</v>
      </c>
      <c r="BY101">
        <v>1</v>
      </c>
      <c r="BZ101">
        <v>1.4890000000000001</v>
      </c>
      <c r="CA101">
        <v>1.4890000000000001</v>
      </c>
      <c r="CB101">
        <v>1.95</v>
      </c>
      <c r="CC101">
        <v>1</v>
      </c>
      <c r="CD101">
        <v>6</v>
      </c>
      <c r="CE101">
        <v>1.3759999999999999</v>
      </c>
      <c r="CF101">
        <v>1.3759999999999999</v>
      </c>
      <c r="CG101">
        <v>2.3929999999999998</v>
      </c>
      <c r="CH101">
        <v>1</v>
      </c>
      <c r="CI101">
        <v>1</v>
      </c>
      <c r="CJ101">
        <v>1.3109999999999999</v>
      </c>
      <c r="CK101">
        <v>1.3109999999999999</v>
      </c>
      <c r="CL101">
        <v>1.867</v>
      </c>
      <c r="CM101">
        <v>1</v>
      </c>
      <c r="CN101">
        <v>1</v>
      </c>
      <c r="CO101">
        <v>3.399</v>
      </c>
      <c r="CP101">
        <v>3.399</v>
      </c>
      <c r="CQ101">
        <v>4.0640000000000001</v>
      </c>
      <c r="CR101">
        <v>1</v>
      </c>
      <c r="CS101">
        <v>1</v>
      </c>
      <c r="CT101">
        <v>1.113</v>
      </c>
      <c r="CU101">
        <v>1.113</v>
      </c>
      <c r="CV101">
        <v>1.7230000000000001</v>
      </c>
      <c r="CW101">
        <v>1</v>
      </c>
      <c r="CX101">
        <v>1</v>
      </c>
      <c r="CY101">
        <v>1.1910000000000001</v>
      </c>
      <c r="CZ101">
        <v>1.1910000000000001</v>
      </c>
      <c r="DA101">
        <v>1.756</v>
      </c>
      <c r="DB101">
        <v>1</v>
      </c>
      <c r="DC101">
        <v>1</v>
      </c>
      <c r="DD101">
        <v>1.653</v>
      </c>
      <c r="DE101">
        <v>1.653</v>
      </c>
      <c r="DF101">
        <v>2.395</v>
      </c>
      <c r="DG101">
        <v>1</v>
      </c>
      <c r="DH101">
        <v>6</v>
      </c>
      <c r="DI101">
        <v>2.222</v>
      </c>
      <c r="DJ101">
        <v>2.222</v>
      </c>
      <c r="DK101">
        <v>3.0739999999999998</v>
      </c>
      <c r="DL101">
        <v>1</v>
      </c>
      <c r="DM101">
        <v>7</v>
      </c>
      <c r="DN101">
        <v>1.7210000000000001</v>
      </c>
      <c r="DO101">
        <v>1.7210000000000001</v>
      </c>
      <c r="DP101">
        <v>2.1840000000000002</v>
      </c>
      <c r="DQ101">
        <v>1</v>
      </c>
      <c r="DS101" t="s">
        <v>602</v>
      </c>
      <c r="DT101">
        <v>1</v>
      </c>
      <c r="DU101">
        <v>1</v>
      </c>
      <c r="DV101">
        <v>2</v>
      </c>
      <c r="EA101">
        <v>1</v>
      </c>
      <c r="EF101">
        <v>28</v>
      </c>
      <c r="EG101">
        <v>5</v>
      </c>
      <c r="EH101">
        <v>72573</v>
      </c>
      <c r="EJ101">
        <v>1</v>
      </c>
      <c r="EK101" t="s">
        <v>495</v>
      </c>
      <c r="EL101" t="s">
        <v>488</v>
      </c>
      <c r="EN101" t="s">
        <v>489</v>
      </c>
    </row>
    <row r="102" spans="2:145" x14ac:dyDescent="0.2">
      <c r="B102" t="s">
        <v>603</v>
      </c>
      <c r="C102" t="s">
        <v>485</v>
      </c>
      <c r="D102" s="1">
        <v>40010.507638888892</v>
      </c>
      <c r="E102" s="1">
        <v>40010.512499999997</v>
      </c>
      <c r="F102">
        <v>1</v>
      </c>
      <c r="G102">
        <v>68497</v>
      </c>
      <c r="H102">
        <v>1</v>
      </c>
      <c r="I102">
        <v>1</v>
      </c>
      <c r="Z102">
        <v>1</v>
      </c>
      <c r="AA102">
        <v>2</v>
      </c>
      <c r="AB102">
        <v>2</v>
      </c>
      <c r="AC102">
        <v>2</v>
      </c>
      <c r="AD102">
        <v>2</v>
      </c>
      <c r="AE102">
        <v>2</v>
      </c>
      <c r="AF102">
        <v>2</v>
      </c>
      <c r="AG102">
        <v>1</v>
      </c>
      <c r="AH102">
        <v>2</v>
      </c>
      <c r="AI102">
        <v>1</v>
      </c>
      <c r="AJ102">
        <v>1</v>
      </c>
      <c r="AK102">
        <v>1</v>
      </c>
      <c r="AL102">
        <v>1</v>
      </c>
      <c r="AM102">
        <v>1</v>
      </c>
      <c r="AN102">
        <v>1</v>
      </c>
      <c r="AO102">
        <v>4</v>
      </c>
      <c r="AS102">
        <v>1</v>
      </c>
      <c r="AT102">
        <v>1</v>
      </c>
      <c r="AU102">
        <v>4</v>
      </c>
      <c r="AV102">
        <v>4.1539999999999999</v>
      </c>
      <c r="AW102">
        <v>4.1539999999999999</v>
      </c>
      <c r="AX102">
        <v>6.9160000000000004</v>
      </c>
      <c r="AY102">
        <v>1</v>
      </c>
      <c r="AZ102">
        <v>5</v>
      </c>
      <c r="BA102">
        <v>1.47</v>
      </c>
      <c r="BB102">
        <v>2.165</v>
      </c>
      <c r="BC102">
        <v>2.758</v>
      </c>
      <c r="BD102">
        <v>3</v>
      </c>
      <c r="BE102">
        <v>7</v>
      </c>
      <c r="BF102">
        <v>1.6870000000000001</v>
      </c>
      <c r="BG102">
        <v>2.1110000000000002</v>
      </c>
      <c r="BH102">
        <v>2.37</v>
      </c>
      <c r="BI102">
        <v>2</v>
      </c>
      <c r="BJ102">
        <v>1</v>
      </c>
      <c r="BK102">
        <v>1.7370000000000001</v>
      </c>
      <c r="BL102">
        <v>1.7370000000000001</v>
      </c>
      <c r="BM102">
        <v>2.4489999999999998</v>
      </c>
      <c r="BN102">
        <v>1</v>
      </c>
      <c r="BO102">
        <v>1</v>
      </c>
      <c r="BP102">
        <v>1.421</v>
      </c>
      <c r="BQ102">
        <v>1.7529999999999999</v>
      </c>
      <c r="BR102">
        <v>2.641</v>
      </c>
      <c r="BS102">
        <v>2</v>
      </c>
      <c r="BT102">
        <v>5</v>
      </c>
      <c r="BU102">
        <v>1.3520000000000001</v>
      </c>
      <c r="BV102">
        <v>2.81</v>
      </c>
      <c r="BW102">
        <v>3.4180000000000001</v>
      </c>
      <c r="BX102">
        <v>3</v>
      </c>
      <c r="BY102">
        <v>1</v>
      </c>
      <c r="BZ102">
        <v>1.212</v>
      </c>
      <c r="CA102">
        <v>1.212</v>
      </c>
      <c r="CB102">
        <v>2.1160000000000001</v>
      </c>
      <c r="CC102">
        <v>1</v>
      </c>
      <c r="CD102">
        <v>7</v>
      </c>
      <c r="CE102">
        <v>1.089</v>
      </c>
      <c r="CF102">
        <v>1.089</v>
      </c>
      <c r="CG102">
        <v>1.585</v>
      </c>
      <c r="CH102">
        <v>1</v>
      </c>
      <c r="CI102">
        <v>1</v>
      </c>
      <c r="CJ102">
        <v>1.452</v>
      </c>
      <c r="CK102">
        <v>2.8090000000000002</v>
      </c>
      <c r="CL102">
        <v>3.6659999999999999</v>
      </c>
      <c r="CM102">
        <v>2</v>
      </c>
      <c r="CN102">
        <v>1</v>
      </c>
      <c r="CO102">
        <v>1.3260000000000001</v>
      </c>
      <c r="CP102">
        <v>1.3260000000000001</v>
      </c>
      <c r="CQ102">
        <v>2</v>
      </c>
      <c r="CR102">
        <v>1</v>
      </c>
      <c r="CS102">
        <v>1</v>
      </c>
      <c r="CT102">
        <v>1.264</v>
      </c>
      <c r="CU102">
        <v>1.55</v>
      </c>
      <c r="CV102">
        <v>2.2440000000000002</v>
      </c>
      <c r="CW102">
        <v>2</v>
      </c>
      <c r="CX102">
        <v>1</v>
      </c>
      <c r="CY102">
        <v>1.3460000000000001</v>
      </c>
      <c r="CZ102">
        <v>1.3460000000000001</v>
      </c>
      <c r="DA102">
        <v>2.1320000000000001</v>
      </c>
      <c r="DB102">
        <v>1</v>
      </c>
      <c r="DC102">
        <v>1</v>
      </c>
      <c r="DD102">
        <v>1.2769999999999999</v>
      </c>
      <c r="DE102">
        <v>1.98</v>
      </c>
      <c r="DF102">
        <v>2.2799999999999998</v>
      </c>
      <c r="DG102">
        <v>2</v>
      </c>
      <c r="DH102">
        <v>3</v>
      </c>
      <c r="DI102">
        <v>1.845</v>
      </c>
      <c r="DJ102">
        <v>3.2250000000000001</v>
      </c>
      <c r="DK102">
        <v>4.2229999999999999</v>
      </c>
      <c r="DL102">
        <v>3</v>
      </c>
      <c r="DM102">
        <v>5</v>
      </c>
      <c r="DN102">
        <v>1.389</v>
      </c>
      <c r="DO102">
        <v>1.389</v>
      </c>
      <c r="DP102">
        <v>2.0190000000000001</v>
      </c>
      <c r="DQ102">
        <v>1</v>
      </c>
      <c r="DS102" t="s">
        <v>604</v>
      </c>
      <c r="DT102">
        <v>1</v>
      </c>
      <c r="DU102">
        <v>2</v>
      </c>
      <c r="DV102">
        <v>2</v>
      </c>
      <c r="EA102">
        <v>1</v>
      </c>
      <c r="EF102">
        <v>26</v>
      </c>
      <c r="EG102">
        <v>4</v>
      </c>
      <c r="EH102">
        <v>68497</v>
      </c>
      <c r="EJ102">
        <v>1</v>
      </c>
      <c r="EK102" t="s">
        <v>590</v>
      </c>
      <c r="EL102" t="s">
        <v>591</v>
      </c>
      <c r="EM102" t="s">
        <v>499</v>
      </c>
    </row>
    <row r="103" spans="2:145" x14ac:dyDescent="0.2">
      <c r="B103" t="s">
        <v>605</v>
      </c>
      <c r="C103" t="s">
        <v>485</v>
      </c>
      <c r="D103" s="1">
        <v>40010.509027777778</v>
      </c>
      <c r="E103" s="1">
        <v>40010.513194444444</v>
      </c>
      <c r="F103">
        <v>1</v>
      </c>
      <c r="G103">
        <v>67252</v>
      </c>
      <c r="H103">
        <v>1</v>
      </c>
      <c r="I103">
        <v>1</v>
      </c>
      <c r="Z103">
        <v>1</v>
      </c>
      <c r="AA103">
        <v>2</v>
      </c>
      <c r="AB103">
        <v>2</v>
      </c>
      <c r="AC103">
        <v>2</v>
      </c>
      <c r="AD103">
        <v>2</v>
      </c>
      <c r="AE103">
        <v>2</v>
      </c>
      <c r="AF103">
        <v>2</v>
      </c>
      <c r="AG103">
        <v>1</v>
      </c>
      <c r="AH103">
        <v>2</v>
      </c>
      <c r="AI103">
        <v>1</v>
      </c>
      <c r="AJ103">
        <v>1</v>
      </c>
      <c r="AK103">
        <v>1</v>
      </c>
      <c r="AL103">
        <v>1</v>
      </c>
      <c r="AM103">
        <v>1</v>
      </c>
      <c r="AN103">
        <v>1</v>
      </c>
      <c r="AO103">
        <v>1</v>
      </c>
      <c r="AS103">
        <v>1</v>
      </c>
      <c r="AT103">
        <v>1</v>
      </c>
      <c r="AU103">
        <v>1</v>
      </c>
      <c r="AV103">
        <v>3.6909999999999998</v>
      </c>
      <c r="AW103">
        <v>3.6909999999999998</v>
      </c>
      <c r="AX103">
        <v>4.7850000000000001</v>
      </c>
      <c r="AY103">
        <v>1</v>
      </c>
      <c r="AZ103">
        <v>7</v>
      </c>
      <c r="BA103">
        <v>2.4580000000000002</v>
      </c>
      <c r="BB103">
        <v>2.4580000000000002</v>
      </c>
      <c r="BC103">
        <v>3.4319999999999999</v>
      </c>
      <c r="BD103">
        <v>1</v>
      </c>
      <c r="BE103">
        <v>7</v>
      </c>
      <c r="BF103">
        <v>2.58</v>
      </c>
      <c r="BG103">
        <v>2.58</v>
      </c>
      <c r="BH103">
        <v>3.403</v>
      </c>
      <c r="BI103">
        <v>1</v>
      </c>
      <c r="BJ103">
        <v>1</v>
      </c>
      <c r="BK103">
        <v>4.0810000000000004</v>
      </c>
      <c r="BL103">
        <v>4.0810000000000004</v>
      </c>
      <c r="BM103">
        <v>5.3220000000000001</v>
      </c>
      <c r="BN103">
        <v>1</v>
      </c>
      <c r="BO103">
        <v>5</v>
      </c>
      <c r="BP103">
        <v>1.958</v>
      </c>
      <c r="BQ103">
        <v>4.6399999999999997</v>
      </c>
      <c r="BR103">
        <v>5.7679999999999998</v>
      </c>
      <c r="BS103">
        <v>3</v>
      </c>
      <c r="BT103">
        <v>6</v>
      </c>
      <c r="BU103">
        <v>2.597</v>
      </c>
      <c r="BV103">
        <v>2.597</v>
      </c>
      <c r="BW103">
        <v>3.3570000000000002</v>
      </c>
      <c r="BX103">
        <v>1</v>
      </c>
      <c r="BY103">
        <v>1</v>
      </c>
      <c r="BZ103">
        <v>1.472</v>
      </c>
      <c r="CA103">
        <v>1.472</v>
      </c>
      <c r="CB103">
        <v>2.794</v>
      </c>
      <c r="CC103">
        <v>1</v>
      </c>
      <c r="CD103">
        <v>5</v>
      </c>
      <c r="CE103">
        <v>2.3069999999999999</v>
      </c>
      <c r="CF103">
        <v>2.3069999999999999</v>
      </c>
      <c r="CG103">
        <v>3.2989999999999999</v>
      </c>
      <c r="CH103">
        <v>1</v>
      </c>
      <c r="CI103">
        <v>1</v>
      </c>
      <c r="CJ103">
        <v>1.5669999999999999</v>
      </c>
      <c r="CK103">
        <v>1.5669999999999999</v>
      </c>
      <c r="CL103">
        <v>2.6379999999999999</v>
      </c>
      <c r="CM103">
        <v>1</v>
      </c>
      <c r="CN103">
        <v>1</v>
      </c>
      <c r="CO103">
        <v>7.8140000000000001</v>
      </c>
      <c r="CP103">
        <v>7.8140000000000001</v>
      </c>
      <c r="CQ103">
        <v>9.1389999999999993</v>
      </c>
      <c r="CR103">
        <v>1</v>
      </c>
      <c r="CS103">
        <v>1</v>
      </c>
      <c r="CT103">
        <v>1.58</v>
      </c>
      <c r="CU103">
        <v>1.58</v>
      </c>
      <c r="CV103">
        <v>2.7749999999999999</v>
      </c>
      <c r="CW103">
        <v>1</v>
      </c>
      <c r="CX103">
        <v>6</v>
      </c>
      <c r="CY103">
        <v>5.0549999999999997</v>
      </c>
      <c r="CZ103">
        <v>5.0549999999999997</v>
      </c>
      <c r="DA103">
        <v>6.024</v>
      </c>
      <c r="DB103">
        <v>1</v>
      </c>
      <c r="DC103">
        <v>1</v>
      </c>
      <c r="DD103">
        <v>1.64</v>
      </c>
      <c r="DE103">
        <v>2.2690000000000001</v>
      </c>
      <c r="DF103">
        <v>3.319</v>
      </c>
      <c r="DG103">
        <v>2</v>
      </c>
      <c r="DH103">
        <v>4</v>
      </c>
      <c r="DI103">
        <v>2.2170000000000001</v>
      </c>
      <c r="DJ103">
        <v>2.2170000000000001</v>
      </c>
      <c r="DK103">
        <v>3.1440000000000001</v>
      </c>
      <c r="DL103">
        <v>1</v>
      </c>
      <c r="DM103">
        <v>7</v>
      </c>
      <c r="DN103">
        <v>2.5590000000000002</v>
      </c>
      <c r="DO103">
        <v>2.5590000000000002</v>
      </c>
      <c r="DP103">
        <v>3.4079999999999999</v>
      </c>
      <c r="DQ103">
        <v>1</v>
      </c>
      <c r="DS103" t="s">
        <v>606</v>
      </c>
      <c r="DT103">
        <v>1</v>
      </c>
      <c r="DU103">
        <v>2</v>
      </c>
      <c r="DV103">
        <v>2</v>
      </c>
      <c r="DX103">
        <v>1</v>
      </c>
      <c r="EF103">
        <v>24</v>
      </c>
      <c r="EG103">
        <v>4</v>
      </c>
      <c r="EH103">
        <v>67252</v>
      </c>
      <c r="EJ103">
        <v>1</v>
      </c>
      <c r="EK103" t="s">
        <v>590</v>
      </c>
      <c r="EL103" t="s">
        <v>488</v>
      </c>
      <c r="EN103" t="s">
        <v>414</v>
      </c>
    </row>
    <row r="104" spans="2:145" x14ac:dyDescent="0.2">
      <c r="B104" t="s">
        <v>607</v>
      </c>
      <c r="C104" t="s">
        <v>485</v>
      </c>
      <c r="D104" s="1">
        <v>40010.509027777778</v>
      </c>
      <c r="E104" s="1">
        <v>40010.513194444444</v>
      </c>
      <c r="F104">
        <v>1</v>
      </c>
      <c r="G104">
        <v>22686</v>
      </c>
      <c r="H104">
        <v>1</v>
      </c>
      <c r="I104">
        <v>1</v>
      </c>
      <c r="J104">
        <v>1</v>
      </c>
      <c r="K104">
        <v>1</v>
      </c>
      <c r="L104">
        <v>1</v>
      </c>
      <c r="M104">
        <v>1</v>
      </c>
      <c r="N104">
        <v>1</v>
      </c>
      <c r="O104">
        <v>1</v>
      </c>
      <c r="P104">
        <v>1</v>
      </c>
      <c r="Q104">
        <v>3</v>
      </c>
      <c r="R104">
        <v>1</v>
      </c>
      <c r="S104">
        <v>3</v>
      </c>
      <c r="T104">
        <v>3</v>
      </c>
      <c r="U104">
        <v>3</v>
      </c>
      <c r="V104">
        <v>3</v>
      </c>
      <c r="W104">
        <v>3</v>
      </c>
      <c r="X104">
        <v>2</v>
      </c>
      <c r="Y104">
        <v>7</v>
      </c>
      <c r="AS104">
        <v>1</v>
      </c>
      <c r="AT104">
        <v>1</v>
      </c>
      <c r="AU104">
        <v>6</v>
      </c>
      <c r="AV104">
        <v>6.3559999999999999</v>
      </c>
      <c r="AW104">
        <v>6.3559999999999999</v>
      </c>
      <c r="AX104">
        <v>7.0970000000000004</v>
      </c>
      <c r="AY104">
        <v>1</v>
      </c>
      <c r="AZ104">
        <v>6</v>
      </c>
      <c r="BA104">
        <v>2.3940000000000001</v>
      </c>
      <c r="BB104">
        <v>2.3940000000000001</v>
      </c>
      <c r="BC104">
        <v>3.8610000000000002</v>
      </c>
      <c r="BD104">
        <v>1</v>
      </c>
      <c r="BE104">
        <v>6</v>
      </c>
      <c r="BF104">
        <v>2.0779999999999998</v>
      </c>
      <c r="BG104">
        <v>2.0779999999999998</v>
      </c>
      <c r="BH104">
        <v>2.7759999999999998</v>
      </c>
      <c r="BI104">
        <v>1</v>
      </c>
      <c r="BJ104">
        <v>6</v>
      </c>
      <c r="BK104">
        <v>1.581</v>
      </c>
      <c r="BL104">
        <v>1.581</v>
      </c>
      <c r="BM104">
        <v>2.21</v>
      </c>
      <c r="BN104">
        <v>1</v>
      </c>
      <c r="BO104">
        <v>6</v>
      </c>
      <c r="BP104">
        <v>1.5760000000000001</v>
      </c>
      <c r="BQ104">
        <v>1.5760000000000001</v>
      </c>
      <c r="BR104">
        <v>2.2770000000000001</v>
      </c>
      <c r="BS104">
        <v>1</v>
      </c>
      <c r="BT104">
        <v>6</v>
      </c>
      <c r="BU104">
        <v>1.0549999999999999</v>
      </c>
      <c r="BV104">
        <v>1.0549999999999999</v>
      </c>
      <c r="BW104">
        <v>1.7070000000000001</v>
      </c>
      <c r="BX104">
        <v>1</v>
      </c>
      <c r="BY104">
        <v>4</v>
      </c>
      <c r="BZ104">
        <v>2.012</v>
      </c>
      <c r="CA104">
        <v>3.8319999999999999</v>
      </c>
      <c r="CB104">
        <v>2.806</v>
      </c>
      <c r="CC104">
        <v>2</v>
      </c>
      <c r="CD104">
        <v>6</v>
      </c>
      <c r="CE104">
        <v>2.052</v>
      </c>
      <c r="CF104">
        <v>2.052</v>
      </c>
      <c r="CG104">
        <v>2.891</v>
      </c>
      <c r="CH104">
        <v>1</v>
      </c>
      <c r="CI104">
        <v>6</v>
      </c>
      <c r="CJ104">
        <v>1.556</v>
      </c>
      <c r="CK104">
        <v>1.556</v>
      </c>
      <c r="CL104">
        <v>2.2250000000000001</v>
      </c>
      <c r="CM104">
        <v>1</v>
      </c>
      <c r="CN104">
        <v>5</v>
      </c>
      <c r="CO104">
        <v>1.867</v>
      </c>
      <c r="CP104">
        <v>1.867</v>
      </c>
      <c r="CQ104">
        <v>2.569</v>
      </c>
      <c r="CR104">
        <v>1</v>
      </c>
      <c r="CS104">
        <v>3</v>
      </c>
      <c r="CT104">
        <v>1.9359999999999999</v>
      </c>
      <c r="CU104">
        <v>1.9359999999999999</v>
      </c>
      <c r="CV104">
        <v>2.7450000000000001</v>
      </c>
      <c r="CW104">
        <v>1</v>
      </c>
      <c r="CX104">
        <v>4</v>
      </c>
      <c r="CY104">
        <v>1.5409999999999999</v>
      </c>
      <c r="CZ104">
        <v>1.5409999999999999</v>
      </c>
      <c r="DA104">
        <v>2.3849999999999998</v>
      </c>
      <c r="DB104">
        <v>1</v>
      </c>
      <c r="DC104">
        <v>2</v>
      </c>
      <c r="DD104">
        <v>1.873</v>
      </c>
      <c r="DE104">
        <v>1.873</v>
      </c>
      <c r="DF104">
        <v>2.6749999999999998</v>
      </c>
      <c r="DG104">
        <v>1</v>
      </c>
      <c r="DH104">
        <v>7</v>
      </c>
      <c r="DI104">
        <v>2.2679999999999998</v>
      </c>
      <c r="DJ104">
        <v>2.2679999999999998</v>
      </c>
      <c r="DK104">
        <v>3.2090000000000001</v>
      </c>
      <c r="DL104">
        <v>1</v>
      </c>
      <c r="DM104">
        <v>6</v>
      </c>
      <c r="DN104">
        <v>2.2890000000000001</v>
      </c>
      <c r="DO104">
        <v>2.2890000000000001</v>
      </c>
      <c r="DP104">
        <v>3.347</v>
      </c>
      <c r="DQ104">
        <v>1</v>
      </c>
      <c r="DS104" t="s">
        <v>608</v>
      </c>
      <c r="DT104">
        <v>1</v>
      </c>
      <c r="DU104">
        <v>2</v>
      </c>
      <c r="DV104">
        <v>2</v>
      </c>
      <c r="EA104">
        <v>1</v>
      </c>
      <c r="EF104">
        <v>61</v>
      </c>
      <c r="EG104">
        <v>4</v>
      </c>
      <c r="EH104">
        <v>22686</v>
      </c>
      <c r="EJ104">
        <v>1</v>
      </c>
      <c r="EK104" t="s">
        <v>495</v>
      </c>
      <c r="EL104" t="s">
        <v>591</v>
      </c>
      <c r="EM104" t="s">
        <v>499</v>
      </c>
    </row>
    <row r="105" spans="2:145" x14ac:dyDescent="0.2">
      <c r="B105" t="s">
        <v>609</v>
      </c>
      <c r="C105" t="s">
        <v>485</v>
      </c>
      <c r="D105" s="1">
        <v>40010.505555555559</v>
      </c>
      <c r="E105" s="1">
        <v>40010.513194444444</v>
      </c>
      <c r="F105">
        <v>1</v>
      </c>
      <c r="G105">
        <v>12507</v>
      </c>
      <c r="H105">
        <v>1</v>
      </c>
      <c r="I105">
        <v>1</v>
      </c>
      <c r="J105">
        <v>1</v>
      </c>
      <c r="K105">
        <v>2</v>
      </c>
      <c r="L105">
        <v>2</v>
      </c>
      <c r="M105">
        <v>1</v>
      </c>
      <c r="N105">
        <v>2</v>
      </c>
      <c r="O105">
        <v>1</v>
      </c>
      <c r="P105">
        <v>2</v>
      </c>
      <c r="Q105">
        <v>3</v>
      </c>
      <c r="R105">
        <v>2</v>
      </c>
      <c r="S105">
        <v>3</v>
      </c>
      <c r="T105">
        <v>3</v>
      </c>
      <c r="U105">
        <v>1</v>
      </c>
      <c r="V105">
        <v>1</v>
      </c>
      <c r="W105">
        <v>2</v>
      </c>
      <c r="X105">
        <v>2</v>
      </c>
      <c r="Y105">
        <v>6</v>
      </c>
      <c r="AS105">
        <v>1</v>
      </c>
      <c r="AT105">
        <v>1</v>
      </c>
      <c r="AU105">
        <v>5</v>
      </c>
      <c r="AV105">
        <v>133.60499999999999</v>
      </c>
      <c r="AW105">
        <v>133.60499999999999</v>
      </c>
      <c r="AX105">
        <v>134.61500000000001</v>
      </c>
      <c r="AY105">
        <v>1</v>
      </c>
      <c r="AZ105">
        <v>6</v>
      </c>
      <c r="BA105">
        <v>2.0659999999999998</v>
      </c>
      <c r="BB105">
        <v>2.0659999999999998</v>
      </c>
      <c r="BC105">
        <v>3.012</v>
      </c>
      <c r="BD105">
        <v>1</v>
      </c>
      <c r="BE105">
        <v>6</v>
      </c>
      <c r="BF105">
        <v>1.67</v>
      </c>
      <c r="BG105">
        <v>1.67</v>
      </c>
      <c r="BH105">
        <v>2.4079999999999999</v>
      </c>
      <c r="BI105">
        <v>1</v>
      </c>
      <c r="BJ105">
        <v>1</v>
      </c>
      <c r="BK105">
        <v>2.99</v>
      </c>
      <c r="BL105">
        <v>2.99</v>
      </c>
      <c r="BM105">
        <v>4.1529999999999996</v>
      </c>
      <c r="BN105">
        <v>1</v>
      </c>
      <c r="BO105">
        <v>1</v>
      </c>
      <c r="BP105">
        <v>2.4700000000000002</v>
      </c>
      <c r="BQ105">
        <v>2.4700000000000002</v>
      </c>
      <c r="BR105">
        <v>3.448</v>
      </c>
      <c r="BS105">
        <v>1</v>
      </c>
      <c r="BT105">
        <v>6</v>
      </c>
      <c r="BU105">
        <v>2.0950000000000002</v>
      </c>
      <c r="BV105">
        <v>2.0950000000000002</v>
      </c>
      <c r="BW105">
        <v>3.0179999999999998</v>
      </c>
      <c r="BX105">
        <v>1</v>
      </c>
      <c r="BY105">
        <v>1</v>
      </c>
      <c r="BZ105">
        <v>2.0739999999999998</v>
      </c>
      <c r="CA105">
        <v>2.0739999999999998</v>
      </c>
      <c r="CB105">
        <v>3.06</v>
      </c>
      <c r="CC105">
        <v>1</v>
      </c>
      <c r="CD105">
        <v>7</v>
      </c>
      <c r="CE105">
        <v>1.954</v>
      </c>
      <c r="CF105">
        <v>1.954</v>
      </c>
      <c r="CG105">
        <v>2.6040000000000001</v>
      </c>
      <c r="CH105">
        <v>1</v>
      </c>
      <c r="CI105">
        <v>1</v>
      </c>
      <c r="CJ105">
        <v>2.4159999999999999</v>
      </c>
      <c r="CK105">
        <v>2.4159999999999999</v>
      </c>
      <c r="CL105">
        <v>3.3140000000000001</v>
      </c>
      <c r="CM105">
        <v>1</v>
      </c>
      <c r="CN105">
        <v>5</v>
      </c>
      <c r="CO105">
        <v>2.4249999999999998</v>
      </c>
      <c r="CP105">
        <v>2.4249999999999998</v>
      </c>
      <c r="CQ105">
        <v>3.3149999999999999</v>
      </c>
      <c r="CR105">
        <v>1</v>
      </c>
      <c r="CS105">
        <v>1</v>
      </c>
      <c r="CT105">
        <v>2.1240000000000001</v>
      </c>
      <c r="CU105">
        <v>2.1240000000000001</v>
      </c>
      <c r="CV105">
        <v>3.214</v>
      </c>
      <c r="CW105">
        <v>1</v>
      </c>
      <c r="CX105">
        <v>1</v>
      </c>
      <c r="CY105">
        <v>2.012</v>
      </c>
      <c r="CZ105">
        <v>2.012</v>
      </c>
      <c r="DA105">
        <v>3.0139999999999998</v>
      </c>
      <c r="DB105">
        <v>1</v>
      </c>
      <c r="DC105">
        <v>1</v>
      </c>
      <c r="DD105">
        <v>2.302</v>
      </c>
      <c r="DE105">
        <v>2.302</v>
      </c>
      <c r="DF105">
        <v>3.2549999999999999</v>
      </c>
      <c r="DG105">
        <v>1</v>
      </c>
      <c r="DH105">
        <v>1</v>
      </c>
      <c r="DI105">
        <v>5.4729999999999999</v>
      </c>
      <c r="DJ105">
        <v>5.4729999999999999</v>
      </c>
      <c r="DK105">
        <v>6.3789999999999996</v>
      </c>
      <c r="DL105">
        <v>1</v>
      </c>
      <c r="DM105">
        <v>7</v>
      </c>
      <c r="DN105">
        <v>1.7310000000000001</v>
      </c>
      <c r="DO105">
        <v>1.7310000000000001</v>
      </c>
      <c r="DP105">
        <v>2.3639999999999999</v>
      </c>
      <c r="DQ105">
        <v>1</v>
      </c>
      <c r="DS105" t="s">
        <v>504</v>
      </c>
      <c r="DT105">
        <v>1</v>
      </c>
      <c r="DU105">
        <v>2</v>
      </c>
      <c r="DV105">
        <v>2</v>
      </c>
      <c r="EA105">
        <v>1</v>
      </c>
      <c r="EF105">
        <v>48</v>
      </c>
      <c r="EG105">
        <v>3</v>
      </c>
      <c r="EH105">
        <v>12507</v>
      </c>
      <c r="EJ105">
        <v>1</v>
      </c>
      <c r="EK105" t="s">
        <v>495</v>
      </c>
      <c r="EL105" t="s">
        <v>491</v>
      </c>
      <c r="EO105" t="s">
        <v>496</v>
      </c>
    </row>
    <row r="106" spans="2:145" x14ac:dyDescent="0.2">
      <c r="B106" t="s">
        <v>505</v>
      </c>
      <c r="C106" t="s">
        <v>485</v>
      </c>
      <c r="D106" s="1">
        <v>40010.506249999999</v>
      </c>
      <c r="E106" s="1">
        <v>40010.513888888891</v>
      </c>
      <c r="F106">
        <v>1</v>
      </c>
      <c r="G106">
        <v>21964</v>
      </c>
      <c r="H106">
        <v>1</v>
      </c>
      <c r="I106">
        <v>1</v>
      </c>
      <c r="J106">
        <v>1</v>
      </c>
      <c r="K106">
        <v>1</v>
      </c>
      <c r="L106">
        <v>2</v>
      </c>
      <c r="M106">
        <v>2</v>
      </c>
      <c r="N106">
        <v>1</v>
      </c>
      <c r="O106">
        <v>1</v>
      </c>
      <c r="P106">
        <v>1</v>
      </c>
      <c r="Q106">
        <v>3</v>
      </c>
      <c r="R106">
        <v>1</v>
      </c>
      <c r="S106">
        <v>3</v>
      </c>
      <c r="T106">
        <v>3</v>
      </c>
      <c r="U106">
        <v>3</v>
      </c>
      <c r="V106">
        <v>3</v>
      </c>
      <c r="W106">
        <v>3</v>
      </c>
      <c r="X106">
        <v>3</v>
      </c>
      <c r="Y106">
        <v>9</v>
      </c>
      <c r="AS106">
        <v>1</v>
      </c>
      <c r="AT106">
        <v>1</v>
      </c>
      <c r="AU106">
        <v>5</v>
      </c>
      <c r="AV106">
        <v>5.181</v>
      </c>
      <c r="AW106">
        <v>5.181</v>
      </c>
      <c r="AX106">
        <v>6.2460000000000004</v>
      </c>
      <c r="AY106">
        <v>1</v>
      </c>
      <c r="AZ106">
        <v>7</v>
      </c>
      <c r="BA106">
        <v>2.2629999999999999</v>
      </c>
      <c r="BB106">
        <v>2.2629999999999999</v>
      </c>
      <c r="BC106">
        <v>3.0510000000000002</v>
      </c>
      <c r="BD106">
        <v>1</v>
      </c>
      <c r="BE106">
        <v>7</v>
      </c>
      <c r="BF106">
        <v>2.3450000000000002</v>
      </c>
      <c r="BG106">
        <v>8.3680000000000003</v>
      </c>
      <c r="BH106">
        <v>10.9</v>
      </c>
      <c r="BI106">
        <v>2</v>
      </c>
      <c r="BJ106">
        <v>4</v>
      </c>
      <c r="BK106">
        <v>3.968</v>
      </c>
      <c r="BL106">
        <v>3.968</v>
      </c>
      <c r="BM106">
        <v>4.9480000000000004</v>
      </c>
      <c r="BN106">
        <v>1</v>
      </c>
      <c r="BO106">
        <v>5</v>
      </c>
      <c r="BP106">
        <v>3.6059999999999999</v>
      </c>
      <c r="BQ106">
        <v>3.6059999999999999</v>
      </c>
      <c r="BR106">
        <v>4.5880000000000001</v>
      </c>
      <c r="BS106">
        <v>1</v>
      </c>
      <c r="BT106">
        <v>6</v>
      </c>
      <c r="BU106">
        <v>2.8</v>
      </c>
      <c r="BV106">
        <v>4.375</v>
      </c>
      <c r="BW106">
        <v>5.298</v>
      </c>
      <c r="BX106">
        <v>2</v>
      </c>
      <c r="BY106">
        <v>1</v>
      </c>
      <c r="BZ106">
        <v>3.3820000000000001</v>
      </c>
      <c r="CA106">
        <v>3.3820000000000001</v>
      </c>
      <c r="CB106">
        <v>4.8310000000000004</v>
      </c>
      <c r="CC106">
        <v>1</v>
      </c>
      <c r="CD106">
        <v>7</v>
      </c>
      <c r="CE106">
        <v>1.718</v>
      </c>
      <c r="CF106">
        <v>1.718</v>
      </c>
      <c r="CG106">
        <v>2.5449999999999999</v>
      </c>
      <c r="CH106">
        <v>1</v>
      </c>
      <c r="CI106">
        <v>1</v>
      </c>
      <c r="CJ106">
        <v>3.1110000000000002</v>
      </c>
      <c r="CK106">
        <v>3.1110000000000002</v>
      </c>
      <c r="CL106">
        <v>4.3259999999999996</v>
      </c>
      <c r="CM106">
        <v>1</v>
      </c>
      <c r="CN106">
        <v>5</v>
      </c>
      <c r="CO106">
        <v>3.3730000000000002</v>
      </c>
      <c r="CP106">
        <v>17.291</v>
      </c>
      <c r="CQ106">
        <v>18.198</v>
      </c>
      <c r="CR106">
        <v>3</v>
      </c>
      <c r="CS106">
        <v>1</v>
      </c>
      <c r="CT106">
        <v>2.7069999999999999</v>
      </c>
      <c r="CU106">
        <v>2.7069999999999999</v>
      </c>
      <c r="CV106">
        <v>4.0330000000000004</v>
      </c>
      <c r="CW106">
        <v>1</v>
      </c>
      <c r="CX106">
        <v>1</v>
      </c>
      <c r="CY106">
        <v>14.682</v>
      </c>
      <c r="CZ106">
        <v>14.682</v>
      </c>
      <c r="DA106">
        <v>15.991</v>
      </c>
      <c r="DB106">
        <v>1</v>
      </c>
      <c r="DC106">
        <v>4</v>
      </c>
      <c r="DD106">
        <v>15.269</v>
      </c>
      <c r="DE106">
        <v>15.269</v>
      </c>
      <c r="DF106">
        <v>16.574999999999999</v>
      </c>
      <c r="DG106">
        <v>1</v>
      </c>
      <c r="DH106">
        <v>6</v>
      </c>
      <c r="DI106">
        <v>2.6680000000000001</v>
      </c>
      <c r="DJ106">
        <v>2.6680000000000001</v>
      </c>
      <c r="DK106">
        <v>3.7269999999999999</v>
      </c>
      <c r="DL106">
        <v>1</v>
      </c>
      <c r="DM106">
        <v>7</v>
      </c>
      <c r="DN106">
        <v>1.877</v>
      </c>
      <c r="DO106">
        <v>1.877</v>
      </c>
      <c r="DP106">
        <v>2.7730000000000001</v>
      </c>
      <c r="DQ106">
        <v>1</v>
      </c>
      <c r="DS106" t="s">
        <v>506</v>
      </c>
      <c r="DT106">
        <v>1</v>
      </c>
      <c r="DU106">
        <v>1</v>
      </c>
      <c r="DV106">
        <v>2</v>
      </c>
      <c r="EA106">
        <v>1</v>
      </c>
      <c r="EF106">
        <v>34</v>
      </c>
      <c r="EG106">
        <v>4</v>
      </c>
      <c r="EH106">
        <v>21964</v>
      </c>
      <c r="EJ106">
        <v>1</v>
      </c>
      <c r="EK106" t="s">
        <v>495</v>
      </c>
      <c r="EL106" t="s">
        <v>491</v>
      </c>
      <c r="EO106" t="s">
        <v>492</v>
      </c>
    </row>
    <row r="107" spans="2:145" x14ac:dyDescent="0.2">
      <c r="B107" t="s">
        <v>507</v>
      </c>
      <c r="C107" t="s">
        <v>485</v>
      </c>
      <c r="D107" s="1">
        <v>40010.507638888892</v>
      </c>
      <c r="E107" s="1">
        <v>40010.513888888891</v>
      </c>
      <c r="F107">
        <v>1</v>
      </c>
      <c r="G107">
        <v>36953</v>
      </c>
      <c r="H107">
        <v>1</v>
      </c>
      <c r="I107">
        <v>1</v>
      </c>
      <c r="J107">
        <v>1</v>
      </c>
      <c r="K107">
        <v>1</v>
      </c>
      <c r="L107">
        <v>1</v>
      </c>
      <c r="M107">
        <v>2</v>
      </c>
      <c r="N107">
        <v>1</v>
      </c>
      <c r="O107">
        <v>1</v>
      </c>
      <c r="P107">
        <v>2</v>
      </c>
      <c r="Q107">
        <v>3</v>
      </c>
      <c r="R107">
        <v>1</v>
      </c>
      <c r="S107">
        <v>1</v>
      </c>
      <c r="T107">
        <v>3</v>
      </c>
      <c r="U107">
        <v>1</v>
      </c>
      <c r="V107">
        <v>2</v>
      </c>
      <c r="W107">
        <v>1</v>
      </c>
      <c r="X107">
        <v>1</v>
      </c>
      <c r="Y107">
        <v>4</v>
      </c>
      <c r="AS107">
        <v>1</v>
      </c>
      <c r="AT107">
        <v>1</v>
      </c>
      <c r="AU107">
        <v>6</v>
      </c>
      <c r="AV107">
        <v>4.5460000000000003</v>
      </c>
      <c r="AW107">
        <v>4.5460000000000003</v>
      </c>
      <c r="AX107">
        <v>8.5649999999999995</v>
      </c>
      <c r="AY107">
        <v>1</v>
      </c>
      <c r="AZ107">
        <v>7</v>
      </c>
      <c r="BA107">
        <v>1.883</v>
      </c>
      <c r="BB107">
        <v>1.883</v>
      </c>
      <c r="BC107">
        <v>2.9710000000000001</v>
      </c>
      <c r="BD107">
        <v>1</v>
      </c>
      <c r="BE107">
        <v>6</v>
      </c>
      <c r="BF107">
        <v>5.0940000000000003</v>
      </c>
      <c r="BG107">
        <v>5.0940000000000003</v>
      </c>
      <c r="BH107">
        <v>6.0720000000000001</v>
      </c>
      <c r="BI107">
        <v>1</v>
      </c>
      <c r="BJ107">
        <v>1</v>
      </c>
      <c r="BK107">
        <v>3.2530000000000001</v>
      </c>
      <c r="BL107">
        <v>3.2530000000000001</v>
      </c>
      <c r="BM107">
        <v>4.069</v>
      </c>
      <c r="BN107">
        <v>1</v>
      </c>
      <c r="BO107">
        <v>1</v>
      </c>
      <c r="BP107">
        <v>2.2919999999999998</v>
      </c>
      <c r="BQ107">
        <v>2.2919999999999998</v>
      </c>
      <c r="BR107">
        <v>4.7080000000000002</v>
      </c>
      <c r="BS107">
        <v>1</v>
      </c>
      <c r="BT107">
        <v>2</v>
      </c>
      <c r="BU107">
        <v>1.9259999999999999</v>
      </c>
      <c r="BV107">
        <v>1.9259999999999999</v>
      </c>
      <c r="BW107">
        <v>2.6240000000000001</v>
      </c>
      <c r="BX107">
        <v>1</v>
      </c>
      <c r="BY107">
        <v>1</v>
      </c>
      <c r="BZ107">
        <v>2.2080000000000002</v>
      </c>
      <c r="CA107">
        <v>2.2080000000000002</v>
      </c>
      <c r="CB107">
        <v>3.1619999999999999</v>
      </c>
      <c r="CC107">
        <v>1</v>
      </c>
      <c r="CD107">
        <v>7</v>
      </c>
      <c r="CE107">
        <v>1.3220000000000001</v>
      </c>
      <c r="CF107">
        <v>1.3220000000000001</v>
      </c>
      <c r="CG107">
        <v>1.891</v>
      </c>
      <c r="CH107">
        <v>1</v>
      </c>
      <c r="CI107">
        <v>5</v>
      </c>
      <c r="CJ107">
        <v>2.5950000000000002</v>
      </c>
      <c r="CK107">
        <v>2.5950000000000002</v>
      </c>
      <c r="CL107">
        <v>3.2509999999999999</v>
      </c>
      <c r="CM107">
        <v>1</v>
      </c>
      <c r="CN107">
        <v>1</v>
      </c>
      <c r="CO107">
        <v>2.0680000000000001</v>
      </c>
      <c r="CP107">
        <v>2.0680000000000001</v>
      </c>
      <c r="CQ107">
        <v>2.7949999999999999</v>
      </c>
      <c r="CR107">
        <v>1</v>
      </c>
      <c r="CS107">
        <v>2</v>
      </c>
      <c r="CT107">
        <v>1.9430000000000001</v>
      </c>
      <c r="CU107">
        <v>1.9430000000000001</v>
      </c>
      <c r="CV107">
        <v>2.6080000000000001</v>
      </c>
      <c r="CW107">
        <v>1</v>
      </c>
      <c r="CX107">
        <v>1</v>
      </c>
      <c r="CY107">
        <v>1.9990000000000001</v>
      </c>
      <c r="CZ107">
        <v>3.35</v>
      </c>
      <c r="DA107">
        <v>4.032</v>
      </c>
      <c r="DB107">
        <v>2</v>
      </c>
      <c r="DC107">
        <v>5</v>
      </c>
      <c r="DD107">
        <v>3.9039999999999999</v>
      </c>
      <c r="DE107">
        <v>3.9039999999999999</v>
      </c>
      <c r="DF107">
        <v>5.1760000000000002</v>
      </c>
      <c r="DG107">
        <v>1</v>
      </c>
      <c r="DH107">
        <v>6</v>
      </c>
      <c r="DI107">
        <v>2.726</v>
      </c>
      <c r="DJ107">
        <v>2.726</v>
      </c>
      <c r="DK107">
        <v>3.3420000000000001</v>
      </c>
      <c r="DL107">
        <v>1</v>
      </c>
      <c r="DM107">
        <v>6</v>
      </c>
      <c r="DN107">
        <v>1.847</v>
      </c>
      <c r="DO107">
        <v>2.35</v>
      </c>
      <c r="DP107">
        <v>3.6230000000000002</v>
      </c>
      <c r="DQ107">
        <v>2</v>
      </c>
      <c r="DS107" t="s">
        <v>463</v>
      </c>
      <c r="DT107">
        <v>1</v>
      </c>
      <c r="DU107">
        <v>1</v>
      </c>
      <c r="DV107">
        <v>2</v>
      </c>
      <c r="DX107">
        <v>1</v>
      </c>
      <c r="EF107">
        <v>21</v>
      </c>
      <c r="EG107">
        <v>4</v>
      </c>
      <c r="EH107">
        <v>36953</v>
      </c>
      <c r="EJ107">
        <v>1</v>
      </c>
      <c r="EK107" t="s">
        <v>495</v>
      </c>
      <c r="EL107" t="s">
        <v>491</v>
      </c>
      <c r="EO107" t="s">
        <v>492</v>
      </c>
    </row>
    <row r="108" spans="2:145" x14ac:dyDescent="0.2">
      <c r="B108" t="s">
        <v>464</v>
      </c>
      <c r="C108" t="s">
        <v>485</v>
      </c>
      <c r="D108" s="1">
        <v>40010.509722222225</v>
      </c>
      <c r="E108" s="1">
        <v>40010.513888888891</v>
      </c>
      <c r="F108">
        <v>1</v>
      </c>
      <c r="G108">
        <v>77684</v>
      </c>
      <c r="H108">
        <v>1</v>
      </c>
      <c r="I108">
        <v>1</v>
      </c>
      <c r="Z108">
        <v>1</v>
      </c>
      <c r="AA108">
        <v>1</v>
      </c>
      <c r="AB108">
        <v>1</v>
      </c>
      <c r="AC108">
        <v>2</v>
      </c>
      <c r="AD108">
        <v>2</v>
      </c>
      <c r="AE108">
        <v>2</v>
      </c>
      <c r="AF108">
        <v>2</v>
      </c>
      <c r="AG108">
        <v>3</v>
      </c>
      <c r="AH108">
        <v>2</v>
      </c>
      <c r="AI108">
        <v>3</v>
      </c>
      <c r="AJ108">
        <v>1</v>
      </c>
      <c r="AK108">
        <v>1</v>
      </c>
      <c r="AL108">
        <v>1</v>
      </c>
      <c r="AM108">
        <v>1</v>
      </c>
      <c r="AN108">
        <v>1</v>
      </c>
      <c r="AO108">
        <v>7</v>
      </c>
      <c r="AS108">
        <v>1</v>
      </c>
      <c r="AT108">
        <v>1</v>
      </c>
      <c r="AU108">
        <v>2</v>
      </c>
      <c r="AV108">
        <v>2.605</v>
      </c>
      <c r="AW108">
        <v>2.605</v>
      </c>
      <c r="AX108">
        <v>4.4660000000000002</v>
      </c>
      <c r="AY108">
        <v>1</v>
      </c>
      <c r="AZ108">
        <v>4</v>
      </c>
      <c r="BA108">
        <v>1.992</v>
      </c>
      <c r="BB108">
        <v>4.0720000000000001</v>
      </c>
      <c r="BC108">
        <v>4.8860000000000001</v>
      </c>
      <c r="BD108">
        <v>3</v>
      </c>
      <c r="BE108">
        <v>3</v>
      </c>
      <c r="BF108">
        <v>1.841</v>
      </c>
      <c r="BG108">
        <v>1.841</v>
      </c>
      <c r="BH108">
        <v>2.5990000000000002</v>
      </c>
      <c r="BI108">
        <v>1</v>
      </c>
      <c r="BJ108">
        <v>4</v>
      </c>
      <c r="BK108">
        <v>1.8620000000000001</v>
      </c>
      <c r="BL108">
        <v>1.8620000000000001</v>
      </c>
      <c r="BM108">
        <v>2.5070000000000001</v>
      </c>
      <c r="BN108">
        <v>1</v>
      </c>
      <c r="BO108">
        <v>1</v>
      </c>
      <c r="BP108">
        <v>2.722</v>
      </c>
      <c r="BQ108">
        <v>3.45</v>
      </c>
      <c r="BR108">
        <v>4.4249999999999998</v>
      </c>
      <c r="BS108">
        <v>2</v>
      </c>
      <c r="BT108">
        <v>3</v>
      </c>
      <c r="BU108">
        <v>1.9550000000000001</v>
      </c>
      <c r="BV108">
        <v>1.9550000000000001</v>
      </c>
      <c r="BW108">
        <v>2.758</v>
      </c>
      <c r="BX108">
        <v>1</v>
      </c>
      <c r="BY108">
        <v>1</v>
      </c>
      <c r="BZ108">
        <v>2.2160000000000002</v>
      </c>
      <c r="CA108">
        <v>2.2160000000000002</v>
      </c>
      <c r="CB108">
        <v>3.085</v>
      </c>
      <c r="CC108">
        <v>1</v>
      </c>
      <c r="CD108">
        <v>4</v>
      </c>
      <c r="CE108">
        <v>1.7490000000000001</v>
      </c>
      <c r="CF108">
        <v>2.4369999999999998</v>
      </c>
      <c r="CG108">
        <v>2.835</v>
      </c>
      <c r="CH108">
        <v>2</v>
      </c>
      <c r="CI108">
        <v>1</v>
      </c>
      <c r="CJ108">
        <v>2.129</v>
      </c>
      <c r="CK108">
        <v>2.129</v>
      </c>
      <c r="CL108">
        <v>3.391</v>
      </c>
      <c r="CM108">
        <v>1</v>
      </c>
      <c r="CN108">
        <v>2</v>
      </c>
      <c r="CO108">
        <v>1.669</v>
      </c>
      <c r="CP108">
        <v>1.669</v>
      </c>
      <c r="CQ108">
        <v>2.3780000000000001</v>
      </c>
      <c r="CR108">
        <v>1</v>
      </c>
      <c r="CS108">
        <v>1</v>
      </c>
      <c r="CT108">
        <v>2.1339999999999999</v>
      </c>
      <c r="CU108">
        <v>2.1339999999999999</v>
      </c>
      <c r="CV108">
        <v>2.948</v>
      </c>
      <c r="CW108">
        <v>1</v>
      </c>
      <c r="CX108">
        <v>1</v>
      </c>
      <c r="CY108">
        <v>1.925</v>
      </c>
      <c r="CZ108">
        <v>1.925</v>
      </c>
      <c r="DA108">
        <v>2.883</v>
      </c>
      <c r="DB108">
        <v>1</v>
      </c>
      <c r="DC108">
        <v>1</v>
      </c>
      <c r="DD108">
        <v>1.992</v>
      </c>
      <c r="DE108">
        <v>1.992</v>
      </c>
      <c r="DF108">
        <v>2.863</v>
      </c>
      <c r="DG108">
        <v>1</v>
      </c>
      <c r="DH108">
        <v>2</v>
      </c>
      <c r="DI108">
        <v>3.2120000000000002</v>
      </c>
      <c r="DJ108">
        <v>3.2120000000000002</v>
      </c>
      <c r="DK108">
        <v>3.9220000000000002</v>
      </c>
      <c r="DL108">
        <v>1</v>
      </c>
      <c r="DM108">
        <v>5</v>
      </c>
      <c r="DN108">
        <v>2.5329999999999999</v>
      </c>
      <c r="DO108">
        <v>2.5329999999999999</v>
      </c>
      <c r="DP108">
        <v>3.1230000000000002</v>
      </c>
      <c r="DQ108">
        <v>1</v>
      </c>
      <c r="DS108" t="s">
        <v>465</v>
      </c>
      <c r="DT108">
        <v>1</v>
      </c>
      <c r="DU108">
        <v>1</v>
      </c>
      <c r="DV108">
        <v>2</v>
      </c>
      <c r="EA108">
        <v>1</v>
      </c>
      <c r="EF108">
        <v>29</v>
      </c>
      <c r="EG108">
        <v>5</v>
      </c>
      <c r="EH108">
        <v>77684</v>
      </c>
      <c r="EJ108">
        <v>1</v>
      </c>
      <c r="EK108" t="s">
        <v>590</v>
      </c>
      <c r="EL108" t="s">
        <v>591</v>
      </c>
      <c r="EM108" t="s">
        <v>499</v>
      </c>
    </row>
    <row r="109" spans="2:145" x14ac:dyDescent="0.2">
      <c r="B109" t="s">
        <v>466</v>
      </c>
      <c r="C109" t="s">
        <v>485</v>
      </c>
      <c r="D109" s="1">
        <v>40010.511111111111</v>
      </c>
      <c r="E109" s="1">
        <v>40010.513888888891</v>
      </c>
      <c r="F109">
        <v>1</v>
      </c>
      <c r="G109">
        <v>54571</v>
      </c>
      <c r="H109">
        <v>1</v>
      </c>
      <c r="AP109">
        <v>1</v>
      </c>
      <c r="AQ109">
        <v>1</v>
      </c>
      <c r="AR109">
        <v>2</v>
      </c>
      <c r="AS109">
        <v>1</v>
      </c>
      <c r="AT109">
        <v>1</v>
      </c>
      <c r="AU109">
        <v>4</v>
      </c>
      <c r="AV109">
        <v>2.4620000000000002</v>
      </c>
      <c r="AW109">
        <v>2.4620000000000002</v>
      </c>
      <c r="AX109">
        <v>3.1280000000000001</v>
      </c>
      <c r="AY109">
        <v>1</v>
      </c>
      <c r="AZ109">
        <v>4</v>
      </c>
      <c r="BA109">
        <v>1.077</v>
      </c>
      <c r="BB109">
        <v>1.077</v>
      </c>
      <c r="BC109">
        <v>1.58</v>
      </c>
      <c r="BD109">
        <v>1</v>
      </c>
      <c r="BE109">
        <v>3</v>
      </c>
      <c r="BF109">
        <v>1.3120000000000001</v>
      </c>
      <c r="BG109">
        <v>1.3120000000000001</v>
      </c>
      <c r="BH109">
        <v>2.3679999999999999</v>
      </c>
      <c r="BI109">
        <v>1</v>
      </c>
      <c r="BJ109">
        <v>3</v>
      </c>
      <c r="BK109">
        <v>1.17</v>
      </c>
      <c r="BL109">
        <v>1.17</v>
      </c>
      <c r="BM109">
        <v>1.7410000000000001</v>
      </c>
      <c r="BN109">
        <v>1</v>
      </c>
      <c r="BO109">
        <v>1</v>
      </c>
      <c r="BP109">
        <v>2.3180000000000001</v>
      </c>
      <c r="BQ109">
        <v>2.3180000000000001</v>
      </c>
      <c r="BR109">
        <v>2.93</v>
      </c>
      <c r="BS109">
        <v>1</v>
      </c>
      <c r="BT109">
        <v>4</v>
      </c>
      <c r="BU109">
        <v>1.008</v>
      </c>
      <c r="BV109">
        <v>1.008</v>
      </c>
      <c r="BW109">
        <v>1.397</v>
      </c>
      <c r="BX109">
        <v>1</v>
      </c>
      <c r="BY109">
        <v>1</v>
      </c>
      <c r="BZ109">
        <v>1.2709999999999999</v>
      </c>
      <c r="CA109">
        <v>1.2709999999999999</v>
      </c>
      <c r="CB109">
        <v>1.921</v>
      </c>
      <c r="CC109">
        <v>1</v>
      </c>
      <c r="CD109">
        <v>5</v>
      </c>
      <c r="CE109">
        <v>1.3779999999999999</v>
      </c>
      <c r="CF109">
        <v>1.3779999999999999</v>
      </c>
      <c r="CG109">
        <v>1.7609999999999999</v>
      </c>
      <c r="CH109">
        <v>1</v>
      </c>
      <c r="CI109">
        <v>2</v>
      </c>
      <c r="CJ109">
        <v>1.155</v>
      </c>
      <c r="CK109">
        <v>1.595</v>
      </c>
      <c r="CL109">
        <v>1.9039999999999999</v>
      </c>
      <c r="CM109">
        <v>2</v>
      </c>
      <c r="CN109">
        <v>1</v>
      </c>
      <c r="CO109">
        <v>1.2470000000000001</v>
      </c>
      <c r="CP109">
        <v>1.2470000000000001</v>
      </c>
      <c r="CQ109">
        <v>1.796</v>
      </c>
      <c r="CR109">
        <v>1</v>
      </c>
      <c r="CS109">
        <v>1</v>
      </c>
      <c r="CT109">
        <v>1.0229999999999999</v>
      </c>
      <c r="CU109">
        <v>1.4750000000000001</v>
      </c>
      <c r="CV109">
        <v>1.6539999999999999</v>
      </c>
      <c r="CW109">
        <v>2</v>
      </c>
      <c r="CX109">
        <v>1</v>
      </c>
      <c r="CY109">
        <v>0.93400000000000005</v>
      </c>
      <c r="CZ109">
        <v>0.93400000000000005</v>
      </c>
      <c r="DA109">
        <v>1.778</v>
      </c>
      <c r="DB109">
        <v>1</v>
      </c>
      <c r="DC109">
        <v>1</v>
      </c>
      <c r="DD109">
        <v>1.048</v>
      </c>
      <c r="DE109">
        <v>1.048</v>
      </c>
      <c r="DF109">
        <v>1.748</v>
      </c>
      <c r="DG109">
        <v>1</v>
      </c>
      <c r="DH109">
        <v>5</v>
      </c>
      <c r="DI109">
        <v>1.448</v>
      </c>
      <c r="DJ109">
        <v>1.81</v>
      </c>
      <c r="DK109">
        <v>2.0790000000000002</v>
      </c>
      <c r="DL109">
        <v>2</v>
      </c>
      <c r="DM109">
        <v>3</v>
      </c>
      <c r="DN109">
        <v>1.2549999999999999</v>
      </c>
      <c r="DO109">
        <v>1.2549999999999999</v>
      </c>
      <c r="DP109">
        <v>1.7130000000000001</v>
      </c>
      <c r="DQ109">
        <v>1</v>
      </c>
      <c r="DS109" t="s">
        <v>467</v>
      </c>
      <c r="DT109">
        <v>1</v>
      </c>
      <c r="DU109">
        <v>2</v>
      </c>
      <c r="DV109">
        <v>2</v>
      </c>
      <c r="EA109">
        <v>1</v>
      </c>
      <c r="EF109">
        <v>29</v>
      </c>
      <c r="EG109">
        <v>5</v>
      </c>
      <c r="EH109">
        <v>54571</v>
      </c>
      <c r="EJ109">
        <v>1</v>
      </c>
      <c r="EK109" t="s">
        <v>487</v>
      </c>
      <c r="EL109" t="s">
        <v>491</v>
      </c>
      <c r="EO109" t="s">
        <v>492</v>
      </c>
    </row>
    <row r="110" spans="2:145" x14ac:dyDescent="0.2">
      <c r="B110" t="s">
        <v>468</v>
      </c>
      <c r="C110" t="s">
        <v>485</v>
      </c>
      <c r="D110" s="1">
        <v>40010.509722222225</v>
      </c>
      <c r="E110" s="1">
        <v>40010.513888888891</v>
      </c>
      <c r="F110">
        <v>1</v>
      </c>
      <c r="G110">
        <v>91524</v>
      </c>
      <c r="H110">
        <v>1</v>
      </c>
      <c r="AP110">
        <v>1</v>
      </c>
      <c r="AQ110">
        <v>1</v>
      </c>
      <c r="AR110">
        <v>7</v>
      </c>
      <c r="AS110">
        <v>1</v>
      </c>
      <c r="AT110">
        <v>1</v>
      </c>
      <c r="AU110">
        <v>5</v>
      </c>
      <c r="AV110">
        <v>2.59</v>
      </c>
      <c r="AW110">
        <v>6.6429999999999998</v>
      </c>
      <c r="AX110">
        <v>8.4610000000000003</v>
      </c>
      <c r="AY110">
        <v>2</v>
      </c>
      <c r="AZ110">
        <v>6</v>
      </c>
      <c r="BA110">
        <v>3.7170000000000001</v>
      </c>
      <c r="BB110">
        <v>3.7170000000000001</v>
      </c>
      <c r="BC110">
        <v>5.7640000000000002</v>
      </c>
      <c r="BD110">
        <v>1</v>
      </c>
      <c r="BE110">
        <v>7</v>
      </c>
      <c r="BF110">
        <v>2.653</v>
      </c>
      <c r="BG110">
        <v>3.3580000000000001</v>
      </c>
      <c r="BH110">
        <v>4.077</v>
      </c>
      <c r="BI110">
        <v>2</v>
      </c>
      <c r="BJ110">
        <v>1</v>
      </c>
      <c r="BK110">
        <v>5.1280000000000001</v>
      </c>
      <c r="BL110">
        <v>5.1280000000000001</v>
      </c>
      <c r="BM110">
        <v>6.8250000000000002</v>
      </c>
      <c r="BN110">
        <v>1</v>
      </c>
      <c r="BO110">
        <v>1</v>
      </c>
      <c r="BP110">
        <v>12</v>
      </c>
      <c r="BQ110">
        <v>12</v>
      </c>
      <c r="BR110">
        <v>13.949</v>
      </c>
      <c r="BS110">
        <v>1</v>
      </c>
      <c r="BT110">
        <v>7</v>
      </c>
      <c r="BU110">
        <v>2.7669999999999999</v>
      </c>
      <c r="BV110">
        <v>2.7669999999999999</v>
      </c>
      <c r="BW110">
        <v>3.9319999999999999</v>
      </c>
      <c r="BX110">
        <v>1</v>
      </c>
      <c r="BY110">
        <v>1</v>
      </c>
      <c r="BZ110">
        <v>2.8849999999999998</v>
      </c>
      <c r="CA110">
        <v>2.8849999999999998</v>
      </c>
      <c r="CB110">
        <v>5.016</v>
      </c>
      <c r="CC110">
        <v>1</v>
      </c>
      <c r="CD110">
        <v>7</v>
      </c>
      <c r="CE110">
        <v>1.7749999999999999</v>
      </c>
      <c r="CF110">
        <v>1.7749999999999999</v>
      </c>
      <c r="CG110">
        <v>2.8759999999999999</v>
      </c>
      <c r="CH110">
        <v>1</v>
      </c>
      <c r="CI110">
        <v>1</v>
      </c>
      <c r="CJ110">
        <v>2.9430000000000001</v>
      </c>
      <c r="CK110">
        <v>2.9430000000000001</v>
      </c>
      <c r="CL110">
        <v>10.243</v>
      </c>
      <c r="CM110">
        <v>1</v>
      </c>
      <c r="CN110">
        <v>5</v>
      </c>
      <c r="CO110">
        <v>2.3010000000000002</v>
      </c>
      <c r="CP110">
        <v>2.3010000000000002</v>
      </c>
      <c r="CQ110">
        <v>3.2919999999999998</v>
      </c>
      <c r="CR110">
        <v>1</v>
      </c>
      <c r="CS110">
        <v>1</v>
      </c>
      <c r="CT110">
        <v>1.9670000000000001</v>
      </c>
      <c r="CU110">
        <v>1.9670000000000001</v>
      </c>
      <c r="CV110">
        <v>3.1080000000000001</v>
      </c>
      <c r="CW110">
        <v>1</v>
      </c>
      <c r="CX110">
        <v>1</v>
      </c>
      <c r="CY110">
        <v>1.502</v>
      </c>
      <c r="CZ110">
        <v>1.502</v>
      </c>
      <c r="DA110">
        <v>2.452</v>
      </c>
      <c r="DB110">
        <v>1</v>
      </c>
      <c r="DC110">
        <v>4</v>
      </c>
      <c r="DD110">
        <v>4.1550000000000002</v>
      </c>
      <c r="DE110">
        <v>4.1550000000000002</v>
      </c>
      <c r="DF110">
        <v>5.1550000000000002</v>
      </c>
      <c r="DG110">
        <v>1</v>
      </c>
      <c r="DH110">
        <v>7</v>
      </c>
      <c r="DI110">
        <v>2.024</v>
      </c>
      <c r="DJ110">
        <v>2.5489999999999999</v>
      </c>
      <c r="DK110">
        <v>2.8239999999999998</v>
      </c>
      <c r="DL110">
        <v>2</v>
      </c>
      <c r="DM110">
        <v>7</v>
      </c>
      <c r="DN110">
        <v>1.962</v>
      </c>
      <c r="DO110">
        <v>1.962</v>
      </c>
      <c r="DP110">
        <v>2.4670000000000001</v>
      </c>
      <c r="DQ110">
        <v>1</v>
      </c>
      <c r="DS110" t="s">
        <v>612</v>
      </c>
      <c r="DT110">
        <v>1</v>
      </c>
      <c r="DU110">
        <v>2</v>
      </c>
      <c r="DV110">
        <v>2</v>
      </c>
      <c r="EA110">
        <v>1</v>
      </c>
      <c r="EF110">
        <v>28</v>
      </c>
      <c r="EG110">
        <v>3</v>
      </c>
      <c r="EH110">
        <v>91524</v>
      </c>
      <c r="EJ110">
        <v>1</v>
      </c>
      <c r="EK110" t="s">
        <v>487</v>
      </c>
      <c r="EL110" t="s">
        <v>488</v>
      </c>
      <c r="EN110" t="s">
        <v>489</v>
      </c>
    </row>
    <row r="111" spans="2:145" x14ac:dyDescent="0.2">
      <c r="B111" t="s">
        <v>613</v>
      </c>
      <c r="C111" t="s">
        <v>485</v>
      </c>
      <c r="D111" s="1">
        <v>40010.511111111111</v>
      </c>
      <c r="E111" s="1">
        <v>40010.51458333333</v>
      </c>
      <c r="F111">
        <v>1</v>
      </c>
      <c r="G111">
        <v>23805</v>
      </c>
      <c r="H111">
        <v>1</v>
      </c>
      <c r="I111">
        <v>1</v>
      </c>
      <c r="J111">
        <v>1</v>
      </c>
      <c r="K111">
        <v>1</v>
      </c>
      <c r="L111">
        <v>1</v>
      </c>
      <c r="M111">
        <v>2</v>
      </c>
      <c r="N111">
        <v>1</v>
      </c>
      <c r="O111">
        <v>1</v>
      </c>
      <c r="P111">
        <v>2</v>
      </c>
      <c r="Q111">
        <v>3</v>
      </c>
      <c r="R111">
        <v>1</v>
      </c>
      <c r="S111">
        <v>3</v>
      </c>
      <c r="T111">
        <v>3</v>
      </c>
      <c r="U111">
        <v>3</v>
      </c>
      <c r="V111">
        <v>3</v>
      </c>
      <c r="W111">
        <v>3</v>
      </c>
      <c r="X111">
        <v>3</v>
      </c>
      <c r="Y111">
        <v>9</v>
      </c>
      <c r="AS111">
        <v>1</v>
      </c>
      <c r="AT111">
        <v>1</v>
      </c>
      <c r="AU111">
        <v>7</v>
      </c>
      <c r="AV111">
        <v>2.9529999999999998</v>
      </c>
      <c r="AW111">
        <v>2.9529999999999998</v>
      </c>
      <c r="AX111">
        <v>3.806</v>
      </c>
      <c r="AY111">
        <v>1</v>
      </c>
      <c r="AZ111">
        <v>7</v>
      </c>
      <c r="BA111">
        <v>1.9079999999999999</v>
      </c>
      <c r="BB111">
        <v>2.7109999999999999</v>
      </c>
      <c r="BC111">
        <v>3.105</v>
      </c>
      <c r="BD111">
        <v>3</v>
      </c>
      <c r="BE111">
        <v>7</v>
      </c>
      <c r="BF111">
        <v>1.288</v>
      </c>
      <c r="BG111">
        <v>1.288</v>
      </c>
      <c r="BH111">
        <v>1.738</v>
      </c>
      <c r="BI111">
        <v>1</v>
      </c>
      <c r="BJ111">
        <v>7</v>
      </c>
      <c r="BK111">
        <v>3.4489999999999998</v>
      </c>
      <c r="BL111">
        <v>3.4489999999999998</v>
      </c>
      <c r="BM111">
        <v>4.4080000000000004</v>
      </c>
      <c r="BN111">
        <v>1</v>
      </c>
      <c r="BO111">
        <v>4</v>
      </c>
      <c r="BP111">
        <v>2.524</v>
      </c>
      <c r="BQ111">
        <v>2.524</v>
      </c>
      <c r="BR111">
        <v>3.266</v>
      </c>
      <c r="BS111">
        <v>1</v>
      </c>
      <c r="BT111">
        <v>5</v>
      </c>
      <c r="BU111">
        <v>3.133</v>
      </c>
      <c r="BV111">
        <v>3.133</v>
      </c>
      <c r="BW111">
        <v>3.851</v>
      </c>
      <c r="BX111">
        <v>1</v>
      </c>
      <c r="BY111">
        <v>1</v>
      </c>
      <c r="BZ111">
        <v>4.1970000000000001</v>
      </c>
      <c r="CA111">
        <v>5.2960000000000003</v>
      </c>
      <c r="CB111">
        <v>6.65</v>
      </c>
      <c r="CC111">
        <v>3</v>
      </c>
      <c r="CD111">
        <v>7</v>
      </c>
      <c r="CE111">
        <v>1.2509999999999999</v>
      </c>
      <c r="CF111">
        <v>1.2509999999999999</v>
      </c>
      <c r="CG111">
        <v>1.66</v>
      </c>
      <c r="CH111">
        <v>1</v>
      </c>
      <c r="CI111">
        <v>4</v>
      </c>
      <c r="CJ111">
        <v>1.821</v>
      </c>
      <c r="CK111">
        <v>1.821</v>
      </c>
      <c r="CL111">
        <v>2.6539999999999999</v>
      </c>
      <c r="CM111">
        <v>1</v>
      </c>
      <c r="CN111">
        <v>7</v>
      </c>
      <c r="CO111">
        <v>1.502</v>
      </c>
      <c r="CP111">
        <v>1.869</v>
      </c>
      <c r="CQ111">
        <v>2.3029999999999999</v>
      </c>
      <c r="CR111">
        <v>2</v>
      </c>
      <c r="CS111">
        <v>1</v>
      </c>
      <c r="CT111">
        <v>1.8180000000000001</v>
      </c>
      <c r="CU111">
        <v>1.8180000000000001</v>
      </c>
      <c r="CV111">
        <v>2.5</v>
      </c>
      <c r="CW111">
        <v>1</v>
      </c>
      <c r="CX111">
        <v>1</v>
      </c>
      <c r="CY111">
        <v>1.5</v>
      </c>
      <c r="CZ111">
        <v>1.5</v>
      </c>
      <c r="DA111">
        <v>2.35</v>
      </c>
      <c r="DB111">
        <v>1</v>
      </c>
      <c r="DC111">
        <v>1</v>
      </c>
      <c r="DD111">
        <v>1.968</v>
      </c>
      <c r="DE111">
        <v>1.968</v>
      </c>
      <c r="DF111">
        <v>2.7759999999999998</v>
      </c>
      <c r="DG111">
        <v>1</v>
      </c>
      <c r="DH111">
        <v>7</v>
      </c>
      <c r="DI111">
        <v>2.3130000000000002</v>
      </c>
      <c r="DJ111">
        <v>2.3130000000000002</v>
      </c>
      <c r="DK111">
        <v>2.758</v>
      </c>
      <c r="DL111">
        <v>1</v>
      </c>
      <c r="DM111">
        <v>7</v>
      </c>
      <c r="DN111">
        <v>1.405</v>
      </c>
      <c r="DO111">
        <v>1.405</v>
      </c>
      <c r="DP111">
        <v>1.7829999999999999</v>
      </c>
      <c r="DQ111">
        <v>1</v>
      </c>
      <c r="DS111" t="s">
        <v>539</v>
      </c>
      <c r="DT111">
        <v>1</v>
      </c>
      <c r="DU111">
        <v>1</v>
      </c>
      <c r="DV111">
        <v>2</v>
      </c>
      <c r="EA111">
        <v>1</v>
      </c>
      <c r="EF111">
        <v>26</v>
      </c>
      <c r="EG111">
        <v>6</v>
      </c>
      <c r="EH111">
        <v>23805</v>
      </c>
      <c r="EJ111">
        <v>1</v>
      </c>
      <c r="EK111" t="s">
        <v>495</v>
      </c>
      <c r="EL111" t="s">
        <v>591</v>
      </c>
      <c r="EM111" t="s">
        <v>499</v>
      </c>
    </row>
    <row r="112" spans="2:145" x14ac:dyDescent="0.2">
      <c r="B112" t="s">
        <v>614</v>
      </c>
      <c r="C112" t="s">
        <v>485</v>
      </c>
      <c r="D112" s="1">
        <v>40010.509027777778</v>
      </c>
      <c r="E112" s="1">
        <v>40010.515277777777</v>
      </c>
      <c r="F112">
        <v>1</v>
      </c>
      <c r="G112">
        <v>98178</v>
      </c>
      <c r="H112">
        <v>1</v>
      </c>
      <c r="I112">
        <v>1</v>
      </c>
      <c r="J112">
        <v>1</v>
      </c>
      <c r="K112">
        <v>1</v>
      </c>
      <c r="L112">
        <v>2</v>
      </c>
      <c r="M112">
        <v>2</v>
      </c>
      <c r="N112">
        <v>2</v>
      </c>
      <c r="O112">
        <v>2</v>
      </c>
      <c r="P112">
        <v>2</v>
      </c>
      <c r="Q112">
        <v>3</v>
      </c>
      <c r="R112">
        <v>1</v>
      </c>
      <c r="S112">
        <v>3</v>
      </c>
      <c r="T112">
        <v>2</v>
      </c>
      <c r="U112">
        <v>3</v>
      </c>
      <c r="V112">
        <v>2</v>
      </c>
      <c r="W112">
        <v>3</v>
      </c>
      <c r="X112">
        <v>3</v>
      </c>
      <c r="Y112">
        <v>4</v>
      </c>
      <c r="AS112">
        <v>1</v>
      </c>
      <c r="AT112">
        <v>1</v>
      </c>
      <c r="AU112">
        <v>3</v>
      </c>
      <c r="AV112">
        <v>7.8639999999999999</v>
      </c>
      <c r="AW112">
        <v>13.161</v>
      </c>
      <c r="AX112">
        <v>14.753</v>
      </c>
      <c r="AY112">
        <v>4</v>
      </c>
      <c r="AZ112">
        <v>6</v>
      </c>
      <c r="BA112">
        <v>3.194</v>
      </c>
      <c r="BB112">
        <v>5.4669999999999996</v>
      </c>
      <c r="BC112">
        <v>6.02</v>
      </c>
      <c r="BD112">
        <v>2</v>
      </c>
      <c r="BE112">
        <v>7</v>
      </c>
      <c r="BF112">
        <v>2.681</v>
      </c>
      <c r="BG112">
        <v>6.3810000000000002</v>
      </c>
      <c r="BH112">
        <v>6.9630000000000001</v>
      </c>
      <c r="BI112">
        <v>3</v>
      </c>
      <c r="BJ112">
        <v>5</v>
      </c>
      <c r="BK112">
        <v>2.8170000000000002</v>
      </c>
      <c r="BL112">
        <v>6.4509999999999996</v>
      </c>
      <c r="BM112">
        <v>7.2519999999999998</v>
      </c>
      <c r="BN112">
        <v>3</v>
      </c>
      <c r="BO112">
        <v>1</v>
      </c>
      <c r="BP112">
        <v>2.3170000000000002</v>
      </c>
      <c r="BQ112">
        <v>2.3170000000000002</v>
      </c>
      <c r="BR112">
        <v>4.5919999999999996</v>
      </c>
      <c r="BS112">
        <v>1</v>
      </c>
      <c r="BT112">
        <v>7</v>
      </c>
      <c r="BU112">
        <v>2.2770000000000001</v>
      </c>
      <c r="BV112">
        <v>2.2770000000000001</v>
      </c>
      <c r="BW112">
        <v>3.085</v>
      </c>
      <c r="BX112">
        <v>1</v>
      </c>
      <c r="BY112">
        <v>2</v>
      </c>
      <c r="BZ112">
        <v>2.7149999999999999</v>
      </c>
      <c r="CA112">
        <v>2.7149999999999999</v>
      </c>
      <c r="CB112">
        <v>4.0250000000000004</v>
      </c>
      <c r="CC112">
        <v>1</v>
      </c>
      <c r="CD112">
        <v>7</v>
      </c>
      <c r="CE112">
        <v>3.0680000000000001</v>
      </c>
      <c r="CF112">
        <v>3.0680000000000001</v>
      </c>
      <c r="CG112">
        <v>3.8889999999999998</v>
      </c>
      <c r="CH112">
        <v>1</v>
      </c>
      <c r="CI112">
        <v>7</v>
      </c>
      <c r="CJ112">
        <v>2.4569999999999999</v>
      </c>
      <c r="CK112">
        <v>4.0279999999999996</v>
      </c>
      <c r="CL112">
        <v>6.1689999999999996</v>
      </c>
      <c r="CM112">
        <v>3</v>
      </c>
      <c r="CN112">
        <v>3</v>
      </c>
      <c r="CO112">
        <v>5.681</v>
      </c>
      <c r="CP112">
        <v>6.4809999999999999</v>
      </c>
      <c r="CQ112">
        <v>8.0419999999999998</v>
      </c>
      <c r="CR112">
        <v>2</v>
      </c>
      <c r="CS112">
        <v>1</v>
      </c>
      <c r="CT112">
        <v>2.1960000000000002</v>
      </c>
      <c r="CU112">
        <v>2.1960000000000002</v>
      </c>
      <c r="CV112">
        <v>3.8130000000000002</v>
      </c>
      <c r="CW112">
        <v>1</v>
      </c>
      <c r="CX112">
        <v>1</v>
      </c>
      <c r="CY112">
        <v>1.8879999999999999</v>
      </c>
      <c r="CZ112">
        <v>1.8879999999999999</v>
      </c>
      <c r="DA112">
        <v>2.927</v>
      </c>
      <c r="DB112">
        <v>1</v>
      </c>
      <c r="DC112">
        <v>1</v>
      </c>
      <c r="DD112">
        <v>2.5819999999999999</v>
      </c>
      <c r="DE112">
        <v>2.5819999999999999</v>
      </c>
      <c r="DF112">
        <v>3.512</v>
      </c>
      <c r="DG112">
        <v>1</v>
      </c>
      <c r="DH112">
        <v>4</v>
      </c>
      <c r="DI112">
        <v>2.891</v>
      </c>
      <c r="DJ112">
        <v>6.1820000000000004</v>
      </c>
      <c r="DK112">
        <v>7.3940000000000001</v>
      </c>
      <c r="DL112">
        <v>4</v>
      </c>
      <c r="DM112">
        <v>7</v>
      </c>
      <c r="DN112">
        <v>1.641</v>
      </c>
      <c r="DO112">
        <v>1.641</v>
      </c>
      <c r="DP112">
        <v>2.117</v>
      </c>
      <c r="DQ112">
        <v>1</v>
      </c>
      <c r="DS112" t="s">
        <v>459</v>
      </c>
      <c r="DT112">
        <v>1</v>
      </c>
      <c r="DU112">
        <v>1</v>
      </c>
      <c r="DV112">
        <v>2</v>
      </c>
      <c r="EA112">
        <v>1</v>
      </c>
      <c r="EF112">
        <v>27</v>
      </c>
      <c r="EG112">
        <v>2</v>
      </c>
      <c r="EH112">
        <v>98178</v>
      </c>
      <c r="EJ112">
        <v>1</v>
      </c>
      <c r="EK112" t="s">
        <v>495</v>
      </c>
      <c r="EL112" t="s">
        <v>488</v>
      </c>
      <c r="EN112" t="s">
        <v>489</v>
      </c>
    </row>
    <row r="113" spans="2:145" x14ac:dyDescent="0.2">
      <c r="B113" t="s">
        <v>615</v>
      </c>
      <c r="C113" t="s">
        <v>485</v>
      </c>
      <c r="D113" s="1">
        <v>40010.509027777778</v>
      </c>
      <c r="E113" s="1">
        <v>40010.515277777777</v>
      </c>
      <c r="F113">
        <v>1</v>
      </c>
      <c r="G113">
        <v>46242</v>
      </c>
      <c r="H113">
        <v>1</v>
      </c>
      <c r="I113">
        <v>1</v>
      </c>
      <c r="Z113">
        <v>1</v>
      </c>
      <c r="AA113">
        <v>2</v>
      </c>
      <c r="AB113">
        <v>2</v>
      </c>
      <c r="AC113">
        <v>2</v>
      </c>
      <c r="AD113">
        <v>2</v>
      </c>
      <c r="AE113">
        <v>1</v>
      </c>
      <c r="AF113">
        <v>2</v>
      </c>
      <c r="AG113">
        <v>3</v>
      </c>
      <c r="AH113">
        <v>2</v>
      </c>
      <c r="AI113">
        <v>2</v>
      </c>
      <c r="AJ113">
        <v>1</v>
      </c>
      <c r="AK113">
        <v>1</v>
      </c>
      <c r="AL113">
        <v>1</v>
      </c>
      <c r="AM113">
        <v>1</v>
      </c>
      <c r="AN113">
        <v>1</v>
      </c>
      <c r="AO113">
        <v>2</v>
      </c>
      <c r="AS113">
        <v>1</v>
      </c>
      <c r="AT113">
        <v>1</v>
      </c>
      <c r="AU113">
        <v>6</v>
      </c>
      <c r="AV113">
        <v>3.2429999999999999</v>
      </c>
      <c r="AW113">
        <v>3.8740000000000001</v>
      </c>
      <c r="AX113">
        <v>4.4169999999999998</v>
      </c>
      <c r="AY113">
        <v>2</v>
      </c>
      <c r="AZ113">
        <v>6</v>
      </c>
      <c r="BA113">
        <v>1.284</v>
      </c>
      <c r="BB113">
        <v>1.284</v>
      </c>
      <c r="BC113">
        <v>1.976</v>
      </c>
      <c r="BD113">
        <v>1</v>
      </c>
      <c r="BE113">
        <v>6</v>
      </c>
      <c r="BF113">
        <v>1.901</v>
      </c>
      <c r="BG113">
        <v>1.901</v>
      </c>
      <c r="BH113">
        <v>2.6269999999999998</v>
      </c>
      <c r="BI113">
        <v>1</v>
      </c>
      <c r="BJ113">
        <v>5</v>
      </c>
      <c r="BK113">
        <v>2.2160000000000002</v>
      </c>
      <c r="BL113">
        <v>2.2160000000000002</v>
      </c>
      <c r="BM113">
        <v>2.9590000000000001</v>
      </c>
      <c r="BN113">
        <v>1</v>
      </c>
      <c r="BO113">
        <v>4</v>
      </c>
      <c r="BP113">
        <v>2.5680000000000001</v>
      </c>
      <c r="BQ113">
        <v>2.5680000000000001</v>
      </c>
      <c r="BR113">
        <v>3.1619999999999999</v>
      </c>
      <c r="BS113">
        <v>1</v>
      </c>
      <c r="BT113">
        <v>5</v>
      </c>
      <c r="BU113">
        <v>2.06</v>
      </c>
      <c r="BV113">
        <v>2.06</v>
      </c>
      <c r="BW113">
        <v>3.0270000000000001</v>
      </c>
      <c r="BX113">
        <v>1</v>
      </c>
      <c r="BY113">
        <v>2</v>
      </c>
      <c r="BZ113">
        <v>1.96</v>
      </c>
      <c r="CA113">
        <v>1.96</v>
      </c>
      <c r="CB113">
        <v>2.97</v>
      </c>
      <c r="CC113">
        <v>1</v>
      </c>
      <c r="CD113">
        <v>5</v>
      </c>
      <c r="CE113">
        <v>1.6679999999999999</v>
      </c>
      <c r="CF113">
        <v>1.679</v>
      </c>
      <c r="CG113">
        <v>2.7210000000000001</v>
      </c>
      <c r="CH113">
        <v>2</v>
      </c>
      <c r="CI113">
        <v>3</v>
      </c>
      <c r="CJ113">
        <v>2.9249999999999998</v>
      </c>
      <c r="CK113">
        <v>2.9249999999999998</v>
      </c>
      <c r="CL113">
        <v>3.76</v>
      </c>
      <c r="CM113">
        <v>1</v>
      </c>
      <c r="CN113">
        <v>5</v>
      </c>
      <c r="CO113">
        <v>1.798</v>
      </c>
      <c r="CP113">
        <v>1.798</v>
      </c>
      <c r="CQ113">
        <v>2.6680000000000001</v>
      </c>
      <c r="CR113">
        <v>1</v>
      </c>
      <c r="CS113">
        <v>1</v>
      </c>
      <c r="CT113">
        <v>2.5329999999999999</v>
      </c>
      <c r="CU113">
        <v>2.5329999999999999</v>
      </c>
      <c r="CV113">
        <v>3.4849999999999999</v>
      </c>
      <c r="CW113">
        <v>1</v>
      </c>
      <c r="CX113">
        <v>1</v>
      </c>
      <c r="CY113">
        <v>1.9039999999999999</v>
      </c>
      <c r="CZ113">
        <v>1.9039999999999999</v>
      </c>
      <c r="DA113">
        <v>2.73</v>
      </c>
      <c r="DB113">
        <v>1</v>
      </c>
      <c r="DC113">
        <v>1</v>
      </c>
      <c r="DD113">
        <v>1.897</v>
      </c>
      <c r="DE113">
        <v>1.897</v>
      </c>
      <c r="DF113">
        <v>2.8479999999999999</v>
      </c>
      <c r="DG113">
        <v>1</v>
      </c>
      <c r="DH113">
        <v>1</v>
      </c>
      <c r="DI113">
        <v>2.5169999999999999</v>
      </c>
      <c r="DJ113">
        <v>2.5169999999999999</v>
      </c>
      <c r="DK113">
        <v>3.52</v>
      </c>
      <c r="DL113">
        <v>1</v>
      </c>
      <c r="DM113">
        <v>7</v>
      </c>
      <c r="DN113">
        <v>1.9390000000000001</v>
      </c>
      <c r="DO113">
        <v>1.9390000000000001</v>
      </c>
      <c r="DP113">
        <v>2.4489999999999998</v>
      </c>
      <c r="DQ113">
        <v>1</v>
      </c>
      <c r="DS113" t="s">
        <v>616</v>
      </c>
      <c r="DT113">
        <v>1</v>
      </c>
      <c r="DU113">
        <v>1</v>
      </c>
      <c r="DV113">
        <v>2</v>
      </c>
      <c r="EA113">
        <v>1</v>
      </c>
      <c r="EF113">
        <v>23</v>
      </c>
      <c r="EG113">
        <v>3</v>
      </c>
      <c r="EH113">
        <v>46242</v>
      </c>
      <c r="EJ113">
        <v>1</v>
      </c>
      <c r="EK113" t="s">
        <v>590</v>
      </c>
      <c r="EL113" t="s">
        <v>491</v>
      </c>
      <c r="EO113" t="s">
        <v>496</v>
      </c>
    </row>
    <row r="114" spans="2:145" x14ac:dyDescent="0.2">
      <c r="B114" t="s">
        <v>617</v>
      </c>
      <c r="C114" t="s">
        <v>485</v>
      </c>
      <c r="D114" s="1">
        <v>40010.509722222225</v>
      </c>
      <c r="E114" s="1">
        <v>40010.515277777777</v>
      </c>
      <c r="F114">
        <v>1</v>
      </c>
      <c r="G114">
        <v>32644</v>
      </c>
      <c r="H114">
        <v>1</v>
      </c>
      <c r="I114">
        <v>1</v>
      </c>
      <c r="Z114">
        <v>1</v>
      </c>
      <c r="AA114">
        <v>2</v>
      </c>
      <c r="AB114">
        <v>2</v>
      </c>
      <c r="AC114">
        <v>1</v>
      </c>
      <c r="AD114">
        <v>2</v>
      </c>
      <c r="AE114">
        <v>2</v>
      </c>
      <c r="AF114">
        <v>2</v>
      </c>
      <c r="AG114">
        <v>2</v>
      </c>
      <c r="AH114">
        <v>1</v>
      </c>
      <c r="AI114">
        <v>1</v>
      </c>
      <c r="AJ114">
        <v>2</v>
      </c>
      <c r="AK114">
        <v>1</v>
      </c>
      <c r="AL114">
        <v>2</v>
      </c>
      <c r="AM114">
        <v>3</v>
      </c>
      <c r="AN114">
        <v>1</v>
      </c>
      <c r="AO114">
        <v>5</v>
      </c>
      <c r="AS114">
        <v>1</v>
      </c>
      <c r="AT114">
        <v>1</v>
      </c>
      <c r="AU114">
        <v>6</v>
      </c>
      <c r="AV114">
        <v>20.797000000000001</v>
      </c>
      <c r="AW114">
        <v>21.390999999999998</v>
      </c>
      <c r="AX114">
        <v>21.709</v>
      </c>
      <c r="AY114">
        <v>2</v>
      </c>
      <c r="AZ114">
        <v>7</v>
      </c>
      <c r="BA114">
        <v>1.6819999999999999</v>
      </c>
      <c r="BB114">
        <v>1.6819999999999999</v>
      </c>
      <c r="BC114">
        <v>2.262</v>
      </c>
      <c r="BD114">
        <v>1</v>
      </c>
      <c r="BE114">
        <v>7</v>
      </c>
      <c r="BF114">
        <v>1.3109999999999999</v>
      </c>
      <c r="BG114">
        <v>1.3109999999999999</v>
      </c>
      <c r="BH114">
        <v>1.859</v>
      </c>
      <c r="BI114">
        <v>1</v>
      </c>
      <c r="BJ114">
        <v>3</v>
      </c>
      <c r="BK114">
        <v>3.35</v>
      </c>
      <c r="BL114">
        <v>3.35</v>
      </c>
      <c r="BM114">
        <v>4.0730000000000004</v>
      </c>
      <c r="BN114">
        <v>1</v>
      </c>
      <c r="BO114">
        <v>1</v>
      </c>
      <c r="BP114">
        <v>1.5640000000000001</v>
      </c>
      <c r="BQ114">
        <v>1.5640000000000001</v>
      </c>
      <c r="BR114">
        <v>2.2999999999999998</v>
      </c>
      <c r="BS114">
        <v>1</v>
      </c>
      <c r="BT114">
        <v>7</v>
      </c>
      <c r="BU114">
        <v>1.3620000000000001</v>
      </c>
      <c r="BV114">
        <v>1.3620000000000001</v>
      </c>
      <c r="BW114">
        <v>1.9510000000000001</v>
      </c>
      <c r="BX114">
        <v>1</v>
      </c>
      <c r="BY114">
        <v>1</v>
      </c>
      <c r="BZ114">
        <v>1.5149999999999999</v>
      </c>
      <c r="CA114">
        <v>1.5149999999999999</v>
      </c>
      <c r="CB114">
        <v>2.157</v>
      </c>
      <c r="CC114">
        <v>1</v>
      </c>
      <c r="CD114">
        <v>7</v>
      </c>
      <c r="CE114">
        <v>1.542</v>
      </c>
      <c r="CF114">
        <v>1.542</v>
      </c>
      <c r="CG114">
        <v>2.0030000000000001</v>
      </c>
      <c r="CH114">
        <v>1</v>
      </c>
      <c r="CI114">
        <v>1</v>
      </c>
      <c r="CJ114">
        <v>1.3129999999999999</v>
      </c>
      <c r="CK114">
        <v>1.895</v>
      </c>
      <c r="CL114">
        <v>2.1709999999999998</v>
      </c>
      <c r="CM114">
        <v>2</v>
      </c>
      <c r="CN114">
        <v>1</v>
      </c>
      <c r="CO114">
        <v>1.198</v>
      </c>
      <c r="CP114">
        <v>1.198</v>
      </c>
      <c r="CQ114">
        <v>2.153</v>
      </c>
      <c r="CR114">
        <v>1</v>
      </c>
      <c r="CS114">
        <v>1</v>
      </c>
      <c r="CT114">
        <v>1.883</v>
      </c>
      <c r="CU114">
        <v>1.883</v>
      </c>
      <c r="CV114">
        <v>2.5379999999999998</v>
      </c>
      <c r="CW114">
        <v>1</v>
      </c>
      <c r="CX114">
        <v>1</v>
      </c>
      <c r="CY114">
        <v>1.3169999999999999</v>
      </c>
      <c r="CZ114">
        <v>1.3169999999999999</v>
      </c>
      <c r="DA114">
        <v>2.0990000000000002</v>
      </c>
      <c r="DB114">
        <v>1</v>
      </c>
      <c r="DC114">
        <v>1</v>
      </c>
      <c r="DD114">
        <v>1.462</v>
      </c>
      <c r="DE114">
        <v>1.462</v>
      </c>
      <c r="DF114">
        <v>2.0649999999999999</v>
      </c>
      <c r="DG114">
        <v>1</v>
      </c>
      <c r="DH114">
        <v>1</v>
      </c>
      <c r="DI114">
        <v>1.8480000000000001</v>
      </c>
      <c r="DJ114">
        <v>1.8480000000000001</v>
      </c>
      <c r="DK114">
        <v>2.597</v>
      </c>
      <c r="DL114">
        <v>1</v>
      </c>
      <c r="DM114">
        <v>7</v>
      </c>
      <c r="DN114">
        <v>1.3129999999999999</v>
      </c>
      <c r="DO114">
        <v>1.851</v>
      </c>
      <c r="DP114">
        <v>2.1150000000000002</v>
      </c>
      <c r="DQ114">
        <v>2</v>
      </c>
      <c r="DS114" t="s">
        <v>696</v>
      </c>
      <c r="DT114">
        <v>1</v>
      </c>
      <c r="DU114">
        <v>2</v>
      </c>
      <c r="DV114">
        <v>2</v>
      </c>
      <c r="EA114">
        <v>1</v>
      </c>
      <c r="EB114">
        <v>1</v>
      </c>
      <c r="EC114" t="s">
        <v>697</v>
      </c>
      <c r="EF114">
        <v>18</v>
      </c>
      <c r="EG114">
        <v>4</v>
      </c>
      <c r="EH114">
        <v>32644</v>
      </c>
      <c r="EJ114">
        <v>1</v>
      </c>
      <c r="EK114" t="s">
        <v>590</v>
      </c>
      <c r="EL114" t="s">
        <v>491</v>
      </c>
      <c r="EO114" t="s">
        <v>496</v>
      </c>
    </row>
    <row r="115" spans="2:145" x14ac:dyDescent="0.2">
      <c r="B115" t="s">
        <v>698</v>
      </c>
      <c r="C115" t="s">
        <v>485</v>
      </c>
      <c r="D115" s="1">
        <v>40010.509027777778</v>
      </c>
      <c r="E115" s="1">
        <v>40010.515277777777</v>
      </c>
      <c r="F115">
        <v>1</v>
      </c>
      <c r="G115">
        <v>29109</v>
      </c>
      <c r="H115">
        <v>1</v>
      </c>
      <c r="AP115">
        <v>1</v>
      </c>
      <c r="AQ115">
        <v>1</v>
      </c>
      <c r="AR115">
        <v>6</v>
      </c>
      <c r="AS115">
        <v>1</v>
      </c>
      <c r="AT115">
        <v>1</v>
      </c>
      <c r="AU115">
        <v>3</v>
      </c>
      <c r="AV115">
        <v>16.747</v>
      </c>
      <c r="AW115">
        <v>16.747</v>
      </c>
      <c r="AX115">
        <v>18.669</v>
      </c>
      <c r="AY115">
        <v>1</v>
      </c>
      <c r="AZ115">
        <v>7</v>
      </c>
      <c r="BA115">
        <v>4.9219999999999997</v>
      </c>
      <c r="BB115">
        <v>4.9219999999999997</v>
      </c>
      <c r="BC115">
        <v>6.22</v>
      </c>
      <c r="BD115">
        <v>1</v>
      </c>
      <c r="BE115">
        <v>7</v>
      </c>
      <c r="BF115">
        <v>3.3319999999999999</v>
      </c>
      <c r="BG115">
        <v>3.3319999999999999</v>
      </c>
      <c r="BH115">
        <v>3.8610000000000002</v>
      </c>
      <c r="BI115">
        <v>1</v>
      </c>
      <c r="BJ115">
        <v>2</v>
      </c>
      <c r="BK115">
        <v>3.0209999999999999</v>
      </c>
      <c r="BL115">
        <v>3.0209999999999999</v>
      </c>
      <c r="BM115">
        <v>10.75</v>
      </c>
      <c r="BN115">
        <v>1</v>
      </c>
      <c r="BO115">
        <v>3</v>
      </c>
      <c r="BP115">
        <v>17.782</v>
      </c>
      <c r="BQ115">
        <v>20.919</v>
      </c>
      <c r="BR115">
        <v>21.681000000000001</v>
      </c>
      <c r="BS115">
        <v>2</v>
      </c>
      <c r="BT115">
        <v>5</v>
      </c>
      <c r="BU115">
        <v>5.2430000000000003</v>
      </c>
      <c r="BV115">
        <v>8.282</v>
      </c>
      <c r="BW115">
        <v>8.8840000000000003</v>
      </c>
      <c r="BX115">
        <v>2</v>
      </c>
      <c r="BY115">
        <v>1</v>
      </c>
      <c r="BZ115">
        <v>2.343</v>
      </c>
      <c r="CA115">
        <v>4.2229999999999999</v>
      </c>
      <c r="CB115">
        <v>5.4169999999999998</v>
      </c>
      <c r="CC115">
        <v>2</v>
      </c>
      <c r="CD115">
        <v>4</v>
      </c>
      <c r="CE115">
        <v>4.1900000000000004</v>
      </c>
      <c r="CF115">
        <v>5.0780000000000003</v>
      </c>
      <c r="CG115">
        <v>5.8230000000000004</v>
      </c>
      <c r="CH115">
        <v>2</v>
      </c>
      <c r="CI115">
        <v>1</v>
      </c>
      <c r="CJ115">
        <v>2.875</v>
      </c>
      <c r="CK115">
        <v>2.875</v>
      </c>
      <c r="CL115">
        <v>4.3010000000000002</v>
      </c>
      <c r="CM115">
        <v>1</v>
      </c>
      <c r="CN115">
        <v>1</v>
      </c>
      <c r="CO115">
        <v>3.7429999999999999</v>
      </c>
      <c r="CP115">
        <v>3.7429999999999999</v>
      </c>
      <c r="CQ115">
        <v>4.4720000000000004</v>
      </c>
      <c r="CR115">
        <v>1</v>
      </c>
      <c r="CS115">
        <v>1</v>
      </c>
      <c r="CT115">
        <v>3.3860000000000001</v>
      </c>
      <c r="CU115">
        <v>3.3860000000000001</v>
      </c>
      <c r="CV115">
        <v>4.2830000000000004</v>
      </c>
      <c r="CW115">
        <v>1</v>
      </c>
      <c r="CX115">
        <v>1</v>
      </c>
      <c r="CY115">
        <v>1.7749999999999999</v>
      </c>
      <c r="CZ115">
        <v>1.7749999999999999</v>
      </c>
      <c r="DA115">
        <v>2.7360000000000002</v>
      </c>
      <c r="DB115">
        <v>1</v>
      </c>
      <c r="DC115">
        <v>1</v>
      </c>
      <c r="DD115">
        <v>2.3530000000000002</v>
      </c>
      <c r="DE115">
        <v>2.3530000000000002</v>
      </c>
      <c r="DF115">
        <v>3.2349999999999999</v>
      </c>
      <c r="DG115">
        <v>1</v>
      </c>
      <c r="DH115">
        <v>1</v>
      </c>
      <c r="DI115">
        <v>22.367999999999999</v>
      </c>
      <c r="DJ115">
        <v>22.367999999999999</v>
      </c>
      <c r="DK115">
        <v>27.765000000000001</v>
      </c>
      <c r="DL115">
        <v>1</v>
      </c>
      <c r="DM115">
        <v>5</v>
      </c>
      <c r="DN115">
        <v>2.6139999999999999</v>
      </c>
      <c r="DO115">
        <v>2.6139999999999999</v>
      </c>
      <c r="DP115">
        <v>3.3039999999999998</v>
      </c>
      <c r="DQ115">
        <v>1</v>
      </c>
      <c r="DS115" t="s">
        <v>699</v>
      </c>
      <c r="DT115">
        <v>1</v>
      </c>
      <c r="DU115">
        <v>1</v>
      </c>
      <c r="DV115">
        <v>1</v>
      </c>
      <c r="DZ115">
        <v>1</v>
      </c>
      <c r="EA115">
        <v>1</v>
      </c>
      <c r="EF115">
        <v>29</v>
      </c>
      <c r="EG115">
        <v>4</v>
      </c>
      <c r="EH115">
        <v>29109</v>
      </c>
      <c r="EJ115">
        <v>1</v>
      </c>
      <c r="EK115" t="s">
        <v>487</v>
      </c>
      <c r="EL115" t="s">
        <v>488</v>
      </c>
      <c r="EN115" t="s">
        <v>414</v>
      </c>
    </row>
    <row r="116" spans="2:145" x14ac:dyDescent="0.2">
      <c r="B116" t="s">
        <v>700</v>
      </c>
      <c r="C116" t="s">
        <v>485</v>
      </c>
      <c r="D116" s="1">
        <v>40010.510416666664</v>
      </c>
      <c r="E116" s="1">
        <v>40010.515972222223</v>
      </c>
      <c r="F116">
        <v>1</v>
      </c>
      <c r="G116">
        <v>68574</v>
      </c>
      <c r="H116">
        <v>1</v>
      </c>
      <c r="I116">
        <v>1</v>
      </c>
      <c r="J116">
        <v>1</v>
      </c>
      <c r="K116">
        <v>2</v>
      </c>
      <c r="L116">
        <v>2</v>
      </c>
      <c r="M116">
        <v>2</v>
      </c>
      <c r="N116">
        <v>2</v>
      </c>
      <c r="O116">
        <v>1</v>
      </c>
      <c r="P116">
        <v>2</v>
      </c>
      <c r="Q116">
        <v>3</v>
      </c>
      <c r="R116">
        <v>1</v>
      </c>
      <c r="S116">
        <v>3</v>
      </c>
      <c r="T116">
        <v>3</v>
      </c>
      <c r="U116">
        <v>3</v>
      </c>
      <c r="V116">
        <v>3</v>
      </c>
      <c r="W116">
        <v>3</v>
      </c>
      <c r="X116">
        <v>3</v>
      </c>
      <c r="Y116">
        <v>9</v>
      </c>
      <c r="AS116">
        <v>1</v>
      </c>
      <c r="AT116">
        <v>1</v>
      </c>
      <c r="AU116">
        <v>7</v>
      </c>
      <c r="AV116">
        <v>1.8480000000000001</v>
      </c>
      <c r="AW116">
        <v>2.6190000000000002</v>
      </c>
      <c r="AX116">
        <v>3.0150000000000001</v>
      </c>
      <c r="AY116">
        <v>2</v>
      </c>
      <c r="AZ116">
        <v>7</v>
      </c>
      <c r="BA116">
        <v>0.97899999999999998</v>
      </c>
      <c r="BB116">
        <v>1.4119999999999999</v>
      </c>
      <c r="BC116">
        <v>1.68</v>
      </c>
      <c r="BD116">
        <v>2</v>
      </c>
      <c r="BE116">
        <v>7</v>
      </c>
      <c r="BF116">
        <v>1.004</v>
      </c>
      <c r="BG116">
        <v>1.004</v>
      </c>
      <c r="BH116">
        <v>1.425</v>
      </c>
      <c r="BI116">
        <v>1</v>
      </c>
      <c r="BJ116">
        <v>7</v>
      </c>
      <c r="BK116">
        <v>3.2090000000000001</v>
      </c>
      <c r="BL116">
        <v>3.2090000000000001</v>
      </c>
      <c r="BM116">
        <v>3.6619999999999999</v>
      </c>
      <c r="BN116">
        <v>1</v>
      </c>
      <c r="BO116">
        <v>1</v>
      </c>
      <c r="BP116">
        <v>2.89</v>
      </c>
      <c r="BQ116">
        <v>2.89</v>
      </c>
      <c r="BR116">
        <v>3.5350000000000001</v>
      </c>
      <c r="BS116">
        <v>1</v>
      </c>
      <c r="BT116">
        <v>7</v>
      </c>
      <c r="BU116">
        <v>1.387</v>
      </c>
      <c r="BV116">
        <v>1.387</v>
      </c>
      <c r="BW116">
        <v>1.76</v>
      </c>
      <c r="BX116">
        <v>1</v>
      </c>
      <c r="BY116">
        <v>1</v>
      </c>
      <c r="BZ116">
        <v>2.57</v>
      </c>
      <c r="CA116">
        <v>2.57</v>
      </c>
      <c r="CB116">
        <v>3.4529999999999998</v>
      </c>
      <c r="CC116">
        <v>1</v>
      </c>
      <c r="CD116">
        <v>7</v>
      </c>
      <c r="CE116">
        <v>1.0900000000000001</v>
      </c>
      <c r="CF116">
        <v>1.0900000000000001</v>
      </c>
      <c r="CG116">
        <v>1.6910000000000001</v>
      </c>
      <c r="CH116">
        <v>1</v>
      </c>
      <c r="CI116">
        <v>7</v>
      </c>
      <c r="CJ116">
        <v>1.28</v>
      </c>
      <c r="CK116">
        <v>1.6319999999999999</v>
      </c>
      <c r="CL116">
        <v>2.0049999999999999</v>
      </c>
      <c r="CM116">
        <v>2</v>
      </c>
      <c r="CN116">
        <v>7</v>
      </c>
      <c r="CO116">
        <v>10.074999999999999</v>
      </c>
      <c r="CP116">
        <v>10.074999999999999</v>
      </c>
      <c r="CQ116">
        <v>10.816000000000001</v>
      </c>
      <c r="CR116">
        <v>1</v>
      </c>
      <c r="CS116">
        <v>1</v>
      </c>
      <c r="CT116">
        <v>2.125</v>
      </c>
      <c r="CU116">
        <v>2.125</v>
      </c>
      <c r="CV116">
        <v>3.1219999999999999</v>
      </c>
      <c r="CW116">
        <v>1</v>
      </c>
      <c r="CX116">
        <v>1</v>
      </c>
      <c r="CY116">
        <v>30.96</v>
      </c>
      <c r="CZ116">
        <v>30.96</v>
      </c>
      <c r="DA116">
        <v>31.79</v>
      </c>
      <c r="DB116">
        <v>1</v>
      </c>
      <c r="DC116">
        <v>7</v>
      </c>
      <c r="DD116">
        <v>2.177</v>
      </c>
      <c r="DE116">
        <v>2.6480000000000001</v>
      </c>
      <c r="DF116">
        <v>2.9969999999999999</v>
      </c>
      <c r="DG116">
        <v>2</v>
      </c>
      <c r="DH116">
        <v>7</v>
      </c>
      <c r="DI116">
        <v>2.5830000000000002</v>
      </c>
      <c r="DJ116">
        <v>3.0409999999999999</v>
      </c>
      <c r="DK116">
        <v>3.3809999999999998</v>
      </c>
      <c r="DL116">
        <v>2</v>
      </c>
      <c r="DM116">
        <v>7</v>
      </c>
      <c r="DN116">
        <v>1.327</v>
      </c>
      <c r="DO116">
        <v>1.327</v>
      </c>
      <c r="DP116">
        <v>1.7549999999999999</v>
      </c>
      <c r="DQ116">
        <v>1</v>
      </c>
      <c r="DS116" t="s">
        <v>678</v>
      </c>
      <c r="DT116">
        <v>1</v>
      </c>
      <c r="DU116">
        <v>1</v>
      </c>
      <c r="DV116">
        <v>2</v>
      </c>
      <c r="EA116">
        <v>1</v>
      </c>
      <c r="EF116">
        <v>25</v>
      </c>
      <c r="EG116">
        <v>3</v>
      </c>
      <c r="EH116">
        <v>68574</v>
      </c>
      <c r="EJ116">
        <v>1</v>
      </c>
      <c r="EK116" t="s">
        <v>495</v>
      </c>
      <c r="EL116" t="s">
        <v>591</v>
      </c>
      <c r="EM116" t="s">
        <v>592</v>
      </c>
    </row>
    <row r="117" spans="2:145" x14ac:dyDescent="0.2">
      <c r="B117" t="s">
        <v>679</v>
      </c>
      <c r="C117" t="s">
        <v>485</v>
      </c>
      <c r="D117" s="1">
        <v>40010.513888888891</v>
      </c>
      <c r="E117" s="1">
        <v>40010.51666666667</v>
      </c>
      <c r="F117">
        <v>1</v>
      </c>
      <c r="G117">
        <v>48399</v>
      </c>
      <c r="H117">
        <v>1</v>
      </c>
      <c r="I117">
        <v>1</v>
      </c>
      <c r="Z117">
        <v>1</v>
      </c>
      <c r="AA117">
        <v>2</v>
      </c>
      <c r="AB117">
        <v>2</v>
      </c>
      <c r="AC117">
        <v>2</v>
      </c>
      <c r="AD117">
        <v>2</v>
      </c>
      <c r="AE117">
        <v>2</v>
      </c>
      <c r="AF117">
        <v>2</v>
      </c>
      <c r="AG117">
        <v>1</v>
      </c>
      <c r="AH117">
        <v>2</v>
      </c>
      <c r="AI117">
        <v>1</v>
      </c>
      <c r="AJ117">
        <v>1</v>
      </c>
      <c r="AK117">
        <v>1</v>
      </c>
      <c r="AL117">
        <v>1</v>
      </c>
      <c r="AM117">
        <v>1</v>
      </c>
      <c r="AN117">
        <v>1</v>
      </c>
      <c r="AO117">
        <v>1</v>
      </c>
      <c r="AS117">
        <v>1</v>
      </c>
      <c r="AT117">
        <v>1</v>
      </c>
      <c r="AU117">
        <v>1</v>
      </c>
      <c r="AV117">
        <v>1.954</v>
      </c>
      <c r="AW117">
        <v>1.954</v>
      </c>
      <c r="AX117">
        <v>3.4820000000000002</v>
      </c>
      <c r="AY117">
        <v>1</v>
      </c>
      <c r="AZ117">
        <v>6</v>
      </c>
      <c r="BA117">
        <v>1.913</v>
      </c>
      <c r="BB117">
        <v>1.913</v>
      </c>
      <c r="BC117">
        <v>2.5030000000000001</v>
      </c>
      <c r="BD117">
        <v>1</v>
      </c>
      <c r="BE117">
        <v>7</v>
      </c>
      <c r="BF117">
        <v>1.159</v>
      </c>
      <c r="BG117">
        <v>1.159</v>
      </c>
      <c r="BH117">
        <v>1.5549999999999999</v>
      </c>
      <c r="BI117">
        <v>1</v>
      </c>
      <c r="BJ117">
        <v>1</v>
      </c>
      <c r="BK117">
        <v>1.0960000000000001</v>
      </c>
      <c r="BL117">
        <v>1.552</v>
      </c>
      <c r="BM117">
        <v>1.873</v>
      </c>
      <c r="BN117">
        <v>2</v>
      </c>
      <c r="BO117">
        <v>1</v>
      </c>
      <c r="BP117">
        <v>1.218</v>
      </c>
      <c r="BQ117">
        <v>1.218</v>
      </c>
      <c r="BR117">
        <v>1.8360000000000001</v>
      </c>
      <c r="BS117">
        <v>1</v>
      </c>
      <c r="BT117">
        <v>1</v>
      </c>
      <c r="BU117">
        <v>1.071</v>
      </c>
      <c r="BV117">
        <v>1.071</v>
      </c>
      <c r="BW117">
        <v>1.802</v>
      </c>
      <c r="BX117">
        <v>1</v>
      </c>
      <c r="BY117">
        <v>1</v>
      </c>
      <c r="BZ117">
        <v>0.86799999999999999</v>
      </c>
      <c r="CA117">
        <v>1.415</v>
      </c>
      <c r="CB117">
        <v>2.5089999999999999</v>
      </c>
      <c r="CC117">
        <v>2</v>
      </c>
      <c r="CD117">
        <v>6</v>
      </c>
      <c r="CE117">
        <v>1.216</v>
      </c>
      <c r="CF117">
        <v>1.734</v>
      </c>
      <c r="CG117">
        <v>2.2120000000000002</v>
      </c>
      <c r="CH117">
        <v>2</v>
      </c>
      <c r="CI117">
        <v>1</v>
      </c>
      <c r="CJ117">
        <v>0.95</v>
      </c>
      <c r="CK117">
        <v>0.95</v>
      </c>
      <c r="CL117">
        <v>1.7170000000000001</v>
      </c>
      <c r="CM117">
        <v>1</v>
      </c>
      <c r="CN117">
        <v>1</v>
      </c>
      <c r="CO117">
        <v>0.90900000000000003</v>
      </c>
      <c r="CP117">
        <v>0.90900000000000003</v>
      </c>
      <c r="CQ117">
        <v>1.536</v>
      </c>
      <c r="CR117">
        <v>1</v>
      </c>
      <c r="CS117">
        <v>1</v>
      </c>
      <c r="CT117">
        <v>0.81100000000000005</v>
      </c>
      <c r="CU117">
        <v>1.52</v>
      </c>
      <c r="CV117">
        <v>2.1320000000000001</v>
      </c>
      <c r="CW117">
        <v>2</v>
      </c>
      <c r="CX117">
        <v>1</v>
      </c>
      <c r="CY117">
        <v>0.71</v>
      </c>
      <c r="CZ117">
        <v>0.71</v>
      </c>
      <c r="DA117">
        <v>1.2889999999999999</v>
      </c>
      <c r="DB117">
        <v>1</v>
      </c>
      <c r="DC117">
        <v>1</v>
      </c>
      <c r="DD117">
        <v>0.69299999999999995</v>
      </c>
      <c r="DE117">
        <v>0.69299999999999995</v>
      </c>
      <c r="DF117">
        <v>1.4239999999999999</v>
      </c>
      <c r="DG117">
        <v>1</v>
      </c>
      <c r="DH117">
        <v>7</v>
      </c>
      <c r="DI117">
        <v>1.5529999999999999</v>
      </c>
      <c r="DJ117">
        <v>1.5529999999999999</v>
      </c>
      <c r="DK117">
        <v>1.8879999999999999</v>
      </c>
      <c r="DL117">
        <v>1</v>
      </c>
      <c r="DM117">
        <v>7</v>
      </c>
      <c r="DN117">
        <v>1.0920000000000001</v>
      </c>
      <c r="DO117">
        <v>1.0920000000000001</v>
      </c>
      <c r="DP117">
        <v>1.464</v>
      </c>
      <c r="DQ117">
        <v>1</v>
      </c>
      <c r="DS117" t="s">
        <v>680</v>
      </c>
      <c r="DT117">
        <v>1</v>
      </c>
      <c r="DU117">
        <v>2</v>
      </c>
      <c r="DV117">
        <v>2</v>
      </c>
      <c r="EA117">
        <v>1</v>
      </c>
      <c r="EF117">
        <v>23</v>
      </c>
      <c r="EG117">
        <v>3</v>
      </c>
      <c r="EH117">
        <v>48399</v>
      </c>
      <c r="EJ117">
        <v>1</v>
      </c>
      <c r="EK117" t="s">
        <v>590</v>
      </c>
      <c r="EL117" t="s">
        <v>491</v>
      </c>
      <c r="EO117" t="s">
        <v>492</v>
      </c>
    </row>
    <row r="118" spans="2:145" x14ac:dyDescent="0.2">
      <c r="B118" t="s">
        <v>681</v>
      </c>
      <c r="C118" t="s">
        <v>485</v>
      </c>
      <c r="D118" s="1">
        <v>40010.513194444444</v>
      </c>
      <c r="E118" s="1">
        <v>40010.51666666667</v>
      </c>
      <c r="F118">
        <v>1</v>
      </c>
      <c r="G118">
        <v>12076</v>
      </c>
      <c r="H118">
        <v>1</v>
      </c>
      <c r="AP118">
        <v>1</v>
      </c>
      <c r="AQ118">
        <v>1</v>
      </c>
      <c r="AR118">
        <v>5</v>
      </c>
      <c r="AS118">
        <v>1</v>
      </c>
      <c r="AT118">
        <v>1</v>
      </c>
      <c r="AU118">
        <v>3</v>
      </c>
      <c r="AV118">
        <v>4.2510000000000003</v>
      </c>
      <c r="AW118">
        <v>4.2510000000000003</v>
      </c>
      <c r="AX118">
        <v>6.181</v>
      </c>
      <c r="AY118">
        <v>1</v>
      </c>
      <c r="AZ118">
        <v>3</v>
      </c>
      <c r="BA118">
        <v>7.6790000000000003</v>
      </c>
      <c r="BB118">
        <v>7.6790000000000003</v>
      </c>
      <c r="BC118">
        <v>8.33</v>
      </c>
      <c r="BD118">
        <v>1</v>
      </c>
      <c r="BE118">
        <v>4</v>
      </c>
      <c r="BF118">
        <v>1.821</v>
      </c>
      <c r="BG118">
        <v>1.821</v>
      </c>
      <c r="BH118">
        <v>2.4470000000000001</v>
      </c>
      <c r="BI118">
        <v>1</v>
      </c>
      <c r="BJ118">
        <v>3</v>
      </c>
      <c r="BK118">
        <v>1.9870000000000001</v>
      </c>
      <c r="BL118">
        <v>1.9870000000000001</v>
      </c>
      <c r="BM118">
        <v>2.669</v>
      </c>
      <c r="BN118">
        <v>1</v>
      </c>
      <c r="BO118">
        <v>1</v>
      </c>
      <c r="BP118">
        <v>3.6150000000000002</v>
      </c>
      <c r="BQ118">
        <v>5.8380000000000001</v>
      </c>
      <c r="BR118">
        <v>6.7850000000000001</v>
      </c>
      <c r="BS118">
        <v>2</v>
      </c>
      <c r="BT118">
        <v>7</v>
      </c>
      <c r="BU118">
        <v>1.472</v>
      </c>
      <c r="BV118">
        <v>1.472</v>
      </c>
      <c r="BW118">
        <v>1.9630000000000001</v>
      </c>
      <c r="BX118">
        <v>1</v>
      </c>
      <c r="BY118">
        <v>1</v>
      </c>
      <c r="BZ118">
        <v>2.8450000000000002</v>
      </c>
      <c r="CA118">
        <v>2.8450000000000002</v>
      </c>
      <c r="CB118">
        <v>3.4790000000000001</v>
      </c>
      <c r="CC118">
        <v>1</v>
      </c>
      <c r="CD118">
        <v>4</v>
      </c>
      <c r="CE118">
        <v>1.385</v>
      </c>
      <c r="CF118">
        <v>1.385</v>
      </c>
      <c r="CG118">
        <v>1.899</v>
      </c>
      <c r="CH118">
        <v>1</v>
      </c>
      <c r="CI118">
        <v>1</v>
      </c>
      <c r="CJ118">
        <v>3.0129999999999999</v>
      </c>
      <c r="CK118">
        <v>3.0129999999999999</v>
      </c>
      <c r="CL118">
        <v>3.6560000000000001</v>
      </c>
      <c r="CM118">
        <v>1</v>
      </c>
      <c r="CN118">
        <v>2</v>
      </c>
      <c r="CO118">
        <v>2.56</v>
      </c>
      <c r="CP118">
        <v>2.56</v>
      </c>
      <c r="CQ118">
        <v>3.1549999999999998</v>
      </c>
      <c r="CR118">
        <v>1</v>
      </c>
      <c r="CS118">
        <v>3</v>
      </c>
      <c r="CT118">
        <v>2.68</v>
      </c>
      <c r="CU118">
        <v>2.68</v>
      </c>
      <c r="CV118">
        <v>3.3530000000000002</v>
      </c>
      <c r="CW118">
        <v>1</v>
      </c>
      <c r="CX118">
        <v>1</v>
      </c>
      <c r="CY118">
        <v>1.3280000000000001</v>
      </c>
      <c r="CZ118">
        <v>1.3280000000000001</v>
      </c>
      <c r="DA118">
        <v>1.8819999999999999</v>
      </c>
      <c r="DB118">
        <v>1</v>
      </c>
      <c r="DC118">
        <v>1</v>
      </c>
      <c r="DD118">
        <v>1.444</v>
      </c>
      <c r="DE118">
        <v>1.444</v>
      </c>
      <c r="DF118">
        <v>1.998</v>
      </c>
      <c r="DG118">
        <v>1</v>
      </c>
      <c r="DH118">
        <v>4</v>
      </c>
      <c r="DI118">
        <v>2.2210000000000001</v>
      </c>
      <c r="DJ118">
        <v>2.2210000000000001</v>
      </c>
      <c r="DK118">
        <v>2.7759999999999998</v>
      </c>
      <c r="DL118">
        <v>1</v>
      </c>
      <c r="DM118">
        <v>4</v>
      </c>
      <c r="DN118">
        <v>1.615</v>
      </c>
      <c r="DO118">
        <v>1.615</v>
      </c>
      <c r="DP118">
        <v>2.3450000000000002</v>
      </c>
      <c r="DQ118">
        <v>1</v>
      </c>
      <c r="DS118" t="s">
        <v>682</v>
      </c>
      <c r="DT118">
        <v>1</v>
      </c>
      <c r="DU118">
        <v>2</v>
      </c>
      <c r="DV118">
        <v>2</v>
      </c>
      <c r="EA118">
        <v>1</v>
      </c>
      <c r="EF118">
        <v>23</v>
      </c>
      <c r="EG118">
        <v>5</v>
      </c>
      <c r="EH118">
        <v>12076</v>
      </c>
      <c r="EJ118">
        <v>1</v>
      </c>
      <c r="EK118" t="s">
        <v>487</v>
      </c>
      <c r="EL118" t="s">
        <v>488</v>
      </c>
      <c r="EN118" t="s">
        <v>414</v>
      </c>
    </row>
    <row r="119" spans="2:145" x14ac:dyDescent="0.2">
      <c r="B119" t="s">
        <v>683</v>
      </c>
      <c r="C119" t="s">
        <v>485</v>
      </c>
      <c r="D119" s="1">
        <v>40010.511805555558</v>
      </c>
      <c r="E119" s="1">
        <v>40010.517361111109</v>
      </c>
      <c r="F119">
        <v>1</v>
      </c>
      <c r="G119">
        <v>67130</v>
      </c>
      <c r="H119">
        <v>1</v>
      </c>
      <c r="I119">
        <v>1</v>
      </c>
      <c r="J119">
        <v>1</v>
      </c>
      <c r="K119">
        <v>2</v>
      </c>
      <c r="L119">
        <v>1</v>
      </c>
      <c r="M119">
        <v>1</v>
      </c>
      <c r="N119">
        <v>2</v>
      </c>
      <c r="O119">
        <v>2</v>
      </c>
      <c r="P119">
        <v>2</v>
      </c>
      <c r="Q119">
        <v>3</v>
      </c>
      <c r="R119">
        <v>2</v>
      </c>
      <c r="S119">
        <v>3</v>
      </c>
      <c r="T119">
        <v>3</v>
      </c>
      <c r="U119">
        <v>2</v>
      </c>
      <c r="V119">
        <v>3</v>
      </c>
      <c r="W119">
        <v>3</v>
      </c>
      <c r="X119">
        <v>3</v>
      </c>
      <c r="Y119">
        <v>6</v>
      </c>
      <c r="AS119">
        <v>1</v>
      </c>
      <c r="AT119">
        <v>1</v>
      </c>
      <c r="AU119">
        <v>3</v>
      </c>
      <c r="AV119">
        <v>13.412000000000001</v>
      </c>
      <c r="AW119">
        <v>19.102</v>
      </c>
      <c r="AX119">
        <v>20.663</v>
      </c>
      <c r="AY119">
        <v>3</v>
      </c>
      <c r="AZ119">
        <v>5</v>
      </c>
      <c r="BA119">
        <v>2.1579999999999999</v>
      </c>
      <c r="BB119">
        <v>2.1579999999999999</v>
      </c>
      <c r="BC119">
        <v>4.0190000000000001</v>
      </c>
      <c r="BD119">
        <v>1</v>
      </c>
      <c r="BE119">
        <v>3</v>
      </c>
      <c r="BF119">
        <v>1.675</v>
      </c>
      <c r="BG119">
        <v>2.1779999999999999</v>
      </c>
      <c r="BH119">
        <v>2.6909999999999998</v>
      </c>
      <c r="BI119">
        <v>2</v>
      </c>
      <c r="BJ119">
        <v>3</v>
      </c>
      <c r="BK119">
        <v>4.0199999999999996</v>
      </c>
      <c r="BL119">
        <v>5.58</v>
      </c>
      <c r="BM119">
        <v>8.7729999999999997</v>
      </c>
      <c r="BN119">
        <v>2</v>
      </c>
      <c r="BO119">
        <v>2</v>
      </c>
      <c r="BP119">
        <v>2.7309999999999999</v>
      </c>
      <c r="BQ119">
        <v>3.2509999999999999</v>
      </c>
      <c r="BR119">
        <v>5.6529999999999996</v>
      </c>
      <c r="BS119">
        <v>2</v>
      </c>
      <c r="BT119">
        <v>4</v>
      </c>
      <c r="BU119">
        <v>1.607</v>
      </c>
      <c r="BV119">
        <v>1.607</v>
      </c>
      <c r="BW119">
        <v>2.72</v>
      </c>
      <c r="BX119">
        <v>1</v>
      </c>
      <c r="BY119">
        <v>2</v>
      </c>
      <c r="BZ119">
        <v>2.7149999999999999</v>
      </c>
      <c r="CA119">
        <v>2.7149999999999999</v>
      </c>
      <c r="CB119">
        <v>3.839</v>
      </c>
      <c r="CC119">
        <v>1</v>
      </c>
      <c r="CD119">
        <v>3</v>
      </c>
      <c r="CE119">
        <v>1.913</v>
      </c>
      <c r="CF119">
        <v>1.913</v>
      </c>
      <c r="CG119">
        <v>2.9449999999999998</v>
      </c>
      <c r="CH119">
        <v>1</v>
      </c>
      <c r="CI119">
        <v>2</v>
      </c>
      <c r="CJ119">
        <v>2.2360000000000002</v>
      </c>
      <c r="CK119">
        <v>2.2360000000000002</v>
      </c>
      <c r="CL119">
        <v>2.8610000000000002</v>
      </c>
      <c r="CM119">
        <v>1</v>
      </c>
      <c r="CN119">
        <v>2</v>
      </c>
      <c r="CO119">
        <v>1.788</v>
      </c>
      <c r="CP119">
        <v>1.788</v>
      </c>
      <c r="CQ119">
        <v>2.5790000000000002</v>
      </c>
      <c r="CR119">
        <v>1</v>
      </c>
      <c r="CS119">
        <v>1</v>
      </c>
      <c r="CT119">
        <v>1.923</v>
      </c>
      <c r="CU119">
        <v>1.923</v>
      </c>
      <c r="CV119">
        <v>2.7879999999999998</v>
      </c>
      <c r="CW119">
        <v>1</v>
      </c>
      <c r="CX119">
        <v>1</v>
      </c>
      <c r="CY119">
        <v>1.5089999999999999</v>
      </c>
      <c r="CZ119">
        <v>1.5089999999999999</v>
      </c>
      <c r="DA119">
        <v>2.222</v>
      </c>
      <c r="DB119">
        <v>1</v>
      </c>
      <c r="DC119">
        <v>1</v>
      </c>
      <c r="DD119">
        <v>1.538</v>
      </c>
      <c r="DE119">
        <v>1.538</v>
      </c>
      <c r="DF119">
        <v>2.2349999999999999</v>
      </c>
      <c r="DG119">
        <v>1</v>
      </c>
      <c r="DH119">
        <v>3</v>
      </c>
      <c r="DI119">
        <v>1.6459999999999999</v>
      </c>
      <c r="DJ119">
        <v>1.6459999999999999</v>
      </c>
      <c r="DK119">
        <v>2.4700000000000002</v>
      </c>
      <c r="DL119">
        <v>1</v>
      </c>
      <c r="DM119">
        <v>3</v>
      </c>
      <c r="DN119">
        <v>1.454</v>
      </c>
      <c r="DO119">
        <v>1.454</v>
      </c>
      <c r="DP119">
        <v>2.7959999999999998</v>
      </c>
      <c r="DQ119">
        <v>1</v>
      </c>
      <c r="DS119" t="s">
        <v>647</v>
      </c>
      <c r="DT119">
        <v>1</v>
      </c>
      <c r="DU119">
        <v>1</v>
      </c>
      <c r="DV119">
        <v>2</v>
      </c>
      <c r="EA119">
        <v>1</v>
      </c>
      <c r="EF119">
        <v>31</v>
      </c>
      <c r="EG119">
        <v>5</v>
      </c>
      <c r="EH119">
        <v>67130</v>
      </c>
      <c r="EJ119">
        <v>1</v>
      </c>
      <c r="EK119" t="s">
        <v>495</v>
      </c>
      <c r="EL119" t="s">
        <v>488</v>
      </c>
      <c r="EN119" t="s">
        <v>489</v>
      </c>
    </row>
    <row r="120" spans="2:145" x14ac:dyDescent="0.2">
      <c r="B120" t="s">
        <v>648</v>
      </c>
      <c r="C120" t="s">
        <v>485</v>
      </c>
      <c r="D120" s="1">
        <v>40010.513888888891</v>
      </c>
      <c r="E120" s="1">
        <v>40010.517361111109</v>
      </c>
      <c r="F120">
        <v>1</v>
      </c>
      <c r="G120">
        <v>25218</v>
      </c>
      <c r="H120">
        <v>1</v>
      </c>
      <c r="I120">
        <v>1</v>
      </c>
      <c r="Z120">
        <v>1</v>
      </c>
      <c r="AA120">
        <v>1</v>
      </c>
      <c r="AB120">
        <v>1</v>
      </c>
      <c r="AC120">
        <v>2</v>
      </c>
      <c r="AD120">
        <v>2</v>
      </c>
      <c r="AE120">
        <v>1</v>
      </c>
      <c r="AF120">
        <v>2</v>
      </c>
      <c r="AG120">
        <v>3</v>
      </c>
      <c r="AH120">
        <v>2</v>
      </c>
      <c r="AI120">
        <v>2</v>
      </c>
      <c r="AJ120">
        <v>1</v>
      </c>
      <c r="AK120">
        <v>1</v>
      </c>
      <c r="AL120">
        <v>1</v>
      </c>
      <c r="AM120">
        <v>1</v>
      </c>
      <c r="AN120">
        <v>1</v>
      </c>
      <c r="AO120">
        <v>3</v>
      </c>
      <c r="AS120">
        <v>1</v>
      </c>
      <c r="AT120">
        <v>1</v>
      </c>
      <c r="AU120">
        <v>6</v>
      </c>
      <c r="AV120">
        <v>3.43</v>
      </c>
      <c r="AW120">
        <v>3.43</v>
      </c>
      <c r="AX120">
        <v>4.5039999999999996</v>
      </c>
      <c r="AY120">
        <v>1</v>
      </c>
      <c r="AZ120">
        <v>7</v>
      </c>
      <c r="BA120">
        <v>2.36</v>
      </c>
      <c r="BB120">
        <v>2.36</v>
      </c>
      <c r="BC120">
        <v>3.13</v>
      </c>
      <c r="BD120">
        <v>1</v>
      </c>
      <c r="BE120">
        <v>7</v>
      </c>
      <c r="BF120">
        <v>1.1930000000000001</v>
      </c>
      <c r="BG120">
        <v>1.1930000000000001</v>
      </c>
      <c r="BH120">
        <v>1.7230000000000001</v>
      </c>
      <c r="BI120">
        <v>1</v>
      </c>
      <c r="BJ120">
        <v>6</v>
      </c>
      <c r="BK120">
        <v>1.5920000000000001</v>
      </c>
      <c r="BL120">
        <v>1.5920000000000001</v>
      </c>
      <c r="BM120">
        <v>2.1789999999999998</v>
      </c>
      <c r="BN120">
        <v>1</v>
      </c>
      <c r="BO120">
        <v>5</v>
      </c>
      <c r="BP120">
        <v>2.673</v>
      </c>
      <c r="BQ120">
        <v>2.673</v>
      </c>
      <c r="BR120">
        <v>3.25</v>
      </c>
      <c r="BS120">
        <v>1</v>
      </c>
      <c r="BT120">
        <v>7</v>
      </c>
      <c r="BU120">
        <v>1.48</v>
      </c>
      <c r="BV120">
        <v>1.48</v>
      </c>
      <c r="BW120">
        <v>1.891</v>
      </c>
      <c r="BX120">
        <v>1</v>
      </c>
      <c r="BY120">
        <v>1</v>
      </c>
      <c r="BZ120">
        <v>3.133</v>
      </c>
      <c r="CA120">
        <v>3.133</v>
      </c>
      <c r="CB120">
        <v>4.1440000000000001</v>
      </c>
      <c r="CC120">
        <v>1</v>
      </c>
      <c r="CD120">
        <v>7</v>
      </c>
      <c r="CE120">
        <v>1.069</v>
      </c>
      <c r="CF120">
        <v>1.589</v>
      </c>
      <c r="CG120">
        <v>1.855</v>
      </c>
      <c r="CH120">
        <v>2</v>
      </c>
      <c r="CI120">
        <v>1</v>
      </c>
      <c r="CJ120">
        <v>2.016</v>
      </c>
      <c r="CK120">
        <v>2.831</v>
      </c>
      <c r="CL120">
        <v>4.1859999999999999</v>
      </c>
      <c r="CM120">
        <v>2</v>
      </c>
      <c r="CN120">
        <v>7</v>
      </c>
      <c r="CO120">
        <v>1.054</v>
      </c>
      <c r="CP120">
        <v>1.054</v>
      </c>
      <c r="CQ120">
        <v>1.544</v>
      </c>
      <c r="CR120">
        <v>1</v>
      </c>
      <c r="CS120">
        <v>1</v>
      </c>
      <c r="CT120">
        <v>1.3240000000000001</v>
      </c>
      <c r="CU120">
        <v>1.3240000000000001</v>
      </c>
      <c r="CV120">
        <v>1.99</v>
      </c>
      <c r="CW120">
        <v>1</v>
      </c>
      <c r="CX120">
        <v>1</v>
      </c>
      <c r="CY120">
        <v>1.5229999999999999</v>
      </c>
      <c r="CZ120">
        <v>1.5229999999999999</v>
      </c>
      <c r="DA120">
        <v>2.3250000000000002</v>
      </c>
      <c r="DB120">
        <v>1</v>
      </c>
      <c r="DC120">
        <v>1</v>
      </c>
      <c r="DD120">
        <v>1.5129999999999999</v>
      </c>
      <c r="DE120">
        <v>1.5129999999999999</v>
      </c>
      <c r="DF120">
        <v>2.339</v>
      </c>
      <c r="DG120">
        <v>1</v>
      </c>
      <c r="DH120">
        <v>1</v>
      </c>
      <c r="DI120">
        <v>2.0739999999999998</v>
      </c>
      <c r="DJ120">
        <v>2.0739999999999998</v>
      </c>
      <c r="DK120">
        <v>3.2120000000000002</v>
      </c>
      <c r="DL120">
        <v>1</v>
      </c>
      <c r="DM120">
        <v>7</v>
      </c>
      <c r="DN120">
        <v>1.5529999999999999</v>
      </c>
      <c r="DO120">
        <v>1.5529999999999999</v>
      </c>
      <c r="DP120">
        <v>2.2109999999999999</v>
      </c>
      <c r="DQ120">
        <v>1</v>
      </c>
      <c r="DS120" t="s">
        <v>649</v>
      </c>
      <c r="DT120">
        <v>1</v>
      </c>
      <c r="DU120">
        <v>2</v>
      </c>
      <c r="DV120">
        <v>2</v>
      </c>
      <c r="DY120">
        <v>1</v>
      </c>
      <c r="EF120">
        <v>27</v>
      </c>
      <c r="EG120">
        <v>5</v>
      </c>
      <c r="EH120">
        <v>25218</v>
      </c>
      <c r="EJ120">
        <v>1</v>
      </c>
      <c r="EK120" t="s">
        <v>590</v>
      </c>
      <c r="EL120" t="s">
        <v>591</v>
      </c>
      <c r="EM120" t="s">
        <v>592</v>
      </c>
    </row>
    <row r="121" spans="2:145" x14ac:dyDescent="0.2">
      <c r="B121" t="s">
        <v>650</v>
      </c>
      <c r="C121" t="s">
        <v>485</v>
      </c>
      <c r="D121" s="1">
        <v>40010.501388888886</v>
      </c>
      <c r="E121" s="1">
        <v>40010.517361111109</v>
      </c>
      <c r="F121">
        <v>1</v>
      </c>
      <c r="G121">
        <v>34092</v>
      </c>
      <c r="H121">
        <v>1</v>
      </c>
      <c r="I121">
        <v>1</v>
      </c>
      <c r="J121">
        <v>1</v>
      </c>
      <c r="K121">
        <v>1</v>
      </c>
      <c r="L121">
        <v>1</v>
      </c>
      <c r="M121">
        <v>1</v>
      </c>
      <c r="N121">
        <v>1</v>
      </c>
      <c r="O121">
        <v>1</v>
      </c>
      <c r="P121">
        <v>2</v>
      </c>
      <c r="Q121">
        <v>3</v>
      </c>
      <c r="R121">
        <v>1</v>
      </c>
      <c r="S121">
        <v>3</v>
      </c>
      <c r="T121">
        <v>3</v>
      </c>
      <c r="U121">
        <v>1</v>
      </c>
      <c r="V121">
        <v>3</v>
      </c>
      <c r="W121">
        <v>3</v>
      </c>
      <c r="X121">
        <v>3</v>
      </c>
      <c r="Y121">
        <v>7</v>
      </c>
      <c r="AS121">
        <v>1</v>
      </c>
      <c r="AT121">
        <v>1</v>
      </c>
      <c r="AU121">
        <v>5</v>
      </c>
      <c r="AV121">
        <v>3.306</v>
      </c>
      <c r="AW121">
        <v>3.306</v>
      </c>
      <c r="AX121">
        <v>6.4630000000000001</v>
      </c>
      <c r="AY121">
        <v>1</v>
      </c>
      <c r="AZ121">
        <v>7</v>
      </c>
      <c r="BA121">
        <v>3.258</v>
      </c>
      <c r="BB121">
        <v>3.258</v>
      </c>
      <c r="BC121">
        <v>4.2119999999999997</v>
      </c>
      <c r="BD121">
        <v>1</v>
      </c>
      <c r="BE121">
        <v>7</v>
      </c>
      <c r="BF121">
        <v>3.3039999999999998</v>
      </c>
      <c r="BG121">
        <v>3.3039999999999998</v>
      </c>
      <c r="BH121">
        <v>7.2169999999999996</v>
      </c>
      <c r="BI121">
        <v>1</v>
      </c>
      <c r="BJ121">
        <v>7</v>
      </c>
      <c r="BK121">
        <v>3.298</v>
      </c>
      <c r="BL121">
        <v>3.6419999999999999</v>
      </c>
      <c r="BM121">
        <v>4.7050000000000001</v>
      </c>
      <c r="BN121">
        <v>2</v>
      </c>
      <c r="BO121">
        <v>4</v>
      </c>
      <c r="BP121">
        <v>3.3319999999999999</v>
      </c>
      <c r="BQ121">
        <v>3.3319999999999999</v>
      </c>
      <c r="BR121">
        <v>7.1550000000000002</v>
      </c>
      <c r="BS121">
        <v>1</v>
      </c>
      <c r="BT121">
        <v>6</v>
      </c>
      <c r="BU121">
        <v>3.3479999999999999</v>
      </c>
      <c r="BV121">
        <v>3.3479999999999999</v>
      </c>
      <c r="BW121">
        <v>4.5199999999999996</v>
      </c>
      <c r="BX121">
        <v>2</v>
      </c>
      <c r="BY121">
        <v>1</v>
      </c>
      <c r="BZ121">
        <v>3.7789999999999999</v>
      </c>
      <c r="CA121">
        <v>3.7789999999999999</v>
      </c>
      <c r="CB121">
        <v>5.0010000000000003</v>
      </c>
      <c r="CC121">
        <v>1</v>
      </c>
      <c r="CD121">
        <v>7</v>
      </c>
      <c r="CE121">
        <v>3.3730000000000002</v>
      </c>
      <c r="CF121">
        <v>4.2480000000000002</v>
      </c>
      <c r="CG121">
        <v>4.8419999999999996</v>
      </c>
      <c r="CH121">
        <v>2</v>
      </c>
      <c r="CI121">
        <v>2</v>
      </c>
      <c r="CJ121">
        <v>3.4380000000000002</v>
      </c>
      <c r="CK121">
        <v>3.4380000000000002</v>
      </c>
      <c r="CL121">
        <v>4.3760000000000003</v>
      </c>
      <c r="CM121">
        <v>1</v>
      </c>
      <c r="CN121">
        <v>5</v>
      </c>
      <c r="CO121">
        <v>3.3969999999999998</v>
      </c>
      <c r="CP121">
        <v>3.3969999999999998</v>
      </c>
      <c r="CQ121">
        <v>4.694</v>
      </c>
      <c r="CR121">
        <v>2</v>
      </c>
      <c r="CS121">
        <v>1</v>
      </c>
      <c r="CT121">
        <v>3.3130000000000002</v>
      </c>
      <c r="CU121">
        <v>3.3130000000000002</v>
      </c>
      <c r="CV121">
        <v>4.7030000000000003</v>
      </c>
      <c r="CW121">
        <v>1</v>
      </c>
      <c r="CX121">
        <v>5</v>
      </c>
      <c r="CY121">
        <v>3.3330000000000002</v>
      </c>
      <c r="CZ121">
        <v>3.3330000000000002</v>
      </c>
      <c r="DA121">
        <v>4.218</v>
      </c>
      <c r="DB121">
        <v>1</v>
      </c>
      <c r="DC121">
        <v>1</v>
      </c>
      <c r="DD121">
        <v>3.4380000000000002</v>
      </c>
      <c r="DE121">
        <v>3.4380000000000002</v>
      </c>
      <c r="DF121">
        <v>4.6260000000000003</v>
      </c>
      <c r="DG121">
        <v>1</v>
      </c>
      <c r="DH121">
        <v>4</v>
      </c>
      <c r="DI121">
        <v>3.3919999999999999</v>
      </c>
      <c r="DJ121">
        <v>3.3919999999999999</v>
      </c>
      <c r="DK121">
        <v>4.3049999999999997</v>
      </c>
      <c r="DL121">
        <v>1</v>
      </c>
      <c r="DM121">
        <v>7</v>
      </c>
      <c r="DN121">
        <v>3.4449999999999998</v>
      </c>
      <c r="DO121">
        <v>3.4449999999999998</v>
      </c>
      <c r="DP121">
        <v>4.101</v>
      </c>
      <c r="DQ121">
        <v>1</v>
      </c>
      <c r="DS121" t="s">
        <v>651</v>
      </c>
      <c r="DT121">
        <v>1</v>
      </c>
      <c r="DU121">
        <v>1</v>
      </c>
      <c r="DV121">
        <v>2</v>
      </c>
      <c r="EA121">
        <v>1</v>
      </c>
      <c r="EF121">
        <v>31</v>
      </c>
      <c r="EG121">
        <v>4</v>
      </c>
      <c r="EH121">
        <v>34092</v>
      </c>
      <c r="EJ121">
        <v>1</v>
      </c>
      <c r="EK121" t="s">
        <v>495</v>
      </c>
      <c r="EL121" t="s">
        <v>591</v>
      </c>
      <c r="EM121" t="s">
        <v>592</v>
      </c>
    </row>
    <row r="122" spans="2:145" x14ac:dyDescent="0.2">
      <c r="B122" t="s">
        <v>652</v>
      </c>
      <c r="C122" t="s">
        <v>485</v>
      </c>
      <c r="D122" s="1">
        <v>40010.513194444444</v>
      </c>
      <c r="E122" s="1">
        <v>40010.518055555556</v>
      </c>
      <c r="F122">
        <v>1</v>
      </c>
      <c r="G122">
        <v>98129</v>
      </c>
      <c r="H122">
        <v>1</v>
      </c>
      <c r="AP122">
        <v>1</v>
      </c>
      <c r="AQ122">
        <v>1</v>
      </c>
      <c r="AR122">
        <v>8</v>
      </c>
      <c r="AS122">
        <v>1</v>
      </c>
      <c r="AT122">
        <v>1</v>
      </c>
      <c r="AU122">
        <v>4</v>
      </c>
      <c r="AV122">
        <v>1.8109999999999999</v>
      </c>
      <c r="AW122">
        <v>10.145</v>
      </c>
      <c r="AX122">
        <v>11.254</v>
      </c>
      <c r="AY122">
        <v>5</v>
      </c>
      <c r="AZ122">
        <v>6</v>
      </c>
      <c r="BA122">
        <v>2.0640000000000001</v>
      </c>
      <c r="BB122">
        <v>4.266</v>
      </c>
      <c r="BC122">
        <v>5.149</v>
      </c>
      <c r="BD122">
        <v>2</v>
      </c>
      <c r="BE122">
        <v>2</v>
      </c>
      <c r="BF122">
        <v>2.2519999999999998</v>
      </c>
      <c r="BG122">
        <v>4.5350000000000001</v>
      </c>
      <c r="BH122">
        <v>5.5529999999999999</v>
      </c>
      <c r="BI122">
        <v>2</v>
      </c>
      <c r="BJ122">
        <v>4</v>
      </c>
      <c r="BK122">
        <v>4.2850000000000001</v>
      </c>
      <c r="BL122">
        <v>8.75</v>
      </c>
      <c r="BM122">
        <v>9.6639999999999997</v>
      </c>
      <c r="BN122">
        <v>3</v>
      </c>
      <c r="BO122">
        <v>1</v>
      </c>
      <c r="BP122">
        <v>2.6190000000000002</v>
      </c>
      <c r="BQ122">
        <v>2.6190000000000002</v>
      </c>
      <c r="BR122">
        <v>3.8980000000000001</v>
      </c>
      <c r="BS122">
        <v>1</v>
      </c>
      <c r="BT122">
        <v>1</v>
      </c>
      <c r="BU122">
        <v>2.2549999999999999</v>
      </c>
      <c r="BV122">
        <v>2.2549999999999999</v>
      </c>
      <c r="BW122">
        <v>3.3239999999999998</v>
      </c>
      <c r="BX122">
        <v>1</v>
      </c>
      <c r="BY122">
        <v>1</v>
      </c>
      <c r="BZ122">
        <v>1.59</v>
      </c>
      <c r="CA122">
        <v>1.59</v>
      </c>
      <c r="CB122">
        <v>2.5779999999999998</v>
      </c>
      <c r="CC122">
        <v>1</v>
      </c>
      <c r="CD122">
        <v>5</v>
      </c>
      <c r="CE122">
        <v>2.4169999999999998</v>
      </c>
      <c r="CF122">
        <v>3.169</v>
      </c>
      <c r="CG122">
        <v>3.9980000000000002</v>
      </c>
      <c r="CH122">
        <v>2</v>
      </c>
      <c r="CI122">
        <v>1</v>
      </c>
      <c r="CJ122">
        <v>1.6870000000000001</v>
      </c>
      <c r="CK122">
        <v>1.6870000000000001</v>
      </c>
      <c r="CL122">
        <v>2.7309999999999999</v>
      </c>
      <c r="CM122">
        <v>1</v>
      </c>
      <c r="CN122">
        <v>7</v>
      </c>
      <c r="CO122">
        <v>3.2120000000000002</v>
      </c>
      <c r="CP122">
        <v>3.2120000000000002</v>
      </c>
      <c r="CQ122">
        <v>3.9670000000000001</v>
      </c>
      <c r="CR122">
        <v>1</v>
      </c>
      <c r="CS122">
        <v>1</v>
      </c>
      <c r="CT122">
        <v>2.6259999999999999</v>
      </c>
      <c r="CU122">
        <v>2.6259999999999999</v>
      </c>
      <c r="CV122">
        <v>3.835</v>
      </c>
      <c r="CW122">
        <v>1</v>
      </c>
      <c r="CX122">
        <v>1</v>
      </c>
      <c r="CY122">
        <v>1.756</v>
      </c>
      <c r="CZ122">
        <v>1.756</v>
      </c>
      <c r="DA122">
        <v>2.827</v>
      </c>
      <c r="DB122">
        <v>1</v>
      </c>
      <c r="DC122">
        <v>1</v>
      </c>
      <c r="DD122">
        <v>1.7929999999999999</v>
      </c>
      <c r="DE122">
        <v>1.7929999999999999</v>
      </c>
      <c r="DF122">
        <v>2.8479999999999999</v>
      </c>
      <c r="DG122">
        <v>1</v>
      </c>
      <c r="DH122">
        <v>1</v>
      </c>
      <c r="DI122">
        <v>2.5139999999999998</v>
      </c>
      <c r="DJ122">
        <v>3.661</v>
      </c>
      <c r="DK122">
        <v>4.2709999999999999</v>
      </c>
      <c r="DL122">
        <v>2</v>
      </c>
      <c r="DM122">
        <v>5</v>
      </c>
      <c r="DN122">
        <v>2.8130000000000002</v>
      </c>
      <c r="DO122">
        <v>2.8130000000000002</v>
      </c>
      <c r="DP122">
        <v>4.0220000000000002</v>
      </c>
      <c r="DQ122">
        <v>1</v>
      </c>
      <c r="DS122" t="s">
        <v>653</v>
      </c>
      <c r="DT122">
        <v>1</v>
      </c>
      <c r="DU122">
        <v>1</v>
      </c>
      <c r="DV122">
        <v>2</v>
      </c>
      <c r="DX122">
        <v>1</v>
      </c>
      <c r="EF122">
        <v>21</v>
      </c>
      <c r="EG122">
        <v>3</v>
      </c>
      <c r="EH122">
        <v>98129</v>
      </c>
      <c r="EJ122">
        <v>1</v>
      </c>
      <c r="EK122" t="s">
        <v>487</v>
      </c>
      <c r="EL122" t="s">
        <v>491</v>
      </c>
      <c r="EO122" t="s">
        <v>496</v>
      </c>
    </row>
    <row r="123" spans="2:145" x14ac:dyDescent="0.2">
      <c r="B123" t="s">
        <v>654</v>
      </c>
      <c r="C123" t="s">
        <v>485</v>
      </c>
      <c r="D123" s="1">
        <v>40010.512499999997</v>
      </c>
      <c r="E123" s="1">
        <v>40010.518055555556</v>
      </c>
      <c r="F123">
        <v>1</v>
      </c>
      <c r="G123">
        <v>62865</v>
      </c>
      <c r="H123">
        <v>1</v>
      </c>
      <c r="I123">
        <v>1</v>
      </c>
      <c r="J123">
        <v>1</v>
      </c>
      <c r="K123">
        <v>2</v>
      </c>
      <c r="L123">
        <v>2</v>
      </c>
      <c r="M123">
        <v>2</v>
      </c>
      <c r="N123">
        <v>2</v>
      </c>
      <c r="O123">
        <v>1</v>
      </c>
      <c r="P123">
        <v>2</v>
      </c>
      <c r="Q123">
        <v>3</v>
      </c>
      <c r="R123">
        <v>1</v>
      </c>
      <c r="S123">
        <v>3</v>
      </c>
      <c r="T123">
        <v>3</v>
      </c>
      <c r="U123">
        <v>3</v>
      </c>
      <c r="V123">
        <v>3</v>
      </c>
      <c r="W123">
        <v>3</v>
      </c>
      <c r="X123">
        <v>3</v>
      </c>
      <c r="Y123">
        <v>8</v>
      </c>
      <c r="AS123">
        <v>1</v>
      </c>
      <c r="AT123">
        <v>1</v>
      </c>
      <c r="AU123">
        <v>6</v>
      </c>
      <c r="AV123">
        <v>10.388999999999999</v>
      </c>
      <c r="AW123">
        <v>26.384</v>
      </c>
      <c r="AX123">
        <v>26.998000000000001</v>
      </c>
      <c r="AY123">
        <v>2</v>
      </c>
      <c r="AZ123">
        <v>6</v>
      </c>
      <c r="BA123">
        <v>10.817</v>
      </c>
      <c r="BB123">
        <v>10.817</v>
      </c>
      <c r="BC123">
        <v>11.475</v>
      </c>
      <c r="BD123">
        <v>1</v>
      </c>
      <c r="BE123">
        <v>7</v>
      </c>
      <c r="BF123">
        <v>2.387</v>
      </c>
      <c r="BG123">
        <v>2.387</v>
      </c>
      <c r="BH123">
        <v>3.0990000000000002</v>
      </c>
      <c r="BI123">
        <v>1</v>
      </c>
      <c r="BJ123">
        <v>2</v>
      </c>
      <c r="BK123">
        <v>2.1280000000000001</v>
      </c>
      <c r="BL123">
        <v>2.1280000000000001</v>
      </c>
      <c r="BM123">
        <v>2.8490000000000002</v>
      </c>
      <c r="BN123">
        <v>1</v>
      </c>
      <c r="BO123">
        <v>2</v>
      </c>
      <c r="BP123">
        <v>3.0950000000000002</v>
      </c>
      <c r="BQ123">
        <v>4.5490000000000004</v>
      </c>
      <c r="BR123">
        <v>5.26</v>
      </c>
      <c r="BS123">
        <v>2</v>
      </c>
      <c r="BT123">
        <v>5</v>
      </c>
      <c r="BU123">
        <v>2.294</v>
      </c>
      <c r="BV123">
        <v>4.0510000000000002</v>
      </c>
      <c r="BW123">
        <v>4.431</v>
      </c>
      <c r="BX123">
        <v>4</v>
      </c>
      <c r="BY123">
        <v>6</v>
      </c>
      <c r="BZ123">
        <v>10.286</v>
      </c>
      <c r="CA123">
        <v>10.286</v>
      </c>
      <c r="CB123">
        <v>11.266</v>
      </c>
      <c r="CC123">
        <v>1</v>
      </c>
      <c r="CD123">
        <v>7</v>
      </c>
      <c r="CE123">
        <v>11.087</v>
      </c>
      <c r="CF123">
        <v>11.98</v>
      </c>
      <c r="CG123">
        <v>12.276</v>
      </c>
      <c r="CH123">
        <v>3</v>
      </c>
      <c r="CI123">
        <v>3</v>
      </c>
      <c r="CJ123">
        <v>2.4079999999999999</v>
      </c>
      <c r="CK123">
        <v>2.4079999999999999</v>
      </c>
      <c r="CL123">
        <v>3.0449999999999999</v>
      </c>
      <c r="CM123">
        <v>1</v>
      </c>
      <c r="CN123">
        <v>3</v>
      </c>
      <c r="CO123">
        <v>2.4369999999999998</v>
      </c>
      <c r="CP123">
        <v>3.073</v>
      </c>
      <c r="CQ123">
        <v>3.4220000000000002</v>
      </c>
      <c r="CR123">
        <v>2</v>
      </c>
      <c r="CS123">
        <v>6</v>
      </c>
      <c r="CT123">
        <v>1.9850000000000001</v>
      </c>
      <c r="CU123">
        <v>3.411</v>
      </c>
      <c r="CV123">
        <v>3.6720000000000002</v>
      </c>
      <c r="CW123">
        <v>3</v>
      </c>
      <c r="CX123">
        <v>1</v>
      </c>
      <c r="CY123">
        <v>2.3479999999999999</v>
      </c>
      <c r="CZ123">
        <v>3.0310000000000001</v>
      </c>
      <c r="DA123">
        <v>3.3969999999999998</v>
      </c>
      <c r="DB123">
        <v>2</v>
      </c>
      <c r="DC123">
        <v>2</v>
      </c>
      <c r="DD123">
        <v>2.2010000000000001</v>
      </c>
      <c r="DE123">
        <v>4.4349999999999996</v>
      </c>
      <c r="DF123">
        <v>4.8630000000000004</v>
      </c>
      <c r="DG123">
        <v>3</v>
      </c>
      <c r="DH123">
        <v>5</v>
      </c>
      <c r="DI123">
        <v>2.472</v>
      </c>
      <c r="DJ123">
        <v>2.472</v>
      </c>
      <c r="DK123">
        <v>3.04</v>
      </c>
      <c r="DL123">
        <v>1</v>
      </c>
      <c r="DM123">
        <v>7</v>
      </c>
      <c r="DN123">
        <v>1.5620000000000001</v>
      </c>
      <c r="DO123">
        <v>1.952</v>
      </c>
      <c r="DP123">
        <v>2.2440000000000002</v>
      </c>
      <c r="DQ123">
        <v>2</v>
      </c>
      <c r="DS123" t="s">
        <v>633</v>
      </c>
      <c r="DT123">
        <v>1</v>
      </c>
      <c r="DU123">
        <v>2</v>
      </c>
      <c r="DV123">
        <v>2</v>
      </c>
      <c r="EA123">
        <v>1</v>
      </c>
      <c r="EF123">
        <v>21</v>
      </c>
      <c r="EG123">
        <v>5</v>
      </c>
      <c r="EH123">
        <v>62865</v>
      </c>
      <c r="EJ123">
        <v>1</v>
      </c>
      <c r="EK123" t="s">
        <v>495</v>
      </c>
      <c r="EL123" t="s">
        <v>488</v>
      </c>
      <c r="EN123" t="s">
        <v>489</v>
      </c>
    </row>
    <row r="124" spans="2:145" x14ac:dyDescent="0.2">
      <c r="B124" t="s">
        <v>634</v>
      </c>
      <c r="C124" t="s">
        <v>485</v>
      </c>
      <c r="D124" s="1">
        <v>40010.511805555558</v>
      </c>
      <c r="E124" s="1">
        <v>40010.519444444442</v>
      </c>
      <c r="F124">
        <v>1</v>
      </c>
      <c r="G124">
        <v>32312</v>
      </c>
      <c r="H124">
        <v>1</v>
      </c>
      <c r="I124">
        <v>1</v>
      </c>
      <c r="Z124">
        <v>1</v>
      </c>
      <c r="AA124">
        <v>2</v>
      </c>
      <c r="AB124">
        <v>1</v>
      </c>
      <c r="AC124">
        <v>1</v>
      </c>
      <c r="AD124">
        <v>1</v>
      </c>
      <c r="AE124">
        <v>1</v>
      </c>
      <c r="AF124">
        <v>2</v>
      </c>
      <c r="AG124">
        <v>1</v>
      </c>
      <c r="AH124">
        <v>1</v>
      </c>
      <c r="AI124">
        <v>1</v>
      </c>
      <c r="AJ124">
        <v>1</v>
      </c>
      <c r="AK124">
        <v>1</v>
      </c>
      <c r="AL124">
        <v>1</v>
      </c>
      <c r="AM124">
        <v>1</v>
      </c>
      <c r="AN124">
        <v>1</v>
      </c>
      <c r="AO124">
        <v>7</v>
      </c>
      <c r="AS124">
        <v>1</v>
      </c>
      <c r="AT124">
        <v>1</v>
      </c>
      <c r="AU124">
        <v>4</v>
      </c>
      <c r="AV124">
        <v>6.7880000000000003</v>
      </c>
      <c r="AW124">
        <v>6.7880000000000003</v>
      </c>
      <c r="AX124">
        <v>7.9960000000000004</v>
      </c>
      <c r="AY124">
        <v>1</v>
      </c>
      <c r="AZ124">
        <v>5</v>
      </c>
      <c r="BA124">
        <v>2.6589999999999998</v>
      </c>
      <c r="BB124">
        <v>2.6589999999999998</v>
      </c>
      <c r="BC124">
        <v>3.649</v>
      </c>
      <c r="BD124">
        <v>1</v>
      </c>
      <c r="BE124">
        <v>7</v>
      </c>
      <c r="BF124">
        <v>4.3460000000000001</v>
      </c>
      <c r="BG124">
        <v>4.3460000000000001</v>
      </c>
      <c r="BH124">
        <v>5.2560000000000002</v>
      </c>
      <c r="BI124">
        <v>1</v>
      </c>
      <c r="BJ124">
        <v>4</v>
      </c>
      <c r="BK124">
        <v>6.3380000000000001</v>
      </c>
      <c r="BL124">
        <v>6.3380000000000001</v>
      </c>
      <c r="BM124">
        <v>7.3869999999999996</v>
      </c>
      <c r="BN124">
        <v>1</v>
      </c>
      <c r="BO124">
        <v>3</v>
      </c>
      <c r="BP124">
        <v>3.8889999999999998</v>
      </c>
      <c r="BQ124">
        <v>3.8889999999999998</v>
      </c>
      <c r="BR124">
        <v>4.6840000000000002</v>
      </c>
      <c r="BS124">
        <v>1</v>
      </c>
      <c r="BT124">
        <v>1</v>
      </c>
      <c r="BU124">
        <v>2.7570000000000001</v>
      </c>
      <c r="BV124">
        <v>6.351</v>
      </c>
      <c r="BW124">
        <v>7.54</v>
      </c>
      <c r="BX124">
        <v>2</v>
      </c>
      <c r="BY124">
        <v>1</v>
      </c>
      <c r="BZ124">
        <v>3.77</v>
      </c>
      <c r="CA124">
        <v>3.77</v>
      </c>
      <c r="CB124">
        <v>5.3879999999999999</v>
      </c>
      <c r="CC124">
        <v>1</v>
      </c>
      <c r="CD124">
        <v>5</v>
      </c>
      <c r="CE124">
        <v>2.2200000000000002</v>
      </c>
      <c r="CF124">
        <v>3.423</v>
      </c>
      <c r="CG124">
        <v>4.2690000000000001</v>
      </c>
      <c r="CH124">
        <v>2</v>
      </c>
      <c r="CI124">
        <v>1</v>
      </c>
      <c r="CJ124">
        <v>3.4940000000000002</v>
      </c>
      <c r="CK124">
        <v>3.4940000000000002</v>
      </c>
      <c r="CL124">
        <v>4.7640000000000002</v>
      </c>
      <c r="CM124">
        <v>1</v>
      </c>
      <c r="CN124">
        <v>2</v>
      </c>
      <c r="CO124">
        <v>2.839</v>
      </c>
      <c r="CP124">
        <v>4.8209999999999997</v>
      </c>
      <c r="CQ124">
        <v>6.4130000000000003</v>
      </c>
      <c r="CR124">
        <v>2</v>
      </c>
      <c r="CS124">
        <v>1</v>
      </c>
      <c r="CT124">
        <v>3.1859999999999999</v>
      </c>
      <c r="CU124">
        <v>3.1859999999999999</v>
      </c>
      <c r="CV124">
        <v>4.1040000000000001</v>
      </c>
      <c r="CW124">
        <v>1</v>
      </c>
      <c r="CX124">
        <v>2</v>
      </c>
      <c r="CY124">
        <v>4.7889999999999997</v>
      </c>
      <c r="CZ124">
        <v>4.7889999999999997</v>
      </c>
      <c r="DA124">
        <v>5.7619999999999996</v>
      </c>
      <c r="DB124">
        <v>1</v>
      </c>
      <c r="DC124">
        <v>1</v>
      </c>
      <c r="DD124">
        <v>2.6989999999999998</v>
      </c>
      <c r="DE124">
        <v>2.6989999999999998</v>
      </c>
      <c r="DF124">
        <v>3.3969999999999998</v>
      </c>
      <c r="DG124">
        <v>1</v>
      </c>
      <c r="DH124">
        <v>4</v>
      </c>
      <c r="DI124">
        <v>3.448</v>
      </c>
      <c r="DJ124">
        <v>3.448</v>
      </c>
      <c r="DK124">
        <v>4.2919999999999998</v>
      </c>
      <c r="DL124">
        <v>1</v>
      </c>
      <c r="DM124">
        <v>5</v>
      </c>
      <c r="DN124">
        <v>2.3279999999999998</v>
      </c>
      <c r="DO124">
        <v>2.3279999999999998</v>
      </c>
      <c r="DP124">
        <v>4.3540000000000001</v>
      </c>
      <c r="DQ124">
        <v>1</v>
      </c>
      <c r="DS124" t="s">
        <v>635</v>
      </c>
      <c r="DT124">
        <v>1</v>
      </c>
      <c r="DU124">
        <v>1</v>
      </c>
      <c r="DV124">
        <v>2</v>
      </c>
      <c r="EA124">
        <v>1</v>
      </c>
      <c r="EF124">
        <v>51</v>
      </c>
      <c r="EG124">
        <v>4</v>
      </c>
      <c r="EH124">
        <v>32312</v>
      </c>
      <c r="EJ124">
        <v>1</v>
      </c>
      <c r="EK124" t="s">
        <v>590</v>
      </c>
      <c r="EL124" t="s">
        <v>591</v>
      </c>
      <c r="EM124" t="s">
        <v>592</v>
      </c>
    </row>
    <row r="125" spans="2:145" x14ac:dyDescent="0.2">
      <c r="B125" t="s">
        <v>636</v>
      </c>
      <c r="C125" t="s">
        <v>485</v>
      </c>
      <c r="D125" s="1">
        <v>40010.515972222223</v>
      </c>
      <c r="E125" s="1">
        <v>40010.519444444442</v>
      </c>
      <c r="F125">
        <v>1</v>
      </c>
      <c r="G125">
        <v>50688</v>
      </c>
      <c r="H125">
        <v>1</v>
      </c>
      <c r="I125">
        <v>1</v>
      </c>
      <c r="J125">
        <v>1</v>
      </c>
      <c r="K125">
        <v>1</v>
      </c>
      <c r="L125">
        <v>2</v>
      </c>
      <c r="M125">
        <v>2</v>
      </c>
      <c r="N125">
        <v>2</v>
      </c>
      <c r="O125">
        <v>1</v>
      </c>
      <c r="P125">
        <v>2</v>
      </c>
      <c r="Q125">
        <v>3</v>
      </c>
      <c r="R125">
        <v>1</v>
      </c>
      <c r="S125">
        <v>3</v>
      </c>
      <c r="T125">
        <v>3</v>
      </c>
      <c r="U125">
        <v>2</v>
      </c>
      <c r="V125">
        <v>3</v>
      </c>
      <c r="W125">
        <v>3</v>
      </c>
      <c r="X125">
        <v>2</v>
      </c>
      <c r="Y125">
        <v>7</v>
      </c>
      <c r="AS125">
        <v>1</v>
      </c>
      <c r="AT125">
        <v>1</v>
      </c>
      <c r="AU125">
        <v>6</v>
      </c>
      <c r="AV125">
        <v>2.9420000000000002</v>
      </c>
      <c r="AW125">
        <v>5.88</v>
      </c>
      <c r="AX125">
        <v>6.2370000000000001</v>
      </c>
      <c r="AY125">
        <v>4</v>
      </c>
      <c r="AZ125">
        <v>6</v>
      </c>
      <c r="BA125">
        <v>1.4219999999999999</v>
      </c>
      <c r="BB125">
        <v>1.4219999999999999</v>
      </c>
      <c r="BC125">
        <v>2.165</v>
      </c>
      <c r="BD125">
        <v>1</v>
      </c>
      <c r="BE125">
        <v>5</v>
      </c>
      <c r="BF125">
        <v>1.744</v>
      </c>
      <c r="BG125">
        <v>1.744</v>
      </c>
      <c r="BH125">
        <v>2.2309999999999999</v>
      </c>
      <c r="BI125">
        <v>1</v>
      </c>
      <c r="BJ125">
        <v>6</v>
      </c>
      <c r="BK125">
        <v>2.2109999999999999</v>
      </c>
      <c r="BL125">
        <v>2.2109999999999999</v>
      </c>
      <c r="BM125">
        <v>2.5790000000000002</v>
      </c>
      <c r="BN125">
        <v>1</v>
      </c>
      <c r="BO125">
        <v>4</v>
      </c>
      <c r="BP125">
        <v>1.9079999999999999</v>
      </c>
      <c r="BQ125">
        <v>2.258</v>
      </c>
      <c r="BR125">
        <v>2.9009999999999998</v>
      </c>
      <c r="BS125">
        <v>2</v>
      </c>
      <c r="BT125">
        <v>5</v>
      </c>
      <c r="BU125">
        <v>1.331</v>
      </c>
      <c r="BV125">
        <v>1.8180000000000001</v>
      </c>
      <c r="BW125">
        <v>2.238</v>
      </c>
      <c r="BX125">
        <v>2</v>
      </c>
      <c r="BY125">
        <v>4</v>
      </c>
      <c r="BZ125">
        <v>1.9319999999999999</v>
      </c>
      <c r="CA125">
        <v>2.35</v>
      </c>
      <c r="CB125">
        <v>2.6720000000000002</v>
      </c>
      <c r="CC125">
        <v>2</v>
      </c>
      <c r="CD125">
        <v>6</v>
      </c>
      <c r="CE125">
        <v>1.401</v>
      </c>
      <c r="CF125">
        <v>1.401</v>
      </c>
      <c r="CG125">
        <v>1.847</v>
      </c>
      <c r="CH125">
        <v>1</v>
      </c>
      <c r="CI125">
        <v>5</v>
      </c>
      <c r="CJ125">
        <v>1.212</v>
      </c>
      <c r="CK125">
        <v>1.7070000000000001</v>
      </c>
      <c r="CL125">
        <v>2.141</v>
      </c>
      <c r="CM125">
        <v>2</v>
      </c>
      <c r="CN125">
        <v>5</v>
      </c>
      <c r="CO125">
        <v>1.52</v>
      </c>
      <c r="CP125">
        <v>1.52</v>
      </c>
      <c r="CQ125">
        <v>2.2669999999999999</v>
      </c>
      <c r="CR125">
        <v>1</v>
      </c>
      <c r="CS125">
        <v>4</v>
      </c>
      <c r="CT125">
        <v>2.0550000000000002</v>
      </c>
      <c r="CU125">
        <v>2.0550000000000002</v>
      </c>
      <c r="CV125">
        <v>2.819</v>
      </c>
      <c r="CW125">
        <v>1</v>
      </c>
      <c r="CX125">
        <v>3</v>
      </c>
      <c r="CY125">
        <v>1.429</v>
      </c>
      <c r="CZ125">
        <v>1.429</v>
      </c>
      <c r="DA125">
        <v>1.972</v>
      </c>
      <c r="DB125">
        <v>1</v>
      </c>
      <c r="DC125">
        <v>5</v>
      </c>
      <c r="DD125">
        <v>2.2599999999999998</v>
      </c>
      <c r="DE125">
        <v>2.2599999999999998</v>
      </c>
      <c r="DF125">
        <v>2.77</v>
      </c>
      <c r="DG125">
        <v>1</v>
      </c>
      <c r="DH125">
        <v>6</v>
      </c>
      <c r="DI125">
        <v>1.581</v>
      </c>
      <c r="DJ125">
        <v>1.8480000000000001</v>
      </c>
      <c r="DK125">
        <v>2.2570000000000001</v>
      </c>
      <c r="DL125">
        <v>2</v>
      </c>
      <c r="DM125">
        <v>6</v>
      </c>
      <c r="DN125">
        <v>1.2010000000000001</v>
      </c>
      <c r="DO125">
        <v>1.2010000000000001</v>
      </c>
      <c r="DP125">
        <v>1.7430000000000001</v>
      </c>
      <c r="DQ125">
        <v>1</v>
      </c>
      <c r="DS125" t="s">
        <v>701</v>
      </c>
      <c r="DT125">
        <v>1</v>
      </c>
      <c r="DU125">
        <v>1</v>
      </c>
      <c r="DV125">
        <v>2</v>
      </c>
      <c r="EA125">
        <v>1</v>
      </c>
      <c r="EF125">
        <v>28</v>
      </c>
      <c r="EG125">
        <v>4</v>
      </c>
      <c r="EH125">
        <v>50688</v>
      </c>
      <c r="EJ125">
        <v>1</v>
      </c>
      <c r="EK125" t="s">
        <v>495</v>
      </c>
      <c r="EL125" t="s">
        <v>491</v>
      </c>
      <c r="EO125" t="s">
        <v>496</v>
      </c>
    </row>
    <row r="126" spans="2:145" x14ac:dyDescent="0.2">
      <c r="B126" t="s">
        <v>637</v>
      </c>
      <c r="C126" t="s">
        <v>485</v>
      </c>
      <c r="D126" s="1">
        <v>40010.515277777777</v>
      </c>
      <c r="E126" s="1">
        <v>40010.519444444442</v>
      </c>
      <c r="F126">
        <v>1</v>
      </c>
      <c r="G126">
        <v>14833</v>
      </c>
      <c r="H126">
        <v>1</v>
      </c>
      <c r="AP126">
        <v>1</v>
      </c>
      <c r="AQ126">
        <v>1</v>
      </c>
      <c r="AR126">
        <v>3</v>
      </c>
      <c r="AS126">
        <v>1</v>
      </c>
      <c r="AT126">
        <v>1</v>
      </c>
      <c r="AU126">
        <v>2</v>
      </c>
      <c r="AV126">
        <v>2.1040000000000001</v>
      </c>
      <c r="AW126">
        <v>3.63</v>
      </c>
      <c r="AX126">
        <v>5.4180000000000001</v>
      </c>
      <c r="AY126">
        <v>2</v>
      </c>
      <c r="AZ126">
        <v>4</v>
      </c>
      <c r="BA126">
        <v>2.1819999999999999</v>
      </c>
      <c r="BB126">
        <v>2.6320000000000001</v>
      </c>
      <c r="BC126">
        <v>3.1960000000000002</v>
      </c>
      <c r="BD126">
        <v>2</v>
      </c>
      <c r="BE126">
        <v>3</v>
      </c>
      <c r="BF126">
        <v>2.359</v>
      </c>
      <c r="BG126">
        <v>3.0329999999999999</v>
      </c>
      <c r="BH126">
        <v>3.2850000000000001</v>
      </c>
      <c r="BI126">
        <v>2</v>
      </c>
      <c r="BJ126">
        <v>3</v>
      </c>
      <c r="BK126">
        <v>1.331</v>
      </c>
      <c r="BL126">
        <v>2.6070000000000002</v>
      </c>
      <c r="BM126">
        <v>3.0110000000000001</v>
      </c>
      <c r="BN126">
        <v>3</v>
      </c>
      <c r="BO126">
        <v>1</v>
      </c>
      <c r="BP126">
        <v>1.486</v>
      </c>
      <c r="BQ126">
        <v>1.486</v>
      </c>
      <c r="BR126">
        <v>2.3860000000000001</v>
      </c>
      <c r="BS126">
        <v>1</v>
      </c>
      <c r="BT126">
        <v>1</v>
      </c>
      <c r="BU126">
        <v>1.131</v>
      </c>
      <c r="BV126">
        <v>1.131</v>
      </c>
      <c r="BW126">
        <v>1.895</v>
      </c>
      <c r="BX126">
        <v>1</v>
      </c>
      <c r="BY126">
        <v>1</v>
      </c>
      <c r="BZ126">
        <v>1.661</v>
      </c>
      <c r="CA126">
        <v>1.661</v>
      </c>
      <c r="CB126">
        <v>2.5750000000000002</v>
      </c>
      <c r="CC126">
        <v>1</v>
      </c>
      <c r="CD126">
        <v>2</v>
      </c>
      <c r="CE126">
        <v>1.383</v>
      </c>
      <c r="CF126">
        <v>1.383</v>
      </c>
      <c r="CG126">
        <v>2.2029999999999998</v>
      </c>
      <c r="CH126">
        <v>1</v>
      </c>
      <c r="CI126">
        <v>1</v>
      </c>
      <c r="CJ126">
        <v>1.6120000000000001</v>
      </c>
      <c r="CK126">
        <v>1.6120000000000001</v>
      </c>
      <c r="CL126">
        <v>2.3279999999999998</v>
      </c>
      <c r="CM126">
        <v>1</v>
      </c>
      <c r="CN126">
        <v>1</v>
      </c>
      <c r="CO126">
        <v>1.5820000000000001</v>
      </c>
      <c r="CP126">
        <v>1.5820000000000001</v>
      </c>
      <c r="CQ126">
        <v>2.3879999999999999</v>
      </c>
      <c r="CR126">
        <v>1</v>
      </c>
      <c r="CS126">
        <v>1</v>
      </c>
      <c r="CT126">
        <v>1.1499999999999999</v>
      </c>
      <c r="CU126">
        <v>1.1499999999999999</v>
      </c>
      <c r="CV126">
        <v>2.2519999999999998</v>
      </c>
      <c r="CW126">
        <v>1</v>
      </c>
      <c r="CX126">
        <v>1</v>
      </c>
      <c r="CY126">
        <v>0.88100000000000001</v>
      </c>
      <c r="CZ126">
        <v>0.88100000000000001</v>
      </c>
      <c r="DA126">
        <v>1.7509999999999999</v>
      </c>
      <c r="DB126">
        <v>1</v>
      </c>
      <c r="DC126">
        <v>1</v>
      </c>
      <c r="DD126">
        <v>0.88100000000000001</v>
      </c>
      <c r="DE126">
        <v>0.88100000000000001</v>
      </c>
      <c r="DF126">
        <v>1.619</v>
      </c>
      <c r="DG126">
        <v>1</v>
      </c>
      <c r="DH126">
        <v>2</v>
      </c>
      <c r="DI126">
        <v>1.744</v>
      </c>
      <c r="DJ126">
        <v>1.744</v>
      </c>
      <c r="DK126">
        <v>2.3559999999999999</v>
      </c>
      <c r="DL126">
        <v>1</v>
      </c>
      <c r="DM126">
        <v>7</v>
      </c>
      <c r="DN126">
        <v>1.659</v>
      </c>
      <c r="DO126">
        <v>1.659</v>
      </c>
      <c r="DP126">
        <v>2.5289999999999999</v>
      </c>
      <c r="DQ126">
        <v>1</v>
      </c>
      <c r="DS126" t="s">
        <v>674</v>
      </c>
      <c r="DT126">
        <v>1</v>
      </c>
      <c r="DU126">
        <v>1</v>
      </c>
      <c r="DV126">
        <v>2</v>
      </c>
      <c r="DX126">
        <v>1</v>
      </c>
      <c r="EA126">
        <v>1</v>
      </c>
      <c r="EF126">
        <v>19</v>
      </c>
      <c r="EG126">
        <v>4</v>
      </c>
      <c r="EH126">
        <v>14833</v>
      </c>
      <c r="EJ126">
        <v>1</v>
      </c>
      <c r="EK126" t="s">
        <v>487</v>
      </c>
      <c r="EL126" t="s">
        <v>488</v>
      </c>
      <c r="EN126" t="s">
        <v>414</v>
      </c>
    </row>
    <row r="127" spans="2:145" x14ac:dyDescent="0.2">
      <c r="B127" t="s">
        <v>675</v>
      </c>
      <c r="C127" t="s">
        <v>485</v>
      </c>
      <c r="D127" s="1">
        <v>40010.515972222223</v>
      </c>
      <c r="E127" s="1">
        <v>40010.520138888889</v>
      </c>
      <c r="F127">
        <v>1</v>
      </c>
      <c r="G127">
        <v>16679</v>
      </c>
      <c r="H127">
        <v>1</v>
      </c>
      <c r="AP127">
        <v>1</v>
      </c>
      <c r="AQ127">
        <v>1</v>
      </c>
      <c r="AR127">
        <v>8</v>
      </c>
      <c r="AS127">
        <v>1</v>
      </c>
      <c r="AT127">
        <v>1</v>
      </c>
      <c r="AU127">
        <v>5</v>
      </c>
      <c r="AV127">
        <v>7.367</v>
      </c>
      <c r="AW127">
        <v>7.367</v>
      </c>
      <c r="AX127">
        <v>8.4969999999999999</v>
      </c>
      <c r="AY127">
        <v>1</v>
      </c>
      <c r="AZ127">
        <v>6</v>
      </c>
      <c r="BA127">
        <v>2.415</v>
      </c>
      <c r="BB127">
        <v>2.415</v>
      </c>
      <c r="BC127">
        <v>3.9009999999999998</v>
      </c>
      <c r="BD127">
        <v>1</v>
      </c>
      <c r="BE127">
        <v>4</v>
      </c>
      <c r="BF127">
        <v>4.7160000000000002</v>
      </c>
      <c r="BG127">
        <v>4.7160000000000002</v>
      </c>
      <c r="BH127">
        <v>6.3310000000000004</v>
      </c>
      <c r="BI127">
        <v>1</v>
      </c>
      <c r="BJ127">
        <v>7</v>
      </c>
      <c r="BK127">
        <v>3.452</v>
      </c>
      <c r="BL127">
        <v>3.452</v>
      </c>
      <c r="BM127">
        <v>4.601</v>
      </c>
      <c r="BN127">
        <v>1</v>
      </c>
      <c r="BO127">
        <v>1</v>
      </c>
      <c r="BP127">
        <v>2.6339999999999999</v>
      </c>
      <c r="BQ127">
        <v>2.6339999999999999</v>
      </c>
      <c r="BR127">
        <v>4.282</v>
      </c>
      <c r="BS127">
        <v>1</v>
      </c>
      <c r="BT127">
        <v>5</v>
      </c>
      <c r="BU127">
        <v>1.903</v>
      </c>
      <c r="BV127">
        <v>1.903</v>
      </c>
      <c r="BW127">
        <v>2.96</v>
      </c>
      <c r="BX127">
        <v>1</v>
      </c>
      <c r="BY127">
        <v>1</v>
      </c>
      <c r="BZ127">
        <v>2.4700000000000002</v>
      </c>
      <c r="CA127">
        <v>2.4700000000000002</v>
      </c>
      <c r="CB127">
        <v>3.45</v>
      </c>
      <c r="CC127">
        <v>1</v>
      </c>
      <c r="CD127">
        <v>5</v>
      </c>
      <c r="CE127">
        <v>2.5680000000000001</v>
      </c>
      <c r="CF127">
        <v>2.5680000000000001</v>
      </c>
      <c r="CG127">
        <v>3.657</v>
      </c>
      <c r="CH127">
        <v>1</v>
      </c>
      <c r="CI127">
        <v>1</v>
      </c>
      <c r="CJ127">
        <v>2.214</v>
      </c>
      <c r="CK127">
        <v>2.214</v>
      </c>
      <c r="CL127">
        <v>3.4289999999999998</v>
      </c>
      <c r="CM127">
        <v>1</v>
      </c>
      <c r="CN127">
        <v>1</v>
      </c>
      <c r="CO127">
        <v>2.2559999999999998</v>
      </c>
      <c r="CP127">
        <v>2.2559999999999998</v>
      </c>
      <c r="CQ127">
        <v>3.3319999999999999</v>
      </c>
      <c r="CR127">
        <v>1</v>
      </c>
      <c r="CS127">
        <v>1</v>
      </c>
      <c r="CT127">
        <v>1.9770000000000001</v>
      </c>
      <c r="CU127">
        <v>1.9770000000000001</v>
      </c>
      <c r="CV127">
        <v>3.3570000000000002</v>
      </c>
      <c r="CW127">
        <v>1</v>
      </c>
      <c r="CX127">
        <v>1</v>
      </c>
      <c r="CY127">
        <v>1.5960000000000001</v>
      </c>
      <c r="CZ127">
        <v>1.5960000000000001</v>
      </c>
      <c r="DA127">
        <v>2.645</v>
      </c>
      <c r="DB127">
        <v>1</v>
      </c>
      <c r="DC127">
        <v>1</v>
      </c>
      <c r="DD127">
        <v>2.1339999999999999</v>
      </c>
      <c r="DE127">
        <v>2.1339999999999999</v>
      </c>
      <c r="DF127">
        <v>3.2930000000000001</v>
      </c>
      <c r="DG127">
        <v>1</v>
      </c>
      <c r="DH127">
        <v>3</v>
      </c>
      <c r="DI127">
        <v>2.0529999999999999</v>
      </c>
      <c r="DJ127">
        <v>5.0389999999999997</v>
      </c>
      <c r="DK127">
        <v>6.1760000000000002</v>
      </c>
      <c r="DL127">
        <v>2</v>
      </c>
      <c r="DM127">
        <v>4</v>
      </c>
      <c r="DN127">
        <v>2.0750000000000002</v>
      </c>
      <c r="DO127">
        <v>2.0750000000000002</v>
      </c>
      <c r="DP127">
        <v>3.238</v>
      </c>
      <c r="DQ127">
        <v>1</v>
      </c>
      <c r="DT127">
        <v>1</v>
      </c>
      <c r="DU127">
        <v>2</v>
      </c>
      <c r="DV127">
        <v>2</v>
      </c>
      <c r="EA127">
        <v>1</v>
      </c>
      <c r="EF127">
        <v>21</v>
      </c>
      <c r="EG127">
        <v>4</v>
      </c>
      <c r="EH127">
        <v>16679</v>
      </c>
      <c r="EJ127">
        <v>1</v>
      </c>
      <c r="EK127" t="s">
        <v>487</v>
      </c>
      <c r="EL127" t="s">
        <v>591</v>
      </c>
      <c r="EM127" t="s">
        <v>499</v>
      </c>
    </row>
    <row r="128" spans="2:145" x14ac:dyDescent="0.2">
      <c r="B128" t="s">
        <v>640</v>
      </c>
      <c r="C128" t="s">
        <v>485</v>
      </c>
      <c r="D128" s="1">
        <v>40010.515972222223</v>
      </c>
      <c r="E128" s="1">
        <v>40010.520138888889</v>
      </c>
      <c r="F128">
        <v>1</v>
      </c>
      <c r="G128">
        <v>69819</v>
      </c>
      <c r="H128">
        <v>1</v>
      </c>
      <c r="I128">
        <v>1</v>
      </c>
      <c r="J128">
        <v>1</v>
      </c>
      <c r="K128">
        <v>2</v>
      </c>
      <c r="L128">
        <v>2</v>
      </c>
      <c r="M128">
        <v>1</v>
      </c>
      <c r="N128">
        <v>2</v>
      </c>
      <c r="O128">
        <v>2</v>
      </c>
      <c r="P128">
        <v>2</v>
      </c>
      <c r="Q128">
        <v>3</v>
      </c>
      <c r="R128">
        <v>1</v>
      </c>
      <c r="S128">
        <v>3</v>
      </c>
      <c r="T128">
        <v>1</v>
      </c>
      <c r="U128">
        <v>3</v>
      </c>
      <c r="V128">
        <v>2</v>
      </c>
      <c r="W128">
        <v>3</v>
      </c>
      <c r="X128">
        <v>2</v>
      </c>
      <c r="Y128">
        <v>5</v>
      </c>
      <c r="AS128">
        <v>1</v>
      </c>
      <c r="AT128">
        <v>1</v>
      </c>
      <c r="AU128">
        <v>3</v>
      </c>
      <c r="AV128">
        <v>0</v>
      </c>
      <c r="AW128">
        <v>0</v>
      </c>
      <c r="AX128">
        <v>0</v>
      </c>
      <c r="AY128">
        <v>0</v>
      </c>
      <c r="AZ128">
        <v>5</v>
      </c>
      <c r="BA128">
        <v>0</v>
      </c>
      <c r="BB128">
        <v>0</v>
      </c>
      <c r="BC128">
        <v>0</v>
      </c>
      <c r="BD128">
        <v>0</v>
      </c>
      <c r="BE128">
        <v>5</v>
      </c>
      <c r="BF128">
        <v>0</v>
      </c>
      <c r="BG128">
        <v>0</v>
      </c>
      <c r="BH128">
        <v>0</v>
      </c>
      <c r="BI128">
        <v>0</v>
      </c>
      <c r="BJ128">
        <v>2</v>
      </c>
      <c r="BK128">
        <v>0</v>
      </c>
      <c r="BL128">
        <v>0</v>
      </c>
      <c r="BM128">
        <v>0</v>
      </c>
      <c r="BN128">
        <v>0</v>
      </c>
      <c r="BO128">
        <v>1</v>
      </c>
      <c r="BP128">
        <v>0</v>
      </c>
      <c r="BQ128">
        <v>0</v>
      </c>
      <c r="BR128">
        <v>0</v>
      </c>
      <c r="BS128">
        <v>0</v>
      </c>
      <c r="BT128">
        <v>5</v>
      </c>
      <c r="BU128">
        <v>0</v>
      </c>
      <c r="BV128">
        <v>0</v>
      </c>
      <c r="BW128">
        <v>0</v>
      </c>
      <c r="BX128">
        <v>0</v>
      </c>
      <c r="BY128">
        <v>2</v>
      </c>
      <c r="BZ128">
        <v>0</v>
      </c>
      <c r="CA128">
        <v>0</v>
      </c>
      <c r="CB128">
        <v>0</v>
      </c>
      <c r="CC128">
        <v>0</v>
      </c>
      <c r="CD128">
        <v>5</v>
      </c>
      <c r="CE128">
        <v>0</v>
      </c>
      <c r="CF128">
        <v>0</v>
      </c>
      <c r="CG128">
        <v>0</v>
      </c>
      <c r="CH128">
        <v>0</v>
      </c>
      <c r="CI128">
        <v>1</v>
      </c>
      <c r="CJ128">
        <v>0</v>
      </c>
      <c r="CK128">
        <v>0</v>
      </c>
      <c r="CL128">
        <v>0</v>
      </c>
      <c r="CM128">
        <v>0</v>
      </c>
      <c r="CN128">
        <v>1</v>
      </c>
      <c r="CO128">
        <v>0</v>
      </c>
      <c r="CP128">
        <v>0</v>
      </c>
      <c r="CQ128">
        <v>0</v>
      </c>
      <c r="CR128">
        <v>0</v>
      </c>
      <c r="CS128">
        <v>1</v>
      </c>
      <c r="CT128">
        <v>0</v>
      </c>
      <c r="CU128">
        <v>0</v>
      </c>
      <c r="CV128">
        <v>0</v>
      </c>
      <c r="CW128">
        <v>0</v>
      </c>
      <c r="CX128">
        <v>4</v>
      </c>
      <c r="CY128">
        <v>0</v>
      </c>
      <c r="CZ128">
        <v>0</v>
      </c>
      <c r="DA128">
        <v>0</v>
      </c>
      <c r="DB128">
        <v>0</v>
      </c>
      <c r="DC128">
        <v>1</v>
      </c>
      <c r="DD128">
        <v>0</v>
      </c>
      <c r="DE128">
        <v>0</v>
      </c>
      <c r="DF128">
        <v>0</v>
      </c>
      <c r="DG128">
        <v>0</v>
      </c>
      <c r="DH128">
        <v>5</v>
      </c>
      <c r="DI128">
        <v>0</v>
      </c>
      <c r="DJ128">
        <v>0</v>
      </c>
      <c r="DK128">
        <v>0</v>
      </c>
      <c r="DL128">
        <v>0</v>
      </c>
      <c r="DM128">
        <v>6</v>
      </c>
      <c r="DN128">
        <v>0</v>
      </c>
      <c r="DO128">
        <v>0</v>
      </c>
      <c r="DP128">
        <v>0</v>
      </c>
      <c r="DQ128">
        <v>0</v>
      </c>
      <c r="DS128" t="s">
        <v>549</v>
      </c>
      <c r="DT128">
        <v>1</v>
      </c>
      <c r="DU128">
        <v>1</v>
      </c>
      <c r="DV128">
        <v>2</v>
      </c>
      <c r="DX128">
        <v>1</v>
      </c>
      <c r="EF128">
        <v>24</v>
      </c>
      <c r="EG128">
        <v>5</v>
      </c>
      <c r="EH128">
        <v>69819</v>
      </c>
      <c r="EJ128">
        <v>1</v>
      </c>
      <c r="EK128" t="s">
        <v>495</v>
      </c>
      <c r="EL128" t="s">
        <v>591</v>
      </c>
      <c r="EM128" t="s">
        <v>592</v>
      </c>
    </row>
    <row r="129" spans="2:145" x14ac:dyDescent="0.2">
      <c r="B129" t="s">
        <v>550</v>
      </c>
      <c r="C129" t="s">
        <v>485</v>
      </c>
      <c r="D129" s="1">
        <v>40010.51666666667</v>
      </c>
      <c r="E129" s="1">
        <v>40010.520833333336</v>
      </c>
      <c r="F129">
        <v>1</v>
      </c>
      <c r="G129">
        <v>69705</v>
      </c>
      <c r="H129">
        <v>1</v>
      </c>
      <c r="AP129">
        <v>1</v>
      </c>
      <c r="AQ129">
        <v>1</v>
      </c>
      <c r="AR129">
        <v>4</v>
      </c>
      <c r="AS129">
        <v>1</v>
      </c>
      <c r="AT129">
        <v>1</v>
      </c>
      <c r="AU129">
        <v>3</v>
      </c>
      <c r="AV129">
        <v>3.9569999999999999</v>
      </c>
      <c r="AW129">
        <v>3.9569999999999999</v>
      </c>
      <c r="AX129">
        <v>4.7350000000000003</v>
      </c>
      <c r="AY129">
        <v>1</v>
      </c>
      <c r="AZ129">
        <v>5</v>
      </c>
      <c r="BA129">
        <v>1.998</v>
      </c>
      <c r="BB129">
        <v>1.998</v>
      </c>
      <c r="BC129">
        <v>3.1320000000000001</v>
      </c>
      <c r="BD129">
        <v>1</v>
      </c>
      <c r="BE129">
        <v>6</v>
      </c>
      <c r="BF129">
        <v>1.7350000000000001</v>
      </c>
      <c r="BG129">
        <v>1.7350000000000001</v>
      </c>
      <c r="BH129">
        <v>2.351</v>
      </c>
      <c r="BI129">
        <v>1</v>
      </c>
      <c r="BJ129">
        <v>6</v>
      </c>
      <c r="BK129">
        <v>2.2610000000000001</v>
      </c>
      <c r="BL129">
        <v>2.2610000000000001</v>
      </c>
      <c r="BM129">
        <v>2.786</v>
      </c>
      <c r="BN129">
        <v>1</v>
      </c>
      <c r="BO129">
        <v>3</v>
      </c>
      <c r="BP129">
        <v>1.974</v>
      </c>
      <c r="BQ129">
        <v>1.974</v>
      </c>
      <c r="BR129">
        <v>3.3180000000000001</v>
      </c>
      <c r="BS129">
        <v>1</v>
      </c>
      <c r="BT129">
        <v>2</v>
      </c>
      <c r="BU129">
        <v>1.5840000000000001</v>
      </c>
      <c r="BV129">
        <v>2.3359999999999999</v>
      </c>
      <c r="BW129">
        <v>2.673</v>
      </c>
      <c r="BX129">
        <v>2</v>
      </c>
      <c r="BY129">
        <v>1</v>
      </c>
      <c r="BZ129">
        <v>1.5669999999999999</v>
      </c>
      <c r="CA129">
        <v>1.5669999999999999</v>
      </c>
      <c r="CB129">
        <v>2.2879999999999998</v>
      </c>
      <c r="CC129">
        <v>1</v>
      </c>
      <c r="CD129">
        <v>6</v>
      </c>
      <c r="CE129">
        <v>1.8879999999999999</v>
      </c>
      <c r="CF129">
        <v>1.8879999999999999</v>
      </c>
      <c r="CG129">
        <v>3.242</v>
      </c>
      <c r="CH129">
        <v>1</v>
      </c>
      <c r="CI129">
        <v>4</v>
      </c>
      <c r="CJ129">
        <v>2.7749999999999999</v>
      </c>
      <c r="CK129">
        <v>2.7749999999999999</v>
      </c>
      <c r="CL129">
        <v>3.4489999999999998</v>
      </c>
      <c r="CM129">
        <v>1</v>
      </c>
      <c r="CN129">
        <v>2</v>
      </c>
      <c r="CO129">
        <v>2.3490000000000002</v>
      </c>
      <c r="CP129">
        <v>2.3490000000000002</v>
      </c>
      <c r="CQ129">
        <v>3.0539999999999998</v>
      </c>
      <c r="CR129">
        <v>1</v>
      </c>
      <c r="CS129">
        <v>1</v>
      </c>
      <c r="CT129">
        <v>1.2529999999999999</v>
      </c>
      <c r="CU129">
        <v>1.2529999999999999</v>
      </c>
      <c r="CV129">
        <v>1.99</v>
      </c>
      <c r="CW129">
        <v>1</v>
      </c>
      <c r="CX129">
        <v>2</v>
      </c>
      <c r="CY129">
        <v>1.8220000000000001</v>
      </c>
      <c r="CZ129">
        <v>1.8220000000000001</v>
      </c>
      <c r="DA129">
        <v>2.7029999999999998</v>
      </c>
      <c r="DB129">
        <v>1</v>
      </c>
      <c r="DC129">
        <v>1</v>
      </c>
      <c r="DD129">
        <v>1.5349999999999999</v>
      </c>
      <c r="DE129">
        <v>1.5349999999999999</v>
      </c>
      <c r="DF129">
        <v>2.3050000000000002</v>
      </c>
      <c r="DG129">
        <v>1</v>
      </c>
      <c r="DH129">
        <v>7</v>
      </c>
      <c r="DI129">
        <v>3.0640000000000001</v>
      </c>
      <c r="DJ129">
        <v>3.0640000000000001</v>
      </c>
      <c r="DK129">
        <v>3.585</v>
      </c>
      <c r="DL129">
        <v>1</v>
      </c>
      <c r="DM129">
        <v>6</v>
      </c>
      <c r="DN129">
        <v>2.4849999999999999</v>
      </c>
      <c r="DO129">
        <v>2.4849999999999999</v>
      </c>
      <c r="DP129">
        <v>3.1269999999999998</v>
      </c>
      <c r="DQ129">
        <v>1</v>
      </c>
      <c r="DS129" t="s">
        <v>641</v>
      </c>
      <c r="DT129">
        <v>1</v>
      </c>
      <c r="DU129">
        <v>1</v>
      </c>
      <c r="DV129">
        <v>2</v>
      </c>
      <c r="EA129">
        <v>1</v>
      </c>
      <c r="EF129">
        <v>23</v>
      </c>
      <c r="EG129">
        <v>5</v>
      </c>
      <c r="EH129">
        <v>69705</v>
      </c>
      <c r="EJ129">
        <v>1</v>
      </c>
      <c r="EK129" t="s">
        <v>487</v>
      </c>
      <c r="EL129" t="s">
        <v>491</v>
      </c>
      <c r="EO129" t="s">
        <v>492</v>
      </c>
    </row>
    <row r="130" spans="2:145" x14ac:dyDescent="0.2">
      <c r="B130" t="s">
        <v>642</v>
      </c>
      <c r="C130" t="s">
        <v>485</v>
      </c>
      <c r="D130" s="1">
        <v>40010.51666666667</v>
      </c>
      <c r="E130" s="1">
        <v>40010.521527777775</v>
      </c>
      <c r="F130">
        <v>1</v>
      </c>
      <c r="G130">
        <v>50610</v>
      </c>
      <c r="H130">
        <v>1</v>
      </c>
      <c r="I130">
        <v>1</v>
      </c>
      <c r="Z130">
        <v>1</v>
      </c>
      <c r="AA130">
        <v>1</v>
      </c>
      <c r="AB130">
        <v>2</v>
      </c>
      <c r="AC130">
        <v>2</v>
      </c>
      <c r="AD130">
        <v>2</v>
      </c>
      <c r="AE130">
        <v>2</v>
      </c>
      <c r="AF130">
        <v>2</v>
      </c>
      <c r="AG130">
        <v>3</v>
      </c>
      <c r="AH130">
        <v>2</v>
      </c>
      <c r="AI130">
        <v>2</v>
      </c>
      <c r="AJ130">
        <v>1</v>
      </c>
      <c r="AK130">
        <v>1</v>
      </c>
      <c r="AL130">
        <v>1</v>
      </c>
      <c r="AM130">
        <v>1</v>
      </c>
      <c r="AN130">
        <v>1</v>
      </c>
      <c r="AO130">
        <v>4</v>
      </c>
      <c r="AS130">
        <v>1</v>
      </c>
      <c r="AT130">
        <v>1</v>
      </c>
      <c r="AU130">
        <v>4</v>
      </c>
      <c r="AV130">
        <v>6.843</v>
      </c>
      <c r="AW130">
        <v>6.843</v>
      </c>
      <c r="AX130">
        <v>7.8620000000000001</v>
      </c>
      <c r="AY130">
        <v>1</v>
      </c>
      <c r="AZ130">
        <v>5</v>
      </c>
      <c r="BA130">
        <v>3.012</v>
      </c>
      <c r="BB130">
        <v>3.867</v>
      </c>
      <c r="BC130">
        <v>4.4729999999999999</v>
      </c>
      <c r="BD130">
        <v>2</v>
      </c>
      <c r="BE130">
        <v>5</v>
      </c>
      <c r="BF130">
        <v>5.3819999999999997</v>
      </c>
      <c r="BG130">
        <v>5.3819999999999997</v>
      </c>
      <c r="BH130">
        <v>6.1849999999999996</v>
      </c>
      <c r="BI130">
        <v>1</v>
      </c>
      <c r="BJ130">
        <v>5</v>
      </c>
      <c r="BK130">
        <v>6.4640000000000004</v>
      </c>
      <c r="BL130">
        <v>6.4640000000000004</v>
      </c>
      <c r="BM130">
        <v>7.7149999999999999</v>
      </c>
      <c r="BN130">
        <v>1</v>
      </c>
      <c r="BO130">
        <v>1</v>
      </c>
      <c r="BP130">
        <v>3.6669999999999998</v>
      </c>
      <c r="BQ130">
        <v>3.6669999999999998</v>
      </c>
      <c r="BR130">
        <v>4.5730000000000004</v>
      </c>
      <c r="BS130">
        <v>1</v>
      </c>
      <c r="BT130">
        <v>5</v>
      </c>
      <c r="BU130">
        <v>4.79</v>
      </c>
      <c r="BV130">
        <v>4.79</v>
      </c>
      <c r="BW130">
        <v>5.79</v>
      </c>
      <c r="BX130">
        <v>1</v>
      </c>
      <c r="BY130">
        <v>1</v>
      </c>
      <c r="BZ130">
        <v>1.8759999999999999</v>
      </c>
      <c r="CA130">
        <v>1.8759999999999999</v>
      </c>
      <c r="CB130">
        <v>2.8690000000000002</v>
      </c>
      <c r="CC130">
        <v>1</v>
      </c>
      <c r="CD130">
        <v>6</v>
      </c>
      <c r="CE130">
        <v>2.7370000000000001</v>
      </c>
      <c r="CF130">
        <v>2.7370000000000001</v>
      </c>
      <c r="CG130">
        <v>3.601</v>
      </c>
      <c r="CH130">
        <v>1</v>
      </c>
      <c r="CI130">
        <v>1</v>
      </c>
      <c r="CJ130">
        <v>3.806</v>
      </c>
      <c r="CK130">
        <v>3.806</v>
      </c>
      <c r="CL130">
        <v>4.8369999999999997</v>
      </c>
      <c r="CM130">
        <v>1</v>
      </c>
      <c r="CN130">
        <v>2</v>
      </c>
      <c r="CO130">
        <v>2.706</v>
      </c>
      <c r="CP130">
        <v>3.7759999999999998</v>
      </c>
      <c r="CQ130">
        <v>4.4610000000000003</v>
      </c>
      <c r="CR130">
        <v>2</v>
      </c>
      <c r="CS130">
        <v>1</v>
      </c>
      <c r="CT130">
        <v>2.4510000000000001</v>
      </c>
      <c r="CU130">
        <v>2.4510000000000001</v>
      </c>
      <c r="CV130">
        <v>3.331</v>
      </c>
      <c r="CW130">
        <v>1</v>
      </c>
      <c r="CX130">
        <v>1</v>
      </c>
      <c r="CY130">
        <v>1.5860000000000001</v>
      </c>
      <c r="CZ130">
        <v>1.5860000000000001</v>
      </c>
      <c r="DA130">
        <v>2.419</v>
      </c>
      <c r="DB130">
        <v>1</v>
      </c>
      <c r="DC130">
        <v>1</v>
      </c>
      <c r="DD130">
        <v>2.0680000000000001</v>
      </c>
      <c r="DE130">
        <v>2.0680000000000001</v>
      </c>
      <c r="DF130">
        <v>3.0510000000000002</v>
      </c>
      <c r="DG130">
        <v>1</v>
      </c>
      <c r="DH130">
        <v>3</v>
      </c>
      <c r="DI130">
        <v>3.8010000000000002</v>
      </c>
      <c r="DJ130">
        <v>3.8010000000000002</v>
      </c>
      <c r="DK130">
        <v>4.8310000000000004</v>
      </c>
      <c r="DL130">
        <v>1</v>
      </c>
      <c r="DM130">
        <v>6</v>
      </c>
      <c r="DN130">
        <v>4.4400000000000004</v>
      </c>
      <c r="DO130">
        <v>4.4400000000000004</v>
      </c>
      <c r="DP130">
        <v>5.69</v>
      </c>
      <c r="DQ130">
        <v>1</v>
      </c>
      <c r="DS130" t="s">
        <v>643</v>
      </c>
      <c r="DT130">
        <v>1</v>
      </c>
      <c r="DU130">
        <v>2</v>
      </c>
      <c r="DV130">
        <v>2</v>
      </c>
      <c r="EA130">
        <v>1</v>
      </c>
      <c r="EF130">
        <v>24</v>
      </c>
      <c r="EG130">
        <v>4</v>
      </c>
      <c r="EH130">
        <v>50610</v>
      </c>
      <c r="EJ130">
        <v>1</v>
      </c>
      <c r="EK130" t="s">
        <v>590</v>
      </c>
      <c r="EL130" t="s">
        <v>488</v>
      </c>
      <c r="EN130" t="s">
        <v>414</v>
      </c>
    </row>
    <row r="131" spans="2:145" x14ac:dyDescent="0.2">
      <c r="B131" t="s">
        <v>644</v>
      </c>
      <c r="C131" t="s">
        <v>485</v>
      </c>
      <c r="D131" s="1">
        <v>40010.517361111109</v>
      </c>
      <c r="E131" s="1">
        <v>40010.522916666669</v>
      </c>
      <c r="F131">
        <v>1</v>
      </c>
      <c r="G131">
        <v>13841</v>
      </c>
      <c r="H131">
        <v>1</v>
      </c>
      <c r="I131">
        <v>1</v>
      </c>
      <c r="J131">
        <v>1</v>
      </c>
      <c r="K131">
        <v>1</v>
      </c>
      <c r="L131">
        <v>1</v>
      </c>
      <c r="M131">
        <v>2</v>
      </c>
      <c r="N131">
        <v>1</v>
      </c>
      <c r="O131">
        <v>1</v>
      </c>
      <c r="P131">
        <v>1</v>
      </c>
      <c r="Q131">
        <v>3</v>
      </c>
      <c r="R131">
        <v>1</v>
      </c>
      <c r="S131">
        <v>3</v>
      </c>
      <c r="T131">
        <v>3</v>
      </c>
      <c r="U131">
        <v>3</v>
      </c>
      <c r="V131">
        <v>2</v>
      </c>
      <c r="W131">
        <v>3</v>
      </c>
      <c r="X131">
        <v>2</v>
      </c>
      <c r="Y131">
        <v>8</v>
      </c>
      <c r="AS131">
        <v>1</v>
      </c>
      <c r="AT131">
        <v>1</v>
      </c>
      <c r="AU131">
        <v>6</v>
      </c>
      <c r="AV131">
        <v>3.431</v>
      </c>
      <c r="AW131">
        <v>3.431</v>
      </c>
      <c r="AX131">
        <v>4.407</v>
      </c>
      <c r="AY131">
        <v>1</v>
      </c>
      <c r="AZ131">
        <v>7</v>
      </c>
      <c r="BA131">
        <v>1.423</v>
      </c>
      <c r="BB131">
        <v>2.3860000000000001</v>
      </c>
      <c r="BC131">
        <v>3.1150000000000002</v>
      </c>
      <c r="BD131">
        <v>2</v>
      </c>
      <c r="BE131">
        <v>7</v>
      </c>
      <c r="BF131">
        <v>1.659</v>
      </c>
      <c r="BG131">
        <v>1.659</v>
      </c>
      <c r="BH131">
        <v>2.6080000000000001</v>
      </c>
      <c r="BI131">
        <v>1</v>
      </c>
      <c r="BJ131">
        <v>7</v>
      </c>
      <c r="BK131">
        <v>2.657</v>
      </c>
      <c r="BL131">
        <v>2.657</v>
      </c>
      <c r="BM131">
        <v>3.5049999999999999</v>
      </c>
      <c r="BN131">
        <v>1</v>
      </c>
      <c r="BO131">
        <v>3</v>
      </c>
      <c r="BP131">
        <v>2.093</v>
      </c>
      <c r="BQ131">
        <v>2.093</v>
      </c>
      <c r="BR131">
        <v>3.5649999999999999</v>
      </c>
      <c r="BS131">
        <v>1</v>
      </c>
      <c r="BT131">
        <v>2</v>
      </c>
      <c r="BU131">
        <v>2.66</v>
      </c>
      <c r="BV131">
        <v>2.66</v>
      </c>
      <c r="BW131">
        <v>3.7719999999999998</v>
      </c>
      <c r="BX131">
        <v>1</v>
      </c>
      <c r="BY131">
        <v>1</v>
      </c>
      <c r="BZ131">
        <v>3.3</v>
      </c>
      <c r="CA131">
        <v>3.3</v>
      </c>
      <c r="CB131">
        <v>4.2750000000000004</v>
      </c>
      <c r="CC131">
        <v>1</v>
      </c>
      <c r="CD131">
        <v>7</v>
      </c>
      <c r="CE131">
        <v>2.5339999999999998</v>
      </c>
      <c r="CF131">
        <v>2.5339999999999998</v>
      </c>
      <c r="CG131">
        <v>3.468</v>
      </c>
      <c r="CH131">
        <v>1</v>
      </c>
      <c r="CI131">
        <v>7</v>
      </c>
      <c r="CJ131">
        <v>2.1850000000000001</v>
      </c>
      <c r="CK131">
        <v>2.1850000000000001</v>
      </c>
      <c r="CL131">
        <v>3.1629999999999998</v>
      </c>
      <c r="CM131">
        <v>1</v>
      </c>
      <c r="CN131">
        <v>3</v>
      </c>
      <c r="CO131">
        <v>2.1749999999999998</v>
      </c>
      <c r="CP131">
        <v>2.1749999999999998</v>
      </c>
      <c r="CQ131">
        <v>3.2010000000000001</v>
      </c>
      <c r="CR131">
        <v>1</v>
      </c>
      <c r="CS131">
        <v>2</v>
      </c>
      <c r="CT131">
        <v>1.7490000000000001</v>
      </c>
      <c r="CU131">
        <v>1.7490000000000001</v>
      </c>
      <c r="CV131">
        <v>2.609</v>
      </c>
      <c r="CW131">
        <v>1</v>
      </c>
      <c r="CX131">
        <v>5</v>
      </c>
      <c r="CY131">
        <v>1.7749999999999999</v>
      </c>
      <c r="CZ131">
        <v>3.8519999999999999</v>
      </c>
      <c r="DA131">
        <v>4.8760000000000003</v>
      </c>
      <c r="DB131">
        <v>2</v>
      </c>
      <c r="DC131">
        <v>4</v>
      </c>
      <c r="DD131">
        <v>1.8280000000000001</v>
      </c>
      <c r="DE131">
        <v>3.1179999999999999</v>
      </c>
      <c r="DF131">
        <v>5.242</v>
      </c>
      <c r="DG131">
        <v>2</v>
      </c>
      <c r="DH131">
        <v>7</v>
      </c>
      <c r="DI131">
        <v>1.4530000000000001</v>
      </c>
      <c r="DJ131">
        <v>1.4530000000000001</v>
      </c>
      <c r="DK131">
        <v>2.2869999999999999</v>
      </c>
      <c r="DL131">
        <v>1</v>
      </c>
      <c r="DM131">
        <v>7</v>
      </c>
      <c r="DN131">
        <v>1.446</v>
      </c>
      <c r="DO131">
        <v>1.446</v>
      </c>
      <c r="DP131">
        <v>2.1659999999999999</v>
      </c>
      <c r="DQ131">
        <v>1</v>
      </c>
      <c r="DS131" t="s">
        <v>645</v>
      </c>
      <c r="DT131">
        <v>1</v>
      </c>
      <c r="DU131">
        <v>2</v>
      </c>
      <c r="DV131">
        <v>2</v>
      </c>
      <c r="EA131">
        <v>1</v>
      </c>
      <c r="EF131">
        <v>21</v>
      </c>
      <c r="EG131">
        <v>5</v>
      </c>
      <c r="EH131">
        <v>13841</v>
      </c>
      <c r="EJ131">
        <v>1</v>
      </c>
      <c r="EK131" t="s">
        <v>495</v>
      </c>
      <c r="EL131" t="s">
        <v>491</v>
      </c>
      <c r="EO131" t="s">
        <v>496</v>
      </c>
    </row>
    <row r="132" spans="2:145" x14ac:dyDescent="0.2">
      <c r="B132" t="s">
        <v>646</v>
      </c>
      <c r="C132" t="s">
        <v>485</v>
      </c>
      <c r="D132" s="1">
        <v>40010.518750000003</v>
      </c>
      <c r="E132" s="1">
        <v>40010.522916666669</v>
      </c>
      <c r="F132">
        <v>1</v>
      </c>
      <c r="G132">
        <v>68310</v>
      </c>
      <c r="H132">
        <v>1</v>
      </c>
      <c r="I132">
        <v>1</v>
      </c>
      <c r="Z132">
        <v>1</v>
      </c>
      <c r="AA132">
        <v>2</v>
      </c>
      <c r="AB132">
        <v>2</v>
      </c>
      <c r="AC132">
        <v>2</v>
      </c>
      <c r="AD132">
        <v>2</v>
      </c>
      <c r="AE132">
        <v>2</v>
      </c>
      <c r="AF132">
        <v>2</v>
      </c>
      <c r="AG132">
        <v>1</v>
      </c>
      <c r="AH132">
        <v>2</v>
      </c>
      <c r="AI132">
        <v>1</v>
      </c>
      <c r="AJ132">
        <v>1</v>
      </c>
      <c r="AK132">
        <v>1</v>
      </c>
      <c r="AL132">
        <v>1</v>
      </c>
      <c r="AM132">
        <v>1</v>
      </c>
      <c r="AN132">
        <v>1</v>
      </c>
      <c r="AO132">
        <v>3</v>
      </c>
      <c r="AS132">
        <v>1</v>
      </c>
      <c r="AT132">
        <v>1</v>
      </c>
      <c r="AU132">
        <v>5</v>
      </c>
      <c r="AV132">
        <v>3.899</v>
      </c>
      <c r="AW132">
        <v>4.2649999999999997</v>
      </c>
      <c r="AX132">
        <v>8.3360000000000003</v>
      </c>
      <c r="AY132">
        <v>2</v>
      </c>
      <c r="AZ132">
        <v>7</v>
      </c>
      <c r="BA132">
        <v>1.2390000000000001</v>
      </c>
      <c r="BB132">
        <v>1.2390000000000001</v>
      </c>
      <c r="BC132">
        <v>2.3290000000000002</v>
      </c>
      <c r="BD132">
        <v>1</v>
      </c>
      <c r="BE132">
        <v>7</v>
      </c>
      <c r="BF132">
        <v>1.647</v>
      </c>
      <c r="BG132">
        <v>3.1230000000000002</v>
      </c>
      <c r="BH132">
        <v>3.7149999999999999</v>
      </c>
      <c r="BI132">
        <v>3</v>
      </c>
      <c r="BJ132">
        <v>4</v>
      </c>
      <c r="BK132">
        <v>3.2160000000000002</v>
      </c>
      <c r="BL132">
        <v>3.2160000000000002</v>
      </c>
      <c r="BM132">
        <v>4.0890000000000004</v>
      </c>
      <c r="BN132">
        <v>1</v>
      </c>
      <c r="BO132">
        <v>2</v>
      </c>
      <c r="BP132">
        <v>1.6659999999999999</v>
      </c>
      <c r="BQ132">
        <v>3.6059999999999999</v>
      </c>
      <c r="BR132">
        <v>4.3479999999999999</v>
      </c>
      <c r="BS132">
        <v>3</v>
      </c>
      <c r="BT132">
        <v>2</v>
      </c>
      <c r="BU132">
        <v>2.5499999999999998</v>
      </c>
      <c r="BV132">
        <v>2.5499999999999998</v>
      </c>
      <c r="BW132">
        <v>3.2650000000000001</v>
      </c>
      <c r="BX132">
        <v>1</v>
      </c>
      <c r="BY132">
        <v>1</v>
      </c>
      <c r="BZ132">
        <v>1.325</v>
      </c>
      <c r="CA132">
        <v>1.325</v>
      </c>
      <c r="CB132">
        <v>2.0670000000000002</v>
      </c>
      <c r="CC132">
        <v>1</v>
      </c>
      <c r="CD132">
        <v>6</v>
      </c>
      <c r="CE132">
        <v>1.46</v>
      </c>
      <c r="CF132">
        <v>2.1280000000000001</v>
      </c>
      <c r="CG132">
        <v>3.2370000000000001</v>
      </c>
      <c r="CH132">
        <v>2</v>
      </c>
      <c r="CI132">
        <v>4</v>
      </c>
      <c r="CJ132">
        <v>1.835</v>
      </c>
      <c r="CK132">
        <v>1.835</v>
      </c>
      <c r="CL132">
        <v>2.5150000000000001</v>
      </c>
      <c r="CM132">
        <v>1</v>
      </c>
      <c r="CN132">
        <v>2</v>
      </c>
      <c r="CO132">
        <v>1.589</v>
      </c>
      <c r="CP132">
        <v>2.4710000000000001</v>
      </c>
      <c r="CQ132">
        <v>3.2429999999999999</v>
      </c>
      <c r="CR132">
        <v>3</v>
      </c>
      <c r="CS132">
        <v>1</v>
      </c>
      <c r="CT132">
        <v>1.3029999999999999</v>
      </c>
      <c r="CU132">
        <v>1.3029999999999999</v>
      </c>
      <c r="CV132">
        <v>2.0169999999999999</v>
      </c>
      <c r="CW132">
        <v>1</v>
      </c>
      <c r="CX132">
        <v>3</v>
      </c>
      <c r="CY132">
        <v>1.823</v>
      </c>
      <c r="CZ132">
        <v>2.577</v>
      </c>
      <c r="DA132">
        <v>3.2810000000000001</v>
      </c>
      <c r="DB132">
        <v>2</v>
      </c>
      <c r="DC132">
        <v>2</v>
      </c>
      <c r="DD132">
        <v>2.0030000000000001</v>
      </c>
      <c r="DE132">
        <v>3.8090000000000002</v>
      </c>
      <c r="DF132">
        <v>5.0330000000000004</v>
      </c>
      <c r="DG132">
        <v>2</v>
      </c>
      <c r="DH132">
        <v>4</v>
      </c>
      <c r="DI132">
        <v>2.0430000000000001</v>
      </c>
      <c r="DJ132">
        <v>2.0430000000000001</v>
      </c>
      <c r="DK132">
        <v>2.6709999999999998</v>
      </c>
      <c r="DL132">
        <v>1</v>
      </c>
      <c r="DM132">
        <v>6</v>
      </c>
      <c r="DN132">
        <v>1.6080000000000001</v>
      </c>
      <c r="DO132">
        <v>1.6080000000000001</v>
      </c>
      <c r="DP132">
        <v>2.206</v>
      </c>
      <c r="DQ132">
        <v>1</v>
      </c>
      <c r="DS132" t="s">
        <v>558</v>
      </c>
      <c r="DT132">
        <v>1</v>
      </c>
      <c r="DU132">
        <v>1</v>
      </c>
      <c r="DV132">
        <v>2</v>
      </c>
      <c r="EA132">
        <v>1</v>
      </c>
      <c r="EF132">
        <v>23</v>
      </c>
      <c r="EG132">
        <v>5</v>
      </c>
      <c r="EH132">
        <v>68310</v>
      </c>
      <c r="EJ132">
        <v>1</v>
      </c>
      <c r="EK132" t="s">
        <v>590</v>
      </c>
      <c r="EL132" t="s">
        <v>488</v>
      </c>
      <c r="EN132" t="s">
        <v>489</v>
      </c>
    </row>
    <row r="133" spans="2:145" x14ac:dyDescent="0.2">
      <c r="B133" t="s">
        <v>559</v>
      </c>
      <c r="C133" t="s">
        <v>485</v>
      </c>
      <c r="D133" s="1">
        <v>40010.519444444442</v>
      </c>
      <c r="E133" s="1">
        <v>40010.523611111108</v>
      </c>
      <c r="F133">
        <v>1</v>
      </c>
      <c r="G133">
        <v>58576</v>
      </c>
      <c r="H133">
        <v>1</v>
      </c>
      <c r="AP133">
        <v>1</v>
      </c>
      <c r="AQ133">
        <v>1</v>
      </c>
      <c r="AR133">
        <v>6</v>
      </c>
      <c r="AS133">
        <v>1</v>
      </c>
      <c r="AT133">
        <v>1</v>
      </c>
      <c r="AU133">
        <v>6</v>
      </c>
      <c r="AV133">
        <v>7.0369999999999999</v>
      </c>
      <c r="AW133">
        <v>7.0369999999999999</v>
      </c>
      <c r="AX133">
        <v>8.7110000000000003</v>
      </c>
      <c r="AY133">
        <v>1</v>
      </c>
      <c r="AZ133">
        <v>7</v>
      </c>
      <c r="BA133">
        <v>1.869</v>
      </c>
      <c r="BB133">
        <v>1.869</v>
      </c>
      <c r="BC133">
        <v>2.8769999999999998</v>
      </c>
      <c r="BD133">
        <v>1</v>
      </c>
      <c r="BE133">
        <v>6</v>
      </c>
      <c r="BF133">
        <v>2.7869999999999999</v>
      </c>
      <c r="BG133">
        <v>2.7869999999999999</v>
      </c>
      <c r="BH133">
        <v>3.5750000000000002</v>
      </c>
      <c r="BI133">
        <v>1</v>
      </c>
      <c r="BJ133">
        <v>7</v>
      </c>
      <c r="BK133">
        <v>2.1120000000000001</v>
      </c>
      <c r="BL133">
        <v>2.1120000000000001</v>
      </c>
      <c r="BM133">
        <v>2.7829999999999999</v>
      </c>
      <c r="BN133">
        <v>1</v>
      </c>
      <c r="BO133">
        <v>1</v>
      </c>
      <c r="BP133">
        <v>2.5710000000000002</v>
      </c>
      <c r="BQ133">
        <v>2.5710000000000002</v>
      </c>
      <c r="BR133">
        <v>4.1980000000000004</v>
      </c>
      <c r="BS133">
        <v>1</v>
      </c>
      <c r="BT133">
        <v>5</v>
      </c>
      <c r="BU133">
        <v>2.4780000000000002</v>
      </c>
      <c r="BV133">
        <v>2.4780000000000002</v>
      </c>
      <c r="BW133">
        <v>3.2050000000000001</v>
      </c>
      <c r="BX133">
        <v>1</v>
      </c>
      <c r="BY133">
        <v>1</v>
      </c>
      <c r="BZ133">
        <v>2.1749999999999998</v>
      </c>
      <c r="CA133">
        <v>2.1749999999999998</v>
      </c>
      <c r="CB133">
        <v>3.3479999999999999</v>
      </c>
      <c r="CC133">
        <v>1</v>
      </c>
      <c r="CD133">
        <v>5</v>
      </c>
      <c r="CE133">
        <v>2.7869999999999999</v>
      </c>
      <c r="CF133">
        <v>2.7869999999999999</v>
      </c>
      <c r="CG133">
        <v>3.8650000000000002</v>
      </c>
      <c r="CH133">
        <v>1</v>
      </c>
      <c r="CI133">
        <v>1</v>
      </c>
      <c r="CJ133">
        <v>2.323</v>
      </c>
      <c r="CK133">
        <v>2.323</v>
      </c>
      <c r="CL133">
        <v>3.895</v>
      </c>
      <c r="CM133">
        <v>1</v>
      </c>
      <c r="CN133">
        <v>2</v>
      </c>
      <c r="CO133">
        <v>1.9319999999999999</v>
      </c>
      <c r="CP133">
        <v>1.9319999999999999</v>
      </c>
      <c r="CQ133">
        <v>3.3650000000000002</v>
      </c>
      <c r="CR133">
        <v>1</v>
      </c>
      <c r="CS133">
        <v>1</v>
      </c>
      <c r="CT133">
        <v>2.4079999999999999</v>
      </c>
      <c r="CU133">
        <v>2.4079999999999999</v>
      </c>
      <c r="CV133">
        <v>3.49</v>
      </c>
      <c r="CW133">
        <v>1</v>
      </c>
      <c r="CX133">
        <v>2</v>
      </c>
      <c r="CY133">
        <v>2.3239999999999998</v>
      </c>
      <c r="CZ133">
        <v>2.3239999999999998</v>
      </c>
      <c r="DA133">
        <v>3.4079999999999999</v>
      </c>
      <c r="DB133">
        <v>1</v>
      </c>
      <c r="DC133">
        <v>2</v>
      </c>
      <c r="DD133">
        <v>2.1949999999999998</v>
      </c>
      <c r="DE133">
        <v>2.1949999999999998</v>
      </c>
      <c r="DF133">
        <v>3.3039999999999998</v>
      </c>
      <c r="DG133">
        <v>1</v>
      </c>
      <c r="DH133">
        <v>4</v>
      </c>
      <c r="DI133">
        <v>2.645</v>
      </c>
      <c r="DJ133">
        <v>2.645</v>
      </c>
      <c r="DK133">
        <v>3.6829999999999998</v>
      </c>
      <c r="DL133">
        <v>1</v>
      </c>
      <c r="DM133">
        <v>4</v>
      </c>
      <c r="DN133">
        <v>2.7280000000000002</v>
      </c>
      <c r="DO133">
        <v>4.2759999999999998</v>
      </c>
      <c r="DP133">
        <v>4.8490000000000002</v>
      </c>
      <c r="DQ133">
        <v>3</v>
      </c>
      <c r="DS133" t="s">
        <v>440</v>
      </c>
      <c r="DT133">
        <v>1</v>
      </c>
      <c r="DU133">
        <v>2</v>
      </c>
      <c r="DV133">
        <v>2</v>
      </c>
      <c r="EA133">
        <v>1</v>
      </c>
      <c r="EF133">
        <v>20</v>
      </c>
      <c r="EG133">
        <v>5</v>
      </c>
      <c r="EH133">
        <v>58576</v>
      </c>
      <c r="EJ133">
        <v>1</v>
      </c>
      <c r="EK133" t="s">
        <v>487</v>
      </c>
      <c r="EL133" t="s">
        <v>591</v>
      </c>
      <c r="EM133" t="s">
        <v>499</v>
      </c>
    </row>
    <row r="134" spans="2:145" x14ac:dyDescent="0.2">
      <c r="B134" t="s">
        <v>441</v>
      </c>
      <c r="C134" t="s">
        <v>485</v>
      </c>
      <c r="D134" s="1">
        <v>40010.518750000003</v>
      </c>
      <c r="E134" s="1">
        <v>40010.524305555555</v>
      </c>
      <c r="F134">
        <v>1</v>
      </c>
      <c r="G134">
        <v>53151</v>
      </c>
      <c r="H134">
        <v>1</v>
      </c>
      <c r="I134">
        <v>1</v>
      </c>
      <c r="J134">
        <v>1</v>
      </c>
      <c r="K134">
        <v>2</v>
      </c>
      <c r="L134">
        <v>1</v>
      </c>
      <c r="M134">
        <v>1</v>
      </c>
      <c r="N134">
        <v>2</v>
      </c>
      <c r="O134">
        <v>1</v>
      </c>
      <c r="P134">
        <v>2</v>
      </c>
      <c r="Q134">
        <v>3</v>
      </c>
      <c r="R134">
        <v>1</v>
      </c>
      <c r="S134">
        <v>3</v>
      </c>
      <c r="T134">
        <v>3</v>
      </c>
      <c r="U134">
        <v>3</v>
      </c>
      <c r="V134">
        <v>2</v>
      </c>
      <c r="W134">
        <v>2</v>
      </c>
      <c r="X134">
        <v>2</v>
      </c>
      <c r="Y134">
        <v>5</v>
      </c>
      <c r="AS134">
        <v>1</v>
      </c>
      <c r="AT134">
        <v>1</v>
      </c>
      <c r="AU134">
        <v>6</v>
      </c>
      <c r="AV134">
        <v>4.2839999999999998</v>
      </c>
      <c r="AW134">
        <v>4.2839999999999998</v>
      </c>
      <c r="AX134">
        <v>5.4379999999999997</v>
      </c>
      <c r="AY134">
        <v>1</v>
      </c>
      <c r="AZ134">
        <v>7</v>
      </c>
      <c r="BA134">
        <v>1.885</v>
      </c>
      <c r="BB134">
        <v>4.6219999999999999</v>
      </c>
      <c r="BC134">
        <v>5.0330000000000004</v>
      </c>
      <c r="BD134">
        <v>3</v>
      </c>
      <c r="BE134">
        <v>7</v>
      </c>
      <c r="BF134">
        <v>1.2450000000000001</v>
      </c>
      <c r="BG134">
        <v>1.2450000000000001</v>
      </c>
      <c r="BH134">
        <v>1.7170000000000001</v>
      </c>
      <c r="BI134">
        <v>1</v>
      </c>
      <c r="BJ134">
        <v>3</v>
      </c>
      <c r="BK134">
        <v>1.998</v>
      </c>
      <c r="BL134">
        <v>2.5019999999999998</v>
      </c>
      <c r="BM134">
        <v>2.8730000000000002</v>
      </c>
      <c r="BN134">
        <v>2</v>
      </c>
      <c r="BO134">
        <v>2</v>
      </c>
      <c r="BP134">
        <v>2.887</v>
      </c>
      <c r="BQ134">
        <v>3.5270000000000001</v>
      </c>
      <c r="BR134">
        <v>4.2069999999999999</v>
      </c>
      <c r="BS134">
        <v>2</v>
      </c>
      <c r="BT134">
        <v>6</v>
      </c>
      <c r="BU134">
        <v>1.8959999999999999</v>
      </c>
      <c r="BV134">
        <v>1.8959999999999999</v>
      </c>
      <c r="BW134">
        <v>2.2770000000000001</v>
      </c>
      <c r="BX134">
        <v>1</v>
      </c>
      <c r="BY134">
        <v>1</v>
      </c>
      <c r="BZ134">
        <v>2.2770000000000001</v>
      </c>
      <c r="CA134">
        <v>2.2770000000000001</v>
      </c>
      <c r="CB134">
        <v>3.032</v>
      </c>
      <c r="CC134">
        <v>1</v>
      </c>
      <c r="CD134">
        <v>6</v>
      </c>
      <c r="CE134">
        <v>1.5329999999999999</v>
      </c>
      <c r="CF134">
        <v>1.5329999999999999</v>
      </c>
      <c r="CG134">
        <v>1.861</v>
      </c>
      <c r="CH134">
        <v>1</v>
      </c>
      <c r="CI134">
        <v>1</v>
      </c>
      <c r="CJ134">
        <v>3.1970000000000001</v>
      </c>
      <c r="CK134">
        <v>3.1970000000000001</v>
      </c>
      <c r="CL134">
        <v>3.9359999999999999</v>
      </c>
      <c r="CM134">
        <v>1</v>
      </c>
      <c r="CN134">
        <v>2</v>
      </c>
      <c r="CO134">
        <v>2.0209999999999999</v>
      </c>
      <c r="CP134">
        <v>3.4049999999999998</v>
      </c>
      <c r="CQ134">
        <v>3.952</v>
      </c>
      <c r="CR134">
        <v>2</v>
      </c>
      <c r="CS134">
        <v>1</v>
      </c>
      <c r="CT134">
        <v>2.2410000000000001</v>
      </c>
      <c r="CU134">
        <v>2.2410000000000001</v>
      </c>
      <c r="CV134">
        <v>2.8090000000000002</v>
      </c>
      <c r="CW134">
        <v>1</v>
      </c>
      <c r="CX134">
        <v>1</v>
      </c>
      <c r="CY134">
        <v>1.7569999999999999</v>
      </c>
      <c r="CZ134">
        <v>1.7569999999999999</v>
      </c>
      <c r="DA134">
        <v>2.4209999999999998</v>
      </c>
      <c r="DB134">
        <v>1</v>
      </c>
      <c r="DC134">
        <v>1</v>
      </c>
      <c r="DD134">
        <v>1.5069999999999999</v>
      </c>
      <c r="DE134">
        <v>1.5069999999999999</v>
      </c>
      <c r="DF134">
        <v>2.149</v>
      </c>
      <c r="DG134">
        <v>1</v>
      </c>
      <c r="DH134">
        <v>1</v>
      </c>
      <c r="DI134">
        <v>2.4590000000000001</v>
      </c>
      <c r="DJ134">
        <v>3.1949999999999998</v>
      </c>
      <c r="DK134">
        <v>3.5470000000000002</v>
      </c>
      <c r="DL134">
        <v>2</v>
      </c>
      <c r="DM134">
        <v>6</v>
      </c>
      <c r="DN134">
        <v>1.546</v>
      </c>
      <c r="DO134">
        <v>2.4660000000000002</v>
      </c>
      <c r="DP134">
        <v>3.0019999999999998</v>
      </c>
      <c r="DQ134">
        <v>2</v>
      </c>
      <c r="DS134" t="s">
        <v>442</v>
      </c>
      <c r="DT134">
        <v>1</v>
      </c>
      <c r="DU134">
        <v>1</v>
      </c>
      <c r="DV134">
        <v>2</v>
      </c>
      <c r="EA134">
        <v>1</v>
      </c>
      <c r="EF134">
        <v>25</v>
      </c>
      <c r="EG134">
        <v>4</v>
      </c>
      <c r="EH134">
        <v>53151</v>
      </c>
      <c r="EJ134">
        <v>1</v>
      </c>
      <c r="EK134" t="s">
        <v>495</v>
      </c>
      <c r="EL134" t="s">
        <v>491</v>
      </c>
      <c r="EO134" t="s">
        <v>492</v>
      </c>
    </row>
    <row r="135" spans="2:145" x14ac:dyDescent="0.2">
      <c r="B135" t="s">
        <v>443</v>
      </c>
      <c r="C135" t="s">
        <v>485</v>
      </c>
      <c r="D135" s="1">
        <v>40010.518055555556</v>
      </c>
      <c r="E135" s="1">
        <v>40010.525000000001</v>
      </c>
      <c r="F135">
        <v>1</v>
      </c>
      <c r="G135">
        <v>94030</v>
      </c>
      <c r="H135">
        <v>1</v>
      </c>
      <c r="I135">
        <v>1</v>
      </c>
      <c r="Z135">
        <v>1</v>
      </c>
      <c r="AA135">
        <v>2</v>
      </c>
      <c r="AB135">
        <v>2</v>
      </c>
      <c r="AC135">
        <v>2</v>
      </c>
      <c r="AD135">
        <v>2</v>
      </c>
      <c r="AE135">
        <v>2</v>
      </c>
      <c r="AF135">
        <v>1</v>
      </c>
      <c r="AG135">
        <v>3</v>
      </c>
      <c r="AH135">
        <v>1</v>
      </c>
      <c r="AI135">
        <v>3</v>
      </c>
      <c r="AJ135">
        <v>1</v>
      </c>
      <c r="AK135">
        <v>3</v>
      </c>
      <c r="AL135">
        <v>3</v>
      </c>
      <c r="AM135">
        <v>3</v>
      </c>
      <c r="AN135">
        <v>1</v>
      </c>
      <c r="AO135">
        <v>9</v>
      </c>
      <c r="AS135">
        <v>1</v>
      </c>
      <c r="AT135">
        <v>1</v>
      </c>
      <c r="AU135">
        <v>7</v>
      </c>
      <c r="AV135">
        <v>1.96</v>
      </c>
      <c r="AW135">
        <v>1.96</v>
      </c>
      <c r="AX135">
        <v>2.5449999999999999</v>
      </c>
      <c r="AY135">
        <v>1</v>
      </c>
      <c r="AZ135">
        <v>7</v>
      </c>
      <c r="BA135">
        <v>0.96</v>
      </c>
      <c r="BB135">
        <v>1.528</v>
      </c>
      <c r="BC135">
        <v>1.929</v>
      </c>
      <c r="BD135">
        <v>3</v>
      </c>
      <c r="BE135">
        <v>7</v>
      </c>
      <c r="BF135">
        <v>0.94499999999999995</v>
      </c>
      <c r="BG135">
        <v>0.94499999999999995</v>
      </c>
      <c r="BH135">
        <v>1.33</v>
      </c>
      <c r="BI135">
        <v>1</v>
      </c>
      <c r="BJ135">
        <v>6</v>
      </c>
      <c r="BK135">
        <v>2.1920000000000002</v>
      </c>
      <c r="BL135">
        <v>2.56</v>
      </c>
      <c r="BM135">
        <v>2.8260000000000001</v>
      </c>
      <c r="BN135">
        <v>2</v>
      </c>
      <c r="BO135">
        <v>1</v>
      </c>
      <c r="BP135">
        <v>1.492</v>
      </c>
      <c r="BQ135">
        <v>1.492</v>
      </c>
      <c r="BR135">
        <v>2.278</v>
      </c>
      <c r="BS135">
        <v>1</v>
      </c>
      <c r="BT135">
        <v>7</v>
      </c>
      <c r="BU135">
        <v>1.264</v>
      </c>
      <c r="BV135">
        <v>1.264</v>
      </c>
      <c r="BW135">
        <v>1.657</v>
      </c>
      <c r="BX135">
        <v>1</v>
      </c>
      <c r="BY135">
        <v>1</v>
      </c>
      <c r="BZ135">
        <v>2.0510000000000002</v>
      </c>
      <c r="CA135">
        <v>2.0510000000000002</v>
      </c>
      <c r="CB135">
        <v>2.714</v>
      </c>
      <c r="CC135">
        <v>1</v>
      </c>
      <c r="CD135">
        <v>7</v>
      </c>
      <c r="CE135">
        <v>0.89200000000000002</v>
      </c>
      <c r="CF135">
        <v>0.89200000000000002</v>
      </c>
      <c r="CG135">
        <v>1.2929999999999999</v>
      </c>
      <c r="CH135">
        <v>1</v>
      </c>
      <c r="CI135">
        <v>4</v>
      </c>
      <c r="CJ135">
        <v>1.4059999999999999</v>
      </c>
      <c r="CK135">
        <v>1.4059999999999999</v>
      </c>
      <c r="CL135">
        <v>1.879</v>
      </c>
      <c r="CM135">
        <v>1</v>
      </c>
      <c r="CN135">
        <v>6</v>
      </c>
      <c r="CO135">
        <v>1.121</v>
      </c>
      <c r="CP135">
        <v>1.121</v>
      </c>
      <c r="CQ135">
        <v>1.4830000000000001</v>
      </c>
      <c r="CR135">
        <v>1</v>
      </c>
      <c r="CS135">
        <v>1</v>
      </c>
      <c r="CT135">
        <v>1.458</v>
      </c>
      <c r="CU135">
        <v>1.458</v>
      </c>
      <c r="CV135">
        <v>2.1389999999999998</v>
      </c>
      <c r="CW135">
        <v>1</v>
      </c>
      <c r="CX135">
        <v>1</v>
      </c>
      <c r="CY135">
        <v>1.1890000000000001</v>
      </c>
      <c r="CZ135">
        <v>1.1890000000000001</v>
      </c>
      <c r="DA135">
        <v>1.774</v>
      </c>
      <c r="DB135">
        <v>1</v>
      </c>
      <c r="DC135">
        <v>1</v>
      </c>
      <c r="DD135">
        <v>1.976</v>
      </c>
      <c r="DE135">
        <v>2.5760000000000001</v>
      </c>
      <c r="DF135">
        <v>2.9390000000000001</v>
      </c>
      <c r="DG135">
        <v>2</v>
      </c>
      <c r="DH135">
        <v>7</v>
      </c>
      <c r="DI135">
        <v>1.514</v>
      </c>
      <c r="DJ135">
        <v>1.514</v>
      </c>
      <c r="DK135">
        <v>1.9630000000000001</v>
      </c>
      <c r="DL135">
        <v>1</v>
      </c>
      <c r="DM135">
        <v>7</v>
      </c>
      <c r="DN135">
        <v>1.1180000000000001</v>
      </c>
      <c r="DO135">
        <v>1.1180000000000001</v>
      </c>
      <c r="DP135">
        <v>1.431</v>
      </c>
      <c r="DQ135">
        <v>1</v>
      </c>
      <c r="DS135" t="s">
        <v>444</v>
      </c>
      <c r="DT135">
        <v>1</v>
      </c>
      <c r="DU135">
        <v>1</v>
      </c>
      <c r="DV135">
        <v>3</v>
      </c>
      <c r="EA135">
        <v>1</v>
      </c>
      <c r="EF135">
        <v>30</v>
      </c>
      <c r="EG135">
        <v>5</v>
      </c>
      <c r="EH135">
        <v>94030</v>
      </c>
      <c r="EJ135">
        <v>1</v>
      </c>
      <c r="EK135" t="s">
        <v>590</v>
      </c>
      <c r="EL135" t="s">
        <v>591</v>
      </c>
      <c r="EM135" t="s">
        <v>592</v>
      </c>
    </row>
    <row r="136" spans="2:145" x14ac:dyDescent="0.2">
      <c r="B136" t="s">
        <v>565</v>
      </c>
      <c r="C136" t="s">
        <v>485</v>
      </c>
      <c r="D136" s="1">
        <v>40010.519444444442</v>
      </c>
      <c r="E136" s="1">
        <v>40010.525694444441</v>
      </c>
      <c r="F136">
        <v>1</v>
      </c>
      <c r="G136">
        <v>77721</v>
      </c>
      <c r="H136">
        <v>1</v>
      </c>
      <c r="I136">
        <v>1</v>
      </c>
      <c r="Z136">
        <v>1</v>
      </c>
      <c r="AA136">
        <v>2</v>
      </c>
      <c r="AB136">
        <v>2</v>
      </c>
      <c r="AC136">
        <v>2</v>
      </c>
      <c r="AD136">
        <v>2</v>
      </c>
      <c r="AE136">
        <v>2</v>
      </c>
      <c r="AF136">
        <v>2</v>
      </c>
      <c r="AG136">
        <v>1</v>
      </c>
      <c r="AH136">
        <v>2</v>
      </c>
      <c r="AI136">
        <v>1</v>
      </c>
      <c r="AJ136">
        <v>1</v>
      </c>
      <c r="AK136">
        <v>1</v>
      </c>
      <c r="AL136">
        <v>1</v>
      </c>
      <c r="AM136">
        <v>1</v>
      </c>
      <c r="AN136">
        <v>1</v>
      </c>
      <c r="AO136">
        <v>1</v>
      </c>
      <c r="AS136">
        <v>1</v>
      </c>
      <c r="AT136">
        <v>1</v>
      </c>
      <c r="AU136">
        <v>1</v>
      </c>
      <c r="AV136">
        <v>4.1609999999999996</v>
      </c>
      <c r="AW136">
        <v>4.1609999999999996</v>
      </c>
      <c r="AX136">
        <v>5.5190000000000001</v>
      </c>
      <c r="AY136">
        <v>1</v>
      </c>
      <c r="AZ136">
        <v>7</v>
      </c>
      <c r="BA136">
        <v>6.819</v>
      </c>
      <c r="BB136">
        <v>6.819</v>
      </c>
      <c r="BC136">
        <v>7.4320000000000004</v>
      </c>
      <c r="BD136">
        <v>1</v>
      </c>
      <c r="BE136">
        <v>7</v>
      </c>
      <c r="BF136">
        <v>1.911</v>
      </c>
      <c r="BG136">
        <v>1.911</v>
      </c>
      <c r="BH136">
        <v>2.7789999999999999</v>
      </c>
      <c r="BI136">
        <v>1</v>
      </c>
      <c r="BJ136">
        <v>1</v>
      </c>
      <c r="BK136">
        <v>3.6960000000000002</v>
      </c>
      <c r="BL136">
        <v>3.6960000000000002</v>
      </c>
      <c r="BM136">
        <v>5.3810000000000002</v>
      </c>
      <c r="BN136">
        <v>1</v>
      </c>
      <c r="BO136">
        <v>1</v>
      </c>
      <c r="BP136">
        <v>2.8159999999999998</v>
      </c>
      <c r="BQ136">
        <v>2.8159999999999998</v>
      </c>
      <c r="BR136">
        <v>4.2460000000000004</v>
      </c>
      <c r="BS136">
        <v>1</v>
      </c>
      <c r="BT136">
        <v>4</v>
      </c>
      <c r="BU136">
        <v>5.0289999999999999</v>
      </c>
      <c r="BV136">
        <v>5.0289999999999999</v>
      </c>
      <c r="BW136">
        <v>5.9690000000000003</v>
      </c>
      <c r="BX136">
        <v>1</v>
      </c>
      <c r="BY136">
        <v>1</v>
      </c>
      <c r="BZ136">
        <v>2.2709999999999999</v>
      </c>
      <c r="CA136">
        <v>2.2709999999999999</v>
      </c>
      <c r="CB136">
        <v>3.758</v>
      </c>
      <c r="CC136">
        <v>1</v>
      </c>
      <c r="CD136">
        <v>4</v>
      </c>
      <c r="CE136">
        <v>3.3479999999999999</v>
      </c>
      <c r="CF136">
        <v>3.3479999999999999</v>
      </c>
      <c r="CG136">
        <v>4.1289999999999996</v>
      </c>
      <c r="CH136">
        <v>1</v>
      </c>
      <c r="CI136">
        <v>1</v>
      </c>
      <c r="CJ136">
        <v>3.7429999999999999</v>
      </c>
      <c r="CK136">
        <v>3.7429999999999999</v>
      </c>
      <c r="CL136">
        <v>4.5880000000000001</v>
      </c>
      <c r="CM136">
        <v>1</v>
      </c>
      <c r="CN136">
        <v>1</v>
      </c>
      <c r="CO136">
        <v>2.9990000000000001</v>
      </c>
      <c r="CP136">
        <v>2.9990000000000001</v>
      </c>
      <c r="CQ136">
        <v>4.1159999999999997</v>
      </c>
      <c r="CR136">
        <v>1</v>
      </c>
      <c r="CS136">
        <v>1</v>
      </c>
      <c r="CT136">
        <v>2.359</v>
      </c>
      <c r="CU136">
        <v>2.359</v>
      </c>
      <c r="CV136">
        <v>3.5089999999999999</v>
      </c>
      <c r="CW136">
        <v>1</v>
      </c>
      <c r="CX136">
        <v>1</v>
      </c>
      <c r="CY136">
        <v>1.5740000000000001</v>
      </c>
      <c r="CZ136">
        <v>1.5740000000000001</v>
      </c>
      <c r="DA136">
        <v>2.7309999999999999</v>
      </c>
      <c r="DB136">
        <v>1</v>
      </c>
      <c r="DC136">
        <v>1</v>
      </c>
      <c r="DD136">
        <v>1.8919999999999999</v>
      </c>
      <c r="DE136">
        <v>2.9630000000000001</v>
      </c>
      <c r="DF136">
        <v>3.601</v>
      </c>
      <c r="DG136">
        <v>2</v>
      </c>
      <c r="DH136">
        <v>4</v>
      </c>
      <c r="DI136">
        <v>3.1869999999999998</v>
      </c>
      <c r="DJ136">
        <v>3.1869999999999998</v>
      </c>
      <c r="DK136">
        <v>4.12</v>
      </c>
      <c r="DL136">
        <v>1</v>
      </c>
      <c r="DM136">
        <v>7</v>
      </c>
      <c r="DN136">
        <v>2.5619999999999998</v>
      </c>
      <c r="DO136">
        <v>2.5619999999999998</v>
      </c>
      <c r="DP136">
        <v>3.0720000000000001</v>
      </c>
      <c r="DQ136">
        <v>1</v>
      </c>
      <c r="DS136" t="s">
        <v>658</v>
      </c>
      <c r="DT136">
        <v>1</v>
      </c>
      <c r="DU136">
        <v>1</v>
      </c>
      <c r="DV136">
        <v>2</v>
      </c>
      <c r="DX136">
        <v>1</v>
      </c>
      <c r="EF136">
        <v>20</v>
      </c>
      <c r="EG136">
        <v>3</v>
      </c>
      <c r="EH136">
        <v>77721</v>
      </c>
      <c r="EJ136">
        <v>1</v>
      </c>
      <c r="EK136" t="s">
        <v>590</v>
      </c>
      <c r="EL136" t="s">
        <v>591</v>
      </c>
      <c r="EM136" t="s">
        <v>499</v>
      </c>
    </row>
    <row r="137" spans="2:145" x14ac:dyDescent="0.2">
      <c r="B137" t="s">
        <v>659</v>
      </c>
      <c r="C137" t="s">
        <v>485</v>
      </c>
      <c r="D137" s="1">
        <v>40010.522222222222</v>
      </c>
      <c r="E137" s="1">
        <v>40010.525694444441</v>
      </c>
      <c r="F137">
        <v>1</v>
      </c>
      <c r="G137">
        <v>85333</v>
      </c>
      <c r="H137">
        <v>1</v>
      </c>
      <c r="AP137">
        <v>1</v>
      </c>
      <c r="AQ137">
        <v>1</v>
      </c>
      <c r="AR137">
        <v>6</v>
      </c>
      <c r="AS137">
        <v>1</v>
      </c>
      <c r="AT137">
        <v>1</v>
      </c>
      <c r="AU137">
        <v>4</v>
      </c>
      <c r="AV137">
        <v>3.5249999999999999</v>
      </c>
      <c r="AW137">
        <v>5.3730000000000002</v>
      </c>
      <c r="AX137">
        <v>6.29</v>
      </c>
      <c r="AY137">
        <v>3</v>
      </c>
      <c r="AZ137">
        <v>5</v>
      </c>
      <c r="BA137">
        <v>1.5660000000000001</v>
      </c>
      <c r="BB137">
        <v>2.1480000000000001</v>
      </c>
      <c r="BC137">
        <v>3.4049999999999998</v>
      </c>
      <c r="BD137">
        <v>2</v>
      </c>
      <c r="BE137">
        <v>4</v>
      </c>
      <c r="BF137">
        <v>1.393</v>
      </c>
      <c r="BG137">
        <v>1.393</v>
      </c>
      <c r="BH137">
        <v>2.3450000000000002</v>
      </c>
      <c r="BI137">
        <v>1</v>
      </c>
      <c r="BJ137">
        <v>1</v>
      </c>
      <c r="BK137">
        <v>2.5670000000000002</v>
      </c>
      <c r="BL137">
        <v>2.5670000000000002</v>
      </c>
      <c r="BM137">
        <v>4.016</v>
      </c>
      <c r="BN137">
        <v>1</v>
      </c>
      <c r="BO137">
        <v>2</v>
      </c>
      <c r="BP137">
        <v>1.9510000000000001</v>
      </c>
      <c r="BQ137">
        <v>1.9510000000000001</v>
      </c>
      <c r="BR137">
        <v>2.83</v>
      </c>
      <c r="BS137">
        <v>1</v>
      </c>
      <c r="BT137">
        <v>5</v>
      </c>
      <c r="BU137">
        <v>1.6559999999999999</v>
      </c>
      <c r="BV137">
        <v>2.2759999999999998</v>
      </c>
      <c r="BW137">
        <v>3.1179999999999999</v>
      </c>
      <c r="BX137">
        <v>2</v>
      </c>
      <c r="BY137">
        <v>1</v>
      </c>
      <c r="BZ137">
        <v>2.3839999999999999</v>
      </c>
      <c r="CA137">
        <v>2.3839999999999999</v>
      </c>
      <c r="CB137">
        <v>3.2879999999999998</v>
      </c>
      <c r="CC137">
        <v>1</v>
      </c>
      <c r="CD137">
        <v>4</v>
      </c>
      <c r="CE137">
        <v>2.323</v>
      </c>
      <c r="CF137">
        <v>2.323</v>
      </c>
      <c r="CG137">
        <v>3.2010000000000001</v>
      </c>
      <c r="CH137">
        <v>1</v>
      </c>
      <c r="CI137">
        <v>1</v>
      </c>
      <c r="CJ137">
        <v>2.516</v>
      </c>
      <c r="CK137">
        <v>3.9009999999999998</v>
      </c>
      <c r="CL137">
        <v>4.8780000000000001</v>
      </c>
      <c r="CM137">
        <v>2</v>
      </c>
      <c r="CN137">
        <v>4</v>
      </c>
      <c r="CO137">
        <v>1.6220000000000001</v>
      </c>
      <c r="CP137">
        <v>2.6549999999999998</v>
      </c>
      <c r="CQ137">
        <v>4.0330000000000004</v>
      </c>
      <c r="CR137">
        <v>2</v>
      </c>
      <c r="CS137">
        <v>1</v>
      </c>
      <c r="CT137">
        <v>1.9430000000000001</v>
      </c>
      <c r="CU137">
        <v>1.9430000000000001</v>
      </c>
      <c r="CV137">
        <v>3.2</v>
      </c>
      <c r="CW137">
        <v>1</v>
      </c>
      <c r="CX137">
        <v>2</v>
      </c>
      <c r="CY137">
        <v>1.6439999999999999</v>
      </c>
      <c r="CZ137">
        <v>1.6439999999999999</v>
      </c>
      <c r="DA137">
        <v>2.5110000000000001</v>
      </c>
      <c r="DB137">
        <v>1</v>
      </c>
      <c r="DC137">
        <v>1</v>
      </c>
      <c r="DD137">
        <v>2.0739999999999998</v>
      </c>
      <c r="DE137">
        <v>2.0739999999999998</v>
      </c>
      <c r="DF137">
        <v>2.9889999999999999</v>
      </c>
      <c r="DG137">
        <v>1</v>
      </c>
      <c r="DH137">
        <v>4</v>
      </c>
      <c r="DI137">
        <v>1.516</v>
      </c>
      <c r="DJ137">
        <v>1.516</v>
      </c>
      <c r="DK137">
        <v>3.03</v>
      </c>
      <c r="DL137">
        <v>1</v>
      </c>
      <c r="DM137">
        <v>5</v>
      </c>
      <c r="DN137">
        <v>2</v>
      </c>
      <c r="DO137">
        <v>2</v>
      </c>
      <c r="DP137">
        <v>3.9990000000000001</v>
      </c>
      <c r="DQ137">
        <v>1</v>
      </c>
      <c r="DT137">
        <v>1</v>
      </c>
      <c r="DU137">
        <v>1</v>
      </c>
      <c r="DV137">
        <v>2</v>
      </c>
      <c r="DX137">
        <v>1</v>
      </c>
      <c r="EF137">
        <v>24</v>
      </c>
      <c r="EG137">
        <v>5</v>
      </c>
      <c r="EH137">
        <v>85333</v>
      </c>
      <c r="EJ137">
        <v>1</v>
      </c>
      <c r="EK137" t="s">
        <v>487</v>
      </c>
      <c r="EL137" t="s">
        <v>488</v>
      </c>
      <c r="EN137" t="s">
        <v>414</v>
      </c>
    </row>
    <row r="138" spans="2:145" x14ac:dyDescent="0.2">
      <c r="B138" t="s">
        <v>660</v>
      </c>
      <c r="C138" t="s">
        <v>485</v>
      </c>
      <c r="D138" s="1">
        <v>40010.523611111108</v>
      </c>
      <c r="E138" s="1">
        <v>40010.527777777781</v>
      </c>
      <c r="F138">
        <v>1</v>
      </c>
      <c r="G138">
        <v>68589</v>
      </c>
      <c r="H138">
        <v>1</v>
      </c>
      <c r="AP138">
        <v>1</v>
      </c>
      <c r="AQ138">
        <v>1</v>
      </c>
      <c r="AR138">
        <v>5</v>
      </c>
      <c r="AS138">
        <v>1</v>
      </c>
      <c r="AT138">
        <v>1</v>
      </c>
      <c r="AU138">
        <v>2</v>
      </c>
      <c r="AV138">
        <v>3.4809999999999999</v>
      </c>
      <c r="AW138">
        <v>3.4809999999999999</v>
      </c>
      <c r="AX138">
        <v>6.8979999999999997</v>
      </c>
      <c r="AY138">
        <v>1</v>
      </c>
      <c r="AZ138">
        <v>5</v>
      </c>
      <c r="BA138">
        <v>4.79</v>
      </c>
      <c r="BB138">
        <v>4.79</v>
      </c>
      <c r="BC138">
        <v>6.774</v>
      </c>
      <c r="BD138">
        <v>1</v>
      </c>
      <c r="BE138">
        <v>3</v>
      </c>
      <c r="BF138">
        <v>5.2590000000000003</v>
      </c>
      <c r="BG138">
        <v>5.2590000000000003</v>
      </c>
      <c r="BH138">
        <v>6.1479999999999997</v>
      </c>
      <c r="BI138">
        <v>1</v>
      </c>
      <c r="BJ138">
        <v>1</v>
      </c>
      <c r="BK138">
        <v>1.8</v>
      </c>
      <c r="BL138">
        <v>1.8</v>
      </c>
      <c r="BM138">
        <v>2.649</v>
      </c>
      <c r="BN138">
        <v>1</v>
      </c>
      <c r="BO138">
        <v>1</v>
      </c>
      <c r="BP138">
        <v>2.9140000000000001</v>
      </c>
      <c r="BQ138">
        <v>2.9140000000000001</v>
      </c>
      <c r="BR138">
        <v>3.6190000000000002</v>
      </c>
      <c r="BS138">
        <v>1</v>
      </c>
      <c r="BT138">
        <v>3</v>
      </c>
      <c r="BU138">
        <v>1.7749999999999999</v>
      </c>
      <c r="BV138">
        <v>1.7749999999999999</v>
      </c>
      <c r="BW138">
        <v>2.4319999999999999</v>
      </c>
      <c r="BX138">
        <v>1</v>
      </c>
      <c r="BY138">
        <v>1</v>
      </c>
      <c r="BZ138">
        <v>1.613</v>
      </c>
      <c r="CA138">
        <v>1.613</v>
      </c>
      <c r="CB138">
        <v>2.31</v>
      </c>
      <c r="CC138">
        <v>1</v>
      </c>
      <c r="CD138">
        <v>5</v>
      </c>
      <c r="CE138">
        <v>1.8120000000000001</v>
      </c>
      <c r="CF138">
        <v>1.8120000000000001</v>
      </c>
      <c r="CG138">
        <v>2.2770000000000001</v>
      </c>
      <c r="CH138">
        <v>1</v>
      </c>
      <c r="CI138">
        <v>1</v>
      </c>
      <c r="CJ138">
        <v>3.3580000000000001</v>
      </c>
      <c r="CK138">
        <v>3.3580000000000001</v>
      </c>
      <c r="CL138">
        <v>4.0549999999999997</v>
      </c>
      <c r="CM138">
        <v>1</v>
      </c>
      <c r="CN138">
        <v>2</v>
      </c>
      <c r="CO138">
        <v>1.7589999999999999</v>
      </c>
      <c r="CP138">
        <v>1.7589999999999999</v>
      </c>
      <c r="CQ138">
        <v>3.08</v>
      </c>
      <c r="CR138">
        <v>1</v>
      </c>
      <c r="CS138">
        <v>1</v>
      </c>
      <c r="CT138">
        <v>1.7450000000000001</v>
      </c>
      <c r="CU138">
        <v>1.7450000000000001</v>
      </c>
      <c r="CV138">
        <v>2.3620000000000001</v>
      </c>
      <c r="CW138">
        <v>1</v>
      </c>
      <c r="CX138">
        <v>1</v>
      </c>
      <c r="CY138">
        <v>1.837</v>
      </c>
      <c r="CZ138">
        <v>1.837</v>
      </c>
      <c r="DA138">
        <v>2.3820000000000001</v>
      </c>
      <c r="DB138">
        <v>1</v>
      </c>
      <c r="DC138">
        <v>1</v>
      </c>
      <c r="DD138">
        <v>1.4330000000000001</v>
      </c>
      <c r="DE138">
        <v>1.4330000000000001</v>
      </c>
      <c r="DF138">
        <v>2.1539999999999999</v>
      </c>
      <c r="DG138">
        <v>1</v>
      </c>
      <c r="DH138">
        <v>3</v>
      </c>
      <c r="DI138">
        <v>3.173</v>
      </c>
      <c r="DJ138">
        <v>3.173</v>
      </c>
      <c r="DK138">
        <v>4.5490000000000004</v>
      </c>
      <c r="DL138">
        <v>1</v>
      </c>
      <c r="DM138">
        <v>4</v>
      </c>
      <c r="DN138">
        <v>4.5140000000000002</v>
      </c>
      <c r="DO138">
        <v>5.21</v>
      </c>
      <c r="DP138">
        <v>5.5709999999999997</v>
      </c>
      <c r="DQ138">
        <v>2</v>
      </c>
      <c r="DS138" t="s">
        <v>661</v>
      </c>
      <c r="DT138">
        <v>1</v>
      </c>
      <c r="DU138">
        <v>1</v>
      </c>
      <c r="DV138">
        <v>2</v>
      </c>
      <c r="EA138">
        <v>1</v>
      </c>
      <c r="EF138">
        <v>26</v>
      </c>
      <c r="EG138">
        <v>5</v>
      </c>
      <c r="EH138">
        <v>68589</v>
      </c>
      <c r="EJ138">
        <v>1</v>
      </c>
      <c r="EK138" t="s">
        <v>487</v>
      </c>
      <c r="EL138" t="s">
        <v>488</v>
      </c>
      <c r="EN138" t="s">
        <v>489</v>
      </c>
    </row>
    <row r="139" spans="2:145" x14ac:dyDescent="0.2">
      <c r="B139" t="s">
        <v>662</v>
      </c>
      <c r="C139" t="s">
        <v>485</v>
      </c>
      <c r="D139" s="1">
        <v>40010.523611111108</v>
      </c>
      <c r="E139" s="1">
        <v>40010.527777777781</v>
      </c>
      <c r="F139">
        <v>1</v>
      </c>
      <c r="G139">
        <v>78021</v>
      </c>
      <c r="H139">
        <v>1</v>
      </c>
      <c r="AP139">
        <v>1</v>
      </c>
      <c r="AQ139">
        <v>1</v>
      </c>
      <c r="AR139">
        <v>4</v>
      </c>
      <c r="AS139">
        <v>1</v>
      </c>
      <c r="AT139">
        <v>1</v>
      </c>
      <c r="AU139">
        <v>4</v>
      </c>
      <c r="AV139">
        <v>3.44</v>
      </c>
      <c r="AW139">
        <v>3.44</v>
      </c>
      <c r="AX139">
        <v>4.6719999999999997</v>
      </c>
      <c r="AY139">
        <v>1</v>
      </c>
      <c r="AZ139">
        <v>5</v>
      </c>
      <c r="BA139">
        <v>1.907</v>
      </c>
      <c r="BB139">
        <v>1.907</v>
      </c>
      <c r="BC139">
        <v>2.911</v>
      </c>
      <c r="BD139">
        <v>1</v>
      </c>
      <c r="BE139">
        <v>5</v>
      </c>
      <c r="BF139">
        <v>1.7669999999999999</v>
      </c>
      <c r="BG139">
        <v>1.7669999999999999</v>
      </c>
      <c r="BH139">
        <v>2.8180000000000001</v>
      </c>
      <c r="BI139">
        <v>1</v>
      </c>
      <c r="BJ139">
        <v>6</v>
      </c>
      <c r="BK139">
        <v>1.7350000000000001</v>
      </c>
      <c r="BL139">
        <v>4.0330000000000004</v>
      </c>
      <c r="BM139">
        <v>5.0839999999999996</v>
      </c>
      <c r="BN139">
        <v>2</v>
      </c>
      <c r="BO139">
        <v>4</v>
      </c>
      <c r="BP139">
        <v>2.2829999999999999</v>
      </c>
      <c r="BQ139">
        <v>2.2829999999999999</v>
      </c>
      <c r="BR139">
        <v>3.4420000000000002</v>
      </c>
      <c r="BS139">
        <v>1</v>
      </c>
      <c r="BT139">
        <v>5</v>
      </c>
      <c r="BU139">
        <v>2.5209999999999999</v>
      </c>
      <c r="BV139">
        <v>3.1040000000000001</v>
      </c>
      <c r="BW139">
        <v>4.1310000000000002</v>
      </c>
      <c r="BX139">
        <v>2</v>
      </c>
      <c r="BY139">
        <v>1</v>
      </c>
      <c r="BZ139">
        <v>1.9870000000000001</v>
      </c>
      <c r="CA139">
        <v>2.5550000000000002</v>
      </c>
      <c r="CB139">
        <v>4.0780000000000003</v>
      </c>
      <c r="CC139">
        <v>5</v>
      </c>
      <c r="CD139">
        <v>7</v>
      </c>
      <c r="CE139">
        <v>2.016</v>
      </c>
      <c r="CF139">
        <v>2.016</v>
      </c>
      <c r="CG139">
        <v>3.2120000000000002</v>
      </c>
      <c r="CH139">
        <v>1</v>
      </c>
      <c r="CI139">
        <v>3</v>
      </c>
      <c r="CJ139">
        <v>2.6030000000000002</v>
      </c>
      <c r="CK139">
        <v>2.6030000000000002</v>
      </c>
      <c r="CL139">
        <v>3.7719999999999998</v>
      </c>
      <c r="CM139">
        <v>1</v>
      </c>
      <c r="CN139">
        <v>4</v>
      </c>
      <c r="CO139">
        <v>2.4289999999999998</v>
      </c>
      <c r="CP139">
        <v>2.4289999999999998</v>
      </c>
      <c r="CQ139">
        <v>3.742</v>
      </c>
      <c r="CR139">
        <v>1</v>
      </c>
      <c r="CS139">
        <v>1</v>
      </c>
      <c r="CT139">
        <v>2.2570000000000001</v>
      </c>
      <c r="CU139">
        <v>2.2570000000000001</v>
      </c>
      <c r="CV139">
        <v>3.6579999999999999</v>
      </c>
      <c r="CW139">
        <v>1</v>
      </c>
      <c r="CX139">
        <v>6</v>
      </c>
      <c r="CY139">
        <v>2.3199999999999998</v>
      </c>
      <c r="CZ139">
        <v>2.3199999999999998</v>
      </c>
      <c r="DA139">
        <v>3.2469999999999999</v>
      </c>
      <c r="DB139">
        <v>1</v>
      </c>
      <c r="DC139">
        <v>1</v>
      </c>
      <c r="DD139">
        <v>4.1390000000000002</v>
      </c>
      <c r="DE139">
        <v>4.1390000000000002</v>
      </c>
      <c r="DF139">
        <v>5.5469999999999997</v>
      </c>
      <c r="DG139">
        <v>1</v>
      </c>
      <c r="DH139">
        <v>5</v>
      </c>
      <c r="DI139">
        <v>1.4279999999999999</v>
      </c>
      <c r="DJ139">
        <v>1.4279999999999999</v>
      </c>
      <c r="DK139">
        <v>2.3010000000000002</v>
      </c>
      <c r="DL139">
        <v>1</v>
      </c>
      <c r="DM139">
        <v>5</v>
      </c>
      <c r="DN139">
        <v>1.5960000000000001</v>
      </c>
      <c r="DO139">
        <v>3.093</v>
      </c>
      <c r="DP139">
        <v>4.1059999999999999</v>
      </c>
      <c r="DQ139">
        <v>2</v>
      </c>
      <c r="DS139" t="s">
        <v>663</v>
      </c>
      <c r="DT139">
        <v>1</v>
      </c>
      <c r="DU139">
        <v>1</v>
      </c>
      <c r="DV139">
        <v>2</v>
      </c>
      <c r="EA139">
        <v>1</v>
      </c>
      <c r="EF139">
        <v>43</v>
      </c>
      <c r="EG139">
        <v>5</v>
      </c>
      <c r="EH139">
        <v>78021</v>
      </c>
      <c r="EJ139">
        <v>1</v>
      </c>
      <c r="EK139" t="s">
        <v>487</v>
      </c>
      <c r="EL139" t="s">
        <v>591</v>
      </c>
      <c r="EM139" t="s">
        <v>592</v>
      </c>
    </row>
    <row r="140" spans="2:145" x14ac:dyDescent="0.2">
      <c r="B140" t="s">
        <v>664</v>
      </c>
      <c r="C140" t="s">
        <v>485</v>
      </c>
      <c r="D140" s="1">
        <v>40010.524305555555</v>
      </c>
      <c r="E140" s="1">
        <v>40010.52847222222</v>
      </c>
      <c r="F140">
        <v>1</v>
      </c>
      <c r="G140">
        <v>45209</v>
      </c>
      <c r="H140">
        <v>1</v>
      </c>
      <c r="I140">
        <v>1</v>
      </c>
      <c r="J140">
        <v>1</v>
      </c>
      <c r="K140">
        <v>1</v>
      </c>
      <c r="L140">
        <v>1</v>
      </c>
      <c r="M140">
        <v>2</v>
      </c>
      <c r="N140">
        <v>2</v>
      </c>
      <c r="O140">
        <v>1</v>
      </c>
      <c r="P140">
        <v>1</v>
      </c>
      <c r="Q140">
        <v>3</v>
      </c>
      <c r="R140">
        <v>2</v>
      </c>
      <c r="S140">
        <v>3</v>
      </c>
      <c r="T140">
        <v>3</v>
      </c>
      <c r="U140">
        <v>1</v>
      </c>
      <c r="V140">
        <v>2</v>
      </c>
      <c r="W140">
        <v>2</v>
      </c>
      <c r="X140">
        <v>1</v>
      </c>
      <c r="Y140">
        <v>5</v>
      </c>
      <c r="AS140">
        <v>1</v>
      </c>
      <c r="AT140">
        <v>1</v>
      </c>
      <c r="AU140">
        <v>4</v>
      </c>
      <c r="AV140">
        <v>4.6509999999999998</v>
      </c>
      <c r="AW140">
        <v>6.415</v>
      </c>
      <c r="AX140">
        <v>7.3049999999999997</v>
      </c>
      <c r="AY140">
        <v>2</v>
      </c>
      <c r="AZ140">
        <v>7</v>
      </c>
      <c r="BA140">
        <v>2.3559999999999999</v>
      </c>
      <c r="BB140">
        <v>2.3559999999999999</v>
      </c>
      <c r="BC140">
        <v>2.8090000000000002</v>
      </c>
      <c r="BD140">
        <v>1</v>
      </c>
      <c r="BE140">
        <v>7</v>
      </c>
      <c r="BF140">
        <v>1.39</v>
      </c>
      <c r="BG140">
        <v>1.39</v>
      </c>
      <c r="BH140">
        <v>1.7769999999999999</v>
      </c>
      <c r="BI140">
        <v>1</v>
      </c>
      <c r="BJ140">
        <v>1</v>
      </c>
      <c r="BK140">
        <v>2.5369999999999999</v>
      </c>
      <c r="BL140">
        <v>3.3809999999999998</v>
      </c>
      <c r="BM140">
        <v>3.6520000000000001</v>
      </c>
      <c r="BN140">
        <v>2</v>
      </c>
      <c r="BO140">
        <v>1</v>
      </c>
      <c r="BP140">
        <v>1.6679999999999999</v>
      </c>
      <c r="BQ140">
        <v>1.6679999999999999</v>
      </c>
      <c r="BR140">
        <v>2.3860000000000001</v>
      </c>
      <c r="BS140">
        <v>1</v>
      </c>
      <c r="BT140">
        <v>6</v>
      </c>
      <c r="BU140">
        <v>1.68</v>
      </c>
      <c r="BV140">
        <v>1.68</v>
      </c>
      <c r="BW140">
        <v>2.21</v>
      </c>
      <c r="BX140">
        <v>1</v>
      </c>
      <c r="BY140">
        <v>1</v>
      </c>
      <c r="BZ140">
        <v>1.984</v>
      </c>
      <c r="CA140">
        <v>1.984</v>
      </c>
      <c r="CB140">
        <v>2.6779999999999999</v>
      </c>
      <c r="CC140">
        <v>1</v>
      </c>
      <c r="CD140">
        <v>7</v>
      </c>
      <c r="CE140">
        <v>1.1080000000000001</v>
      </c>
      <c r="CF140">
        <v>1.4410000000000001</v>
      </c>
      <c r="CG140">
        <v>1.83</v>
      </c>
      <c r="CH140">
        <v>2</v>
      </c>
      <c r="CI140">
        <v>7</v>
      </c>
      <c r="CJ140">
        <v>1.66</v>
      </c>
      <c r="CK140">
        <v>1.66</v>
      </c>
      <c r="CL140">
        <v>2.0089999999999999</v>
      </c>
      <c r="CM140">
        <v>1</v>
      </c>
      <c r="CN140">
        <v>1</v>
      </c>
      <c r="CO140">
        <v>1.484</v>
      </c>
      <c r="CP140">
        <v>2.2989999999999999</v>
      </c>
      <c r="CQ140">
        <v>2.6070000000000002</v>
      </c>
      <c r="CR140">
        <v>2</v>
      </c>
      <c r="CS140">
        <v>1</v>
      </c>
      <c r="CT140">
        <v>1.45</v>
      </c>
      <c r="CU140">
        <v>1.45</v>
      </c>
      <c r="CV140">
        <v>2.226</v>
      </c>
      <c r="CW140">
        <v>1</v>
      </c>
      <c r="CX140">
        <v>1</v>
      </c>
      <c r="CY140">
        <v>1.143</v>
      </c>
      <c r="CZ140">
        <v>1.143</v>
      </c>
      <c r="DA140">
        <v>1.8420000000000001</v>
      </c>
      <c r="DB140">
        <v>1</v>
      </c>
      <c r="DC140">
        <v>1</v>
      </c>
      <c r="DD140">
        <v>1.2150000000000001</v>
      </c>
      <c r="DE140">
        <v>1.2150000000000001</v>
      </c>
      <c r="DF140">
        <v>1.88</v>
      </c>
      <c r="DG140">
        <v>1</v>
      </c>
      <c r="DH140">
        <v>7</v>
      </c>
      <c r="DI140">
        <v>1.2589999999999999</v>
      </c>
      <c r="DJ140">
        <v>1.2589999999999999</v>
      </c>
      <c r="DK140">
        <v>1.871</v>
      </c>
      <c r="DL140">
        <v>1</v>
      </c>
      <c r="DM140">
        <v>7</v>
      </c>
      <c r="DN140">
        <v>1.167</v>
      </c>
      <c r="DO140">
        <v>1.167</v>
      </c>
      <c r="DP140">
        <v>1.5609999999999999</v>
      </c>
      <c r="DQ140">
        <v>1</v>
      </c>
      <c r="DS140" t="s">
        <v>655</v>
      </c>
      <c r="DT140">
        <v>1</v>
      </c>
      <c r="DU140">
        <v>1</v>
      </c>
      <c r="DV140">
        <v>2</v>
      </c>
      <c r="EA140">
        <v>1</v>
      </c>
      <c r="EF140">
        <v>18</v>
      </c>
      <c r="EG140">
        <v>3</v>
      </c>
      <c r="EH140">
        <v>45209</v>
      </c>
      <c r="EJ140">
        <v>1</v>
      </c>
      <c r="EK140" t="s">
        <v>495</v>
      </c>
      <c r="EL140" t="s">
        <v>491</v>
      </c>
      <c r="EO140" t="s">
        <v>496</v>
      </c>
    </row>
    <row r="141" spans="2:145" x14ac:dyDescent="0.2">
      <c r="B141" t="s">
        <v>656</v>
      </c>
      <c r="C141" t="s">
        <v>485</v>
      </c>
      <c r="D141" s="1">
        <v>40010.522916666669</v>
      </c>
      <c r="E141" s="1">
        <v>40010.52847222222</v>
      </c>
      <c r="F141">
        <v>1</v>
      </c>
      <c r="G141">
        <v>20818</v>
      </c>
      <c r="H141">
        <v>1</v>
      </c>
      <c r="I141">
        <v>1</v>
      </c>
      <c r="Z141">
        <v>1</v>
      </c>
      <c r="AA141">
        <v>1</v>
      </c>
      <c r="AB141">
        <v>1</v>
      </c>
      <c r="AC141">
        <v>2</v>
      </c>
      <c r="AD141">
        <v>2</v>
      </c>
      <c r="AE141">
        <v>2</v>
      </c>
      <c r="AF141">
        <v>2</v>
      </c>
      <c r="AG141">
        <v>1</v>
      </c>
      <c r="AH141">
        <v>1</v>
      </c>
      <c r="AI141">
        <v>1</v>
      </c>
      <c r="AJ141">
        <v>1</v>
      </c>
      <c r="AK141">
        <v>1</v>
      </c>
      <c r="AL141">
        <v>1</v>
      </c>
      <c r="AM141">
        <v>1</v>
      </c>
      <c r="AN141">
        <v>1</v>
      </c>
      <c r="AO141">
        <v>4</v>
      </c>
      <c r="AS141">
        <v>1</v>
      </c>
      <c r="AT141">
        <v>1</v>
      </c>
      <c r="AU141">
        <v>5</v>
      </c>
      <c r="AV141">
        <v>4.2380000000000004</v>
      </c>
      <c r="AW141">
        <v>4.2380000000000004</v>
      </c>
      <c r="AX141">
        <v>5.8</v>
      </c>
      <c r="AY141">
        <v>1</v>
      </c>
      <c r="AZ141">
        <v>7</v>
      </c>
      <c r="BA141">
        <v>2.524</v>
      </c>
      <c r="BB141">
        <v>2.524</v>
      </c>
      <c r="BC141">
        <v>5.024</v>
      </c>
      <c r="BD141">
        <v>1</v>
      </c>
      <c r="BE141">
        <v>7</v>
      </c>
      <c r="BF141">
        <v>2.5030000000000001</v>
      </c>
      <c r="BG141">
        <v>2.5030000000000001</v>
      </c>
      <c r="BH141">
        <v>3.5449999999999999</v>
      </c>
      <c r="BI141">
        <v>1</v>
      </c>
      <c r="BJ141">
        <v>7</v>
      </c>
      <c r="BK141">
        <v>2.1909999999999998</v>
      </c>
      <c r="BL141">
        <v>2.1909999999999998</v>
      </c>
      <c r="BM141">
        <v>3.26</v>
      </c>
      <c r="BN141">
        <v>1</v>
      </c>
      <c r="BO141">
        <v>1</v>
      </c>
      <c r="BP141">
        <v>2.859</v>
      </c>
      <c r="BQ141">
        <v>2.859</v>
      </c>
      <c r="BR141">
        <v>4.032</v>
      </c>
      <c r="BS141">
        <v>1</v>
      </c>
      <c r="BT141">
        <v>7</v>
      </c>
      <c r="BU141">
        <v>2.4340000000000002</v>
      </c>
      <c r="BV141">
        <v>2.4340000000000002</v>
      </c>
      <c r="BW141">
        <v>3.49</v>
      </c>
      <c r="BX141">
        <v>1</v>
      </c>
      <c r="BY141">
        <v>1</v>
      </c>
      <c r="BZ141">
        <v>2.0720000000000001</v>
      </c>
      <c r="CA141">
        <v>2.0720000000000001</v>
      </c>
      <c r="CB141">
        <v>3.2850000000000001</v>
      </c>
      <c r="CC141">
        <v>1</v>
      </c>
      <c r="CD141">
        <v>7</v>
      </c>
      <c r="CE141">
        <v>1.7430000000000001</v>
      </c>
      <c r="CF141">
        <v>1.7430000000000001</v>
      </c>
      <c r="CG141">
        <v>2.5939999999999999</v>
      </c>
      <c r="CH141">
        <v>1</v>
      </c>
      <c r="CI141">
        <v>2</v>
      </c>
      <c r="CJ141">
        <v>2.633</v>
      </c>
      <c r="CK141">
        <v>6.8550000000000004</v>
      </c>
      <c r="CL141">
        <v>8.1920000000000002</v>
      </c>
      <c r="CM141">
        <v>3</v>
      </c>
      <c r="CN141">
        <v>6</v>
      </c>
      <c r="CO141">
        <v>2.7509999999999999</v>
      </c>
      <c r="CP141">
        <v>4.53</v>
      </c>
      <c r="CQ141">
        <v>5.5129999999999999</v>
      </c>
      <c r="CR141">
        <v>2</v>
      </c>
      <c r="CS141">
        <v>1</v>
      </c>
      <c r="CT141">
        <v>2.323</v>
      </c>
      <c r="CU141">
        <v>2.323</v>
      </c>
      <c r="CV141">
        <v>3.8159999999999998</v>
      </c>
      <c r="CW141">
        <v>1</v>
      </c>
      <c r="CX141">
        <v>1</v>
      </c>
      <c r="CY141">
        <v>2.173</v>
      </c>
      <c r="CZ141">
        <v>2.173</v>
      </c>
      <c r="DA141">
        <v>3.2789999999999999</v>
      </c>
      <c r="DB141">
        <v>1</v>
      </c>
      <c r="DC141">
        <v>1</v>
      </c>
      <c r="DD141">
        <v>2.0339999999999998</v>
      </c>
      <c r="DE141">
        <v>2.0339999999999998</v>
      </c>
      <c r="DF141">
        <v>3.92</v>
      </c>
      <c r="DG141">
        <v>1</v>
      </c>
      <c r="DH141">
        <v>1</v>
      </c>
      <c r="DI141">
        <v>2.843</v>
      </c>
      <c r="DJ141">
        <v>2.843</v>
      </c>
      <c r="DK141">
        <v>4.109</v>
      </c>
      <c r="DL141">
        <v>1</v>
      </c>
      <c r="DM141">
        <v>7</v>
      </c>
      <c r="DN141">
        <v>1.7010000000000001</v>
      </c>
      <c r="DO141">
        <v>1.7010000000000001</v>
      </c>
      <c r="DP141">
        <v>2.665</v>
      </c>
      <c r="DQ141">
        <v>1</v>
      </c>
      <c r="DS141" t="s">
        <v>657</v>
      </c>
      <c r="DT141">
        <v>1</v>
      </c>
      <c r="DU141">
        <v>1</v>
      </c>
      <c r="DV141">
        <v>1</v>
      </c>
      <c r="EE141">
        <v>1</v>
      </c>
      <c r="EF141">
        <v>25</v>
      </c>
      <c r="EG141">
        <v>5</v>
      </c>
      <c r="EH141">
        <v>20818</v>
      </c>
      <c r="EJ141">
        <v>1</v>
      </c>
      <c r="EK141" t="s">
        <v>590</v>
      </c>
      <c r="EL141" t="s">
        <v>491</v>
      </c>
      <c r="EO141" t="s">
        <v>496</v>
      </c>
    </row>
    <row r="142" spans="2:145" x14ac:dyDescent="0.2">
      <c r="B142" t="s">
        <v>684</v>
      </c>
      <c r="C142" t="s">
        <v>485</v>
      </c>
      <c r="D142" s="1">
        <v>40010.520138888889</v>
      </c>
      <c r="E142" s="1">
        <v>40010.52847222222</v>
      </c>
      <c r="F142">
        <v>1</v>
      </c>
      <c r="G142">
        <v>67409</v>
      </c>
      <c r="H142">
        <v>1</v>
      </c>
      <c r="I142">
        <v>1</v>
      </c>
      <c r="J142">
        <v>1</v>
      </c>
      <c r="K142">
        <v>1</v>
      </c>
      <c r="L142">
        <v>1</v>
      </c>
      <c r="M142">
        <v>1</v>
      </c>
      <c r="N142">
        <v>2</v>
      </c>
      <c r="O142">
        <v>1</v>
      </c>
      <c r="P142">
        <v>2</v>
      </c>
      <c r="Q142">
        <v>3</v>
      </c>
      <c r="R142">
        <v>2</v>
      </c>
      <c r="S142">
        <v>3</v>
      </c>
      <c r="T142">
        <v>3</v>
      </c>
      <c r="U142">
        <v>1</v>
      </c>
      <c r="V142">
        <v>3</v>
      </c>
      <c r="W142">
        <v>2</v>
      </c>
      <c r="X142">
        <v>2</v>
      </c>
      <c r="Y142">
        <v>4</v>
      </c>
      <c r="AS142">
        <v>1</v>
      </c>
      <c r="AT142">
        <v>1</v>
      </c>
      <c r="AU142">
        <v>2</v>
      </c>
      <c r="AV142">
        <v>3.181</v>
      </c>
      <c r="AW142">
        <v>4.0199999999999996</v>
      </c>
      <c r="AX142">
        <v>4.6539999999999999</v>
      </c>
      <c r="AY142">
        <v>2</v>
      </c>
      <c r="AZ142">
        <v>7</v>
      </c>
      <c r="BA142">
        <v>1.8220000000000001</v>
      </c>
      <c r="BB142">
        <v>1.8220000000000001</v>
      </c>
      <c r="BC142">
        <v>2.992</v>
      </c>
      <c r="BD142">
        <v>1</v>
      </c>
      <c r="BE142">
        <v>6</v>
      </c>
      <c r="BF142">
        <v>2.4510000000000001</v>
      </c>
      <c r="BG142">
        <v>2.4510000000000001</v>
      </c>
      <c r="BH142">
        <v>2.9079999999999999</v>
      </c>
      <c r="BI142">
        <v>1</v>
      </c>
      <c r="BJ142">
        <v>5</v>
      </c>
      <c r="BK142">
        <v>3.1389999999999998</v>
      </c>
      <c r="BL142">
        <v>3.1389999999999998</v>
      </c>
      <c r="BM142">
        <v>3.6360000000000001</v>
      </c>
      <c r="BN142">
        <v>1</v>
      </c>
      <c r="BO142">
        <v>1</v>
      </c>
      <c r="BP142">
        <v>1.546</v>
      </c>
      <c r="BQ142">
        <v>1.546</v>
      </c>
      <c r="BR142">
        <v>2.1789999999999998</v>
      </c>
      <c r="BS142">
        <v>1</v>
      </c>
      <c r="BT142">
        <v>2</v>
      </c>
      <c r="BU142">
        <v>1.595</v>
      </c>
      <c r="BV142">
        <v>1.595</v>
      </c>
      <c r="BW142">
        <v>2.3479999999999999</v>
      </c>
      <c r="BX142">
        <v>1</v>
      </c>
      <c r="BY142">
        <v>1</v>
      </c>
      <c r="BZ142">
        <v>1.079</v>
      </c>
      <c r="CA142">
        <v>1.079</v>
      </c>
      <c r="CB142">
        <v>1.64</v>
      </c>
      <c r="CC142">
        <v>1</v>
      </c>
      <c r="CD142">
        <v>5</v>
      </c>
      <c r="CE142">
        <v>1.679</v>
      </c>
      <c r="CF142">
        <v>1.679</v>
      </c>
      <c r="CG142">
        <v>3.137</v>
      </c>
      <c r="CH142">
        <v>1</v>
      </c>
      <c r="CI142">
        <v>2</v>
      </c>
      <c r="CJ142">
        <v>1.4139999999999999</v>
      </c>
      <c r="CK142">
        <v>1.4139999999999999</v>
      </c>
      <c r="CL142">
        <v>2.1440000000000001</v>
      </c>
      <c r="CM142">
        <v>1</v>
      </c>
      <c r="CN142">
        <v>2</v>
      </c>
      <c r="CO142">
        <v>1.5029999999999999</v>
      </c>
      <c r="CP142">
        <v>1.5029999999999999</v>
      </c>
      <c r="CQ142">
        <v>2.9369999999999998</v>
      </c>
      <c r="CR142">
        <v>1</v>
      </c>
      <c r="CS142">
        <v>1</v>
      </c>
      <c r="CT142">
        <v>1.3149999999999999</v>
      </c>
      <c r="CU142">
        <v>1.3149999999999999</v>
      </c>
      <c r="CV142">
        <v>1.94</v>
      </c>
      <c r="CW142">
        <v>1</v>
      </c>
      <c r="CX142">
        <v>1</v>
      </c>
      <c r="CY142">
        <v>0.98399999999999999</v>
      </c>
      <c r="CZ142">
        <v>0.98399999999999999</v>
      </c>
      <c r="DA142">
        <v>1.649</v>
      </c>
      <c r="DB142">
        <v>1</v>
      </c>
      <c r="DC142">
        <v>1</v>
      </c>
      <c r="DD142">
        <v>1.1679999999999999</v>
      </c>
      <c r="DE142">
        <v>1.1679999999999999</v>
      </c>
      <c r="DF142">
        <v>2.1850000000000001</v>
      </c>
      <c r="DG142">
        <v>1</v>
      </c>
      <c r="DH142">
        <v>4</v>
      </c>
      <c r="DI142">
        <v>1.9370000000000001</v>
      </c>
      <c r="DJ142">
        <v>2.4569999999999999</v>
      </c>
      <c r="DK142">
        <v>3.3069999999999999</v>
      </c>
      <c r="DL142">
        <v>2</v>
      </c>
      <c r="DM142">
        <v>6</v>
      </c>
      <c r="DN142">
        <v>1.218</v>
      </c>
      <c r="DO142">
        <v>3.4580000000000002</v>
      </c>
      <c r="DP142">
        <v>4.0209999999999999</v>
      </c>
      <c r="DQ142">
        <v>2</v>
      </c>
      <c r="DS142" t="s">
        <v>584</v>
      </c>
      <c r="DT142">
        <v>1</v>
      </c>
      <c r="DU142">
        <v>2</v>
      </c>
      <c r="DV142">
        <v>2</v>
      </c>
      <c r="EA142">
        <v>1</v>
      </c>
      <c r="EF142">
        <v>26</v>
      </c>
      <c r="EG142">
        <v>3</v>
      </c>
      <c r="EH142">
        <v>67409</v>
      </c>
      <c r="EJ142">
        <v>1</v>
      </c>
      <c r="EK142" t="s">
        <v>495</v>
      </c>
      <c r="EL142" t="s">
        <v>491</v>
      </c>
      <c r="EO142" t="s">
        <v>492</v>
      </c>
    </row>
    <row r="143" spans="2:145" x14ac:dyDescent="0.2">
      <c r="B143" t="s">
        <v>585</v>
      </c>
      <c r="C143" t="s">
        <v>485</v>
      </c>
      <c r="D143" s="1">
        <v>40010.522222222222</v>
      </c>
      <c r="E143" s="1">
        <v>40010.529166666667</v>
      </c>
      <c r="F143">
        <v>1</v>
      </c>
      <c r="G143">
        <v>30349</v>
      </c>
      <c r="H143">
        <v>1</v>
      </c>
      <c r="I143">
        <v>1</v>
      </c>
      <c r="J143">
        <v>1</v>
      </c>
      <c r="K143">
        <v>1</v>
      </c>
      <c r="L143">
        <v>1</v>
      </c>
      <c r="M143">
        <v>1</v>
      </c>
      <c r="N143">
        <v>1</v>
      </c>
      <c r="O143">
        <v>1</v>
      </c>
      <c r="P143">
        <v>1</v>
      </c>
      <c r="Q143">
        <v>3</v>
      </c>
      <c r="R143">
        <v>2</v>
      </c>
      <c r="S143">
        <v>3</v>
      </c>
      <c r="T143">
        <v>3</v>
      </c>
      <c r="U143">
        <v>1</v>
      </c>
      <c r="V143">
        <v>2</v>
      </c>
      <c r="W143">
        <v>2</v>
      </c>
      <c r="X143">
        <v>1</v>
      </c>
      <c r="Y143">
        <v>1</v>
      </c>
      <c r="AS143">
        <v>1</v>
      </c>
      <c r="AT143">
        <v>1</v>
      </c>
      <c r="AU143">
        <v>5</v>
      </c>
      <c r="AV143">
        <v>10.816000000000001</v>
      </c>
      <c r="AW143">
        <v>10.816000000000001</v>
      </c>
      <c r="AX143">
        <v>12.441000000000001</v>
      </c>
      <c r="AY143">
        <v>1</v>
      </c>
      <c r="AZ143">
        <v>7</v>
      </c>
      <c r="BA143">
        <v>4.7919999999999998</v>
      </c>
      <c r="BB143">
        <v>4.7919999999999998</v>
      </c>
      <c r="BC143">
        <v>6.1950000000000003</v>
      </c>
      <c r="BD143">
        <v>1</v>
      </c>
      <c r="BE143">
        <v>7</v>
      </c>
      <c r="BF143">
        <v>1.905</v>
      </c>
      <c r="BG143">
        <v>1.905</v>
      </c>
      <c r="BH143">
        <v>2.8780000000000001</v>
      </c>
      <c r="BI143">
        <v>1</v>
      </c>
      <c r="BJ143">
        <v>1</v>
      </c>
      <c r="BK143">
        <v>4.0309999999999997</v>
      </c>
      <c r="BL143">
        <v>4.0309999999999997</v>
      </c>
      <c r="BM143">
        <v>5.4710000000000001</v>
      </c>
      <c r="BN143">
        <v>1</v>
      </c>
      <c r="BO143">
        <v>1</v>
      </c>
      <c r="BP143">
        <v>3.3439999999999999</v>
      </c>
      <c r="BQ143">
        <v>3.3439999999999999</v>
      </c>
      <c r="BR143">
        <v>4.593</v>
      </c>
      <c r="BS143">
        <v>1</v>
      </c>
      <c r="BT143">
        <v>7</v>
      </c>
      <c r="BU143">
        <v>2.1259999999999999</v>
      </c>
      <c r="BV143">
        <v>2.1259999999999999</v>
      </c>
      <c r="BW143">
        <v>2.891</v>
      </c>
      <c r="BX143">
        <v>1</v>
      </c>
      <c r="BY143">
        <v>1</v>
      </c>
      <c r="BZ143">
        <v>3.3260000000000001</v>
      </c>
      <c r="CA143">
        <v>3.3260000000000001</v>
      </c>
      <c r="CB143">
        <v>4.7149999999999999</v>
      </c>
      <c r="CC143">
        <v>1</v>
      </c>
      <c r="CD143">
        <v>7</v>
      </c>
      <c r="CE143">
        <v>3.4980000000000002</v>
      </c>
      <c r="CF143">
        <v>3.4980000000000002</v>
      </c>
      <c r="CG143">
        <v>4.2119999999999997</v>
      </c>
      <c r="CH143">
        <v>1</v>
      </c>
      <c r="CI143">
        <v>1</v>
      </c>
      <c r="CJ143">
        <v>2.2429999999999999</v>
      </c>
      <c r="CK143">
        <v>2.2429999999999999</v>
      </c>
      <c r="CL143">
        <v>3.2040000000000002</v>
      </c>
      <c r="CM143">
        <v>1</v>
      </c>
      <c r="CN143">
        <v>1</v>
      </c>
      <c r="CO143">
        <v>2.0339999999999998</v>
      </c>
      <c r="CP143">
        <v>2.0339999999999998</v>
      </c>
      <c r="CQ143">
        <v>3.2170000000000001</v>
      </c>
      <c r="CR143">
        <v>1</v>
      </c>
      <c r="CS143">
        <v>1</v>
      </c>
      <c r="CT143">
        <v>2.19</v>
      </c>
      <c r="CU143">
        <v>2.19</v>
      </c>
      <c r="CV143">
        <v>3.4319999999999999</v>
      </c>
      <c r="CW143">
        <v>1</v>
      </c>
      <c r="CX143">
        <v>1</v>
      </c>
      <c r="CY143">
        <v>1.7969999999999999</v>
      </c>
      <c r="CZ143">
        <v>1.7969999999999999</v>
      </c>
      <c r="DA143">
        <v>2.81</v>
      </c>
      <c r="DB143">
        <v>1</v>
      </c>
      <c r="DC143">
        <v>1</v>
      </c>
      <c r="DD143">
        <v>1.673</v>
      </c>
      <c r="DE143">
        <v>1.673</v>
      </c>
      <c r="DF143">
        <v>3.4449999999999998</v>
      </c>
      <c r="DG143">
        <v>1</v>
      </c>
      <c r="DH143">
        <v>4</v>
      </c>
      <c r="DI143">
        <v>3.8410000000000002</v>
      </c>
      <c r="DJ143">
        <v>3.8410000000000002</v>
      </c>
      <c r="DK143">
        <v>6.4009999999999998</v>
      </c>
      <c r="DL143">
        <v>1</v>
      </c>
      <c r="DM143">
        <v>7</v>
      </c>
      <c r="DN143">
        <v>2.008</v>
      </c>
      <c r="DO143">
        <v>2.008</v>
      </c>
      <c r="DP143">
        <v>2.7989999999999999</v>
      </c>
      <c r="DQ143">
        <v>1</v>
      </c>
      <c r="DS143" t="s">
        <v>586</v>
      </c>
      <c r="DT143">
        <v>1</v>
      </c>
      <c r="DU143">
        <v>2</v>
      </c>
      <c r="DV143">
        <v>2</v>
      </c>
      <c r="DX143">
        <v>1</v>
      </c>
      <c r="EF143">
        <v>21</v>
      </c>
      <c r="EG143">
        <v>4</v>
      </c>
      <c r="EH143">
        <v>30349</v>
      </c>
      <c r="EJ143">
        <v>1</v>
      </c>
      <c r="EK143" t="s">
        <v>495</v>
      </c>
      <c r="EL143" t="s">
        <v>488</v>
      </c>
      <c r="EN143" t="s">
        <v>414</v>
      </c>
    </row>
    <row r="144" spans="2:145" x14ac:dyDescent="0.2">
      <c r="B144" t="s">
        <v>587</v>
      </c>
      <c r="C144" t="s">
        <v>485</v>
      </c>
      <c r="D144" s="1">
        <v>40010.525000000001</v>
      </c>
      <c r="E144" s="1">
        <v>40010.529166666667</v>
      </c>
      <c r="F144">
        <v>1</v>
      </c>
      <c r="G144">
        <v>80006</v>
      </c>
      <c r="H144">
        <v>1</v>
      </c>
      <c r="I144">
        <v>1</v>
      </c>
      <c r="J144">
        <v>1</v>
      </c>
      <c r="K144">
        <v>1</v>
      </c>
      <c r="L144">
        <v>1</v>
      </c>
      <c r="M144">
        <v>1</v>
      </c>
      <c r="N144">
        <v>1</v>
      </c>
      <c r="O144">
        <v>2</v>
      </c>
      <c r="P144">
        <v>2</v>
      </c>
      <c r="Q144">
        <v>3</v>
      </c>
      <c r="R144">
        <v>1</v>
      </c>
      <c r="S144">
        <v>3</v>
      </c>
      <c r="T144">
        <v>3</v>
      </c>
      <c r="U144">
        <v>3</v>
      </c>
      <c r="V144">
        <v>3</v>
      </c>
      <c r="W144">
        <v>3</v>
      </c>
      <c r="X144">
        <v>3</v>
      </c>
      <c r="Y144">
        <v>7</v>
      </c>
      <c r="AS144">
        <v>1</v>
      </c>
      <c r="AT144">
        <v>1</v>
      </c>
      <c r="AU144">
        <v>7</v>
      </c>
      <c r="AV144">
        <v>8.3279999999999994</v>
      </c>
      <c r="AW144">
        <v>8.3279999999999994</v>
      </c>
      <c r="AX144">
        <v>8.9320000000000004</v>
      </c>
      <c r="AY144">
        <v>1</v>
      </c>
      <c r="AZ144">
        <v>7</v>
      </c>
      <c r="BA144">
        <v>1.7050000000000001</v>
      </c>
      <c r="BB144">
        <v>1.7050000000000001</v>
      </c>
      <c r="BC144">
        <v>2.2759999999999998</v>
      </c>
      <c r="BD144">
        <v>1</v>
      </c>
      <c r="BE144">
        <v>7</v>
      </c>
      <c r="BF144">
        <v>2.0019999999999998</v>
      </c>
      <c r="BG144">
        <v>2.0019999999999998</v>
      </c>
      <c r="BH144">
        <v>2.6659999999999999</v>
      </c>
      <c r="BI144">
        <v>1</v>
      </c>
      <c r="BJ144">
        <v>7</v>
      </c>
      <c r="BK144">
        <v>2.556</v>
      </c>
      <c r="BL144">
        <v>3.2879999999999998</v>
      </c>
      <c r="BM144">
        <v>3.931</v>
      </c>
      <c r="BN144">
        <v>2</v>
      </c>
      <c r="BO144">
        <v>5</v>
      </c>
      <c r="BP144">
        <v>4.125</v>
      </c>
      <c r="BQ144">
        <v>4.125</v>
      </c>
      <c r="BR144">
        <v>4.8929999999999998</v>
      </c>
      <c r="BS144">
        <v>1</v>
      </c>
      <c r="BT144">
        <v>7</v>
      </c>
      <c r="BU144">
        <v>1.6819999999999999</v>
      </c>
      <c r="BV144">
        <v>1.6819999999999999</v>
      </c>
      <c r="BW144">
        <v>2.238</v>
      </c>
      <c r="BX144">
        <v>1</v>
      </c>
      <c r="BY144">
        <v>5</v>
      </c>
      <c r="BZ144">
        <v>2.29</v>
      </c>
      <c r="CA144">
        <v>2.29</v>
      </c>
      <c r="CB144">
        <v>2.9390000000000001</v>
      </c>
      <c r="CC144">
        <v>1</v>
      </c>
      <c r="CD144">
        <v>6</v>
      </c>
      <c r="CE144">
        <v>1.768</v>
      </c>
      <c r="CF144">
        <v>1.768</v>
      </c>
      <c r="CG144">
        <v>2.403</v>
      </c>
      <c r="CH144">
        <v>1</v>
      </c>
      <c r="CI144">
        <v>4</v>
      </c>
      <c r="CJ144">
        <v>1.68</v>
      </c>
      <c r="CK144">
        <v>1.68</v>
      </c>
      <c r="CL144">
        <v>2.391</v>
      </c>
      <c r="CM144">
        <v>1</v>
      </c>
      <c r="CN144">
        <v>4</v>
      </c>
      <c r="CO144">
        <v>1.887</v>
      </c>
      <c r="CP144">
        <v>1.887</v>
      </c>
      <c r="CQ144">
        <v>2.4729999999999999</v>
      </c>
      <c r="CR144">
        <v>1</v>
      </c>
      <c r="CS144">
        <v>4</v>
      </c>
      <c r="CT144">
        <v>1.423</v>
      </c>
      <c r="CU144">
        <v>1.423</v>
      </c>
      <c r="CV144">
        <v>2.2749999999999999</v>
      </c>
      <c r="CW144">
        <v>1</v>
      </c>
      <c r="CX144">
        <v>5</v>
      </c>
      <c r="CY144">
        <v>1.8069999999999999</v>
      </c>
      <c r="CZ144">
        <v>1.8069999999999999</v>
      </c>
      <c r="DA144">
        <v>2.536</v>
      </c>
      <c r="DB144">
        <v>1</v>
      </c>
      <c r="DC144">
        <v>4</v>
      </c>
      <c r="DD144">
        <v>1.5720000000000001</v>
      </c>
      <c r="DE144">
        <v>1.5720000000000001</v>
      </c>
      <c r="DF144">
        <v>2.2829999999999999</v>
      </c>
      <c r="DG144">
        <v>1</v>
      </c>
      <c r="DH144">
        <v>6</v>
      </c>
      <c r="DI144">
        <v>1.4419999999999999</v>
      </c>
      <c r="DJ144">
        <v>1.4419999999999999</v>
      </c>
      <c r="DK144">
        <v>2.0550000000000002</v>
      </c>
      <c r="DL144">
        <v>1</v>
      </c>
      <c r="DM144">
        <v>7</v>
      </c>
      <c r="DN144">
        <v>1.476</v>
      </c>
      <c r="DO144">
        <v>1.476</v>
      </c>
      <c r="DP144">
        <v>2.242</v>
      </c>
      <c r="DQ144">
        <v>1</v>
      </c>
      <c r="DS144" t="s">
        <v>508</v>
      </c>
      <c r="DT144">
        <v>1</v>
      </c>
      <c r="DU144">
        <v>1</v>
      </c>
      <c r="DV144">
        <v>2</v>
      </c>
      <c r="DX144">
        <v>1</v>
      </c>
      <c r="EF144">
        <v>37</v>
      </c>
      <c r="EG144">
        <v>5</v>
      </c>
      <c r="EH144">
        <v>80006</v>
      </c>
      <c r="EJ144">
        <v>1</v>
      </c>
      <c r="EK144" t="s">
        <v>495</v>
      </c>
      <c r="EL144" t="s">
        <v>488</v>
      </c>
      <c r="EN144" t="s">
        <v>414</v>
      </c>
    </row>
    <row r="145" spans="2:145" x14ac:dyDescent="0.2">
      <c r="B145" t="s">
        <v>509</v>
      </c>
      <c r="C145" t="s">
        <v>485</v>
      </c>
      <c r="D145" s="1">
        <v>40010.525000000001</v>
      </c>
      <c r="E145" s="1">
        <v>40010.529166666667</v>
      </c>
      <c r="F145">
        <v>1</v>
      </c>
      <c r="G145">
        <v>64841</v>
      </c>
      <c r="H145">
        <v>1</v>
      </c>
      <c r="I145">
        <v>1</v>
      </c>
      <c r="Z145">
        <v>1</v>
      </c>
      <c r="AA145">
        <v>1</v>
      </c>
      <c r="AB145">
        <v>2</v>
      </c>
      <c r="AC145">
        <v>2</v>
      </c>
      <c r="AD145">
        <v>2</v>
      </c>
      <c r="AE145">
        <v>2</v>
      </c>
      <c r="AF145">
        <v>2</v>
      </c>
      <c r="AG145">
        <v>3</v>
      </c>
      <c r="AH145">
        <v>1</v>
      </c>
      <c r="AI145">
        <v>2</v>
      </c>
      <c r="AJ145">
        <v>1</v>
      </c>
      <c r="AK145">
        <v>2</v>
      </c>
      <c r="AL145">
        <v>1</v>
      </c>
      <c r="AM145">
        <v>1</v>
      </c>
      <c r="AN145">
        <v>1</v>
      </c>
      <c r="AO145">
        <v>6</v>
      </c>
      <c r="AS145">
        <v>1</v>
      </c>
      <c r="AT145">
        <v>1</v>
      </c>
      <c r="AU145">
        <v>5</v>
      </c>
      <c r="AV145">
        <v>5.5590000000000002</v>
      </c>
      <c r="AW145">
        <v>5.5590000000000002</v>
      </c>
      <c r="AX145">
        <v>6.4569999999999999</v>
      </c>
      <c r="AY145">
        <v>1</v>
      </c>
      <c r="AZ145">
        <v>6</v>
      </c>
      <c r="BA145">
        <v>1.7090000000000001</v>
      </c>
      <c r="BB145">
        <v>1.7090000000000001</v>
      </c>
      <c r="BC145">
        <v>2.3540000000000001</v>
      </c>
      <c r="BD145">
        <v>1</v>
      </c>
      <c r="BE145">
        <v>5</v>
      </c>
      <c r="BF145">
        <v>1.5609999999999999</v>
      </c>
      <c r="BG145">
        <v>1.5609999999999999</v>
      </c>
      <c r="BH145">
        <v>2.4929999999999999</v>
      </c>
      <c r="BI145">
        <v>1</v>
      </c>
      <c r="BJ145">
        <v>5</v>
      </c>
      <c r="BK145">
        <v>1.2749999999999999</v>
      </c>
      <c r="BL145">
        <v>2.0449999999999999</v>
      </c>
      <c r="BM145">
        <v>2.722</v>
      </c>
      <c r="BN145">
        <v>2</v>
      </c>
      <c r="BO145">
        <v>1</v>
      </c>
      <c r="BP145">
        <v>1.6539999999999999</v>
      </c>
      <c r="BQ145">
        <v>2.931</v>
      </c>
      <c r="BR145">
        <v>4.3170000000000002</v>
      </c>
      <c r="BS145">
        <v>2</v>
      </c>
      <c r="BT145">
        <v>7</v>
      </c>
      <c r="BU145">
        <v>1.867</v>
      </c>
      <c r="BV145">
        <v>1.867</v>
      </c>
      <c r="BW145">
        <v>2.681</v>
      </c>
      <c r="BX145">
        <v>1</v>
      </c>
      <c r="BY145">
        <v>2</v>
      </c>
      <c r="BZ145">
        <v>2.11</v>
      </c>
      <c r="CA145">
        <v>2.11</v>
      </c>
      <c r="CB145">
        <v>3.0609999999999999</v>
      </c>
      <c r="CC145">
        <v>1</v>
      </c>
      <c r="CD145">
        <v>5</v>
      </c>
      <c r="CE145">
        <v>1.4870000000000001</v>
      </c>
      <c r="CF145">
        <v>1.4870000000000001</v>
      </c>
      <c r="CG145">
        <v>2.4489999999999998</v>
      </c>
      <c r="CH145">
        <v>1</v>
      </c>
      <c r="CI145">
        <v>2</v>
      </c>
      <c r="CJ145">
        <v>2.0329999999999999</v>
      </c>
      <c r="CK145">
        <v>2.0329999999999999</v>
      </c>
      <c r="CL145">
        <v>2.9089999999999998</v>
      </c>
      <c r="CM145">
        <v>1</v>
      </c>
      <c r="CN145">
        <v>5</v>
      </c>
      <c r="CO145">
        <v>1.825</v>
      </c>
      <c r="CP145">
        <v>1.825</v>
      </c>
      <c r="CQ145">
        <v>3.4510000000000001</v>
      </c>
      <c r="CR145">
        <v>1</v>
      </c>
      <c r="CS145">
        <v>1</v>
      </c>
      <c r="CT145">
        <v>1.962</v>
      </c>
      <c r="CU145">
        <v>1.962</v>
      </c>
      <c r="CV145">
        <v>2.8919999999999999</v>
      </c>
      <c r="CW145">
        <v>1</v>
      </c>
      <c r="CX145">
        <v>1</v>
      </c>
      <c r="CY145">
        <v>1.8839999999999999</v>
      </c>
      <c r="CZ145">
        <v>1.8839999999999999</v>
      </c>
      <c r="DA145">
        <v>2.9940000000000002</v>
      </c>
      <c r="DB145">
        <v>1</v>
      </c>
      <c r="DC145">
        <v>1</v>
      </c>
      <c r="DD145">
        <v>2.0779999999999998</v>
      </c>
      <c r="DE145">
        <v>2.0779999999999998</v>
      </c>
      <c r="DF145">
        <v>3.5249999999999999</v>
      </c>
      <c r="DG145">
        <v>1</v>
      </c>
      <c r="DH145">
        <v>1</v>
      </c>
      <c r="DI145">
        <v>5.1470000000000002</v>
      </c>
      <c r="DJ145">
        <v>5.1470000000000002</v>
      </c>
      <c r="DK145">
        <v>6.31</v>
      </c>
      <c r="DL145">
        <v>1</v>
      </c>
      <c r="DM145">
        <v>6</v>
      </c>
      <c r="DN145">
        <v>1.3680000000000001</v>
      </c>
      <c r="DO145">
        <v>1.3680000000000001</v>
      </c>
      <c r="DP145">
        <v>2.109</v>
      </c>
      <c r="DQ145">
        <v>1</v>
      </c>
      <c r="DS145" t="s">
        <v>510</v>
      </c>
      <c r="DT145">
        <v>1</v>
      </c>
      <c r="DU145">
        <v>1</v>
      </c>
      <c r="DV145">
        <v>2</v>
      </c>
      <c r="EA145">
        <v>1</v>
      </c>
      <c r="EF145">
        <v>21</v>
      </c>
      <c r="EG145">
        <v>3</v>
      </c>
      <c r="EH145">
        <v>64841</v>
      </c>
      <c r="EJ145">
        <v>1</v>
      </c>
      <c r="EK145" t="s">
        <v>590</v>
      </c>
      <c r="EL145" t="s">
        <v>591</v>
      </c>
      <c r="EM145" t="s">
        <v>499</v>
      </c>
    </row>
    <row r="146" spans="2:145" x14ac:dyDescent="0.2">
      <c r="B146" t="s">
        <v>511</v>
      </c>
      <c r="C146" t="s">
        <v>485</v>
      </c>
      <c r="D146" s="1">
        <v>40010.525694444441</v>
      </c>
      <c r="E146" s="1">
        <v>40010.529861111114</v>
      </c>
      <c r="F146">
        <v>1</v>
      </c>
      <c r="G146">
        <v>76873</v>
      </c>
      <c r="H146">
        <v>1</v>
      </c>
      <c r="AP146">
        <v>1</v>
      </c>
      <c r="AQ146">
        <v>1</v>
      </c>
      <c r="AR146">
        <v>2</v>
      </c>
      <c r="AS146">
        <v>1</v>
      </c>
      <c r="AT146">
        <v>1</v>
      </c>
      <c r="AU146">
        <v>1</v>
      </c>
      <c r="AV146">
        <v>3.2130000000000001</v>
      </c>
      <c r="AW146">
        <v>3.2130000000000001</v>
      </c>
      <c r="AX146">
        <v>4.2610000000000001</v>
      </c>
      <c r="AY146">
        <v>1</v>
      </c>
      <c r="AZ146">
        <v>1</v>
      </c>
      <c r="BA146">
        <v>2.9</v>
      </c>
      <c r="BB146">
        <v>2.9</v>
      </c>
      <c r="BC146">
        <v>3.8220000000000001</v>
      </c>
      <c r="BD146">
        <v>1</v>
      </c>
      <c r="BE146">
        <v>2</v>
      </c>
      <c r="BF146">
        <v>2.0640000000000001</v>
      </c>
      <c r="BG146">
        <v>2.0640000000000001</v>
      </c>
      <c r="BH146">
        <v>2.794</v>
      </c>
      <c r="BI146">
        <v>1</v>
      </c>
      <c r="BJ146">
        <v>1</v>
      </c>
      <c r="BK146">
        <v>1.302</v>
      </c>
      <c r="BL146">
        <v>2.3439999999999999</v>
      </c>
      <c r="BM146">
        <v>2.6320000000000001</v>
      </c>
      <c r="BN146">
        <v>3</v>
      </c>
      <c r="BO146">
        <v>1</v>
      </c>
      <c r="BP146">
        <v>1.179</v>
      </c>
      <c r="BQ146">
        <v>1.179</v>
      </c>
      <c r="BR146">
        <v>2.1379999999999999</v>
      </c>
      <c r="BS146">
        <v>1</v>
      </c>
      <c r="BT146">
        <v>1</v>
      </c>
      <c r="BU146">
        <v>1.544</v>
      </c>
      <c r="BV146">
        <v>1.544</v>
      </c>
      <c r="BW146">
        <v>2.59</v>
      </c>
      <c r="BX146">
        <v>1</v>
      </c>
      <c r="BY146">
        <v>1</v>
      </c>
      <c r="BZ146">
        <v>3.1920000000000002</v>
      </c>
      <c r="CA146">
        <v>3.1920000000000002</v>
      </c>
      <c r="CB146">
        <v>4.5780000000000003</v>
      </c>
      <c r="CC146">
        <v>1</v>
      </c>
      <c r="CD146">
        <v>2</v>
      </c>
      <c r="CE146">
        <v>1.6180000000000001</v>
      </c>
      <c r="CF146">
        <v>3.2829999999999999</v>
      </c>
      <c r="CG146">
        <v>4.3849999999999998</v>
      </c>
      <c r="CH146">
        <v>2</v>
      </c>
      <c r="CI146">
        <v>2</v>
      </c>
      <c r="CJ146">
        <v>1.6950000000000001</v>
      </c>
      <c r="CK146">
        <v>2.1970000000000001</v>
      </c>
      <c r="CL146">
        <v>3.1829999999999998</v>
      </c>
      <c r="CM146">
        <v>2</v>
      </c>
      <c r="CN146">
        <v>2</v>
      </c>
      <c r="CO146">
        <v>1.39</v>
      </c>
      <c r="CP146">
        <v>1.39</v>
      </c>
      <c r="CQ146">
        <v>2.7970000000000002</v>
      </c>
      <c r="CR146">
        <v>1</v>
      </c>
      <c r="CS146">
        <v>1</v>
      </c>
      <c r="CT146">
        <v>2.2589999999999999</v>
      </c>
      <c r="CU146">
        <v>2.2589999999999999</v>
      </c>
      <c r="CV146">
        <v>3.7040000000000002</v>
      </c>
      <c r="CW146">
        <v>1</v>
      </c>
      <c r="CX146">
        <v>1</v>
      </c>
      <c r="CY146">
        <v>1.3620000000000001</v>
      </c>
      <c r="CZ146">
        <v>1.796</v>
      </c>
      <c r="DA146">
        <v>2.6739999999999999</v>
      </c>
      <c r="DB146">
        <v>2</v>
      </c>
      <c r="DC146">
        <v>1</v>
      </c>
      <c r="DD146">
        <v>1.837</v>
      </c>
      <c r="DE146">
        <v>1.837</v>
      </c>
      <c r="DF146">
        <v>2.714</v>
      </c>
      <c r="DG146">
        <v>1</v>
      </c>
      <c r="DH146">
        <v>2</v>
      </c>
      <c r="DI146">
        <v>1.7649999999999999</v>
      </c>
      <c r="DJ146">
        <v>1.7649999999999999</v>
      </c>
      <c r="DK146">
        <v>2.7709999999999999</v>
      </c>
      <c r="DL146">
        <v>1</v>
      </c>
      <c r="DM146">
        <v>4</v>
      </c>
      <c r="DN146">
        <v>1.651</v>
      </c>
      <c r="DO146">
        <v>2.544</v>
      </c>
      <c r="DP146">
        <v>3.4670000000000001</v>
      </c>
      <c r="DQ146">
        <v>2</v>
      </c>
      <c r="DS146" t="s">
        <v>512</v>
      </c>
      <c r="DT146">
        <v>1</v>
      </c>
      <c r="DU146">
        <v>1</v>
      </c>
      <c r="DV146">
        <v>2</v>
      </c>
      <c r="EA146">
        <v>1</v>
      </c>
      <c r="EF146">
        <v>33</v>
      </c>
      <c r="EG146">
        <v>6</v>
      </c>
      <c r="EH146">
        <v>76873</v>
      </c>
      <c r="EJ146">
        <v>1</v>
      </c>
      <c r="EK146" t="s">
        <v>487</v>
      </c>
      <c r="EL146" t="s">
        <v>488</v>
      </c>
      <c r="EN146" t="s">
        <v>489</v>
      </c>
    </row>
    <row r="147" spans="2:145" x14ac:dyDescent="0.2">
      <c r="B147" t="s">
        <v>513</v>
      </c>
      <c r="C147" t="s">
        <v>485</v>
      </c>
      <c r="D147" s="1">
        <v>40010.525000000001</v>
      </c>
      <c r="E147" s="1">
        <v>40010.529861111114</v>
      </c>
      <c r="F147">
        <v>1</v>
      </c>
      <c r="G147">
        <v>32161</v>
      </c>
      <c r="H147">
        <v>1</v>
      </c>
      <c r="I147">
        <v>1</v>
      </c>
      <c r="Z147">
        <v>1</v>
      </c>
      <c r="AA147">
        <v>2</v>
      </c>
      <c r="AB147">
        <v>2</v>
      </c>
      <c r="AC147">
        <v>2</v>
      </c>
      <c r="AD147">
        <v>2</v>
      </c>
      <c r="AE147">
        <v>2</v>
      </c>
      <c r="AF147">
        <v>2</v>
      </c>
      <c r="AG147">
        <v>1</v>
      </c>
      <c r="AH147">
        <v>2</v>
      </c>
      <c r="AI147">
        <v>2</v>
      </c>
      <c r="AJ147">
        <v>1</v>
      </c>
      <c r="AK147">
        <v>1</v>
      </c>
      <c r="AL147">
        <v>1</v>
      </c>
      <c r="AM147">
        <v>1</v>
      </c>
      <c r="AN147">
        <v>1</v>
      </c>
      <c r="AO147">
        <v>2</v>
      </c>
      <c r="AS147">
        <v>1</v>
      </c>
      <c r="AT147">
        <v>1</v>
      </c>
      <c r="AU147">
        <v>2</v>
      </c>
      <c r="AV147">
        <v>6.0490000000000004</v>
      </c>
      <c r="AW147">
        <v>6.0490000000000004</v>
      </c>
      <c r="AX147">
        <v>7.0289999999999999</v>
      </c>
      <c r="AY147">
        <v>1</v>
      </c>
      <c r="AZ147">
        <v>6</v>
      </c>
      <c r="BA147">
        <v>2.298</v>
      </c>
      <c r="BB147">
        <v>3.129</v>
      </c>
      <c r="BC147">
        <v>3.8450000000000002</v>
      </c>
      <c r="BD147">
        <v>3</v>
      </c>
      <c r="BE147">
        <v>6</v>
      </c>
      <c r="BF147">
        <v>1.752</v>
      </c>
      <c r="BG147">
        <v>1.776</v>
      </c>
      <c r="BH147">
        <v>2.4910000000000001</v>
      </c>
      <c r="BI147">
        <v>2</v>
      </c>
      <c r="BJ147">
        <v>5</v>
      </c>
      <c r="BK147">
        <v>2.7370000000000001</v>
      </c>
      <c r="BL147">
        <v>2.7610000000000001</v>
      </c>
      <c r="BM147">
        <v>3.86</v>
      </c>
      <c r="BN147">
        <v>2</v>
      </c>
      <c r="BO147">
        <v>1</v>
      </c>
      <c r="BP147">
        <v>1.8640000000000001</v>
      </c>
      <c r="BQ147">
        <v>1.8640000000000001</v>
      </c>
      <c r="BR147">
        <v>2.9079999999999999</v>
      </c>
      <c r="BS147">
        <v>1</v>
      </c>
      <c r="BT147">
        <v>2</v>
      </c>
      <c r="BU147">
        <v>1.661</v>
      </c>
      <c r="BV147">
        <v>1.661</v>
      </c>
      <c r="BW147">
        <v>2.633</v>
      </c>
      <c r="BX147">
        <v>1</v>
      </c>
      <c r="BY147">
        <v>1</v>
      </c>
      <c r="BZ147">
        <v>1.6120000000000001</v>
      </c>
      <c r="CA147">
        <v>1.6120000000000001</v>
      </c>
      <c r="CB147">
        <v>2.3199999999999998</v>
      </c>
      <c r="CC147">
        <v>1</v>
      </c>
      <c r="CD147">
        <v>5</v>
      </c>
      <c r="CE147">
        <v>1.831</v>
      </c>
      <c r="CF147">
        <v>1.831</v>
      </c>
      <c r="CG147">
        <v>3.1080000000000001</v>
      </c>
      <c r="CH147">
        <v>1</v>
      </c>
      <c r="CI147">
        <v>2</v>
      </c>
      <c r="CJ147">
        <v>2.573</v>
      </c>
      <c r="CK147">
        <v>2.5910000000000002</v>
      </c>
      <c r="CL147">
        <v>3.4</v>
      </c>
      <c r="CM147">
        <v>2</v>
      </c>
      <c r="CN147">
        <v>1</v>
      </c>
      <c r="CO147">
        <v>1.7589999999999999</v>
      </c>
      <c r="CP147">
        <v>1.7589999999999999</v>
      </c>
      <c r="CQ147">
        <v>2.899</v>
      </c>
      <c r="CR147">
        <v>1</v>
      </c>
      <c r="CS147">
        <v>1</v>
      </c>
      <c r="CT147">
        <v>1.3580000000000001</v>
      </c>
      <c r="CU147">
        <v>1.3580000000000001</v>
      </c>
      <c r="CV147">
        <v>2.0089999999999999</v>
      </c>
      <c r="CW147">
        <v>1</v>
      </c>
      <c r="CX147">
        <v>1</v>
      </c>
      <c r="CY147">
        <v>1.4059999999999999</v>
      </c>
      <c r="CZ147">
        <v>2.1739999999999999</v>
      </c>
      <c r="DA147">
        <v>2.5939999999999999</v>
      </c>
      <c r="DB147">
        <v>2</v>
      </c>
      <c r="DC147">
        <v>1</v>
      </c>
      <c r="DD147">
        <v>1.1679999999999999</v>
      </c>
      <c r="DE147">
        <v>1.1679999999999999</v>
      </c>
      <c r="DF147">
        <v>2.028</v>
      </c>
      <c r="DG147">
        <v>1</v>
      </c>
      <c r="DH147">
        <v>3</v>
      </c>
      <c r="DI147">
        <v>1.65</v>
      </c>
      <c r="DJ147">
        <v>1.65</v>
      </c>
      <c r="DK147">
        <v>2.4140000000000001</v>
      </c>
      <c r="DL147">
        <v>1</v>
      </c>
      <c r="DM147">
        <v>4</v>
      </c>
      <c r="DN147">
        <v>1.8360000000000001</v>
      </c>
      <c r="DO147">
        <v>2.4510000000000001</v>
      </c>
      <c r="DP147">
        <v>2.7519999999999998</v>
      </c>
      <c r="DQ147">
        <v>2</v>
      </c>
      <c r="DS147" t="s">
        <v>610</v>
      </c>
      <c r="DT147">
        <v>1</v>
      </c>
      <c r="DU147">
        <v>1</v>
      </c>
      <c r="DV147">
        <v>2</v>
      </c>
      <c r="EA147">
        <v>1</v>
      </c>
      <c r="EF147">
        <v>21</v>
      </c>
      <c r="EG147">
        <v>4</v>
      </c>
      <c r="EH147">
        <v>32161</v>
      </c>
      <c r="EJ147">
        <v>1</v>
      </c>
      <c r="EK147" t="s">
        <v>590</v>
      </c>
      <c r="EL147" t="s">
        <v>591</v>
      </c>
      <c r="EM147" t="s">
        <v>499</v>
      </c>
    </row>
    <row r="148" spans="2:145" x14ac:dyDescent="0.2">
      <c r="B148" t="s">
        <v>611</v>
      </c>
      <c r="C148" t="s">
        <v>485</v>
      </c>
      <c r="D148" s="1">
        <v>40010.525694444441</v>
      </c>
      <c r="E148" s="1">
        <v>40010.53125</v>
      </c>
      <c r="F148">
        <v>1</v>
      </c>
      <c r="G148">
        <v>39674</v>
      </c>
      <c r="H148">
        <v>1</v>
      </c>
      <c r="I148">
        <v>1</v>
      </c>
      <c r="J148">
        <v>1</v>
      </c>
      <c r="K148">
        <v>2</v>
      </c>
      <c r="L148">
        <v>1</v>
      </c>
      <c r="M148">
        <v>2</v>
      </c>
      <c r="N148">
        <v>1</v>
      </c>
      <c r="O148">
        <v>2</v>
      </c>
      <c r="P148">
        <v>2</v>
      </c>
      <c r="Q148">
        <v>3</v>
      </c>
      <c r="R148">
        <v>2</v>
      </c>
      <c r="S148">
        <v>3</v>
      </c>
      <c r="T148">
        <v>2</v>
      </c>
      <c r="U148">
        <v>2</v>
      </c>
      <c r="V148">
        <v>2</v>
      </c>
      <c r="W148">
        <v>3</v>
      </c>
      <c r="X148">
        <v>2</v>
      </c>
      <c r="Y148">
        <v>4</v>
      </c>
      <c r="AS148">
        <v>1</v>
      </c>
      <c r="AT148">
        <v>1</v>
      </c>
      <c r="AU148">
        <v>3</v>
      </c>
      <c r="AV148">
        <v>4.6890000000000001</v>
      </c>
      <c r="AW148">
        <v>4.6890000000000001</v>
      </c>
      <c r="AX148">
        <v>5.7460000000000004</v>
      </c>
      <c r="AY148">
        <v>1</v>
      </c>
      <c r="AZ148">
        <v>7</v>
      </c>
      <c r="BA148">
        <v>2.915</v>
      </c>
      <c r="BB148">
        <v>2.915</v>
      </c>
      <c r="BC148">
        <v>4.0289999999999999</v>
      </c>
      <c r="BD148">
        <v>1</v>
      </c>
      <c r="BE148">
        <v>7</v>
      </c>
      <c r="BF148">
        <v>1.7629999999999999</v>
      </c>
      <c r="BG148">
        <v>1.7629999999999999</v>
      </c>
      <c r="BH148">
        <v>2.3879999999999999</v>
      </c>
      <c r="BI148">
        <v>1</v>
      </c>
      <c r="BJ148">
        <v>7</v>
      </c>
      <c r="BK148">
        <v>1.8069999999999999</v>
      </c>
      <c r="BL148">
        <v>1.8069999999999999</v>
      </c>
      <c r="BM148">
        <v>2.36</v>
      </c>
      <c r="BN148">
        <v>1</v>
      </c>
      <c r="BO148">
        <v>4</v>
      </c>
      <c r="BP148">
        <v>3.87</v>
      </c>
      <c r="BQ148">
        <v>3.87</v>
      </c>
      <c r="BR148">
        <v>4.6390000000000002</v>
      </c>
      <c r="BS148">
        <v>1</v>
      </c>
      <c r="BT148">
        <v>5</v>
      </c>
      <c r="BU148">
        <v>2.4620000000000002</v>
      </c>
      <c r="BV148">
        <v>2.4620000000000002</v>
      </c>
      <c r="BW148">
        <v>3.0870000000000002</v>
      </c>
      <c r="BX148">
        <v>1</v>
      </c>
      <c r="BY148">
        <v>1</v>
      </c>
      <c r="BZ148">
        <v>2.149</v>
      </c>
      <c r="CA148">
        <v>2.149</v>
      </c>
      <c r="CB148">
        <v>2.9660000000000002</v>
      </c>
      <c r="CC148">
        <v>1</v>
      </c>
      <c r="CD148">
        <v>6</v>
      </c>
      <c r="CE148">
        <v>2.1720000000000002</v>
      </c>
      <c r="CF148">
        <v>2.1720000000000002</v>
      </c>
      <c r="CG148">
        <v>2.7810000000000001</v>
      </c>
      <c r="CH148">
        <v>1</v>
      </c>
      <c r="CI148">
        <v>1</v>
      </c>
      <c r="CJ148">
        <v>2.431</v>
      </c>
      <c r="CK148">
        <v>2.431</v>
      </c>
      <c r="CL148">
        <v>3.3439999999999999</v>
      </c>
      <c r="CM148">
        <v>1</v>
      </c>
      <c r="CN148">
        <v>1</v>
      </c>
      <c r="CO148">
        <v>2.3090000000000002</v>
      </c>
      <c r="CP148">
        <v>3.077</v>
      </c>
      <c r="CQ148">
        <v>3.4140000000000001</v>
      </c>
      <c r="CR148">
        <v>2</v>
      </c>
      <c r="CS148">
        <v>1</v>
      </c>
      <c r="CT148">
        <v>1.863</v>
      </c>
      <c r="CU148">
        <v>1.863</v>
      </c>
      <c r="CV148">
        <v>2.6640000000000001</v>
      </c>
      <c r="CW148">
        <v>1</v>
      </c>
      <c r="CX148">
        <v>1</v>
      </c>
      <c r="CY148">
        <v>1.86</v>
      </c>
      <c r="CZ148">
        <v>1.86</v>
      </c>
      <c r="DA148">
        <v>2.59</v>
      </c>
      <c r="DB148">
        <v>1</v>
      </c>
      <c r="DC148">
        <v>1</v>
      </c>
      <c r="DD148">
        <v>1.881</v>
      </c>
      <c r="DE148">
        <v>1.881</v>
      </c>
      <c r="DF148">
        <v>2.8029999999999999</v>
      </c>
      <c r="DG148">
        <v>1</v>
      </c>
      <c r="DH148">
        <v>6</v>
      </c>
      <c r="DI148">
        <v>2.41</v>
      </c>
      <c r="DJ148">
        <v>2.41</v>
      </c>
      <c r="DK148">
        <v>3.0920000000000001</v>
      </c>
      <c r="DL148">
        <v>1</v>
      </c>
      <c r="DM148">
        <v>7</v>
      </c>
      <c r="DN148">
        <v>1.7170000000000001</v>
      </c>
      <c r="DO148">
        <v>1.7170000000000001</v>
      </c>
      <c r="DP148">
        <v>2.343</v>
      </c>
      <c r="DQ148">
        <v>1</v>
      </c>
      <c r="DS148" t="s">
        <v>734</v>
      </c>
      <c r="DT148">
        <v>1</v>
      </c>
      <c r="DU148">
        <v>2</v>
      </c>
      <c r="DV148">
        <v>2</v>
      </c>
      <c r="EA148">
        <v>1</v>
      </c>
      <c r="EF148">
        <v>26</v>
      </c>
      <c r="EG148">
        <v>4</v>
      </c>
      <c r="EH148">
        <v>39674</v>
      </c>
      <c r="EJ148">
        <v>1</v>
      </c>
      <c r="EK148" t="s">
        <v>495</v>
      </c>
      <c r="EL148" t="s">
        <v>491</v>
      </c>
      <c r="EO148" t="s">
        <v>492</v>
      </c>
    </row>
    <row r="149" spans="2:145" x14ac:dyDescent="0.2">
      <c r="B149" t="s">
        <v>735</v>
      </c>
      <c r="C149" t="s">
        <v>485</v>
      </c>
      <c r="D149" s="1">
        <v>40010.527777777781</v>
      </c>
      <c r="E149" s="1">
        <v>40010.531944444447</v>
      </c>
      <c r="F149">
        <v>1</v>
      </c>
      <c r="G149">
        <v>43188</v>
      </c>
      <c r="H149">
        <v>1</v>
      </c>
      <c r="I149">
        <v>1</v>
      </c>
      <c r="Z149">
        <v>1</v>
      </c>
      <c r="AA149">
        <v>2</v>
      </c>
      <c r="AB149">
        <v>2</v>
      </c>
      <c r="AC149">
        <v>2</v>
      </c>
      <c r="AD149">
        <v>1</v>
      </c>
      <c r="AE149">
        <v>1</v>
      </c>
      <c r="AF149">
        <v>1</v>
      </c>
      <c r="AG149">
        <v>1</v>
      </c>
      <c r="AH149">
        <v>2</v>
      </c>
      <c r="AI149">
        <v>1</v>
      </c>
      <c r="AJ149">
        <v>1</v>
      </c>
      <c r="AK149">
        <v>2</v>
      </c>
      <c r="AL149">
        <v>1</v>
      </c>
      <c r="AM149">
        <v>1</v>
      </c>
      <c r="AN149">
        <v>1</v>
      </c>
      <c r="AO149">
        <v>1</v>
      </c>
      <c r="AS149">
        <v>1</v>
      </c>
      <c r="AT149">
        <v>1</v>
      </c>
      <c r="AU149">
        <v>5</v>
      </c>
      <c r="AV149">
        <v>18.600999999999999</v>
      </c>
      <c r="AW149">
        <v>18.600999999999999</v>
      </c>
      <c r="AX149">
        <v>19.399000000000001</v>
      </c>
      <c r="AY149">
        <v>1</v>
      </c>
      <c r="AZ149">
        <v>7</v>
      </c>
      <c r="BA149">
        <v>1.4410000000000001</v>
      </c>
      <c r="BB149">
        <v>1.4410000000000001</v>
      </c>
      <c r="BC149">
        <v>2.0059999999999998</v>
      </c>
      <c r="BD149">
        <v>1</v>
      </c>
      <c r="BE149">
        <v>7</v>
      </c>
      <c r="BF149">
        <v>1.2949999999999999</v>
      </c>
      <c r="BG149">
        <v>1.2949999999999999</v>
      </c>
      <c r="BH149">
        <v>1.8460000000000001</v>
      </c>
      <c r="BI149">
        <v>1</v>
      </c>
      <c r="BJ149">
        <v>4</v>
      </c>
      <c r="BK149">
        <v>2.3279999999999998</v>
      </c>
      <c r="BL149">
        <v>3.4870000000000001</v>
      </c>
      <c r="BM149">
        <v>4.1100000000000003</v>
      </c>
      <c r="BN149">
        <v>3</v>
      </c>
      <c r="BO149">
        <v>1</v>
      </c>
      <c r="BP149">
        <v>1.615</v>
      </c>
      <c r="BQ149">
        <v>1.615</v>
      </c>
      <c r="BR149">
        <v>2.613</v>
      </c>
      <c r="BS149">
        <v>1</v>
      </c>
      <c r="BT149">
        <v>5</v>
      </c>
      <c r="BU149">
        <v>2.34</v>
      </c>
      <c r="BV149">
        <v>2.34</v>
      </c>
      <c r="BW149">
        <v>3.0430000000000001</v>
      </c>
      <c r="BX149">
        <v>1</v>
      </c>
      <c r="BY149">
        <v>1</v>
      </c>
      <c r="BZ149">
        <v>1.716</v>
      </c>
      <c r="CA149">
        <v>1.716</v>
      </c>
      <c r="CB149">
        <v>2.7210000000000001</v>
      </c>
      <c r="CC149">
        <v>1</v>
      </c>
      <c r="CD149">
        <v>7</v>
      </c>
      <c r="CE149">
        <v>1.554</v>
      </c>
      <c r="CF149">
        <v>2.37</v>
      </c>
      <c r="CG149">
        <v>3.1539999999999999</v>
      </c>
      <c r="CH149">
        <v>3</v>
      </c>
      <c r="CI149">
        <v>3</v>
      </c>
      <c r="CJ149">
        <v>3.161</v>
      </c>
      <c r="CK149">
        <v>3.161</v>
      </c>
      <c r="CL149">
        <v>5.0380000000000003</v>
      </c>
      <c r="CM149">
        <v>1</v>
      </c>
      <c r="CN149">
        <v>3</v>
      </c>
      <c r="CO149">
        <v>1.7589999999999999</v>
      </c>
      <c r="CP149">
        <v>1.7589999999999999</v>
      </c>
      <c r="CQ149">
        <v>2.621</v>
      </c>
      <c r="CR149">
        <v>1</v>
      </c>
      <c r="CS149">
        <v>1</v>
      </c>
      <c r="CT149">
        <v>1.4379999999999999</v>
      </c>
      <c r="CU149">
        <v>1.4379999999999999</v>
      </c>
      <c r="CV149">
        <v>2.7440000000000002</v>
      </c>
      <c r="CW149">
        <v>1</v>
      </c>
      <c r="CX149">
        <v>4</v>
      </c>
      <c r="CY149">
        <v>2.3849999999999998</v>
      </c>
      <c r="CZ149">
        <v>2.3849999999999998</v>
      </c>
      <c r="DA149">
        <v>3.1890000000000001</v>
      </c>
      <c r="DB149">
        <v>1</v>
      </c>
      <c r="DC149">
        <v>1</v>
      </c>
      <c r="DD149">
        <v>1.468</v>
      </c>
      <c r="DE149">
        <v>2.363</v>
      </c>
      <c r="DF149">
        <v>3.2090000000000001</v>
      </c>
      <c r="DG149">
        <v>2</v>
      </c>
      <c r="DH149">
        <v>7</v>
      </c>
      <c r="DI149">
        <v>1.617</v>
      </c>
      <c r="DJ149">
        <v>1.617</v>
      </c>
      <c r="DK149">
        <v>2.2559999999999998</v>
      </c>
      <c r="DL149">
        <v>1</v>
      </c>
      <c r="DM149">
        <v>7</v>
      </c>
      <c r="DN149">
        <v>1.651</v>
      </c>
      <c r="DO149">
        <v>1.651</v>
      </c>
      <c r="DP149">
        <v>2.2160000000000002</v>
      </c>
      <c r="DQ149">
        <v>1</v>
      </c>
      <c r="DS149" t="s">
        <v>526</v>
      </c>
      <c r="DT149">
        <v>1</v>
      </c>
      <c r="DU149">
        <v>1</v>
      </c>
      <c r="DV149">
        <v>2</v>
      </c>
      <c r="DW149">
        <v>1</v>
      </c>
      <c r="DY149">
        <v>1</v>
      </c>
      <c r="EA149">
        <v>1</v>
      </c>
      <c r="EF149">
        <v>25</v>
      </c>
      <c r="EG149">
        <v>5</v>
      </c>
      <c r="EH149">
        <v>43188</v>
      </c>
      <c r="EJ149">
        <v>1</v>
      </c>
      <c r="EK149" t="s">
        <v>590</v>
      </c>
      <c r="EL149" t="s">
        <v>591</v>
      </c>
      <c r="EM149" t="s">
        <v>592</v>
      </c>
    </row>
    <row r="150" spans="2:145" x14ac:dyDescent="0.2">
      <c r="B150" t="s">
        <v>627</v>
      </c>
      <c r="C150" t="s">
        <v>485</v>
      </c>
      <c r="D150" s="1">
        <v>40010.527083333334</v>
      </c>
      <c r="E150" s="1">
        <v>40010.545138888891</v>
      </c>
      <c r="F150">
        <v>1</v>
      </c>
      <c r="G150">
        <v>19490</v>
      </c>
      <c r="H150">
        <v>1</v>
      </c>
      <c r="AP150">
        <v>1</v>
      </c>
      <c r="AQ150">
        <v>1</v>
      </c>
      <c r="AR150">
        <v>8</v>
      </c>
      <c r="AS150">
        <v>1</v>
      </c>
      <c r="AT150">
        <v>1</v>
      </c>
      <c r="AU150">
        <v>6</v>
      </c>
      <c r="AV150">
        <v>7.0549999999999997</v>
      </c>
      <c r="AW150">
        <v>7.0549999999999997</v>
      </c>
      <c r="AX150">
        <v>7.9260000000000002</v>
      </c>
      <c r="AY150">
        <v>1</v>
      </c>
      <c r="AZ150">
        <v>7</v>
      </c>
      <c r="BA150">
        <v>3.355</v>
      </c>
      <c r="BB150">
        <v>3.355</v>
      </c>
      <c r="BC150">
        <v>4.069</v>
      </c>
      <c r="BD150">
        <v>1</v>
      </c>
      <c r="BE150">
        <v>7</v>
      </c>
      <c r="BF150">
        <v>2.2909999999999999</v>
      </c>
      <c r="BG150">
        <v>2.2909999999999999</v>
      </c>
      <c r="BH150">
        <v>2.8879999999999999</v>
      </c>
      <c r="BI150">
        <v>1</v>
      </c>
      <c r="BJ150">
        <v>7</v>
      </c>
      <c r="BK150">
        <v>2.6659999999999999</v>
      </c>
      <c r="BL150">
        <v>2.6659999999999999</v>
      </c>
      <c r="BM150">
        <v>3.5110000000000001</v>
      </c>
      <c r="BN150">
        <v>1</v>
      </c>
      <c r="BO150">
        <v>2</v>
      </c>
      <c r="BP150">
        <v>2.895</v>
      </c>
      <c r="BQ150">
        <v>2.895</v>
      </c>
      <c r="BR150">
        <v>3.8319999999999999</v>
      </c>
      <c r="BS150">
        <v>1</v>
      </c>
      <c r="BT150">
        <v>6</v>
      </c>
      <c r="BU150">
        <v>2.5470000000000002</v>
      </c>
      <c r="BV150">
        <v>3.1640000000000001</v>
      </c>
      <c r="BW150">
        <v>3.9289999999999998</v>
      </c>
      <c r="BX150">
        <v>2</v>
      </c>
      <c r="BY150">
        <v>1</v>
      </c>
      <c r="BZ150">
        <v>2.8889999999999998</v>
      </c>
      <c r="CA150">
        <v>2.8889999999999998</v>
      </c>
      <c r="CB150">
        <v>3.9769999999999999</v>
      </c>
      <c r="CC150">
        <v>1</v>
      </c>
      <c r="CD150">
        <v>6</v>
      </c>
      <c r="CE150">
        <v>7.6159999999999997</v>
      </c>
      <c r="CF150">
        <v>7.6159999999999997</v>
      </c>
      <c r="CG150">
        <v>8.3339999999999996</v>
      </c>
      <c r="CH150">
        <v>1</v>
      </c>
      <c r="CI150">
        <v>4</v>
      </c>
      <c r="CJ150">
        <v>3.8239999999999998</v>
      </c>
      <c r="CK150">
        <v>3.8239999999999998</v>
      </c>
      <c r="CL150">
        <v>5.218</v>
      </c>
      <c r="CM150">
        <v>1</v>
      </c>
      <c r="CN150">
        <v>2</v>
      </c>
      <c r="CO150">
        <v>3.0609999999999999</v>
      </c>
      <c r="CP150">
        <v>3.0609999999999999</v>
      </c>
      <c r="CQ150">
        <v>3.7749999999999999</v>
      </c>
      <c r="CR150">
        <v>1</v>
      </c>
      <c r="CS150">
        <v>1</v>
      </c>
      <c r="CT150">
        <v>8.202</v>
      </c>
      <c r="CU150">
        <v>8.202</v>
      </c>
      <c r="CV150">
        <v>9.3149999999999995</v>
      </c>
      <c r="CW150">
        <v>1</v>
      </c>
      <c r="CX150">
        <v>1</v>
      </c>
      <c r="CY150">
        <v>4.048</v>
      </c>
      <c r="CZ150">
        <v>4.048</v>
      </c>
      <c r="DA150">
        <v>5.0650000000000004</v>
      </c>
      <c r="DB150">
        <v>1</v>
      </c>
      <c r="DC150">
        <v>1</v>
      </c>
      <c r="DD150">
        <v>1.8720000000000001</v>
      </c>
      <c r="DE150">
        <v>1.8720000000000001</v>
      </c>
      <c r="DF150">
        <v>2.7610000000000001</v>
      </c>
      <c r="DG150">
        <v>1</v>
      </c>
      <c r="DH150">
        <v>1</v>
      </c>
      <c r="DI150">
        <v>3.42</v>
      </c>
      <c r="DJ150">
        <v>3.42</v>
      </c>
      <c r="DK150">
        <v>4.431</v>
      </c>
      <c r="DL150">
        <v>1</v>
      </c>
      <c r="DM150">
        <v>7</v>
      </c>
      <c r="DN150">
        <v>1.556</v>
      </c>
      <c r="DO150">
        <v>1.556</v>
      </c>
      <c r="DP150">
        <v>2.133</v>
      </c>
      <c r="DQ150">
        <v>1</v>
      </c>
      <c r="DS150" t="s">
        <v>628</v>
      </c>
      <c r="DT150">
        <v>1</v>
      </c>
      <c r="DU150">
        <v>1</v>
      </c>
      <c r="DV150">
        <v>2</v>
      </c>
      <c r="EA150">
        <v>1</v>
      </c>
      <c r="EF150">
        <v>29</v>
      </c>
      <c r="EG150">
        <v>5</v>
      </c>
      <c r="EH150">
        <v>19490</v>
      </c>
      <c r="EJ150">
        <v>1</v>
      </c>
      <c r="EK150" t="s">
        <v>487</v>
      </c>
      <c r="EL150" t="s">
        <v>491</v>
      </c>
      <c r="EO150" t="s">
        <v>496</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156"/>
  <sheetViews>
    <sheetView topLeftCell="DI1" workbookViewId="0">
      <selection activeCell="DS1" sqref="DS1"/>
    </sheetView>
  </sheetViews>
  <sheetFormatPr defaultColWidth="11" defaultRowHeight="12.75" x14ac:dyDescent="0.2"/>
  <sheetData>
    <row r="1" spans="1:295" x14ac:dyDescent="0.2">
      <c r="B1" t="s">
        <v>98</v>
      </c>
      <c r="C1" t="s">
        <v>99</v>
      </c>
      <c r="D1" t="s">
        <v>100</v>
      </c>
      <c r="E1" t="s">
        <v>101</v>
      </c>
      <c r="F1" t="s">
        <v>102</v>
      </c>
      <c r="G1" t="s">
        <v>103</v>
      </c>
      <c r="H1" t="s">
        <v>104</v>
      </c>
      <c r="I1" t="s">
        <v>105</v>
      </c>
      <c r="J1" t="s">
        <v>106</v>
      </c>
      <c r="K1" t="s">
        <v>107</v>
      </c>
      <c r="L1" t="s">
        <v>108</v>
      </c>
      <c r="M1" t="s">
        <v>15</v>
      </c>
      <c r="N1" t="s">
        <v>16</v>
      </c>
      <c r="O1" t="s">
        <v>17</v>
      </c>
      <c r="P1" t="s">
        <v>18</v>
      </c>
      <c r="Q1" t="s">
        <v>19</v>
      </c>
      <c r="R1" t="s">
        <v>20</v>
      </c>
      <c r="S1" t="s">
        <v>154</v>
      </c>
      <c r="T1" t="s">
        <v>155</v>
      </c>
      <c r="U1" t="s">
        <v>156</v>
      </c>
      <c r="V1" t="s">
        <v>157</v>
      </c>
      <c r="W1" t="s">
        <v>158</v>
      </c>
      <c r="X1" t="s">
        <v>159</v>
      </c>
      <c r="Y1" t="s">
        <v>160</v>
      </c>
      <c r="Z1" t="s">
        <v>161</v>
      </c>
      <c r="AA1" t="s">
        <v>162</v>
      </c>
      <c r="AB1" t="s">
        <v>163</v>
      </c>
      <c r="AC1" t="s">
        <v>164</v>
      </c>
      <c r="AD1" t="s">
        <v>165</v>
      </c>
      <c r="AE1" t="s">
        <v>166</v>
      </c>
      <c r="AF1" t="s">
        <v>167</v>
      </c>
      <c r="AG1" t="s">
        <v>168</v>
      </c>
      <c r="AH1" t="s">
        <v>169</v>
      </c>
      <c r="AI1" t="s">
        <v>170</v>
      </c>
      <c r="AJ1" t="s">
        <v>171</v>
      </c>
      <c r="AK1" t="s">
        <v>172</v>
      </c>
      <c r="AL1" t="s">
        <v>173</v>
      </c>
      <c r="AM1" t="s">
        <v>174</v>
      </c>
      <c r="AN1" t="s">
        <v>175</v>
      </c>
      <c r="AO1" t="s">
        <v>21</v>
      </c>
      <c r="AP1" t="s">
        <v>22</v>
      </c>
      <c r="AQ1" t="s">
        <v>158</v>
      </c>
      <c r="AR1" t="s">
        <v>22</v>
      </c>
      <c r="AS1" t="s">
        <v>23</v>
      </c>
      <c r="AT1" t="s">
        <v>24</v>
      </c>
      <c r="AU1" t="s">
        <v>25</v>
      </c>
      <c r="AV1" t="s">
        <v>109</v>
      </c>
      <c r="AW1" t="s">
        <v>110</v>
      </c>
      <c r="AX1" t="s">
        <v>111</v>
      </c>
      <c r="AY1" t="s">
        <v>112</v>
      </c>
      <c r="AZ1" t="s">
        <v>113</v>
      </c>
      <c r="BA1" t="s">
        <v>114</v>
      </c>
      <c r="BB1" t="s">
        <v>115</v>
      </c>
      <c r="BC1" t="s">
        <v>116</v>
      </c>
      <c r="BD1" t="s">
        <v>117</v>
      </c>
      <c r="BE1" t="s">
        <v>118</v>
      </c>
      <c r="BF1" t="s">
        <v>119</v>
      </c>
      <c r="BG1" t="s">
        <v>120</v>
      </c>
      <c r="BH1" t="s">
        <v>31</v>
      </c>
      <c r="BI1" t="s">
        <v>32</v>
      </c>
      <c r="BJ1" t="s">
        <v>2</v>
      </c>
      <c r="BK1" t="s">
        <v>3</v>
      </c>
      <c r="BL1" t="s">
        <v>4</v>
      </c>
      <c r="BM1" t="s">
        <v>33</v>
      </c>
      <c r="BN1" t="s">
        <v>34</v>
      </c>
      <c r="BO1" t="s">
        <v>35</v>
      </c>
      <c r="BP1" t="s">
        <v>36</v>
      </c>
      <c r="BQ1" t="s">
        <v>37</v>
      </c>
      <c r="BR1" t="s">
        <v>38</v>
      </c>
      <c r="BS1" t="s">
        <v>39</v>
      </c>
      <c r="BT1" t="s">
        <v>40</v>
      </c>
      <c r="BU1" t="s">
        <v>41</v>
      </c>
      <c r="BV1" t="s">
        <v>42</v>
      </c>
      <c r="BW1" t="s">
        <v>43</v>
      </c>
      <c r="BX1" t="s">
        <v>44</v>
      </c>
      <c r="BY1" t="s">
        <v>45</v>
      </c>
      <c r="BZ1" t="s">
        <v>46</v>
      </c>
      <c r="CA1" t="s">
        <v>47</v>
      </c>
      <c r="CB1" t="s">
        <v>48</v>
      </c>
      <c r="CC1" t="s">
        <v>49</v>
      </c>
      <c r="CD1" t="s">
        <v>50</v>
      </c>
      <c r="CE1" t="s">
        <v>51</v>
      </c>
      <c r="CF1" t="s">
        <v>64</v>
      </c>
      <c r="CG1" t="s">
        <v>65</v>
      </c>
      <c r="CH1" t="s">
        <v>26</v>
      </c>
      <c r="CI1" t="s">
        <v>27</v>
      </c>
      <c r="CJ1" t="s">
        <v>28</v>
      </c>
      <c r="CK1" t="s">
        <v>29</v>
      </c>
      <c r="CL1" t="s">
        <v>30</v>
      </c>
      <c r="CM1" t="s">
        <v>66</v>
      </c>
      <c r="CN1" t="s">
        <v>67</v>
      </c>
      <c r="CO1" t="s">
        <v>68</v>
      </c>
      <c r="CP1" t="s">
        <v>69</v>
      </c>
      <c r="CQ1" t="s">
        <v>70</v>
      </c>
      <c r="CR1" t="s">
        <v>71</v>
      </c>
      <c r="CS1" t="s">
        <v>72</v>
      </c>
      <c r="CT1" t="s">
        <v>73</v>
      </c>
      <c r="CU1" t="s">
        <v>74</v>
      </c>
      <c r="CV1" t="s">
        <v>75</v>
      </c>
      <c r="CW1" t="s">
        <v>76</v>
      </c>
      <c r="CX1" t="s">
        <v>77</v>
      </c>
      <c r="CY1" t="s">
        <v>78</v>
      </c>
      <c r="CZ1" t="s">
        <v>79</v>
      </c>
      <c r="DA1" t="s">
        <v>80</v>
      </c>
      <c r="DB1" t="s">
        <v>83</v>
      </c>
      <c r="DC1" t="s">
        <v>84</v>
      </c>
      <c r="DD1" t="s">
        <v>85</v>
      </c>
      <c r="DE1" t="s">
        <v>86</v>
      </c>
      <c r="DF1" t="s">
        <v>87</v>
      </c>
      <c r="DG1" t="s">
        <v>88</v>
      </c>
      <c r="DH1" t="s">
        <v>89</v>
      </c>
      <c r="DI1" t="s">
        <v>90</v>
      </c>
      <c r="DJ1" t="s">
        <v>91</v>
      </c>
      <c r="DK1" t="s">
        <v>92</v>
      </c>
      <c r="DL1" t="s">
        <v>93</v>
      </c>
      <c r="DM1" t="s">
        <v>94</v>
      </c>
      <c r="DN1" t="s">
        <v>95</v>
      </c>
      <c r="DO1" t="s">
        <v>96</v>
      </c>
      <c r="DP1" t="s">
        <v>97</v>
      </c>
      <c r="DQ1" t="s">
        <v>125</v>
      </c>
      <c r="DR1" t="s">
        <v>687</v>
      </c>
      <c r="DS1" t="s">
        <v>105</v>
      </c>
      <c r="DT1" t="s">
        <v>338</v>
      </c>
      <c r="DU1" t="s">
        <v>339</v>
      </c>
      <c r="DV1" t="s">
        <v>340</v>
      </c>
      <c r="DW1" t="s">
        <v>341</v>
      </c>
      <c r="DX1" t="s">
        <v>342</v>
      </c>
      <c r="DY1" t="s">
        <v>343</v>
      </c>
      <c r="DZ1" t="s">
        <v>344</v>
      </c>
      <c r="EA1" t="s">
        <v>345</v>
      </c>
      <c r="EB1" t="s">
        <v>346</v>
      </c>
      <c r="EC1" t="s">
        <v>221</v>
      </c>
      <c r="ED1" t="s">
        <v>222</v>
      </c>
      <c r="EE1" t="s">
        <v>223</v>
      </c>
      <c r="EF1" t="s">
        <v>172</v>
      </c>
      <c r="EG1" t="s">
        <v>224</v>
      </c>
      <c r="EH1" t="s">
        <v>174</v>
      </c>
      <c r="EI1" t="s">
        <v>21</v>
      </c>
      <c r="EJ1" t="s">
        <v>225</v>
      </c>
      <c r="EK1" t="s">
        <v>226</v>
      </c>
      <c r="EL1" t="s">
        <v>227</v>
      </c>
      <c r="EM1" t="s">
        <v>286</v>
      </c>
      <c r="EN1" t="s">
        <v>287</v>
      </c>
      <c r="EO1" t="s">
        <v>288</v>
      </c>
      <c r="EP1" t="s">
        <v>289</v>
      </c>
      <c r="EQ1" t="s">
        <v>290</v>
      </c>
      <c r="ER1" t="s">
        <v>291</v>
      </c>
      <c r="ES1" t="s">
        <v>292</v>
      </c>
      <c r="ET1" t="s">
        <v>293</v>
      </c>
      <c r="EU1" t="s">
        <v>294</v>
      </c>
      <c r="EV1" t="s">
        <v>295</v>
      </c>
      <c r="EW1" t="s">
        <v>296</v>
      </c>
      <c r="EX1" t="s">
        <v>297</v>
      </c>
      <c r="EY1" t="s">
        <v>298</v>
      </c>
      <c r="EZ1" t="s">
        <v>372</v>
      </c>
      <c r="FA1" t="s">
        <v>373</v>
      </c>
      <c r="FB1" t="s">
        <v>374</v>
      </c>
      <c r="FC1" t="s">
        <v>375</v>
      </c>
      <c r="FD1" t="s">
        <v>376</v>
      </c>
      <c r="FE1" t="s">
        <v>377</v>
      </c>
      <c r="FF1" t="s">
        <v>378</v>
      </c>
      <c r="FG1" t="s">
        <v>379</v>
      </c>
      <c r="FH1" t="s">
        <v>380</v>
      </c>
      <c r="FI1" t="s">
        <v>381</v>
      </c>
      <c r="FJ1" t="s">
        <v>382</v>
      </c>
      <c r="FK1" t="s">
        <v>244</v>
      </c>
      <c r="FL1" t="s">
        <v>245</v>
      </c>
      <c r="FM1" t="s">
        <v>246</v>
      </c>
      <c r="FN1" t="s">
        <v>383</v>
      </c>
      <c r="FO1" t="s">
        <v>384</v>
      </c>
      <c r="FP1" t="s">
        <v>385</v>
      </c>
      <c r="FQ1" t="s">
        <v>247</v>
      </c>
      <c r="FR1" t="s">
        <v>230</v>
      </c>
      <c r="FS1" t="s">
        <v>231</v>
      </c>
      <c r="FT1" t="s">
        <v>232</v>
      </c>
      <c r="FU1" t="s">
        <v>233</v>
      </c>
      <c r="FV1" t="s">
        <v>234</v>
      </c>
      <c r="FW1" t="s">
        <v>235</v>
      </c>
      <c r="FX1" t="s">
        <v>248</v>
      </c>
      <c r="FY1" t="s">
        <v>249</v>
      </c>
      <c r="FZ1" t="s">
        <v>242</v>
      </c>
      <c r="GA1" t="s">
        <v>243</v>
      </c>
      <c r="GB1" t="s">
        <v>142</v>
      </c>
      <c r="GC1" t="s">
        <v>143</v>
      </c>
      <c r="GD1" t="s">
        <v>144</v>
      </c>
      <c r="GE1" t="s">
        <v>145</v>
      </c>
      <c r="GF1" t="s">
        <v>146</v>
      </c>
      <c r="GG1" t="s">
        <v>236</v>
      </c>
      <c r="GH1" t="s">
        <v>237</v>
      </c>
      <c r="GI1" t="s">
        <v>238</v>
      </c>
      <c r="GJ1" t="s">
        <v>239</v>
      </c>
      <c r="GK1" t="s">
        <v>240</v>
      </c>
      <c r="GL1" t="s">
        <v>241</v>
      </c>
      <c r="GM1" t="s">
        <v>299</v>
      </c>
      <c r="GN1" t="s">
        <v>134</v>
      </c>
      <c r="GO1" t="s">
        <v>135</v>
      </c>
      <c r="GP1" t="s">
        <v>136</v>
      </c>
      <c r="GQ1" t="s">
        <v>137</v>
      </c>
      <c r="GR1" t="s">
        <v>138</v>
      </c>
      <c r="GS1" t="s">
        <v>139</v>
      </c>
      <c r="GT1" t="s">
        <v>140</v>
      </c>
      <c r="GU1" t="s">
        <v>141</v>
      </c>
      <c r="GV1" t="s">
        <v>203</v>
      </c>
      <c r="GW1" t="s">
        <v>204</v>
      </c>
      <c r="GX1" t="s">
        <v>205</v>
      </c>
      <c r="GY1" t="s">
        <v>206</v>
      </c>
      <c r="GZ1" t="s">
        <v>187</v>
      </c>
      <c r="HA1" t="s">
        <v>188</v>
      </c>
      <c r="HB1" t="s">
        <v>189</v>
      </c>
      <c r="HC1" t="s">
        <v>190</v>
      </c>
      <c r="HD1" t="s">
        <v>191</v>
      </c>
      <c r="HE1" t="s">
        <v>192</v>
      </c>
      <c r="HF1" t="s">
        <v>193</v>
      </c>
      <c r="HG1" t="s">
        <v>194</v>
      </c>
      <c r="HH1" t="s">
        <v>195</v>
      </c>
      <c r="HI1" t="s">
        <v>196</v>
      </c>
      <c r="HJ1" t="s">
        <v>197</v>
      </c>
      <c r="HK1" t="s">
        <v>198</v>
      </c>
      <c r="HL1" t="s">
        <v>199</v>
      </c>
      <c r="HM1" t="s">
        <v>200</v>
      </c>
      <c r="HN1" t="s">
        <v>201</v>
      </c>
      <c r="HO1" t="s">
        <v>202</v>
      </c>
      <c r="HP1" t="s">
        <v>81</v>
      </c>
      <c r="HQ1" t="s">
        <v>82</v>
      </c>
      <c r="HR1" t="s">
        <v>208</v>
      </c>
      <c r="HS1" t="s">
        <v>209</v>
      </c>
      <c r="HT1" t="s">
        <v>210</v>
      </c>
      <c r="HU1" t="s">
        <v>211</v>
      </c>
      <c r="HV1" t="s">
        <v>212</v>
      </c>
      <c r="HW1" t="s">
        <v>213</v>
      </c>
      <c r="HX1" t="s">
        <v>214</v>
      </c>
      <c r="HY1" t="s">
        <v>215</v>
      </c>
      <c r="HZ1" t="s">
        <v>216</v>
      </c>
      <c r="IA1" t="s">
        <v>217</v>
      </c>
      <c r="IB1" t="s">
        <v>218</v>
      </c>
      <c r="IC1" t="s">
        <v>219</v>
      </c>
      <c r="ID1" t="s">
        <v>220</v>
      </c>
      <c r="IE1" t="s">
        <v>13</v>
      </c>
      <c r="IF1" t="s">
        <v>14</v>
      </c>
      <c r="IG1" t="s">
        <v>149</v>
      </c>
      <c r="IH1" t="s">
        <v>150</v>
      </c>
      <c r="II1" t="s">
        <v>151</v>
      </c>
      <c r="IJ1" t="s">
        <v>152</v>
      </c>
      <c r="IK1" t="s">
        <v>153</v>
      </c>
      <c r="IL1" t="s">
        <v>252</v>
      </c>
      <c r="IM1" t="s">
        <v>253</v>
      </c>
      <c r="IN1" t="s">
        <v>254</v>
      </c>
      <c r="IO1" t="s">
        <v>255</v>
      </c>
      <c r="IP1" t="s">
        <v>256</v>
      </c>
      <c r="IQ1" t="s">
        <v>257</v>
      </c>
      <c r="IR1" t="s">
        <v>258</v>
      </c>
      <c r="IS1" t="s">
        <v>176</v>
      </c>
      <c r="IT1" t="s">
        <v>177</v>
      </c>
      <c r="IU1" t="s">
        <v>259</v>
      </c>
      <c r="IV1" t="s">
        <v>260</v>
      </c>
      <c r="IW1" t="s">
        <v>261</v>
      </c>
      <c r="IX1" t="s">
        <v>314</v>
      </c>
      <c r="IY1" t="s">
        <v>315</v>
      </c>
      <c r="IZ1" t="s">
        <v>316</v>
      </c>
      <c r="JA1" t="s">
        <v>317</v>
      </c>
      <c r="JB1" t="s">
        <v>426</v>
      </c>
      <c r="JC1" t="s">
        <v>427</v>
      </c>
      <c r="JD1" t="s">
        <v>428</v>
      </c>
      <c r="JE1" t="s">
        <v>429</v>
      </c>
      <c r="JF1" t="s">
        <v>347</v>
      </c>
      <c r="JG1" t="s">
        <v>348</v>
      </c>
      <c r="JH1" t="s">
        <v>349</v>
      </c>
      <c r="JI1" t="s">
        <v>350</v>
      </c>
      <c r="JJ1" t="s">
        <v>351</v>
      </c>
      <c r="JK1" t="s">
        <v>352</v>
      </c>
      <c r="JL1" t="s">
        <v>353</v>
      </c>
      <c r="JM1" t="s">
        <v>354</v>
      </c>
      <c r="JN1" t="s">
        <v>262</v>
      </c>
      <c r="JO1" t="s">
        <v>263</v>
      </c>
      <c r="JP1" t="s">
        <v>264</v>
      </c>
      <c r="JQ1" t="s">
        <v>265</v>
      </c>
      <c r="JR1" t="s">
        <v>266</v>
      </c>
      <c r="JS1" t="s">
        <v>267</v>
      </c>
      <c r="JT1" t="s">
        <v>268</v>
      </c>
      <c r="JU1" t="s">
        <v>269</v>
      </c>
      <c r="JV1" t="s">
        <v>270</v>
      </c>
      <c r="JW1" t="s">
        <v>271</v>
      </c>
      <c r="JX1" t="s">
        <v>272</v>
      </c>
      <c r="JY1" t="s">
        <v>273</v>
      </c>
      <c r="JZ1" t="s">
        <v>274</v>
      </c>
      <c r="KA1" t="s">
        <v>277</v>
      </c>
      <c r="KB1" t="s">
        <v>275</v>
      </c>
      <c r="KC1" t="s">
        <v>276</v>
      </c>
      <c r="KD1" t="s">
        <v>355</v>
      </c>
      <c r="KE1" t="s">
        <v>356</v>
      </c>
      <c r="KF1" t="s">
        <v>357</v>
      </c>
      <c r="KG1" t="s">
        <v>318</v>
      </c>
      <c r="KH1" t="s">
        <v>319</v>
      </c>
      <c r="KI1" t="s">
        <v>320</v>
      </c>
    </row>
    <row r="2" spans="1:295" x14ac:dyDescent="0.2">
      <c r="B2" t="s">
        <v>321</v>
      </c>
      <c r="C2" t="s">
        <v>322</v>
      </c>
      <c r="D2" t="s">
        <v>323</v>
      </c>
      <c r="E2" t="s">
        <v>324</v>
      </c>
      <c r="F2" t="s">
        <v>325</v>
      </c>
      <c r="G2" t="s">
        <v>103</v>
      </c>
      <c r="H2" t="s">
        <v>326</v>
      </c>
      <c r="I2" t="s">
        <v>278</v>
      </c>
      <c r="J2" t="s">
        <v>180</v>
      </c>
      <c r="K2" t="s">
        <v>279</v>
      </c>
      <c r="L2" t="s">
        <v>280</v>
      </c>
      <c r="M2" t="s">
        <v>178</v>
      </c>
      <c r="N2" t="s">
        <v>179</v>
      </c>
      <c r="O2" t="s">
        <v>53</v>
      </c>
      <c r="P2" t="s">
        <v>181</v>
      </c>
      <c r="Q2" t="s">
        <v>182</v>
      </c>
      <c r="R2" t="s">
        <v>52</v>
      </c>
      <c r="S2" t="s">
        <v>183</v>
      </c>
      <c r="T2" t="s">
        <v>184</v>
      </c>
      <c r="U2" t="s">
        <v>281</v>
      </c>
      <c r="V2" t="s">
        <v>282</v>
      </c>
      <c r="W2" t="s">
        <v>283</v>
      </c>
      <c r="X2" t="s">
        <v>284</v>
      </c>
      <c r="Y2" t="s">
        <v>285</v>
      </c>
      <c r="Z2" t="s">
        <v>180</v>
      </c>
      <c r="AA2" t="s">
        <v>334</v>
      </c>
      <c r="AB2" t="s">
        <v>335</v>
      </c>
      <c r="AC2" t="s">
        <v>336</v>
      </c>
      <c r="AD2" t="s">
        <v>337</v>
      </c>
      <c r="AE2" t="s">
        <v>411</v>
      </c>
      <c r="AF2" t="s">
        <v>412</v>
      </c>
      <c r="AG2" t="s">
        <v>182</v>
      </c>
      <c r="AH2" t="s">
        <v>228</v>
      </c>
      <c r="AI2" t="s">
        <v>183</v>
      </c>
      <c r="AJ2" t="s">
        <v>229</v>
      </c>
      <c r="AK2" t="s">
        <v>281</v>
      </c>
      <c r="AL2" t="s">
        <v>282</v>
      </c>
      <c r="AM2" t="s">
        <v>283</v>
      </c>
      <c r="AN2" t="s">
        <v>284</v>
      </c>
      <c r="AO2" t="s">
        <v>285</v>
      </c>
      <c r="AP2" t="s">
        <v>386</v>
      </c>
      <c r="AQ2" t="s">
        <v>180</v>
      </c>
      <c r="AR2" t="s">
        <v>285</v>
      </c>
      <c r="AS2" t="s">
        <v>387</v>
      </c>
      <c r="AT2" t="s">
        <v>388</v>
      </c>
      <c r="AU2" t="s">
        <v>300</v>
      </c>
      <c r="AV2" t="s">
        <v>301</v>
      </c>
      <c r="AW2" t="s">
        <v>302</v>
      </c>
      <c r="AX2" t="s">
        <v>303</v>
      </c>
      <c r="AY2" t="s">
        <v>304</v>
      </c>
      <c r="AZ2" t="s">
        <v>250</v>
      </c>
      <c r="BA2" t="s">
        <v>301</v>
      </c>
      <c r="BB2" t="s">
        <v>302</v>
      </c>
      <c r="BC2" t="s">
        <v>303</v>
      </c>
      <c r="BD2" t="s">
        <v>304</v>
      </c>
      <c r="BE2" t="s">
        <v>147</v>
      </c>
      <c r="BF2" t="s">
        <v>301</v>
      </c>
      <c r="BG2" t="s">
        <v>302</v>
      </c>
      <c r="BH2" t="s">
        <v>303</v>
      </c>
      <c r="BI2" t="s">
        <v>304</v>
      </c>
      <c r="BJ2" t="s">
        <v>207</v>
      </c>
      <c r="BK2" t="s">
        <v>301</v>
      </c>
      <c r="BL2" t="s">
        <v>302</v>
      </c>
      <c r="BM2" t="s">
        <v>303</v>
      </c>
      <c r="BN2" t="s">
        <v>304</v>
      </c>
      <c r="BO2" t="s">
        <v>148</v>
      </c>
      <c r="BP2" t="s">
        <v>301</v>
      </c>
      <c r="BQ2" t="s">
        <v>302</v>
      </c>
      <c r="BR2" t="s">
        <v>303</v>
      </c>
      <c r="BS2" t="s">
        <v>304</v>
      </c>
      <c r="BT2" t="s">
        <v>251</v>
      </c>
      <c r="BU2" t="s">
        <v>301</v>
      </c>
      <c r="BV2" t="s">
        <v>302</v>
      </c>
      <c r="BW2" t="s">
        <v>303</v>
      </c>
      <c r="BX2" t="s">
        <v>304</v>
      </c>
      <c r="BY2" t="s">
        <v>313</v>
      </c>
      <c r="BZ2" t="s">
        <v>301</v>
      </c>
      <c r="CA2" t="s">
        <v>302</v>
      </c>
      <c r="CB2" t="s">
        <v>303</v>
      </c>
      <c r="CC2" t="s">
        <v>304</v>
      </c>
      <c r="CD2" t="s">
        <v>389</v>
      </c>
      <c r="CE2" t="s">
        <v>301</v>
      </c>
      <c r="CF2" t="s">
        <v>302</v>
      </c>
      <c r="CG2" t="s">
        <v>303</v>
      </c>
      <c r="CH2" t="s">
        <v>304</v>
      </c>
      <c r="CI2" t="s">
        <v>358</v>
      </c>
      <c r="CJ2" t="s">
        <v>301</v>
      </c>
      <c r="CK2" t="s">
        <v>302</v>
      </c>
      <c r="CL2" t="s">
        <v>303</v>
      </c>
      <c r="CM2" t="s">
        <v>304</v>
      </c>
      <c r="CN2" t="s">
        <v>359</v>
      </c>
      <c r="CO2" t="s">
        <v>301</v>
      </c>
      <c r="CP2" t="s">
        <v>302</v>
      </c>
      <c r="CQ2" t="s">
        <v>303</v>
      </c>
      <c r="CR2" t="s">
        <v>304</v>
      </c>
      <c r="CS2" t="s">
        <v>390</v>
      </c>
      <c r="CT2" t="s">
        <v>301</v>
      </c>
      <c r="CU2" t="s">
        <v>302</v>
      </c>
      <c r="CV2" t="s">
        <v>303</v>
      </c>
      <c r="CW2" t="s">
        <v>304</v>
      </c>
      <c r="CX2" t="s">
        <v>360</v>
      </c>
      <c r="CY2" t="s">
        <v>301</v>
      </c>
      <c r="CZ2" t="s">
        <v>302</v>
      </c>
      <c r="DA2" t="s">
        <v>303</v>
      </c>
      <c r="DB2" t="s">
        <v>304</v>
      </c>
      <c r="DC2" t="s">
        <v>361</v>
      </c>
      <c r="DD2" t="s">
        <v>301</v>
      </c>
      <c r="DE2" t="s">
        <v>302</v>
      </c>
      <c r="DF2" t="s">
        <v>303</v>
      </c>
      <c r="DG2" t="s">
        <v>304</v>
      </c>
      <c r="DH2" t="s">
        <v>327</v>
      </c>
      <c r="DI2" t="s">
        <v>301</v>
      </c>
      <c r="DJ2" t="s">
        <v>302</v>
      </c>
      <c r="DK2" t="s">
        <v>303</v>
      </c>
      <c r="DL2" t="s">
        <v>304</v>
      </c>
      <c r="DM2" t="s">
        <v>328</v>
      </c>
      <c r="DN2" t="s">
        <v>301</v>
      </c>
      <c r="DO2" t="s">
        <v>302</v>
      </c>
      <c r="DP2" t="s">
        <v>303</v>
      </c>
      <c r="DQ2" t="s">
        <v>304</v>
      </c>
      <c r="DS2" t="s">
        <v>391</v>
      </c>
      <c r="DT2" t="s">
        <v>392</v>
      </c>
      <c r="DU2" t="s">
        <v>393</v>
      </c>
      <c r="DV2" t="s">
        <v>394</v>
      </c>
      <c r="DW2" t="s">
        <v>395</v>
      </c>
      <c r="DX2" t="s">
        <v>396</v>
      </c>
      <c r="DY2" t="s">
        <v>397</v>
      </c>
      <c r="DZ2" t="s">
        <v>362</v>
      </c>
      <c r="EA2" t="s">
        <v>363</v>
      </c>
      <c r="EB2" t="s">
        <v>329</v>
      </c>
      <c r="EC2" t="s">
        <v>330</v>
      </c>
      <c r="ED2" t="s">
        <v>331</v>
      </c>
      <c r="EE2" t="s">
        <v>332</v>
      </c>
      <c r="EF2" t="s">
        <v>333</v>
      </c>
      <c r="EG2" t="s">
        <v>410</v>
      </c>
      <c r="EH2" t="s">
        <v>445</v>
      </c>
      <c r="EI2" t="s">
        <v>446</v>
      </c>
      <c r="EJ2" t="s">
        <v>447</v>
      </c>
      <c r="EK2" t="s">
        <v>448</v>
      </c>
      <c r="EL2" t="s">
        <v>449</v>
      </c>
      <c r="EM2" t="s">
        <v>666</v>
      </c>
      <c r="EN2" t="s">
        <v>667</v>
      </c>
      <c r="EO2" t="s">
        <v>478</v>
      </c>
      <c r="EP2" t="s">
        <v>483</v>
      </c>
      <c r="EQ2" t="s">
        <v>483</v>
      </c>
      <c r="ER2" t="s">
        <v>483</v>
      </c>
      <c r="ES2" t="s">
        <v>483</v>
      </c>
      <c r="ET2" t="s">
        <v>483</v>
      </c>
      <c r="EU2" t="s">
        <v>483</v>
      </c>
      <c r="EV2" t="s">
        <v>483</v>
      </c>
      <c r="EW2" t="s">
        <v>483</v>
      </c>
      <c r="EX2" t="s">
        <v>483</v>
      </c>
      <c r="EY2" t="s">
        <v>483</v>
      </c>
      <c r="EZ2" t="s">
        <v>483</v>
      </c>
      <c r="FA2" t="s">
        <v>483</v>
      </c>
      <c r="FB2" t="s">
        <v>483</v>
      </c>
      <c r="FC2" t="s">
        <v>483</v>
      </c>
      <c r="FD2" t="s">
        <v>483</v>
      </c>
      <c r="FE2" t="s">
        <v>483</v>
      </c>
      <c r="FF2" t="s">
        <v>483</v>
      </c>
      <c r="FG2" t="s">
        <v>483</v>
      </c>
      <c r="FH2" t="s">
        <v>483</v>
      </c>
      <c r="FI2" t="s">
        <v>483</v>
      </c>
      <c r="FJ2" t="s">
        <v>483</v>
      </c>
      <c r="FK2" t="s">
        <v>483</v>
      </c>
      <c r="FL2" t="s">
        <v>483</v>
      </c>
      <c r="FM2" t="s">
        <v>483</v>
      </c>
      <c r="FN2" t="s">
        <v>483</v>
      </c>
      <c r="FO2" t="s">
        <v>483</v>
      </c>
      <c r="FP2" t="s">
        <v>483</v>
      </c>
      <c r="FQ2" t="s">
        <v>483</v>
      </c>
      <c r="FR2" t="s">
        <v>483</v>
      </c>
      <c r="FS2" t="s">
        <v>483</v>
      </c>
      <c r="FT2" t="s">
        <v>483</v>
      </c>
      <c r="FU2" t="s">
        <v>483</v>
      </c>
      <c r="FV2" t="s">
        <v>483</v>
      </c>
      <c r="FW2" t="s">
        <v>483</v>
      </c>
      <c r="FX2" t="s">
        <v>483</v>
      </c>
      <c r="FY2" t="s">
        <v>483</v>
      </c>
      <c r="FZ2" t="s">
        <v>483</v>
      </c>
      <c r="GA2" t="s">
        <v>483</v>
      </c>
      <c r="GB2" t="s">
        <v>483</v>
      </c>
      <c r="GC2" t="s">
        <v>483</v>
      </c>
      <c r="GD2" t="s">
        <v>483</v>
      </c>
      <c r="GE2" t="s">
        <v>483</v>
      </c>
      <c r="GF2" t="s">
        <v>483</v>
      </c>
      <c r="GG2" t="s">
        <v>483</v>
      </c>
      <c r="GH2" t="s">
        <v>483</v>
      </c>
      <c r="GI2" t="s">
        <v>483</v>
      </c>
      <c r="GJ2" t="s">
        <v>483</v>
      </c>
      <c r="GK2" t="s">
        <v>483</v>
      </c>
      <c r="GL2" t="s">
        <v>483</v>
      </c>
      <c r="GM2" t="s">
        <v>483</v>
      </c>
      <c r="GN2" t="s">
        <v>483</v>
      </c>
      <c r="GO2" t="s">
        <v>483</v>
      </c>
      <c r="GP2" t="s">
        <v>483</v>
      </c>
      <c r="GQ2" t="s">
        <v>483</v>
      </c>
      <c r="GR2" t="s">
        <v>483</v>
      </c>
      <c r="GS2" t="s">
        <v>483</v>
      </c>
      <c r="GT2" t="s">
        <v>483</v>
      </c>
      <c r="GU2" t="s">
        <v>483</v>
      </c>
      <c r="GV2" t="s">
        <v>483</v>
      </c>
      <c r="GW2" t="s">
        <v>483</v>
      </c>
      <c r="GX2" t="s">
        <v>483</v>
      </c>
      <c r="GY2" t="s">
        <v>483</v>
      </c>
      <c r="GZ2" t="s">
        <v>483</v>
      </c>
      <c r="HA2" t="s">
        <v>483</v>
      </c>
      <c r="HB2" t="s">
        <v>483</v>
      </c>
      <c r="HC2" t="s">
        <v>483</v>
      </c>
      <c r="HD2" t="s">
        <v>483</v>
      </c>
      <c r="HE2" t="s">
        <v>483</v>
      </c>
      <c r="HF2" t="s">
        <v>483</v>
      </c>
      <c r="HG2" t="s">
        <v>483</v>
      </c>
      <c r="HH2" t="s">
        <v>483</v>
      </c>
      <c r="HI2" t="s">
        <v>483</v>
      </c>
      <c r="HJ2" t="s">
        <v>483</v>
      </c>
      <c r="HK2" t="s">
        <v>483</v>
      </c>
      <c r="HL2" t="s">
        <v>483</v>
      </c>
      <c r="HM2" t="s">
        <v>483</v>
      </c>
      <c r="HN2" t="s">
        <v>483</v>
      </c>
      <c r="HO2" t="s">
        <v>483</v>
      </c>
      <c r="HP2" t="s">
        <v>483</v>
      </c>
      <c r="HQ2" t="s">
        <v>483</v>
      </c>
      <c r="HR2" t="s">
        <v>483</v>
      </c>
      <c r="HS2" t="s">
        <v>483</v>
      </c>
      <c r="HT2" t="s">
        <v>483</v>
      </c>
      <c r="HU2" t="s">
        <v>483</v>
      </c>
      <c r="HV2" t="s">
        <v>483</v>
      </c>
      <c r="HW2" t="s">
        <v>483</v>
      </c>
      <c r="HX2" t="s">
        <v>483</v>
      </c>
      <c r="HY2" t="s">
        <v>483</v>
      </c>
      <c r="HZ2" t="s">
        <v>483</v>
      </c>
      <c r="IA2" t="s">
        <v>483</v>
      </c>
      <c r="IB2" t="s">
        <v>483</v>
      </c>
      <c r="IC2" t="s">
        <v>483</v>
      </c>
      <c r="ID2" t="s">
        <v>483</v>
      </c>
      <c r="IE2" t="s">
        <v>483</v>
      </c>
      <c r="IF2" t="s">
        <v>483</v>
      </c>
      <c r="IG2" t="s">
        <v>483</v>
      </c>
      <c r="IH2" t="s">
        <v>483</v>
      </c>
      <c r="II2" t="s">
        <v>483</v>
      </c>
      <c r="IJ2" t="s">
        <v>483</v>
      </c>
      <c r="IK2" t="s">
        <v>483</v>
      </c>
      <c r="IL2" t="s">
        <v>483</v>
      </c>
      <c r="IM2" t="s">
        <v>483</v>
      </c>
      <c r="IN2" t="s">
        <v>483</v>
      </c>
      <c r="IO2" t="s">
        <v>483</v>
      </c>
      <c r="IP2" t="s">
        <v>483</v>
      </c>
      <c r="IQ2" t="s">
        <v>483</v>
      </c>
      <c r="IR2" t="s">
        <v>483</v>
      </c>
      <c r="IS2" t="s">
        <v>483</v>
      </c>
      <c r="IT2" t="s">
        <v>483</v>
      </c>
      <c r="IU2" t="s">
        <v>483</v>
      </c>
      <c r="IV2" t="s">
        <v>483</v>
      </c>
      <c r="IW2" t="s">
        <v>483</v>
      </c>
      <c r="IX2" t="s">
        <v>483</v>
      </c>
      <c r="IY2" t="s">
        <v>483</v>
      </c>
      <c r="IZ2" t="s">
        <v>483</v>
      </c>
      <c r="JA2" t="s">
        <v>483</v>
      </c>
      <c r="JB2" t="s">
        <v>483</v>
      </c>
      <c r="JC2" t="s">
        <v>483</v>
      </c>
      <c r="JD2" t="s">
        <v>483</v>
      </c>
      <c r="JE2" t="s">
        <v>483</v>
      </c>
      <c r="JF2" t="s">
        <v>483</v>
      </c>
      <c r="JG2" t="s">
        <v>483</v>
      </c>
      <c r="JH2" t="s">
        <v>483</v>
      </c>
      <c r="JI2" t="s">
        <v>483</v>
      </c>
      <c r="JJ2" t="s">
        <v>483</v>
      </c>
      <c r="JK2" t="s">
        <v>483</v>
      </c>
      <c r="JL2" t="s">
        <v>483</v>
      </c>
      <c r="JM2" t="s">
        <v>483</v>
      </c>
      <c r="JN2" t="s">
        <v>483</v>
      </c>
      <c r="JO2" t="s">
        <v>483</v>
      </c>
      <c r="JP2" t="s">
        <v>483</v>
      </c>
      <c r="JQ2" t="s">
        <v>483</v>
      </c>
      <c r="JR2" t="s">
        <v>483</v>
      </c>
      <c r="JS2" t="s">
        <v>483</v>
      </c>
      <c r="JT2" t="s">
        <v>483</v>
      </c>
      <c r="JU2" t="s">
        <v>483</v>
      </c>
      <c r="JV2" t="s">
        <v>483</v>
      </c>
      <c r="JW2" t="s">
        <v>483</v>
      </c>
      <c r="JX2" t="s">
        <v>483</v>
      </c>
      <c r="JY2" t="s">
        <v>483</v>
      </c>
      <c r="JZ2" t="s">
        <v>483</v>
      </c>
      <c r="KA2" t="s">
        <v>483</v>
      </c>
      <c r="KB2" t="s">
        <v>483</v>
      </c>
      <c r="KC2" t="s">
        <v>483</v>
      </c>
      <c r="KD2" t="s">
        <v>483</v>
      </c>
      <c r="KE2" t="s">
        <v>483</v>
      </c>
      <c r="KF2" t="s">
        <v>483</v>
      </c>
      <c r="KG2" t="s">
        <v>483</v>
      </c>
      <c r="KH2" t="s">
        <v>483</v>
      </c>
      <c r="KI2" t="s">
        <v>483</v>
      </c>
    </row>
    <row r="3" spans="1:295" s="2" customFormat="1" x14ac:dyDescent="0.2">
      <c r="A3" s="2" t="s">
        <v>631</v>
      </c>
      <c r="B3" s="2" t="s">
        <v>484</v>
      </c>
      <c r="C3" s="2" t="s">
        <v>485</v>
      </c>
      <c r="D3" s="3">
        <v>40010.420138888891</v>
      </c>
      <c r="E3" s="3">
        <v>40010.424305555556</v>
      </c>
      <c r="F3" s="2">
        <v>1</v>
      </c>
      <c r="G3" s="2">
        <v>81518</v>
      </c>
      <c r="H3" s="2">
        <v>1</v>
      </c>
      <c r="AP3" s="2">
        <v>1</v>
      </c>
      <c r="AQ3" s="2">
        <v>1</v>
      </c>
      <c r="AR3" s="2">
        <v>6</v>
      </c>
      <c r="AS3" s="2">
        <v>1</v>
      </c>
      <c r="AT3" s="2">
        <v>1</v>
      </c>
      <c r="AU3" s="2">
        <v>6</v>
      </c>
      <c r="AV3" s="2">
        <v>7.5229999999999997</v>
      </c>
      <c r="AW3" s="2">
        <v>9.1110000000000007</v>
      </c>
      <c r="AX3" s="2">
        <v>9.9789999999999992</v>
      </c>
      <c r="AY3" s="2">
        <v>2</v>
      </c>
      <c r="AZ3" s="2">
        <v>7</v>
      </c>
      <c r="BA3" s="2">
        <v>2.0030000000000001</v>
      </c>
      <c r="BB3" s="2">
        <v>2.0030000000000001</v>
      </c>
      <c r="BC3" s="2">
        <v>2.6230000000000002</v>
      </c>
      <c r="BD3" s="2">
        <v>1</v>
      </c>
      <c r="BE3" s="2">
        <v>7</v>
      </c>
      <c r="BF3" s="2">
        <v>2.3149999999999999</v>
      </c>
      <c r="BG3" s="2">
        <v>2.3149999999999999</v>
      </c>
      <c r="BH3" s="2">
        <v>2.8620000000000001</v>
      </c>
      <c r="BI3" s="2">
        <v>1</v>
      </c>
      <c r="BJ3" s="2">
        <v>5</v>
      </c>
      <c r="BK3" s="2">
        <v>1.827</v>
      </c>
      <c r="BL3" s="2">
        <v>3.02</v>
      </c>
      <c r="BM3" s="2">
        <v>3.7360000000000002</v>
      </c>
      <c r="BN3" s="2">
        <v>2</v>
      </c>
      <c r="BO3" s="2">
        <v>3</v>
      </c>
      <c r="BP3" s="2">
        <v>3.1360000000000001</v>
      </c>
      <c r="BQ3" s="2">
        <v>3.1360000000000001</v>
      </c>
      <c r="BR3" s="2">
        <v>3.94</v>
      </c>
      <c r="BS3" s="2">
        <v>1</v>
      </c>
      <c r="BT3" s="2">
        <v>1</v>
      </c>
      <c r="BU3" s="2">
        <v>1.371</v>
      </c>
      <c r="BV3" s="2">
        <v>1.371</v>
      </c>
      <c r="BW3" s="2">
        <v>2.2469999999999999</v>
      </c>
      <c r="BX3" s="2">
        <v>1</v>
      </c>
      <c r="BY3" s="2">
        <v>1</v>
      </c>
      <c r="BZ3" s="2">
        <v>1.2669999999999999</v>
      </c>
      <c r="CA3" s="2">
        <v>1.2669999999999999</v>
      </c>
      <c r="CB3" s="2">
        <v>2.0840000000000001</v>
      </c>
      <c r="CC3" s="2">
        <v>1</v>
      </c>
      <c r="CD3" s="2">
        <v>7</v>
      </c>
      <c r="CE3" s="2">
        <v>1.115</v>
      </c>
      <c r="CF3" s="2">
        <v>1.115</v>
      </c>
      <c r="CG3" s="2">
        <v>1.645</v>
      </c>
      <c r="CH3" s="2">
        <v>1</v>
      </c>
      <c r="CI3" s="2">
        <v>1</v>
      </c>
      <c r="CJ3" s="2">
        <v>1.3819999999999999</v>
      </c>
      <c r="CK3" s="2">
        <v>2.3820000000000001</v>
      </c>
      <c r="CL3" s="2">
        <v>2.9350000000000001</v>
      </c>
      <c r="CM3" s="2">
        <v>2</v>
      </c>
      <c r="CN3" s="2">
        <v>1</v>
      </c>
      <c r="CO3" s="2">
        <v>1.2450000000000001</v>
      </c>
      <c r="CP3" s="2">
        <v>1.2450000000000001</v>
      </c>
      <c r="CQ3" s="2">
        <v>2.0379999999999998</v>
      </c>
      <c r="CR3" s="2">
        <v>1</v>
      </c>
      <c r="CS3" s="2">
        <v>1</v>
      </c>
      <c r="CT3" s="2">
        <v>1.1120000000000001</v>
      </c>
      <c r="CU3" s="2">
        <v>1.1120000000000001</v>
      </c>
      <c r="CV3" s="2">
        <v>2.0990000000000002</v>
      </c>
      <c r="CW3" s="2">
        <v>1</v>
      </c>
      <c r="CX3" s="2">
        <v>1</v>
      </c>
      <c r="CY3" s="2">
        <v>1.4550000000000001</v>
      </c>
      <c r="CZ3" s="2">
        <v>1.4550000000000001</v>
      </c>
      <c r="DA3" s="2">
        <v>2.25</v>
      </c>
      <c r="DB3" s="2">
        <v>1</v>
      </c>
      <c r="DC3" s="2">
        <v>1</v>
      </c>
      <c r="DD3" s="2">
        <v>1.2689999999999999</v>
      </c>
      <c r="DE3" s="2">
        <v>1.2689999999999999</v>
      </c>
      <c r="DF3" s="2">
        <v>2.0960000000000001</v>
      </c>
      <c r="DG3" s="2">
        <v>1</v>
      </c>
      <c r="DH3" s="2">
        <v>7</v>
      </c>
      <c r="DI3" s="2">
        <v>2.2069999999999999</v>
      </c>
      <c r="DJ3" s="2">
        <v>2.2069999999999999</v>
      </c>
      <c r="DK3" s="2">
        <v>3.0350000000000001</v>
      </c>
      <c r="DL3" s="2">
        <v>1</v>
      </c>
      <c r="DM3" s="2">
        <v>5</v>
      </c>
      <c r="DN3" s="2">
        <v>1.98</v>
      </c>
      <c r="DO3" s="2">
        <v>1.98</v>
      </c>
      <c r="DP3" s="2">
        <v>2.6480000000000001</v>
      </c>
      <c r="DQ3" s="2">
        <v>1</v>
      </c>
      <c r="DS3" s="2" t="s">
        <v>486</v>
      </c>
      <c r="DT3" s="2">
        <v>1</v>
      </c>
      <c r="DU3" s="2">
        <v>2</v>
      </c>
      <c r="DV3" s="2">
        <v>2</v>
      </c>
      <c r="EA3" s="2">
        <v>1</v>
      </c>
      <c r="EF3" s="2">
        <v>25</v>
      </c>
      <c r="EG3" s="2">
        <v>5</v>
      </c>
      <c r="EH3" s="2">
        <v>81518</v>
      </c>
      <c r="EJ3" s="2">
        <v>1</v>
      </c>
      <c r="EK3" s="2" t="s">
        <v>487</v>
      </c>
      <c r="EL3" s="2" t="s">
        <v>488</v>
      </c>
      <c r="EN3" s="2" t="s">
        <v>489</v>
      </c>
      <c r="FT3" s="2">
        <v>1</v>
      </c>
      <c r="FU3" s="2">
        <v>1</v>
      </c>
      <c r="FV3" s="2">
        <v>1</v>
      </c>
      <c r="FW3" s="2">
        <v>1</v>
      </c>
      <c r="FX3" s="2">
        <v>1</v>
      </c>
      <c r="FY3" s="2">
        <v>1</v>
      </c>
      <c r="FZ3" s="2">
        <v>1</v>
      </c>
      <c r="GA3" s="2">
        <v>1</v>
      </c>
      <c r="GB3" s="2">
        <v>1</v>
      </c>
      <c r="GC3" s="2">
        <v>1</v>
      </c>
      <c r="GD3" s="2">
        <v>1</v>
      </c>
      <c r="GE3" s="2">
        <v>1</v>
      </c>
      <c r="GF3" s="2">
        <v>1</v>
      </c>
      <c r="GG3" s="2">
        <v>1</v>
      </c>
      <c r="GH3" s="2">
        <v>1</v>
      </c>
      <c r="GI3" s="2">
        <v>1</v>
      </c>
      <c r="GJ3" s="2">
        <v>1</v>
      </c>
      <c r="GK3" s="2">
        <v>1</v>
      </c>
      <c r="GL3" s="2">
        <v>1</v>
      </c>
      <c r="GM3" s="2">
        <v>1</v>
      </c>
      <c r="GN3" s="2">
        <v>1</v>
      </c>
      <c r="GO3" s="2">
        <v>1</v>
      </c>
      <c r="GP3" s="2">
        <v>1</v>
      </c>
      <c r="GQ3" s="2">
        <v>1</v>
      </c>
      <c r="GR3" s="2">
        <v>1</v>
      </c>
      <c r="GS3" s="2">
        <v>1</v>
      </c>
      <c r="GT3" s="2">
        <v>1</v>
      </c>
      <c r="GU3" s="2">
        <v>1</v>
      </c>
      <c r="GV3" s="2">
        <v>1</v>
      </c>
      <c r="GW3" s="2">
        <v>1</v>
      </c>
      <c r="HM3" s="2">
        <v>1</v>
      </c>
      <c r="HN3" s="2">
        <v>1</v>
      </c>
      <c r="HO3" s="2">
        <v>1</v>
      </c>
      <c r="HP3" s="2">
        <v>1</v>
      </c>
      <c r="HQ3" s="2">
        <v>1</v>
      </c>
      <c r="HR3" s="2">
        <v>1</v>
      </c>
      <c r="HS3" s="2">
        <v>1</v>
      </c>
      <c r="HT3" s="2">
        <v>1</v>
      </c>
      <c r="HU3" s="2">
        <v>1</v>
      </c>
      <c r="HV3" s="2">
        <v>1</v>
      </c>
      <c r="HW3" s="2">
        <v>1</v>
      </c>
      <c r="HX3" s="2">
        <v>1</v>
      </c>
      <c r="HY3" s="2">
        <v>1</v>
      </c>
      <c r="HZ3" s="2">
        <v>1</v>
      </c>
      <c r="IA3" s="2">
        <v>1</v>
      </c>
      <c r="IB3" s="2">
        <v>1</v>
      </c>
      <c r="IC3" s="2">
        <v>1</v>
      </c>
      <c r="ID3" s="2">
        <v>1</v>
      </c>
      <c r="IE3" s="2">
        <v>1</v>
      </c>
      <c r="IF3" s="2">
        <v>1</v>
      </c>
      <c r="IG3" s="2">
        <v>1</v>
      </c>
      <c r="IH3" s="2">
        <v>1</v>
      </c>
      <c r="II3" s="2">
        <v>1</v>
      </c>
      <c r="IJ3" s="2">
        <v>1</v>
      </c>
      <c r="IK3" s="2">
        <v>1</v>
      </c>
      <c r="IL3" s="2">
        <v>1</v>
      </c>
      <c r="IM3" s="2">
        <v>1</v>
      </c>
      <c r="IN3" s="2">
        <v>1</v>
      </c>
      <c r="IO3" s="2">
        <v>1</v>
      </c>
      <c r="IP3" s="2">
        <v>1</v>
      </c>
    </row>
    <row r="4" spans="1:295" s="2" customFormat="1" x14ac:dyDescent="0.2">
      <c r="B4" s="2" t="s">
        <v>588</v>
      </c>
      <c r="C4" s="2" t="s">
        <v>485</v>
      </c>
      <c r="D4" s="3">
        <v>40010.42083333333</v>
      </c>
      <c r="E4" s="3">
        <v>40010.425694444442</v>
      </c>
      <c r="F4" s="2">
        <v>1</v>
      </c>
      <c r="G4" s="2">
        <v>19536</v>
      </c>
      <c r="H4" s="2">
        <v>1</v>
      </c>
      <c r="I4" s="2">
        <v>1</v>
      </c>
      <c r="Z4" s="2">
        <v>1</v>
      </c>
      <c r="AA4" s="2">
        <v>2</v>
      </c>
      <c r="AB4" s="2">
        <v>2</v>
      </c>
      <c r="AC4" s="2">
        <v>2</v>
      </c>
      <c r="AD4" s="2">
        <v>2</v>
      </c>
      <c r="AE4" s="2">
        <v>2</v>
      </c>
      <c r="AF4" s="2">
        <v>2</v>
      </c>
      <c r="AG4" s="2">
        <v>1</v>
      </c>
      <c r="AH4" s="2">
        <v>1</v>
      </c>
      <c r="AI4" s="2">
        <v>1</v>
      </c>
      <c r="AJ4" s="2">
        <v>1</v>
      </c>
      <c r="AK4" s="2">
        <v>1</v>
      </c>
      <c r="AL4" s="2">
        <v>1</v>
      </c>
      <c r="AM4" s="2">
        <v>1</v>
      </c>
      <c r="AN4" s="2">
        <v>1</v>
      </c>
      <c r="AO4" s="2">
        <v>1</v>
      </c>
      <c r="AS4" s="2">
        <v>1</v>
      </c>
      <c r="AT4" s="2">
        <v>1</v>
      </c>
      <c r="AU4" s="2">
        <v>7</v>
      </c>
      <c r="AV4" s="2">
        <v>1.8720000000000001</v>
      </c>
      <c r="AW4" s="2">
        <v>4.1520000000000001</v>
      </c>
      <c r="AX4" s="2">
        <v>5.3769999999999998</v>
      </c>
      <c r="AY4" s="2">
        <v>4</v>
      </c>
      <c r="AZ4" s="2">
        <v>7</v>
      </c>
      <c r="BA4" s="2">
        <v>1.627</v>
      </c>
      <c r="BB4" s="2">
        <v>1.627</v>
      </c>
      <c r="BC4" s="2">
        <v>2.61</v>
      </c>
      <c r="BD4" s="2">
        <v>1</v>
      </c>
      <c r="BE4" s="2">
        <v>7</v>
      </c>
      <c r="BF4" s="2">
        <v>1.821</v>
      </c>
      <c r="BG4" s="2">
        <v>1.821</v>
      </c>
      <c r="BH4" s="2">
        <v>2.4820000000000002</v>
      </c>
      <c r="BI4" s="2">
        <v>1</v>
      </c>
      <c r="BJ4" s="2">
        <v>7</v>
      </c>
      <c r="BK4" s="2">
        <v>0.58699999999999997</v>
      </c>
      <c r="BL4" s="2">
        <v>0.58699999999999997</v>
      </c>
      <c r="BM4" s="2">
        <v>1.1759999999999999</v>
      </c>
      <c r="BN4" s="2">
        <v>1</v>
      </c>
      <c r="BO4" s="2">
        <v>7</v>
      </c>
      <c r="BP4" s="2">
        <v>0.38</v>
      </c>
      <c r="BQ4" s="2">
        <v>0.38</v>
      </c>
      <c r="BR4" s="2">
        <v>1.135</v>
      </c>
      <c r="BS4" s="2">
        <v>1</v>
      </c>
      <c r="BT4" s="2">
        <v>7</v>
      </c>
      <c r="BU4" s="2">
        <v>0.40200000000000002</v>
      </c>
      <c r="BV4" s="2">
        <v>0.40200000000000002</v>
      </c>
      <c r="BW4" s="2">
        <v>1.0940000000000001</v>
      </c>
      <c r="BX4" s="2">
        <v>1</v>
      </c>
      <c r="BY4" s="2">
        <v>7</v>
      </c>
      <c r="BZ4" s="2">
        <v>0.42199999999999999</v>
      </c>
      <c r="CA4" s="2">
        <v>0.42199999999999999</v>
      </c>
      <c r="CB4" s="2">
        <v>1.3089999999999999</v>
      </c>
      <c r="CC4" s="2">
        <v>1</v>
      </c>
      <c r="CD4" s="2">
        <v>7</v>
      </c>
      <c r="CE4" s="2">
        <v>0.98</v>
      </c>
      <c r="CF4" s="2">
        <v>0.98</v>
      </c>
      <c r="CG4" s="2">
        <v>1.679</v>
      </c>
      <c r="CH4" s="2">
        <v>1</v>
      </c>
      <c r="CI4" s="2">
        <v>7</v>
      </c>
      <c r="CJ4" s="2">
        <v>0.40100000000000002</v>
      </c>
      <c r="CK4" s="2">
        <v>0.40100000000000002</v>
      </c>
      <c r="CL4" s="2">
        <v>1.0940000000000001</v>
      </c>
      <c r="CM4" s="2">
        <v>1</v>
      </c>
      <c r="CN4" s="2">
        <v>7</v>
      </c>
      <c r="CO4" s="2">
        <v>0.54500000000000004</v>
      </c>
      <c r="CP4" s="2">
        <v>0.54500000000000004</v>
      </c>
      <c r="CQ4" s="2">
        <v>1.284</v>
      </c>
      <c r="CR4" s="2">
        <v>1</v>
      </c>
      <c r="CS4" s="2">
        <v>7</v>
      </c>
      <c r="CT4" s="2">
        <v>0.40500000000000003</v>
      </c>
      <c r="CU4" s="2">
        <v>0.40500000000000003</v>
      </c>
      <c r="CV4" s="2">
        <v>1.1850000000000001</v>
      </c>
      <c r="CW4" s="2">
        <v>1</v>
      </c>
      <c r="CX4" s="2">
        <v>7</v>
      </c>
      <c r="CY4" s="2">
        <v>0.745</v>
      </c>
      <c r="CZ4" s="2">
        <v>0.745</v>
      </c>
      <c r="DA4" s="2">
        <v>1.4470000000000001</v>
      </c>
      <c r="DB4" s="2">
        <v>1</v>
      </c>
      <c r="DC4" s="2">
        <v>7</v>
      </c>
      <c r="DD4" s="2">
        <v>0.436</v>
      </c>
      <c r="DE4" s="2">
        <v>0.436</v>
      </c>
      <c r="DF4" s="2">
        <v>1.1519999999999999</v>
      </c>
      <c r="DG4" s="2">
        <v>1</v>
      </c>
      <c r="DH4" s="2">
        <v>7</v>
      </c>
      <c r="DI4" s="2">
        <v>0.41399999999999998</v>
      </c>
      <c r="DJ4" s="2">
        <v>1.1539999999999999</v>
      </c>
      <c r="DK4" s="2">
        <v>1.895</v>
      </c>
      <c r="DL4" s="2">
        <v>2</v>
      </c>
      <c r="DM4" s="2">
        <v>7</v>
      </c>
      <c r="DN4" s="2">
        <v>0.78800000000000003</v>
      </c>
      <c r="DO4" s="2">
        <v>0.78800000000000003</v>
      </c>
      <c r="DP4" s="2">
        <v>1.73</v>
      </c>
      <c r="DQ4" s="2">
        <v>1</v>
      </c>
      <c r="DS4" s="2" t="s">
        <v>589</v>
      </c>
      <c r="DT4" s="2">
        <v>1</v>
      </c>
      <c r="DU4" s="2">
        <v>3</v>
      </c>
      <c r="DV4" s="2">
        <v>3</v>
      </c>
      <c r="EE4" s="2">
        <v>1</v>
      </c>
      <c r="EF4" s="2">
        <v>0</v>
      </c>
      <c r="EG4" s="2">
        <v>7</v>
      </c>
      <c r="EH4" s="2">
        <v>19536</v>
      </c>
      <c r="EJ4" s="2">
        <v>1</v>
      </c>
      <c r="EK4" s="2" t="s">
        <v>590</v>
      </c>
      <c r="EL4" s="2" t="s">
        <v>591</v>
      </c>
      <c r="EM4" s="2" t="s">
        <v>592</v>
      </c>
      <c r="EP4" s="2">
        <v>1</v>
      </c>
      <c r="EQ4" s="2">
        <v>1</v>
      </c>
      <c r="ER4" s="2">
        <v>1</v>
      </c>
      <c r="ES4" s="2">
        <v>1</v>
      </c>
      <c r="ET4" s="2">
        <v>1</v>
      </c>
      <c r="EU4" s="2">
        <v>1</v>
      </c>
      <c r="EV4" s="2">
        <v>1</v>
      </c>
      <c r="EW4" s="2">
        <v>1</v>
      </c>
      <c r="EX4" s="2">
        <v>1</v>
      </c>
      <c r="EY4" s="2">
        <v>1</v>
      </c>
      <c r="EZ4" s="2">
        <v>1</v>
      </c>
      <c r="FA4" s="2">
        <v>1</v>
      </c>
      <c r="FB4" s="2">
        <v>1</v>
      </c>
      <c r="FC4" s="2">
        <v>1</v>
      </c>
      <c r="FD4" s="2">
        <v>1</v>
      </c>
      <c r="FE4" s="2">
        <v>1</v>
      </c>
      <c r="FF4" s="2">
        <v>1</v>
      </c>
      <c r="FG4" s="2">
        <v>1</v>
      </c>
      <c r="FH4" s="2">
        <v>1</v>
      </c>
      <c r="FI4" s="2">
        <v>1</v>
      </c>
      <c r="FJ4" s="2">
        <v>1</v>
      </c>
      <c r="FK4" s="2">
        <v>1</v>
      </c>
      <c r="FL4" s="2">
        <v>1</v>
      </c>
      <c r="FM4" s="2">
        <v>1</v>
      </c>
      <c r="FN4" s="2">
        <v>1</v>
      </c>
      <c r="FO4" s="2">
        <v>1</v>
      </c>
      <c r="FP4" s="2">
        <v>1</v>
      </c>
      <c r="FQ4" s="2">
        <v>1</v>
      </c>
      <c r="FR4" s="2">
        <v>1</v>
      </c>
      <c r="FS4" s="2">
        <v>1</v>
      </c>
      <c r="HM4" s="2">
        <v>1</v>
      </c>
      <c r="HN4" s="2">
        <v>1</v>
      </c>
      <c r="HO4" s="2">
        <v>1</v>
      </c>
      <c r="HP4" s="2">
        <v>1</v>
      </c>
      <c r="HQ4" s="2">
        <v>1</v>
      </c>
      <c r="HR4" s="2">
        <v>1</v>
      </c>
      <c r="HS4" s="2">
        <v>1</v>
      </c>
      <c r="HT4" s="2">
        <v>1</v>
      </c>
      <c r="HU4" s="2">
        <v>1</v>
      </c>
      <c r="HV4" s="2">
        <v>1</v>
      </c>
      <c r="HW4" s="2">
        <v>1</v>
      </c>
      <c r="HX4" s="2">
        <v>1</v>
      </c>
      <c r="HY4" s="2">
        <v>1</v>
      </c>
      <c r="HZ4" s="2">
        <v>1</v>
      </c>
      <c r="IA4" s="2">
        <v>1</v>
      </c>
      <c r="JU4" s="2">
        <v>1</v>
      </c>
      <c r="JV4" s="2">
        <v>1</v>
      </c>
      <c r="JW4" s="2">
        <v>1</v>
      </c>
      <c r="JX4" s="2">
        <v>1</v>
      </c>
      <c r="JY4" s="2">
        <v>1</v>
      </c>
      <c r="JZ4" s="2">
        <v>1</v>
      </c>
      <c r="KA4" s="2">
        <v>1</v>
      </c>
      <c r="KB4" s="2">
        <v>1</v>
      </c>
      <c r="KC4" s="2">
        <v>1</v>
      </c>
      <c r="KD4" s="2">
        <v>1</v>
      </c>
      <c r="KE4" s="2">
        <v>1</v>
      </c>
      <c r="KF4" s="2">
        <v>1</v>
      </c>
      <c r="KG4" s="2">
        <v>1</v>
      </c>
      <c r="KH4" s="2">
        <v>1</v>
      </c>
      <c r="KI4" s="2">
        <v>1</v>
      </c>
    </row>
    <row r="5" spans="1:295" s="2" customFormat="1" x14ac:dyDescent="0.2">
      <c r="B5" s="2" t="s">
        <v>593</v>
      </c>
      <c r="C5" s="2" t="s">
        <v>485</v>
      </c>
      <c r="D5" s="3">
        <v>40010.422222222223</v>
      </c>
      <c r="E5" s="3">
        <v>40010.428472222222</v>
      </c>
      <c r="F5" s="2">
        <v>1</v>
      </c>
      <c r="G5" s="2">
        <v>84225</v>
      </c>
      <c r="H5" s="2">
        <v>1</v>
      </c>
      <c r="I5" s="2">
        <v>1</v>
      </c>
      <c r="Z5" s="2">
        <v>1</v>
      </c>
      <c r="AA5" s="2">
        <v>1</v>
      </c>
      <c r="AB5" s="2">
        <v>1</v>
      </c>
      <c r="AC5" s="2">
        <v>1</v>
      </c>
      <c r="AD5" s="2">
        <v>1</v>
      </c>
      <c r="AE5" s="2">
        <v>1</v>
      </c>
      <c r="AF5" s="2">
        <v>1</v>
      </c>
      <c r="AG5" s="2">
        <v>2</v>
      </c>
      <c r="AH5" s="2">
        <v>1</v>
      </c>
      <c r="AI5" s="2">
        <v>2</v>
      </c>
      <c r="AJ5" s="2">
        <v>2</v>
      </c>
      <c r="AK5" s="2">
        <v>3</v>
      </c>
      <c r="AL5" s="2">
        <v>1</v>
      </c>
      <c r="AM5" s="2">
        <v>1</v>
      </c>
      <c r="AN5" s="2">
        <v>1</v>
      </c>
      <c r="AO5" s="2">
        <v>6</v>
      </c>
      <c r="AS5" s="2">
        <v>1</v>
      </c>
      <c r="AT5" s="2">
        <v>1</v>
      </c>
      <c r="AU5" s="2">
        <v>5</v>
      </c>
      <c r="AV5" s="2">
        <v>9.52</v>
      </c>
      <c r="AW5" s="2">
        <v>11.67</v>
      </c>
      <c r="AX5" s="2">
        <v>14.118</v>
      </c>
      <c r="AY5" s="2">
        <v>2</v>
      </c>
      <c r="AZ5" s="2">
        <v>7</v>
      </c>
      <c r="BA5" s="2">
        <v>2.2370000000000001</v>
      </c>
      <c r="BB5" s="2">
        <v>2.2370000000000001</v>
      </c>
      <c r="BC5" s="2">
        <v>3.1040000000000001</v>
      </c>
      <c r="BD5" s="2">
        <v>1</v>
      </c>
      <c r="BE5" s="2">
        <v>6</v>
      </c>
      <c r="BF5" s="2">
        <v>4.4989999999999997</v>
      </c>
      <c r="BG5" s="2">
        <v>4.4989999999999997</v>
      </c>
      <c r="BH5" s="2">
        <v>6.3280000000000003</v>
      </c>
      <c r="BI5" s="2">
        <v>1</v>
      </c>
      <c r="BJ5" s="2">
        <v>7</v>
      </c>
      <c r="BK5" s="2">
        <v>2.8889999999999998</v>
      </c>
      <c r="BL5" s="2">
        <v>2.8889999999999998</v>
      </c>
      <c r="BM5" s="2">
        <v>3.7410000000000001</v>
      </c>
      <c r="BN5" s="2">
        <v>1</v>
      </c>
      <c r="BO5" s="2">
        <v>1</v>
      </c>
      <c r="BP5" s="2">
        <v>3.7</v>
      </c>
      <c r="BQ5" s="2">
        <v>3.7</v>
      </c>
      <c r="BR5" s="2">
        <v>4.8390000000000004</v>
      </c>
      <c r="BS5" s="2">
        <v>1</v>
      </c>
      <c r="BT5" s="2">
        <v>6</v>
      </c>
      <c r="BU5" s="2">
        <v>3.2130000000000001</v>
      </c>
      <c r="BV5" s="2">
        <v>3.2130000000000001</v>
      </c>
      <c r="BW5" s="2">
        <v>4.6849999999999996</v>
      </c>
      <c r="BX5" s="2">
        <v>1</v>
      </c>
      <c r="BY5" s="2">
        <v>1</v>
      </c>
      <c r="BZ5" s="2">
        <v>3.1269999999999998</v>
      </c>
      <c r="CA5" s="2">
        <v>3.1269999999999998</v>
      </c>
      <c r="CB5" s="2">
        <v>4.7320000000000002</v>
      </c>
      <c r="CC5" s="2">
        <v>1</v>
      </c>
      <c r="CD5" s="2">
        <v>6</v>
      </c>
      <c r="CE5" s="2">
        <v>2.1259999999999999</v>
      </c>
      <c r="CF5" s="2">
        <v>2.1259999999999999</v>
      </c>
      <c r="CG5" s="2">
        <v>2.98</v>
      </c>
      <c r="CH5" s="2">
        <v>1</v>
      </c>
      <c r="CI5" s="2">
        <v>1</v>
      </c>
      <c r="CJ5" s="2">
        <v>2.5979999999999999</v>
      </c>
      <c r="CK5" s="2">
        <v>2.5979999999999999</v>
      </c>
      <c r="CL5" s="2">
        <v>4.1820000000000004</v>
      </c>
      <c r="CM5" s="2">
        <v>1</v>
      </c>
      <c r="CN5" s="2">
        <v>1</v>
      </c>
      <c r="CO5" s="2">
        <v>2.665</v>
      </c>
      <c r="CP5" s="2">
        <v>2.665</v>
      </c>
      <c r="CQ5" s="2">
        <v>4.6689999999999996</v>
      </c>
      <c r="CR5" s="2">
        <v>1</v>
      </c>
      <c r="CS5" s="2">
        <v>1</v>
      </c>
      <c r="CT5" s="2">
        <v>2.286</v>
      </c>
      <c r="CU5" s="2">
        <v>2.286</v>
      </c>
      <c r="CV5" s="2">
        <v>6.0570000000000004</v>
      </c>
      <c r="CW5" s="2">
        <v>1</v>
      </c>
      <c r="CX5" s="2">
        <v>1</v>
      </c>
      <c r="CY5" s="2">
        <v>2.9079999999999999</v>
      </c>
      <c r="CZ5" s="2">
        <v>2.9079999999999999</v>
      </c>
      <c r="DA5" s="2">
        <v>4.12</v>
      </c>
      <c r="DB5" s="2">
        <v>1</v>
      </c>
      <c r="DC5" s="2">
        <v>1</v>
      </c>
      <c r="DD5" s="2">
        <v>2.15</v>
      </c>
      <c r="DE5" s="2">
        <v>2.15</v>
      </c>
      <c r="DF5" s="2">
        <v>3.1760000000000002</v>
      </c>
      <c r="DG5" s="2">
        <v>1</v>
      </c>
      <c r="DH5" s="2">
        <v>2</v>
      </c>
      <c r="DI5" s="2">
        <v>3.391</v>
      </c>
      <c r="DJ5" s="2">
        <v>3.391</v>
      </c>
      <c r="DK5" s="2">
        <v>4.6520000000000001</v>
      </c>
      <c r="DL5" s="2">
        <v>1</v>
      </c>
      <c r="DM5" s="2">
        <v>7</v>
      </c>
      <c r="DN5" s="2">
        <v>2.3969999999999998</v>
      </c>
      <c r="DO5" s="2">
        <v>2.3969999999999998</v>
      </c>
      <c r="DP5" s="2">
        <v>3.2879999999999998</v>
      </c>
      <c r="DQ5" s="2">
        <v>1</v>
      </c>
      <c r="DS5" s="2" t="s">
        <v>490</v>
      </c>
      <c r="DT5" s="2">
        <v>1</v>
      </c>
      <c r="DU5" s="2">
        <v>2</v>
      </c>
      <c r="DV5" s="2">
        <v>2</v>
      </c>
      <c r="EA5" s="2">
        <v>1</v>
      </c>
      <c r="EF5" s="2">
        <v>41</v>
      </c>
      <c r="EG5" s="2">
        <v>5</v>
      </c>
      <c r="EH5" s="2">
        <v>84225</v>
      </c>
      <c r="EJ5" s="2">
        <v>1</v>
      </c>
      <c r="EK5" s="2" t="s">
        <v>590</v>
      </c>
      <c r="EL5" s="2" t="s">
        <v>491</v>
      </c>
      <c r="EO5" s="2" t="s">
        <v>492</v>
      </c>
      <c r="GX5" s="2">
        <v>1</v>
      </c>
      <c r="GY5" s="2">
        <v>1</v>
      </c>
      <c r="GZ5" s="2">
        <v>1</v>
      </c>
      <c r="HA5" s="2">
        <v>1</v>
      </c>
      <c r="HB5" s="2">
        <v>1</v>
      </c>
      <c r="HC5" s="2">
        <v>1</v>
      </c>
      <c r="HD5" s="2">
        <v>1</v>
      </c>
      <c r="HE5" s="2">
        <v>1</v>
      </c>
      <c r="HF5" s="2">
        <v>1</v>
      </c>
      <c r="HG5" s="2">
        <v>1</v>
      </c>
      <c r="HH5" s="2">
        <v>1</v>
      </c>
      <c r="HI5" s="2">
        <v>1</v>
      </c>
      <c r="HJ5" s="2">
        <v>1</v>
      </c>
      <c r="HK5" s="2">
        <v>1</v>
      </c>
      <c r="HL5" s="2">
        <v>1</v>
      </c>
      <c r="HM5" s="2">
        <v>1</v>
      </c>
      <c r="HN5" s="2">
        <v>1</v>
      </c>
      <c r="HO5" s="2">
        <v>1</v>
      </c>
      <c r="HP5" s="2">
        <v>1</v>
      </c>
      <c r="HQ5" s="2">
        <v>1</v>
      </c>
      <c r="HR5" s="2">
        <v>1</v>
      </c>
      <c r="HS5" s="2">
        <v>1</v>
      </c>
      <c r="HT5" s="2">
        <v>1</v>
      </c>
      <c r="HU5" s="2">
        <v>1</v>
      </c>
      <c r="HV5" s="2">
        <v>1</v>
      </c>
      <c r="HW5" s="2">
        <v>1</v>
      </c>
      <c r="HX5" s="2">
        <v>1</v>
      </c>
      <c r="HY5" s="2">
        <v>1</v>
      </c>
      <c r="HZ5" s="2">
        <v>1</v>
      </c>
      <c r="IA5" s="2">
        <v>1</v>
      </c>
      <c r="IQ5" s="2">
        <v>1</v>
      </c>
      <c r="IR5" s="2">
        <v>1</v>
      </c>
      <c r="IS5" s="2">
        <v>1</v>
      </c>
      <c r="IT5" s="2">
        <v>1</v>
      </c>
      <c r="IU5" s="2">
        <v>1</v>
      </c>
      <c r="IV5" s="2">
        <v>1</v>
      </c>
      <c r="IW5" s="2">
        <v>1</v>
      </c>
      <c r="IX5" s="2">
        <v>1</v>
      </c>
      <c r="IY5" s="2">
        <v>1</v>
      </c>
      <c r="IZ5" s="2">
        <v>1</v>
      </c>
      <c r="JA5" s="2">
        <v>1</v>
      </c>
      <c r="JB5" s="2">
        <v>1</v>
      </c>
      <c r="JC5" s="2">
        <v>1</v>
      </c>
      <c r="JD5" s="2">
        <v>1</v>
      </c>
      <c r="JE5" s="2">
        <v>1</v>
      </c>
      <c r="JF5" s="2">
        <v>1</v>
      </c>
      <c r="JG5" s="2">
        <v>1</v>
      </c>
      <c r="JH5" s="2">
        <v>1</v>
      </c>
      <c r="JI5" s="2">
        <v>1</v>
      </c>
      <c r="JJ5" s="2">
        <v>1</v>
      </c>
      <c r="JK5" s="2">
        <v>1</v>
      </c>
      <c r="JL5" s="2">
        <v>1</v>
      </c>
      <c r="JM5" s="2">
        <v>1</v>
      </c>
      <c r="JN5" s="2">
        <v>1</v>
      </c>
      <c r="JO5" s="2">
        <v>1</v>
      </c>
      <c r="JP5" s="2">
        <v>1</v>
      </c>
      <c r="JQ5" s="2">
        <v>1</v>
      </c>
      <c r="JR5" s="2">
        <v>1</v>
      </c>
      <c r="JS5" s="2">
        <v>1</v>
      </c>
      <c r="JT5" s="2">
        <v>1</v>
      </c>
    </row>
    <row r="6" spans="1:295" s="2" customFormat="1" x14ac:dyDescent="0.2">
      <c r="B6" s="2" t="s">
        <v>493</v>
      </c>
      <c r="C6" s="2" t="s">
        <v>485</v>
      </c>
      <c r="D6" s="3">
        <v>40010.443055555559</v>
      </c>
      <c r="E6" s="3">
        <v>40010.447916666664</v>
      </c>
      <c r="F6" s="2">
        <v>1</v>
      </c>
      <c r="G6" s="2">
        <v>48815</v>
      </c>
      <c r="H6" s="2">
        <v>1</v>
      </c>
      <c r="I6" s="2">
        <v>1</v>
      </c>
      <c r="J6" s="2">
        <v>1</v>
      </c>
      <c r="K6" s="2">
        <v>1</v>
      </c>
      <c r="L6" s="2">
        <v>1</v>
      </c>
      <c r="M6" s="2">
        <v>2</v>
      </c>
      <c r="N6" s="2">
        <v>1</v>
      </c>
      <c r="O6" s="2">
        <v>1</v>
      </c>
      <c r="P6" s="2">
        <v>2</v>
      </c>
      <c r="Q6" s="2">
        <v>3</v>
      </c>
      <c r="R6" s="2">
        <v>2</v>
      </c>
      <c r="S6" s="2">
        <v>3</v>
      </c>
      <c r="T6" s="2">
        <v>3</v>
      </c>
      <c r="U6" s="2">
        <v>1</v>
      </c>
      <c r="V6" s="2">
        <v>2</v>
      </c>
      <c r="W6" s="2">
        <v>2</v>
      </c>
      <c r="X6" s="2">
        <v>2</v>
      </c>
      <c r="Y6" s="2">
        <v>7</v>
      </c>
      <c r="AS6" s="2">
        <v>1</v>
      </c>
      <c r="AT6" s="2">
        <v>1</v>
      </c>
      <c r="AU6" s="2">
        <v>6</v>
      </c>
      <c r="AV6" s="2">
        <v>2.4409999999999998</v>
      </c>
      <c r="AW6" s="2">
        <v>2.4409999999999998</v>
      </c>
      <c r="AX6" s="2">
        <v>3.29</v>
      </c>
      <c r="AY6" s="2">
        <v>1</v>
      </c>
      <c r="AZ6" s="2">
        <v>7</v>
      </c>
      <c r="BA6" s="2">
        <v>1.6120000000000001</v>
      </c>
      <c r="BB6" s="2">
        <v>1.6120000000000001</v>
      </c>
      <c r="BC6" s="2">
        <v>2.206</v>
      </c>
      <c r="BD6" s="2">
        <v>1</v>
      </c>
      <c r="BE6" s="2">
        <v>7</v>
      </c>
      <c r="BF6" s="2">
        <v>1.6819999999999999</v>
      </c>
      <c r="BG6" s="2">
        <v>1.6819999999999999</v>
      </c>
      <c r="BH6" s="2">
        <v>2.468</v>
      </c>
      <c r="BI6" s="2">
        <v>1</v>
      </c>
      <c r="BJ6" s="2">
        <v>6</v>
      </c>
      <c r="BK6" s="2">
        <v>1.9259999999999999</v>
      </c>
      <c r="BL6" s="2">
        <v>1.9259999999999999</v>
      </c>
      <c r="BM6" s="2">
        <v>2.7429999999999999</v>
      </c>
      <c r="BN6" s="2">
        <v>1</v>
      </c>
      <c r="BO6" s="2">
        <v>1</v>
      </c>
      <c r="BP6" s="2">
        <v>2.73</v>
      </c>
      <c r="BQ6" s="2">
        <v>2.73</v>
      </c>
      <c r="BR6" s="2">
        <v>3.9390000000000001</v>
      </c>
      <c r="BS6" s="2">
        <v>1</v>
      </c>
      <c r="BT6" s="2">
        <v>5</v>
      </c>
      <c r="BU6" s="2">
        <v>3.266</v>
      </c>
      <c r="BV6" s="2">
        <v>3.266</v>
      </c>
      <c r="BW6" s="2">
        <v>4.0739999999999998</v>
      </c>
      <c r="BX6" s="2">
        <v>1</v>
      </c>
      <c r="BY6" s="2">
        <v>1</v>
      </c>
      <c r="BZ6" s="2">
        <v>3.3239999999999998</v>
      </c>
      <c r="CA6" s="2">
        <v>3.3239999999999998</v>
      </c>
      <c r="CB6" s="2">
        <v>4.4379999999999997</v>
      </c>
      <c r="CC6" s="2">
        <v>1</v>
      </c>
      <c r="CD6" s="2">
        <v>7</v>
      </c>
      <c r="CE6" s="2">
        <v>1.359</v>
      </c>
      <c r="CF6" s="2">
        <v>1.359</v>
      </c>
      <c r="CG6" s="2">
        <v>2.1120000000000001</v>
      </c>
      <c r="CH6" s="2">
        <v>1</v>
      </c>
      <c r="CI6" s="2">
        <v>1</v>
      </c>
      <c r="CJ6" s="2">
        <v>2.468</v>
      </c>
      <c r="CK6" s="2">
        <v>2.468</v>
      </c>
      <c r="CL6" s="2">
        <v>3.2919999999999998</v>
      </c>
      <c r="CM6" s="2">
        <v>1</v>
      </c>
      <c r="CN6" s="2">
        <v>1</v>
      </c>
      <c r="CO6" s="2">
        <v>2.2320000000000002</v>
      </c>
      <c r="CP6" s="2">
        <v>2.2320000000000002</v>
      </c>
      <c r="CQ6" s="2">
        <v>3.4169999999999998</v>
      </c>
      <c r="CR6" s="2">
        <v>1</v>
      </c>
      <c r="CS6" s="2">
        <v>1</v>
      </c>
      <c r="CT6" s="2">
        <v>2.56</v>
      </c>
      <c r="CU6" s="2">
        <v>2.56</v>
      </c>
      <c r="CV6" s="2">
        <v>3.706</v>
      </c>
      <c r="CW6" s="2">
        <v>1</v>
      </c>
      <c r="CX6" s="2">
        <v>2</v>
      </c>
      <c r="CY6" s="2">
        <v>2.1720000000000002</v>
      </c>
      <c r="CZ6" s="2">
        <v>2.1720000000000002</v>
      </c>
      <c r="DA6" s="2">
        <v>3.2370000000000001</v>
      </c>
      <c r="DB6" s="2">
        <v>1</v>
      </c>
      <c r="DC6" s="2">
        <v>5</v>
      </c>
      <c r="DD6" s="2">
        <v>2.25</v>
      </c>
      <c r="DE6" s="2">
        <v>2.25</v>
      </c>
      <c r="DF6" s="2">
        <v>3.1789999999999998</v>
      </c>
      <c r="DG6" s="2">
        <v>1</v>
      </c>
      <c r="DH6" s="2">
        <v>7</v>
      </c>
      <c r="DI6" s="2">
        <v>1.8839999999999999</v>
      </c>
      <c r="DJ6" s="2">
        <v>1.8839999999999999</v>
      </c>
      <c r="DK6" s="2">
        <v>2.726</v>
      </c>
      <c r="DL6" s="2">
        <v>1</v>
      </c>
      <c r="DM6" s="2">
        <v>7</v>
      </c>
      <c r="DN6" s="2">
        <v>1.772</v>
      </c>
      <c r="DO6" s="2">
        <v>1.772</v>
      </c>
      <c r="DP6" s="2">
        <v>2.35</v>
      </c>
      <c r="DQ6" s="2">
        <v>1</v>
      </c>
      <c r="DS6" s="2" t="s">
        <v>494</v>
      </c>
      <c r="DT6" s="2">
        <v>1</v>
      </c>
      <c r="DU6" s="2">
        <v>2</v>
      </c>
      <c r="DV6" s="2">
        <v>2</v>
      </c>
      <c r="DX6" s="2">
        <v>1</v>
      </c>
      <c r="EF6" s="2">
        <v>22</v>
      </c>
      <c r="EG6" s="2">
        <v>4</v>
      </c>
      <c r="EH6" s="2">
        <v>48815</v>
      </c>
      <c r="EJ6" s="2">
        <v>1</v>
      </c>
      <c r="EK6" s="2" t="s">
        <v>495</v>
      </c>
      <c r="EL6" s="2" t="s">
        <v>491</v>
      </c>
      <c r="EO6" s="2" t="s">
        <v>496</v>
      </c>
      <c r="FE6" s="2">
        <v>1</v>
      </c>
      <c r="FF6" s="2">
        <v>1</v>
      </c>
      <c r="FG6" s="2">
        <v>1</v>
      </c>
      <c r="FH6" s="2">
        <v>1</v>
      </c>
      <c r="FI6" s="2">
        <v>1</v>
      </c>
      <c r="FJ6" s="2">
        <v>1</v>
      </c>
      <c r="FK6" s="2">
        <v>1</v>
      </c>
      <c r="FL6" s="2">
        <v>1</v>
      </c>
      <c r="FM6" s="2">
        <v>1</v>
      </c>
      <c r="FN6" s="2">
        <v>1</v>
      </c>
      <c r="FO6" s="2">
        <v>1</v>
      </c>
      <c r="FP6" s="2">
        <v>1</v>
      </c>
      <c r="FQ6" s="2">
        <v>1</v>
      </c>
      <c r="FR6" s="2">
        <v>1</v>
      </c>
      <c r="FS6" s="2">
        <v>1</v>
      </c>
      <c r="FT6" s="2">
        <v>1</v>
      </c>
      <c r="FU6" s="2">
        <v>1</v>
      </c>
      <c r="FV6" s="2">
        <v>1</v>
      </c>
      <c r="FW6" s="2">
        <v>1</v>
      </c>
      <c r="FX6" s="2">
        <v>1</v>
      </c>
      <c r="FY6" s="2">
        <v>1</v>
      </c>
      <c r="FZ6" s="2">
        <v>1</v>
      </c>
      <c r="GA6" s="2">
        <v>1</v>
      </c>
      <c r="GB6" s="2">
        <v>1</v>
      </c>
      <c r="GC6" s="2">
        <v>1</v>
      </c>
      <c r="GD6" s="2">
        <v>1</v>
      </c>
      <c r="GE6" s="2">
        <v>1</v>
      </c>
      <c r="GF6" s="2">
        <v>1</v>
      </c>
      <c r="GG6" s="2">
        <v>1</v>
      </c>
      <c r="GH6" s="2">
        <v>1</v>
      </c>
      <c r="GX6" s="2">
        <v>1</v>
      </c>
      <c r="GY6" s="2">
        <v>1</v>
      </c>
      <c r="GZ6" s="2">
        <v>1</v>
      </c>
      <c r="HA6" s="2">
        <v>1</v>
      </c>
      <c r="HB6" s="2">
        <v>1</v>
      </c>
      <c r="HC6" s="2">
        <v>1</v>
      </c>
      <c r="HD6" s="2">
        <v>1</v>
      </c>
      <c r="HE6" s="2">
        <v>1</v>
      </c>
      <c r="HF6" s="2">
        <v>1</v>
      </c>
      <c r="HG6" s="2">
        <v>1</v>
      </c>
      <c r="HH6" s="2">
        <v>1</v>
      </c>
      <c r="HI6" s="2">
        <v>1</v>
      </c>
      <c r="HJ6" s="2">
        <v>1</v>
      </c>
      <c r="HK6" s="2">
        <v>1</v>
      </c>
      <c r="HL6" s="2">
        <v>1</v>
      </c>
      <c r="HM6" s="2">
        <v>1</v>
      </c>
      <c r="HN6" s="2">
        <v>1</v>
      </c>
      <c r="HO6" s="2">
        <v>1</v>
      </c>
      <c r="HP6" s="2">
        <v>1</v>
      </c>
      <c r="HQ6" s="2">
        <v>1</v>
      </c>
      <c r="HR6" s="2">
        <v>1</v>
      </c>
      <c r="HS6" s="2">
        <v>1</v>
      </c>
      <c r="HT6" s="2">
        <v>1</v>
      </c>
      <c r="HU6" s="2">
        <v>1</v>
      </c>
      <c r="HV6" s="2">
        <v>1</v>
      </c>
      <c r="HW6" s="2">
        <v>1</v>
      </c>
      <c r="HX6" s="2">
        <v>1</v>
      </c>
      <c r="HY6" s="2">
        <v>1</v>
      </c>
      <c r="HZ6" s="2">
        <v>1</v>
      </c>
      <c r="IA6" s="2">
        <v>1</v>
      </c>
    </row>
    <row r="7" spans="1:295" x14ac:dyDescent="0.2">
      <c r="B7" t="s">
        <v>497</v>
      </c>
      <c r="C7" t="s">
        <v>485</v>
      </c>
      <c r="D7" s="1">
        <v>40010.474999999999</v>
      </c>
      <c r="E7" s="1">
        <v>40010.478472222225</v>
      </c>
      <c r="F7">
        <v>1</v>
      </c>
      <c r="G7">
        <v>65874</v>
      </c>
      <c r="H7">
        <v>1</v>
      </c>
      <c r="AP7">
        <v>1</v>
      </c>
      <c r="AQ7">
        <v>1</v>
      </c>
      <c r="AR7">
        <v>6</v>
      </c>
      <c r="AS7">
        <v>1</v>
      </c>
      <c r="AT7">
        <v>1</v>
      </c>
      <c r="AU7">
        <v>6</v>
      </c>
      <c r="AV7">
        <v>3.468</v>
      </c>
      <c r="AW7">
        <v>3.468</v>
      </c>
      <c r="AX7">
        <v>6.4089999999999998</v>
      </c>
      <c r="AY7">
        <v>1</v>
      </c>
      <c r="AZ7">
        <v>7</v>
      </c>
      <c r="BA7">
        <v>1.72</v>
      </c>
      <c r="BB7">
        <v>2.2829999999999999</v>
      </c>
      <c r="BC7">
        <v>2.5790000000000002</v>
      </c>
      <c r="BD7">
        <v>2</v>
      </c>
      <c r="BE7">
        <v>6</v>
      </c>
      <c r="BF7">
        <v>1.552</v>
      </c>
      <c r="BG7">
        <v>1.552</v>
      </c>
      <c r="BH7">
        <v>2.15</v>
      </c>
      <c r="BI7">
        <v>1</v>
      </c>
      <c r="BJ7">
        <v>2</v>
      </c>
      <c r="BK7">
        <v>2.4079999999999999</v>
      </c>
      <c r="BL7">
        <v>2.4079999999999999</v>
      </c>
      <c r="BM7">
        <v>3.298</v>
      </c>
      <c r="BN7">
        <v>1</v>
      </c>
      <c r="BO7">
        <v>2</v>
      </c>
      <c r="BP7">
        <v>2.6070000000000002</v>
      </c>
      <c r="BQ7">
        <v>3.96</v>
      </c>
      <c r="BR7">
        <v>5.0679999999999996</v>
      </c>
      <c r="BS7">
        <v>2</v>
      </c>
      <c r="BT7">
        <v>7</v>
      </c>
      <c r="BU7">
        <v>1.57</v>
      </c>
      <c r="BV7">
        <v>1.57</v>
      </c>
      <c r="BW7">
        <v>2.2149999999999999</v>
      </c>
      <c r="BX7">
        <v>1</v>
      </c>
      <c r="BY7">
        <v>1</v>
      </c>
      <c r="BZ7">
        <v>2.9889999999999999</v>
      </c>
      <c r="CA7">
        <v>2.9889999999999999</v>
      </c>
      <c r="CB7">
        <v>4.1680000000000001</v>
      </c>
      <c r="CC7">
        <v>1</v>
      </c>
      <c r="CD7">
        <v>6</v>
      </c>
      <c r="CE7">
        <v>2.5</v>
      </c>
      <c r="CF7">
        <v>2.5</v>
      </c>
      <c r="CG7">
        <v>3.4460000000000002</v>
      </c>
      <c r="CH7">
        <v>1</v>
      </c>
      <c r="CI7">
        <v>5</v>
      </c>
      <c r="CJ7">
        <v>4.0839999999999996</v>
      </c>
      <c r="CK7">
        <v>4.0839999999999996</v>
      </c>
      <c r="CL7">
        <v>4.7990000000000004</v>
      </c>
      <c r="CM7">
        <v>1</v>
      </c>
      <c r="CN7">
        <v>6</v>
      </c>
      <c r="CO7">
        <v>1.929</v>
      </c>
      <c r="CP7">
        <v>2.323</v>
      </c>
      <c r="CQ7">
        <v>2.79</v>
      </c>
      <c r="CR7">
        <v>2</v>
      </c>
      <c r="CS7">
        <v>1</v>
      </c>
      <c r="CT7">
        <v>2.4369999999999998</v>
      </c>
      <c r="CU7">
        <v>3.24</v>
      </c>
      <c r="CV7">
        <v>3.5350000000000001</v>
      </c>
      <c r="CW7">
        <v>2</v>
      </c>
      <c r="CX7">
        <v>7</v>
      </c>
      <c r="CY7">
        <v>1.8979999999999999</v>
      </c>
      <c r="CZ7">
        <v>1.8979999999999999</v>
      </c>
      <c r="DA7">
        <v>2.42</v>
      </c>
      <c r="DB7">
        <v>1</v>
      </c>
      <c r="DC7">
        <v>2</v>
      </c>
      <c r="DD7">
        <v>2.552</v>
      </c>
      <c r="DE7">
        <v>2.552</v>
      </c>
      <c r="DF7">
        <v>4.1849999999999996</v>
      </c>
      <c r="DG7">
        <v>1</v>
      </c>
      <c r="DH7">
        <v>6</v>
      </c>
      <c r="DI7">
        <v>2.141</v>
      </c>
      <c r="DJ7">
        <v>2.141</v>
      </c>
      <c r="DK7">
        <v>2.7490000000000001</v>
      </c>
      <c r="DL7">
        <v>1</v>
      </c>
      <c r="DM7">
        <v>7</v>
      </c>
      <c r="DN7">
        <v>1.371</v>
      </c>
      <c r="DO7">
        <v>1.371</v>
      </c>
      <c r="DP7">
        <v>1.8049999999999999</v>
      </c>
      <c r="DQ7">
        <v>1</v>
      </c>
      <c r="DS7" t="s">
        <v>498</v>
      </c>
      <c r="DT7">
        <v>1</v>
      </c>
      <c r="DU7">
        <v>2</v>
      </c>
      <c r="DV7">
        <v>2</v>
      </c>
      <c r="DY7">
        <v>1</v>
      </c>
      <c r="EA7">
        <v>1</v>
      </c>
      <c r="EF7">
        <v>24</v>
      </c>
      <c r="EG7">
        <v>4</v>
      </c>
      <c r="EH7">
        <v>65874</v>
      </c>
      <c r="EJ7">
        <v>1</v>
      </c>
      <c r="EK7" t="s">
        <v>487</v>
      </c>
      <c r="EL7" t="s">
        <v>591</v>
      </c>
      <c r="EM7" t="s">
        <v>499</v>
      </c>
      <c r="EP7">
        <v>1</v>
      </c>
      <c r="EQ7">
        <v>1</v>
      </c>
      <c r="ER7">
        <v>1</v>
      </c>
      <c r="ES7">
        <v>1</v>
      </c>
      <c r="ET7">
        <v>1</v>
      </c>
      <c r="EU7">
        <v>1</v>
      </c>
      <c r="EV7">
        <v>1</v>
      </c>
      <c r="EW7">
        <v>1</v>
      </c>
      <c r="EX7">
        <v>1</v>
      </c>
      <c r="EY7">
        <v>1</v>
      </c>
      <c r="EZ7">
        <v>1</v>
      </c>
      <c r="FA7">
        <v>1</v>
      </c>
      <c r="FB7">
        <v>1</v>
      </c>
      <c r="FC7">
        <v>1</v>
      </c>
      <c r="FD7">
        <v>1</v>
      </c>
      <c r="HM7">
        <v>1</v>
      </c>
      <c r="HN7">
        <v>1</v>
      </c>
      <c r="HO7">
        <v>1</v>
      </c>
      <c r="HP7">
        <v>1</v>
      </c>
      <c r="HQ7">
        <v>1</v>
      </c>
      <c r="HR7">
        <v>1</v>
      </c>
      <c r="HS7">
        <v>1</v>
      </c>
      <c r="HT7">
        <v>1</v>
      </c>
      <c r="HU7">
        <v>1</v>
      </c>
      <c r="HV7">
        <v>1</v>
      </c>
      <c r="HW7">
        <v>1</v>
      </c>
      <c r="HX7">
        <v>1</v>
      </c>
      <c r="HY7">
        <v>1</v>
      </c>
      <c r="HZ7">
        <v>1</v>
      </c>
      <c r="IA7">
        <v>1</v>
      </c>
      <c r="IB7">
        <v>1</v>
      </c>
      <c r="IC7">
        <v>1</v>
      </c>
      <c r="ID7">
        <v>1</v>
      </c>
      <c r="IE7">
        <v>1</v>
      </c>
      <c r="IF7">
        <v>1</v>
      </c>
      <c r="IG7">
        <v>1</v>
      </c>
      <c r="IH7">
        <v>1</v>
      </c>
      <c r="II7">
        <v>1</v>
      </c>
      <c r="IJ7">
        <v>1</v>
      </c>
      <c r="IK7">
        <v>1</v>
      </c>
      <c r="IL7">
        <v>1</v>
      </c>
      <c r="IM7">
        <v>1</v>
      </c>
      <c r="IN7">
        <v>1</v>
      </c>
      <c r="IO7">
        <v>1</v>
      </c>
      <c r="IP7">
        <v>1</v>
      </c>
      <c r="JF7">
        <v>1</v>
      </c>
      <c r="JG7">
        <v>1</v>
      </c>
      <c r="JH7">
        <v>1</v>
      </c>
      <c r="JI7">
        <v>1</v>
      </c>
      <c r="JJ7">
        <v>1</v>
      </c>
      <c r="JK7">
        <v>1</v>
      </c>
      <c r="JL7">
        <v>1</v>
      </c>
      <c r="JM7">
        <v>1</v>
      </c>
      <c r="JN7">
        <v>1</v>
      </c>
      <c r="JO7">
        <v>1</v>
      </c>
      <c r="JP7">
        <v>1</v>
      </c>
      <c r="JQ7">
        <v>1</v>
      </c>
      <c r="JR7">
        <v>1</v>
      </c>
      <c r="JS7">
        <v>1</v>
      </c>
      <c r="JT7">
        <v>1</v>
      </c>
    </row>
    <row r="8" spans="1:295" x14ac:dyDescent="0.2">
      <c r="B8" t="s">
        <v>500</v>
      </c>
      <c r="C8" t="s">
        <v>485</v>
      </c>
      <c r="D8" s="1">
        <v>40010.474305555559</v>
      </c>
      <c r="E8" s="1">
        <v>40010.478472222225</v>
      </c>
      <c r="F8">
        <v>1</v>
      </c>
      <c r="G8">
        <v>46174</v>
      </c>
      <c r="H8">
        <v>1</v>
      </c>
      <c r="I8">
        <v>1</v>
      </c>
      <c r="J8">
        <v>1</v>
      </c>
      <c r="K8">
        <v>2</v>
      </c>
      <c r="L8">
        <v>2</v>
      </c>
      <c r="M8">
        <v>2</v>
      </c>
      <c r="N8">
        <v>2</v>
      </c>
      <c r="O8">
        <v>1</v>
      </c>
      <c r="P8">
        <v>1</v>
      </c>
      <c r="Q8">
        <v>3</v>
      </c>
      <c r="R8">
        <v>1</v>
      </c>
      <c r="S8">
        <v>3</v>
      </c>
      <c r="T8">
        <v>3</v>
      </c>
      <c r="U8">
        <v>2</v>
      </c>
      <c r="V8">
        <v>2</v>
      </c>
      <c r="W8">
        <v>2</v>
      </c>
      <c r="X8">
        <v>3</v>
      </c>
      <c r="Y8">
        <v>9</v>
      </c>
      <c r="AS8">
        <v>1</v>
      </c>
      <c r="AT8">
        <v>1</v>
      </c>
      <c r="AU8">
        <v>5</v>
      </c>
      <c r="AV8">
        <v>5.415</v>
      </c>
      <c r="AW8">
        <v>5.415</v>
      </c>
      <c r="AX8">
        <v>5.9379999999999997</v>
      </c>
      <c r="AY8">
        <v>1</v>
      </c>
      <c r="AZ8">
        <v>7</v>
      </c>
      <c r="BA8">
        <v>1.9470000000000001</v>
      </c>
      <c r="BB8">
        <v>1.9470000000000001</v>
      </c>
      <c r="BC8">
        <v>2.7639999999999998</v>
      </c>
      <c r="BD8">
        <v>1</v>
      </c>
      <c r="BE8">
        <v>7</v>
      </c>
      <c r="BF8">
        <v>1.2629999999999999</v>
      </c>
      <c r="BG8">
        <v>1.2629999999999999</v>
      </c>
      <c r="BH8">
        <v>1.6619999999999999</v>
      </c>
      <c r="BI8">
        <v>1</v>
      </c>
      <c r="BJ8">
        <v>7</v>
      </c>
      <c r="BK8">
        <v>1.113</v>
      </c>
      <c r="BL8">
        <v>1.113</v>
      </c>
      <c r="BM8">
        <v>1.5740000000000001</v>
      </c>
      <c r="BN8">
        <v>1</v>
      </c>
      <c r="BO8">
        <v>1</v>
      </c>
      <c r="BP8">
        <v>3.0880000000000001</v>
      </c>
      <c r="BQ8">
        <v>4.4139999999999997</v>
      </c>
      <c r="BR8">
        <v>5.1260000000000003</v>
      </c>
      <c r="BS8">
        <v>2</v>
      </c>
      <c r="BT8">
        <v>7</v>
      </c>
      <c r="BU8">
        <v>1.98</v>
      </c>
      <c r="BV8">
        <v>1.98</v>
      </c>
      <c r="BW8">
        <v>2.5670000000000002</v>
      </c>
      <c r="BX8">
        <v>1</v>
      </c>
      <c r="BY8">
        <v>4</v>
      </c>
      <c r="BZ8">
        <v>2.4039999999999999</v>
      </c>
      <c r="CA8">
        <v>2.4039999999999999</v>
      </c>
      <c r="CB8">
        <v>3.0750000000000002</v>
      </c>
      <c r="CC8">
        <v>1</v>
      </c>
      <c r="CD8">
        <v>6</v>
      </c>
      <c r="CE8">
        <v>1.4319999999999999</v>
      </c>
      <c r="CF8">
        <v>1.4319999999999999</v>
      </c>
      <c r="CG8">
        <v>1.7989999999999999</v>
      </c>
      <c r="CH8">
        <v>1</v>
      </c>
      <c r="CI8">
        <v>5</v>
      </c>
      <c r="CJ8">
        <v>1.9970000000000001</v>
      </c>
      <c r="CK8">
        <v>1.9970000000000001</v>
      </c>
      <c r="CL8">
        <v>2.573</v>
      </c>
      <c r="CM8">
        <v>1</v>
      </c>
      <c r="CN8">
        <v>7</v>
      </c>
      <c r="CO8">
        <v>2.7909999999999999</v>
      </c>
      <c r="CP8">
        <v>2.7909999999999999</v>
      </c>
      <c r="CQ8">
        <v>3.2</v>
      </c>
      <c r="CR8">
        <v>1</v>
      </c>
      <c r="CS8">
        <v>6</v>
      </c>
      <c r="CT8">
        <v>1.7969999999999999</v>
      </c>
      <c r="CU8">
        <v>1.7969999999999999</v>
      </c>
      <c r="CV8">
        <v>2.3410000000000002</v>
      </c>
      <c r="CW8">
        <v>1</v>
      </c>
      <c r="CX8">
        <v>2</v>
      </c>
      <c r="CY8">
        <v>2.9279999999999999</v>
      </c>
      <c r="CZ8">
        <v>2.9279999999999999</v>
      </c>
      <c r="DA8">
        <v>3.4830000000000001</v>
      </c>
      <c r="DB8">
        <v>1</v>
      </c>
      <c r="DC8">
        <v>4</v>
      </c>
      <c r="DD8">
        <v>2.1389999999999998</v>
      </c>
      <c r="DE8">
        <v>2.88</v>
      </c>
      <c r="DF8">
        <v>3.3109999999999999</v>
      </c>
      <c r="DG8">
        <v>3</v>
      </c>
      <c r="DH8">
        <v>7</v>
      </c>
      <c r="DI8">
        <v>1.704</v>
      </c>
      <c r="DJ8">
        <v>1.704</v>
      </c>
      <c r="DK8">
        <v>2.1859999999999999</v>
      </c>
      <c r="DL8">
        <v>1</v>
      </c>
      <c r="DM8">
        <v>7</v>
      </c>
      <c r="DN8">
        <v>1.1439999999999999</v>
      </c>
      <c r="DO8">
        <v>1.1439999999999999</v>
      </c>
      <c r="DP8">
        <v>1.8560000000000001</v>
      </c>
      <c r="DQ8">
        <v>1</v>
      </c>
      <c r="DS8" t="s">
        <v>450</v>
      </c>
      <c r="DT8">
        <v>1</v>
      </c>
      <c r="DU8">
        <v>1</v>
      </c>
      <c r="DV8">
        <v>2</v>
      </c>
      <c r="DY8">
        <v>1</v>
      </c>
      <c r="EA8">
        <v>1</v>
      </c>
      <c r="EF8">
        <v>19</v>
      </c>
      <c r="EG8">
        <v>3</v>
      </c>
      <c r="EH8">
        <v>46174</v>
      </c>
      <c r="EJ8">
        <v>1</v>
      </c>
      <c r="EK8" t="s">
        <v>495</v>
      </c>
      <c r="EL8" t="s">
        <v>491</v>
      </c>
      <c r="EO8" t="s">
        <v>492</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row>
    <row r="9" spans="1:295" x14ac:dyDescent="0.2">
      <c r="B9" t="s">
        <v>451</v>
      </c>
      <c r="C9" t="s">
        <v>485</v>
      </c>
      <c r="D9" s="1">
        <v>40010.474305555559</v>
      </c>
      <c r="E9" s="1">
        <v>40010.479166666664</v>
      </c>
      <c r="F9">
        <v>1</v>
      </c>
      <c r="G9">
        <v>81846</v>
      </c>
      <c r="H9">
        <v>1</v>
      </c>
      <c r="I9">
        <v>1</v>
      </c>
      <c r="Z9">
        <v>1</v>
      </c>
      <c r="AA9">
        <v>2</v>
      </c>
      <c r="AB9">
        <v>2</v>
      </c>
      <c r="AC9">
        <v>1</v>
      </c>
      <c r="AD9">
        <v>2</v>
      </c>
      <c r="AE9">
        <v>2</v>
      </c>
      <c r="AF9">
        <v>1</v>
      </c>
      <c r="AG9">
        <v>3</v>
      </c>
      <c r="AH9">
        <v>2</v>
      </c>
      <c r="AI9">
        <v>1</v>
      </c>
      <c r="AJ9">
        <v>1</v>
      </c>
      <c r="AK9">
        <v>2</v>
      </c>
      <c r="AL9">
        <v>1</v>
      </c>
      <c r="AM9">
        <v>2</v>
      </c>
      <c r="AN9">
        <v>1</v>
      </c>
      <c r="AO9">
        <v>7</v>
      </c>
      <c r="AS9">
        <v>1</v>
      </c>
      <c r="AT9">
        <v>1</v>
      </c>
      <c r="AU9">
        <v>5</v>
      </c>
      <c r="AV9">
        <v>3.9710000000000001</v>
      </c>
      <c r="AW9">
        <v>3.9710000000000001</v>
      </c>
      <c r="AX9">
        <v>4.92</v>
      </c>
      <c r="AY9">
        <v>1</v>
      </c>
      <c r="AZ9">
        <v>7</v>
      </c>
      <c r="BA9">
        <v>1.905</v>
      </c>
      <c r="BB9">
        <v>1.905</v>
      </c>
      <c r="BC9">
        <v>2.5790000000000002</v>
      </c>
      <c r="BD9">
        <v>1</v>
      </c>
      <c r="BE9">
        <v>7</v>
      </c>
      <c r="BF9">
        <v>1.33</v>
      </c>
      <c r="BG9">
        <v>1.33</v>
      </c>
      <c r="BH9">
        <v>1.9390000000000001</v>
      </c>
      <c r="BI9">
        <v>1</v>
      </c>
      <c r="BJ9">
        <v>5</v>
      </c>
      <c r="BK9">
        <v>1.724</v>
      </c>
      <c r="BL9">
        <v>1.724</v>
      </c>
      <c r="BM9">
        <v>2.4489999999999998</v>
      </c>
      <c r="BN9">
        <v>1</v>
      </c>
      <c r="BO9">
        <v>4</v>
      </c>
      <c r="BP9">
        <v>2.6840000000000002</v>
      </c>
      <c r="BQ9">
        <v>2.6840000000000002</v>
      </c>
      <c r="BR9">
        <v>3.4809999999999999</v>
      </c>
      <c r="BS9">
        <v>1</v>
      </c>
      <c r="BT9">
        <v>4</v>
      </c>
      <c r="BU9">
        <v>1.764</v>
      </c>
      <c r="BV9">
        <v>1.764</v>
      </c>
      <c r="BW9">
        <v>2.6659999999999999</v>
      </c>
      <c r="BX9">
        <v>1</v>
      </c>
      <c r="BY9">
        <v>2</v>
      </c>
      <c r="BZ9">
        <v>1.736</v>
      </c>
      <c r="CA9">
        <v>2.1760000000000002</v>
      </c>
      <c r="CB9">
        <v>3.4540000000000002</v>
      </c>
      <c r="CC9">
        <v>2</v>
      </c>
      <c r="CD9">
        <v>7</v>
      </c>
      <c r="CE9">
        <v>1.3140000000000001</v>
      </c>
      <c r="CF9">
        <v>1.3140000000000001</v>
      </c>
      <c r="CG9">
        <v>1.944</v>
      </c>
      <c r="CH9">
        <v>1</v>
      </c>
      <c r="CI9">
        <v>2</v>
      </c>
      <c r="CJ9">
        <v>1.9550000000000001</v>
      </c>
      <c r="CK9">
        <v>1.9550000000000001</v>
      </c>
      <c r="CL9">
        <v>2.9039999999999999</v>
      </c>
      <c r="CM9">
        <v>1</v>
      </c>
      <c r="CN9">
        <v>3</v>
      </c>
      <c r="CO9">
        <v>1.831</v>
      </c>
      <c r="CP9">
        <v>1.831</v>
      </c>
      <c r="CQ9">
        <v>2.7240000000000002</v>
      </c>
      <c r="CR9">
        <v>1</v>
      </c>
      <c r="CS9">
        <v>2</v>
      </c>
      <c r="CT9">
        <v>1.9330000000000001</v>
      </c>
      <c r="CU9">
        <v>1.9330000000000001</v>
      </c>
      <c r="CV9">
        <v>3.01</v>
      </c>
      <c r="CW9">
        <v>1</v>
      </c>
      <c r="CX9">
        <v>1</v>
      </c>
      <c r="CY9">
        <v>1.6319999999999999</v>
      </c>
      <c r="CZ9">
        <v>1.6319999999999999</v>
      </c>
      <c r="DA9">
        <v>2.4609999999999999</v>
      </c>
      <c r="DB9">
        <v>1</v>
      </c>
      <c r="DC9">
        <v>1</v>
      </c>
      <c r="DD9">
        <v>1.627</v>
      </c>
      <c r="DE9">
        <v>1.627</v>
      </c>
      <c r="DF9">
        <v>2.6320000000000001</v>
      </c>
      <c r="DG9">
        <v>1</v>
      </c>
      <c r="DH9">
        <v>4</v>
      </c>
      <c r="DI9">
        <v>2.125</v>
      </c>
      <c r="DJ9">
        <v>3.2290000000000001</v>
      </c>
      <c r="DK9">
        <v>4.218</v>
      </c>
      <c r="DL9">
        <v>2</v>
      </c>
      <c r="DM9">
        <v>6</v>
      </c>
      <c r="DN9">
        <v>1.607</v>
      </c>
      <c r="DO9">
        <v>1.607</v>
      </c>
      <c r="DP9">
        <v>2.3330000000000002</v>
      </c>
      <c r="DQ9">
        <v>1</v>
      </c>
      <c r="DS9" t="s">
        <v>452</v>
      </c>
      <c r="DT9">
        <v>1</v>
      </c>
      <c r="DU9">
        <v>2</v>
      </c>
      <c r="DV9">
        <v>2</v>
      </c>
      <c r="EA9">
        <v>1</v>
      </c>
      <c r="EF9">
        <v>63</v>
      </c>
      <c r="EG9">
        <v>5</v>
      </c>
      <c r="EH9">
        <v>81846</v>
      </c>
      <c r="EJ9">
        <v>1</v>
      </c>
      <c r="EK9" t="s">
        <v>590</v>
      </c>
      <c r="EL9" t="s">
        <v>488</v>
      </c>
      <c r="EN9" t="s">
        <v>489</v>
      </c>
      <c r="FT9">
        <v>1</v>
      </c>
      <c r="FU9">
        <v>1</v>
      </c>
      <c r="FV9">
        <v>1</v>
      </c>
      <c r="FW9">
        <v>1</v>
      </c>
      <c r="FX9">
        <v>1</v>
      </c>
      <c r="FY9">
        <v>1</v>
      </c>
      <c r="FZ9">
        <v>1</v>
      </c>
      <c r="GA9">
        <v>1</v>
      </c>
      <c r="GB9">
        <v>1</v>
      </c>
      <c r="GC9">
        <v>1</v>
      </c>
      <c r="GD9">
        <v>1</v>
      </c>
      <c r="GE9">
        <v>1</v>
      </c>
      <c r="GF9">
        <v>1</v>
      </c>
      <c r="GG9">
        <v>1</v>
      </c>
      <c r="GH9">
        <v>1</v>
      </c>
      <c r="GI9">
        <v>1</v>
      </c>
      <c r="GJ9">
        <v>1</v>
      </c>
      <c r="GK9">
        <v>1</v>
      </c>
      <c r="GL9">
        <v>1</v>
      </c>
      <c r="GM9">
        <v>1</v>
      </c>
      <c r="GN9">
        <v>1</v>
      </c>
      <c r="GO9">
        <v>1</v>
      </c>
      <c r="GP9">
        <v>1</v>
      </c>
      <c r="GQ9">
        <v>1</v>
      </c>
      <c r="GR9">
        <v>1</v>
      </c>
      <c r="GS9">
        <v>1</v>
      </c>
      <c r="GT9">
        <v>1</v>
      </c>
      <c r="GU9">
        <v>1</v>
      </c>
      <c r="GV9">
        <v>1</v>
      </c>
      <c r="GW9">
        <v>1</v>
      </c>
      <c r="HM9">
        <v>1</v>
      </c>
      <c r="HN9">
        <v>1</v>
      </c>
      <c r="HO9">
        <v>1</v>
      </c>
      <c r="HP9">
        <v>1</v>
      </c>
      <c r="HQ9">
        <v>1</v>
      </c>
      <c r="HR9">
        <v>1</v>
      </c>
      <c r="HS9">
        <v>1</v>
      </c>
      <c r="HT9">
        <v>1</v>
      </c>
      <c r="HU9">
        <v>1</v>
      </c>
      <c r="HV9">
        <v>1</v>
      </c>
      <c r="HW9">
        <v>1</v>
      </c>
      <c r="HX9">
        <v>1</v>
      </c>
      <c r="HY9">
        <v>1</v>
      </c>
      <c r="HZ9">
        <v>1</v>
      </c>
      <c r="IA9">
        <v>1</v>
      </c>
      <c r="IB9">
        <v>1</v>
      </c>
      <c r="IC9">
        <v>1</v>
      </c>
      <c r="ID9">
        <v>1</v>
      </c>
      <c r="IE9">
        <v>1</v>
      </c>
      <c r="IF9">
        <v>1</v>
      </c>
      <c r="IG9">
        <v>1</v>
      </c>
      <c r="IH9">
        <v>1</v>
      </c>
      <c r="II9">
        <v>1</v>
      </c>
      <c r="IJ9">
        <v>1</v>
      </c>
      <c r="IK9">
        <v>1</v>
      </c>
      <c r="IL9">
        <v>1</v>
      </c>
      <c r="IM9">
        <v>1</v>
      </c>
      <c r="IN9">
        <v>1</v>
      </c>
      <c r="IO9">
        <v>1</v>
      </c>
      <c r="IP9">
        <v>1</v>
      </c>
    </row>
    <row r="10" spans="1:295" x14ac:dyDescent="0.2">
      <c r="B10" t="s">
        <v>453</v>
      </c>
      <c r="C10" t="s">
        <v>485</v>
      </c>
      <c r="D10" s="1">
        <v>40010.474305555559</v>
      </c>
      <c r="E10" s="1">
        <v>40010.479861111111</v>
      </c>
      <c r="F10">
        <v>1</v>
      </c>
      <c r="G10">
        <v>95405</v>
      </c>
      <c r="H10">
        <v>1</v>
      </c>
      <c r="AP10">
        <v>1</v>
      </c>
      <c r="AQ10">
        <v>1</v>
      </c>
      <c r="AR10">
        <v>4</v>
      </c>
      <c r="AS10">
        <v>1</v>
      </c>
      <c r="AT10">
        <v>1</v>
      </c>
      <c r="AU10">
        <v>4</v>
      </c>
      <c r="AV10">
        <v>6.0629999999999997</v>
      </c>
      <c r="AW10">
        <v>6.0629999999999997</v>
      </c>
      <c r="AX10">
        <v>7.5730000000000004</v>
      </c>
      <c r="AY10">
        <v>1</v>
      </c>
      <c r="AZ10">
        <v>6</v>
      </c>
      <c r="BA10">
        <v>36.332999999999998</v>
      </c>
      <c r="BB10">
        <v>36.332999999999998</v>
      </c>
      <c r="BC10">
        <v>37.271999999999998</v>
      </c>
      <c r="BD10">
        <v>1</v>
      </c>
      <c r="BE10">
        <v>5</v>
      </c>
      <c r="BF10">
        <v>3.1739999999999999</v>
      </c>
      <c r="BG10">
        <v>3.1739999999999999</v>
      </c>
      <c r="BH10">
        <v>4.26</v>
      </c>
      <c r="BI10">
        <v>1</v>
      </c>
      <c r="BJ10">
        <v>4</v>
      </c>
      <c r="BK10">
        <v>3.8639999999999999</v>
      </c>
      <c r="BL10">
        <v>3.8639999999999999</v>
      </c>
      <c r="BM10">
        <v>4.5259999999999998</v>
      </c>
      <c r="BN10">
        <v>1</v>
      </c>
      <c r="BO10">
        <v>1</v>
      </c>
      <c r="BP10">
        <v>2.3109999999999999</v>
      </c>
      <c r="BQ10">
        <v>2.3109999999999999</v>
      </c>
      <c r="BR10">
        <v>3.4409999999999998</v>
      </c>
      <c r="BS10">
        <v>1</v>
      </c>
      <c r="BT10">
        <v>7</v>
      </c>
      <c r="BU10">
        <v>2.198</v>
      </c>
      <c r="BV10">
        <v>2.198</v>
      </c>
      <c r="BW10">
        <v>2.7970000000000002</v>
      </c>
      <c r="BX10">
        <v>1</v>
      </c>
      <c r="BY10">
        <v>1</v>
      </c>
      <c r="BZ10">
        <v>2.1800000000000002</v>
      </c>
      <c r="CA10">
        <v>2.1800000000000002</v>
      </c>
      <c r="CB10">
        <v>2.8330000000000002</v>
      </c>
      <c r="CC10">
        <v>1</v>
      </c>
      <c r="CD10">
        <v>6</v>
      </c>
      <c r="CE10">
        <v>4.1980000000000004</v>
      </c>
      <c r="CF10">
        <v>4.875</v>
      </c>
      <c r="CG10">
        <v>5.069</v>
      </c>
      <c r="CH10">
        <v>2</v>
      </c>
      <c r="CI10">
        <v>1</v>
      </c>
      <c r="CJ10">
        <v>2.59</v>
      </c>
      <c r="CK10">
        <v>2.59</v>
      </c>
      <c r="CL10">
        <v>3.698</v>
      </c>
      <c r="CM10">
        <v>1</v>
      </c>
      <c r="CN10">
        <v>1</v>
      </c>
      <c r="CO10">
        <v>2.1440000000000001</v>
      </c>
      <c r="CP10">
        <v>2.1440000000000001</v>
      </c>
      <c r="CQ10">
        <v>2.9940000000000002</v>
      </c>
      <c r="CR10">
        <v>1</v>
      </c>
      <c r="CS10">
        <v>1</v>
      </c>
      <c r="CT10">
        <v>5.0830000000000002</v>
      </c>
      <c r="CU10">
        <v>5.0830000000000002</v>
      </c>
      <c r="CV10">
        <v>6.1420000000000003</v>
      </c>
      <c r="CW10">
        <v>1</v>
      </c>
      <c r="CX10">
        <v>1</v>
      </c>
      <c r="CY10">
        <v>3.1539999999999999</v>
      </c>
      <c r="CZ10">
        <v>3.1539999999999999</v>
      </c>
      <c r="DA10">
        <v>4.1189999999999998</v>
      </c>
      <c r="DB10">
        <v>1</v>
      </c>
      <c r="DC10">
        <v>1</v>
      </c>
      <c r="DD10">
        <v>2.4940000000000002</v>
      </c>
      <c r="DE10">
        <v>2.4940000000000002</v>
      </c>
      <c r="DF10">
        <v>3.2879999999999998</v>
      </c>
      <c r="DG10">
        <v>1</v>
      </c>
      <c r="DH10">
        <v>1</v>
      </c>
      <c r="DI10">
        <v>2.2789999999999999</v>
      </c>
      <c r="DJ10">
        <v>2.2789999999999999</v>
      </c>
      <c r="DK10">
        <v>3.1179999999999999</v>
      </c>
      <c r="DL10">
        <v>1</v>
      </c>
      <c r="DM10">
        <v>7</v>
      </c>
      <c r="DN10">
        <v>1.696</v>
      </c>
      <c r="DO10">
        <v>2.7509999999999999</v>
      </c>
      <c r="DP10">
        <v>3.1459999999999999</v>
      </c>
      <c r="DQ10">
        <v>2</v>
      </c>
      <c r="DS10" t="s">
        <v>454</v>
      </c>
      <c r="DT10">
        <v>1</v>
      </c>
      <c r="DU10">
        <v>1</v>
      </c>
      <c r="DV10">
        <v>2</v>
      </c>
      <c r="EA10">
        <v>1</v>
      </c>
      <c r="EF10">
        <v>31</v>
      </c>
      <c r="EG10">
        <v>3</v>
      </c>
      <c r="EH10">
        <v>95405</v>
      </c>
      <c r="EJ10">
        <v>1</v>
      </c>
      <c r="EK10" t="s">
        <v>487</v>
      </c>
      <c r="EL10" t="s">
        <v>591</v>
      </c>
      <c r="EM10" t="s">
        <v>592</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HM10">
        <v>1</v>
      </c>
      <c r="HN10">
        <v>1</v>
      </c>
      <c r="HO10">
        <v>1</v>
      </c>
      <c r="HP10">
        <v>1</v>
      </c>
      <c r="HQ10">
        <v>1</v>
      </c>
      <c r="HR10">
        <v>1</v>
      </c>
      <c r="HS10">
        <v>1</v>
      </c>
      <c r="HT10">
        <v>1</v>
      </c>
      <c r="HU10">
        <v>1</v>
      </c>
      <c r="HV10">
        <v>1</v>
      </c>
      <c r="HW10">
        <v>1</v>
      </c>
      <c r="HX10">
        <v>1</v>
      </c>
      <c r="HY10">
        <v>1</v>
      </c>
      <c r="HZ10">
        <v>1</v>
      </c>
      <c r="IA10">
        <v>1</v>
      </c>
      <c r="JU10">
        <v>1</v>
      </c>
      <c r="JV10">
        <v>1</v>
      </c>
      <c r="JW10">
        <v>1</v>
      </c>
      <c r="JX10">
        <v>1</v>
      </c>
      <c r="JY10">
        <v>1</v>
      </c>
      <c r="JZ10">
        <v>1</v>
      </c>
      <c r="KA10">
        <v>1</v>
      </c>
      <c r="KB10">
        <v>1</v>
      </c>
      <c r="KC10">
        <v>1</v>
      </c>
      <c r="KD10">
        <v>1</v>
      </c>
      <c r="KE10">
        <v>1</v>
      </c>
      <c r="KF10">
        <v>1</v>
      </c>
      <c r="KG10">
        <v>1</v>
      </c>
      <c r="KH10">
        <v>1</v>
      </c>
      <c r="KI10">
        <v>1</v>
      </c>
    </row>
    <row r="11" spans="1:295" x14ac:dyDescent="0.2">
      <c r="B11" t="s">
        <v>455</v>
      </c>
      <c r="C11" t="s">
        <v>485</v>
      </c>
      <c r="D11" s="1">
        <v>40010.475694444445</v>
      </c>
      <c r="E11" s="1">
        <v>40010.481944444444</v>
      </c>
      <c r="F11">
        <v>1</v>
      </c>
      <c r="G11">
        <v>38647</v>
      </c>
      <c r="H11">
        <v>1</v>
      </c>
      <c r="I11">
        <v>1</v>
      </c>
      <c r="J11">
        <v>1</v>
      </c>
      <c r="K11">
        <v>2</v>
      </c>
      <c r="L11">
        <v>2</v>
      </c>
      <c r="M11">
        <v>1</v>
      </c>
      <c r="N11">
        <v>2</v>
      </c>
      <c r="O11">
        <v>2</v>
      </c>
      <c r="P11">
        <v>2</v>
      </c>
      <c r="Q11">
        <v>3</v>
      </c>
      <c r="R11">
        <v>1</v>
      </c>
      <c r="S11">
        <v>3</v>
      </c>
      <c r="T11">
        <v>3</v>
      </c>
      <c r="U11">
        <v>3</v>
      </c>
      <c r="V11">
        <v>1</v>
      </c>
      <c r="W11">
        <v>2</v>
      </c>
      <c r="X11">
        <v>1</v>
      </c>
      <c r="Y11">
        <v>10</v>
      </c>
      <c r="AS11">
        <v>1</v>
      </c>
      <c r="AT11">
        <v>1</v>
      </c>
      <c r="AU11">
        <v>3</v>
      </c>
      <c r="AV11">
        <v>11.933</v>
      </c>
      <c r="AW11">
        <v>11.933</v>
      </c>
      <c r="AX11">
        <v>12.736000000000001</v>
      </c>
      <c r="AY11">
        <v>1</v>
      </c>
      <c r="AZ11">
        <v>7</v>
      </c>
      <c r="BA11">
        <v>1.885</v>
      </c>
      <c r="BB11">
        <v>1.885</v>
      </c>
      <c r="BC11">
        <v>2.7360000000000002</v>
      </c>
      <c r="BD11">
        <v>1</v>
      </c>
      <c r="BE11">
        <v>7</v>
      </c>
      <c r="BF11">
        <v>1.913</v>
      </c>
      <c r="BG11">
        <v>1.913</v>
      </c>
      <c r="BH11">
        <v>2.6110000000000002</v>
      </c>
      <c r="BI11">
        <v>1</v>
      </c>
      <c r="BJ11">
        <v>7</v>
      </c>
      <c r="BK11">
        <v>2.544</v>
      </c>
      <c r="BL11">
        <v>2.544</v>
      </c>
      <c r="BM11">
        <v>3.0579999999999998</v>
      </c>
      <c r="BN11">
        <v>1</v>
      </c>
      <c r="BO11">
        <v>1</v>
      </c>
      <c r="BP11">
        <v>3.0859999999999999</v>
      </c>
      <c r="BQ11">
        <v>3.0859999999999999</v>
      </c>
      <c r="BR11">
        <v>4.6970000000000001</v>
      </c>
      <c r="BS11">
        <v>1</v>
      </c>
      <c r="BT11">
        <v>7</v>
      </c>
      <c r="BU11">
        <v>2.008</v>
      </c>
      <c r="BV11">
        <v>2.008</v>
      </c>
      <c r="BW11">
        <v>2.5539999999999998</v>
      </c>
      <c r="BX11">
        <v>1</v>
      </c>
      <c r="BY11">
        <v>2</v>
      </c>
      <c r="BZ11">
        <v>2.706</v>
      </c>
      <c r="CA11">
        <v>2.706</v>
      </c>
      <c r="CB11">
        <v>3.556</v>
      </c>
      <c r="CC11">
        <v>1</v>
      </c>
      <c r="CD11">
        <v>7</v>
      </c>
      <c r="CE11">
        <v>1.6279999999999999</v>
      </c>
      <c r="CF11">
        <v>1.6279999999999999</v>
      </c>
      <c r="CG11">
        <v>2.2069999999999999</v>
      </c>
      <c r="CH11">
        <v>1</v>
      </c>
      <c r="CI11">
        <v>7</v>
      </c>
      <c r="CJ11">
        <v>2.8340000000000001</v>
      </c>
      <c r="CK11">
        <v>2.8340000000000001</v>
      </c>
      <c r="CL11">
        <v>3.3650000000000002</v>
      </c>
      <c r="CM11">
        <v>1</v>
      </c>
      <c r="CN11">
        <v>5</v>
      </c>
      <c r="CO11">
        <v>2.3969999999999998</v>
      </c>
      <c r="CP11">
        <v>2.3969999999999998</v>
      </c>
      <c r="CQ11">
        <v>3.081</v>
      </c>
      <c r="CR11">
        <v>1</v>
      </c>
      <c r="CS11">
        <v>4</v>
      </c>
      <c r="CT11">
        <v>2.7989999999999999</v>
      </c>
      <c r="CU11">
        <v>2.7989999999999999</v>
      </c>
      <c r="CV11">
        <v>3.5369999999999999</v>
      </c>
      <c r="CW11">
        <v>1</v>
      </c>
      <c r="CX11">
        <v>7</v>
      </c>
      <c r="CY11">
        <v>1.976</v>
      </c>
      <c r="CZ11">
        <v>1.976</v>
      </c>
      <c r="DA11">
        <v>2.6589999999999998</v>
      </c>
      <c r="DB11">
        <v>1</v>
      </c>
      <c r="DC11">
        <v>5</v>
      </c>
      <c r="DD11">
        <v>2.431</v>
      </c>
      <c r="DE11">
        <v>2.431</v>
      </c>
      <c r="DF11">
        <v>3.1219999999999999</v>
      </c>
      <c r="DG11">
        <v>1</v>
      </c>
      <c r="DH11">
        <v>7</v>
      </c>
      <c r="DI11">
        <v>1.5980000000000001</v>
      </c>
      <c r="DJ11">
        <v>1.5980000000000001</v>
      </c>
      <c r="DK11">
        <v>2.105</v>
      </c>
      <c r="DL11">
        <v>1</v>
      </c>
      <c r="DM11">
        <v>7</v>
      </c>
      <c r="DN11">
        <v>1.663</v>
      </c>
      <c r="DO11">
        <v>1.663</v>
      </c>
      <c r="DP11">
        <v>2.4969999999999999</v>
      </c>
      <c r="DQ11">
        <v>1</v>
      </c>
      <c r="DS11" t="s">
        <v>456</v>
      </c>
      <c r="DT11">
        <v>1</v>
      </c>
      <c r="DU11">
        <v>2</v>
      </c>
      <c r="DV11">
        <v>2</v>
      </c>
      <c r="EA11">
        <v>1</v>
      </c>
      <c r="EF11">
        <v>45</v>
      </c>
      <c r="EG11">
        <v>4</v>
      </c>
      <c r="EH11">
        <v>38647</v>
      </c>
      <c r="EJ11">
        <v>1</v>
      </c>
      <c r="EK11" t="s">
        <v>495</v>
      </c>
      <c r="EL11" t="s">
        <v>491</v>
      </c>
      <c r="EO11" t="s">
        <v>496</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c r="GH11">
        <v>1</v>
      </c>
      <c r="GX11">
        <v>1</v>
      </c>
      <c r="GY11">
        <v>1</v>
      </c>
      <c r="GZ11">
        <v>1</v>
      </c>
      <c r="HA11">
        <v>1</v>
      </c>
      <c r="HB11">
        <v>1</v>
      </c>
      <c r="HC11">
        <v>1</v>
      </c>
      <c r="HD11">
        <v>1</v>
      </c>
      <c r="HE11">
        <v>1</v>
      </c>
      <c r="HF11">
        <v>1</v>
      </c>
      <c r="HG11">
        <v>1</v>
      </c>
      <c r="HH11">
        <v>1</v>
      </c>
      <c r="HI11">
        <v>1</v>
      </c>
      <c r="HJ11">
        <v>1</v>
      </c>
      <c r="HK11">
        <v>1</v>
      </c>
      <c r="HL11">
        <v>1</v>
      </c>
      <c r="HM11">
        <v>1</v>
      </c>
      <c r="HN11">
        <v>1</v>
      </c>
      <c r="HO11">
        <v>1</v>
      </c>
      <c r="HP11">
        <v>1</v>
      </c>
      <c r="HQ11">
        <v>1</v>
      </c>
      <c r="HR11">
        <v>1</v>
      </c>
      <c r="HS11">
        <v>1</v>
      </c>
      <c r="HT11">
        <v>1</v>
      </c>
      <c r="HU11">
        <v>1</v>
      </c>
      <c r="HV11">
        <v>1</v>
      </c>
      <c r="HW11">
        <v>1</v>
      </c>
      <c r="HX11">
        <v>1</v>
      </c>
      <c r="HY11">
        <v>1</v>
      </c>
      <c r="HZ11">
        <v>1</v>
      </c>
      <c r="IA11">
        <v>1</v>
      </c>
    </row>
    <row r="12" spans="1:295" x14ac:dyDescent="0.2">
      <c r="B12" t="s">
        <v>457</v>
      </c>
      <c r="C12" t="s">
        <v>485</v>
      </c>
      <c r="D12" s="1">
        <v>40010.480555555558</v>
      </c>
      <c r="E12" s="1">
        <v>40010.484027777777</v>
      </c>
      <c r="F12">
        <v>1</v>
      </c>
      <c r="G12">
        <v>65673</v>
      </c>
      <c r="H12">
        <v>1</v>
      </c>
      <c r="I12">
        <v>1</v>
      </c>
      <c r="J12">
        <v>1</v>
      </c>
      <c r="K12">
        <v>1</v>
      </c>
      <c r="L12">
        <v>2</v>
      </c>
      <c r="M12">
        <v>1</v>
      </c>
      <c r="N12">
        <v>1</v>
      </c>
      <c r="O12">
        <v>1</v>
      </c>
      <c r="P12">
        <v>1</v>
      </c>
      <c r="Q12">
        <v>3</v>
      </c>
      <c r="R12">
        <v>1</v>
      </c>
      <c r="S12">
        <v>2</v>
      </c>
      <c r="T12">
        <v>3</v>
      </c>
      <c r="U12">
        <v>3</v>
      </c>
      <c r="V12">
        <v>1</v>
      </c>
      <c r="W12">
        <v>2</v>
      </c>
      <c r="X12">
        <v>2</v>
      </c>
      <c r="Y12">
        <v>7</v>
      </c>
      <c r="AS12">
        <v>1</v>
      </c>
      <c r="AT12">
        <v>1</v>
      </c>
      <c r="AU12">
        <v>6</v>
      </c>
      <c r="AV12">
        <v>2.0339999999999998</v>
      </c>
      <c r="AW12">
        <v>2.0339999999999998</v>
      </c>
      <c r="AX12">
        <v>2.5670000000000002</v>
      </c>
      <c r="AY12">
        <v>1</v>
      </c>
      <c r="AZ12">
        <v>7</v>
      </c>
      <c r="BA12">
        <v>1.19</v>
      </c>
      <c r="BB12">
        <v>1.19</v>
      </c>
      <c r="BC12">
        <v>1.5820000000000001</v>
      </c>
      <c r="BD12">
        <v>1</v>
      </c>
      <c r="BE12">
        <v>6</v>
      </c>
      <c r="BF12">
        <v>1.173</v>
      </c>
      <c r="BG12">
        <v>1.173</v>
      </c>
      <c r="BH12">
        <v>1.5720000000000001</v>
      </c>
      <c r="BI12">
        <v>1</v>
      </c>
      <c r="BJ12">
        <v>4</v>
      </c>
      <c r="BK12">
        <v>1.655</v>
      </c>
      <c r="BL12">
        <v>1.655</v>
      </c>
      <c r="BM12">
        <v>2.194</v>
      </c>
      <c r="BN12">
        <v>1</v>
      </c>
      <c r="BO12">
        <v>2</v>
      </c>
      <c r="BP12">
        <v>1.425</v>
      </c>
      <c r="BQ12">
        <v>2.2690000000000001</v>
      </c>
      <c r="BR12">
        <v>2.6219999999999999</v>
      </c>
      <c r="BS12">
        <v>2</v>
      </c>
      <c r="BT12">
        <v>4</v>
      </c>
      <c r="BU12">
        <v>1.1970000000000001</v>
      </c>
      <c r="BV12">
        <v>1.8680000000000001</v>
      </c>
      <c r="BW12">
        <v>2.1819999999999999</v>
      </c>
      <c r="BX12">
        <v>2</v>
      </c>
      <c r="BY12">
        <v>3</v>
      </c>
      <c r="BZ12">
        <v>1.3089999999999999</v>
      </c>
      <c r="CA12">
        <v>1.3089999999999999</v>
      </c>
      <c r="CB12">
        <v>1.905</v>
      </c>
      <c r="CC12">
        <v>1</v>
      </c>
      <c r="CD12">
        <v>7</v>
      </c>
      <c r="CE12">
        <v>1.097</v>
      </c>
      <c r="CF12">
        <v>1.097</v>
      </c>
      <c r="CG12">
        <v>1.4830000000000001</v>
      </c>
      <c r="CH12">
        <v>1</v>
      </c>
      <c r="CI12">
        <v>5</v>
      </c>
      <c r="CJ12">
        <v>1.006</v>
      </c>
      <c r="CK12">
        <v>1.006</v>
      </c>
      <c r="CL12">
        <v>1.554</v>
      </c>
      <c r="CM12">
        <v>1</v>
      </c>
      <c r="CN12">
        <v>4</v>
      </c>
      <c r="CO12">
        <v>1.3660000000000001</v>
      </c>
      <c r="CP12">
        <v>1.3660000000000001</v>
      </c>
      <c r="CQ12">
        <v>1.915</v>
      </c>
      <c r="CR12">
        <v>1</v>
      </c>
      <c r="CS12">
        <v>3</v>
      </c>
      <c r="CT12">
        <v>0.69099999999999995</v>
      </c>
      <c r="CU12">
        <v>1.363</v>
      </c>
      <c r="CV12">
        <v>1.6140000000000001</v>
      </c>
      <c r="CW12">
        <v>2</v>
      </c>
      <c r="CX12">
        <v>3</v>
      </c>
      <c r="CY12">
        <v>0.96599999999999997</v>
      </c>
      <c r="CZ12">
        <v>0.96599999999999997</v>
      </c>
      <c r="DA12">
        <v>1.825</v>
      </c>
      <c r="DB12">
        <v>1</v>
      </c>
      <c r="DC12">
        <v>4</v>
      </c>
      <c r="DD12">
        <v>0.94699999999999995</v>
      </c>
      <c r="DE12">
        <v>0.94699999999999995</v>
      </c>
      <c r="DF12">
        <v>1.4319999999999999</v>
      </c>
      <c r="DG12">
        <v>1</v>
      </c>
      <c r="DH12">
        <v>6</v>
      </c>
      <c r="DI12">
        <v>1.024</v>
      </c>
      <c r="DJ12">
        <v>1.712</v>
      </c>
      <c r="DK12">
        <v>2.2440000000000002</v>
      </c>
      <c r="DL12">
        <v>2</v>
      </c>
      <c r="DM12">
        <v>6</v>
      </c>
      <c r="DN12">
        <v>1.1080000000000001</v>
      </c>
      <c r="DO12">
        <v>1.49</v>
      </c>
      <c r="DP12">
        <v>1.946</v>
      </c>
      <c r="DQ12">
        <v>2</v>
      </c>
      <c r="DS12" t="s">
        <v>413</v>
      </c>
      <c r="DT12">
        <v>1</v>
      </c>
      <c r="DU12">
        <v>1</v>
      </c>
      <c r="DV12">
        <v>2</v>
      </c>
      <c r="EA12">
        <v>1</v>
      </c>
      <c r="EF12">
        <v>29</v>
      </c>
      <c r="EG12">
        <v>5</v>
      </c>
      <c r="EH12">
        <v>65673</v>
      </c>
      <c r="EJ12">
        <v>1</v>
      </c>
      <c r="EK12" t="s">
        <v>495</v>
      </c>
      <c r="EL12" t="s">
        <v>488</v>
      </c>
      <c r="EN12" t="s">
        <v>414</v>
      </c>
      <c r="GI12">
        <v>1</v>
      </c>
      <c r="GJ12">
        <v>1</v>
      </c>
      <c r="GK12">
        <v>1</v>
      </c>
      <c r="GL12">
        <v>1</v>
      </c>
      <c r="GM12">
        <v>1</v>
      </c>
      <c r="GN12">
        <v>1</v>
      </c>
      <c r="GO12">
        <v>1</v>
      </c>
      <c r="GP12">
        <v>1</v>
      </c>
      <c r="GQ12">
        <v>1</v>
      </c>
      <c r="GR12">
        <v>1</v>
      </c>
      <c r="GS12">
        <v>1</v>
      </c>
      <c r="GT12">
        <v>1</v>
      </c>
      <c r="GU12">
        <v>1</v>
      </c>
      <c r="GV12">
        <v>1</v>
      </c>
      <c r="GW12">
        <v>1</v>
      </c>
      <c r="HM12">
        <v>1</v>
      </c>
      <c r="HN12">
        <v>1</v>
      </c>
      <c r="HO12">
        <v>1</v>
      </c>
      <c r="HP12">
        <v>1</v>
      </c>
      <c r="HQ12">
        <v>1</v>
      </c>
      <c r="HR12">
        <v>1</v>
      </c>
      <c r="HS12">
        <v>1</v>
      </c>
      <c r="HT12">
        <v>1</v>
      </c>
      <c r="HU12">
        <v>1</v>
      </c>
      <c r="HV12">
        <v>1</v>
      </c>
      <c r="HW12">
        <v>1</v>
      </c>
      <c r="HX12">
        <v>1</v>
      </c>
      <c r="HY12">
        <v>1</v>
      </c>
      <c r="HZ12">
        <v>1</v>
      </c>
      <c r="IA12">
        <v>1</v>
      </c>
      <c r="IQ12">
        <v>1</v>
      </c>
      <c r="IR12">
        <v>1</v>
      </c>
      <c r="IS12">
        <v>1</v>
      </c>
      <c r="IT12">
        <v>1</v>
      </c>
      <c r="IU12">
        <v>1</v>
      </c>
      <c r="IV12">
        <v>1</v>
      </c>
      <c r="IW12">
        <v>1</v>
      </c>
      <c r="IX12">
        <v>1</v>
      </c>
      <c r="IY12">
        <v>1</v>
      </c>
      <c r="IZ12">
        <v>1</v>
      </c>
      <c r="JA12">
        <v>1</v>
      </c>
      <c r="JB12">
        <v>1</v>
      </c>
      <c r="JC12">
        <v>1</v>
      </c>
      <c r="JD12">
        <v>1</v>
      </c>
      <c r="JE12">
        <v>1</v>
      </c>
      <c r="JU12">
        <v>1</v>
      </c>
      <c r="JV12">
        <v>1</v>
      </c>
      <c r="JW12">
        <v>1</v>
      </c>
      <c r="JX12">
        <v>1</v>
      </c>
      <c r="JY12">
        <v>1</v>
      </c>
      <c r="JZ12">
        <v>1</v>
      </c>
      <c r="KA12">
        <v>1</v>
      </c>
      <c r="KB12">
        <v>1</v>
      </c>
      <c r="KC12">
        <v>1</v>
      </c>
      <c r="KD12">
        <v>1</v>
      </c>
      <c r="KE12">
        <v>1</v>
      </c>
      <c r="KF12">
        <v>1</v>
      </c>
      <c r="KG12">
        <v>1</v>
      </c>
      <c r="KH12">
        <v>1</v>
      </c>
      <c r="KI12">
        <v>1</v>
      </c>
    </row>
    <row r="13" spans="1:295" x14ac:dyDescent="0.2">
      <c r="B13" t="s">
        <v>415</v>
      </c>
      <c r="C13" t="s">
        <v>485</v>
      </c>
      <c r="D13" s="1">
        <v>40010.479861111111</v>
      </c>
      <c r="E13" s="1">
        <v>40010.484027777777</v>
      </c>
      <c r="F13">
        <v>1</v>
      </c>
      <c r="G13">
        <v>72320</v>
      </c>
      <c r="H13">
        <v>1</v>
      </c>
      <c r="AP13">
        <v>1</v>
      </c>
      <c r="AQ13">
        <v>1</v>
      </c>
      <c r="AR13">
        <v>7</v>
      </c>
      <c r="AS13">
        <v>1</v>
      </c>
      <c r="AT13">
        <v>1</v>
      </c>
      <c r="AU13">
        <v>6</v>
      </c>
      <c r="AV13">
        <v>3.26</v>
      </c>
      <c r="AW13">
        <v>3.26</v>
      </c>
      <c r="AX13">
        <v>4.2640000000000002</v>
      </c>
      <c r="AY13">
        <v>1</v>
      </c>
      <c r="AZ13">
        <v>7</v>
      </c>
      <c r="BA13">
        <v>1.762</v>
      </c>
      <c r="BB13">
        <v>1.762</v>
      </c>
      <c r="BC13">
        <v>2.766</v>
      </c>
      <c r="BD13">
        <v>1</v>
      </c>
      <c r="BE13">
        <v>7</v>
      </c>
      <c r="BF13">
        <v>1.7070000000000001</v>
      </c>
      <c r="BG13">
        <v>1.7070000000000001</v>
      </c>
      <c r="BH13">
        <v>2.7639999999999998</v>
      </c>
      <c r="BI13">
        <v>1</v>
      </c>
      <c r="BJ13">
        <v>6</v>
      </c>
      <c r="BK13">
        <v>1.421</v>
      </c>
      <c r="BL13">
        <v>1.421</v>
      </c>
      <c r="BM13">
        <v>2.5529999999999999</v>
      </c>
      <c r="BN13">
        <v>1</v>
      </c>
      <c r="BO13">
        <v>3</v>
      </c>
      <c r="BP13">
        <v>1.702</v>
      </c>
      <c r="BQ13">
        <v>1.702</v>
      </c>
      <c r="BR13">
        <v>3.6309999999999998</v>
      </c>
      <c r="BS13">
        <v>1</v>
      </c>
      <c r="BT13">
        <v>7</v>
      </c>
      <c r="BU13">
        <v>2.0339999999999998</v>
      </c>
      <c r="BV13">
        <v>2.0339999999999998</v>
      </c>
      <c r="BW13">
        <v>3.2360000000000002</v>
      </c>
      <c r="BX13">
        <v>1</v>
      </c>
      <c r="BY13">
        <v>2</v>
      </c>
      <c r="BZ13">
        <v>7.8E-2</v>
      </c>
      <c r="CA13">
        <v>2.177</v>
      </c>
      <c r="CB13">
        <v>3.58</v>
      </c>
      <c r="CC13">
        <v>2</v>
      </c>
      <c r="CD13">
        <v>7</v>
      </c>
      <c r="CE13">
        <v>1.5489999999999999</v>
      </c>
      <c r="CF13">
        <v>1.5489999999999999</v>
      </c>
      <c r="CG13">
        <v>2.593</v>
      </c>
      <c r="CH13">
        <v>1</v>
      </c>
      <c r="CI13">
        <v>4</v>
      </c>
      <c r="CJ13">
        <v>0.32700000000000001</v>
      </c>
      <c r="CK13">
        <v>1.8140000000000001</v>
      </c>
      <c r="CL13">
        <v>3.1230000000000002</v>
      </c>
      <c r="CM13">
        <v>2</v>
      </c>
      <c r="CN13">
        <v>5</v>
      </c>
      <c r="CO13">
        <v>1.5940000000000001</v>
      </c>
      <c r="CP13">
        <v>1.5940000000000001</v>
      </c>
      <c r="CQ13">
        <v>3</v>
      </c>
      <c r="CR13">
        <v>1</v>
      </c>
      <c r="CS13">
        <v>3</v>
      </c>
      <c r="CT13">
        <v>0.76400000000000001</v>
      </c>
      <c r="CU13">
        <v>3.5510000000000002</v>
      </c>
      <c r="CV13">
        <v>4.7619999999999996</v>
      </c>
      <c r="CW13">
        <v>2</v>
      </c>
      <c r="CX13">
        <v>2</v>
      </c>
      <c r="CY13">
        <v>2.62</v>
      </c>
      <c r="CZ13">
        <v>2.62</v>
      </c>
      <c r="DA13">
        <v>4.1920000000000002</v>
      </c>
      <c r="DB13">
        <v>1</v>
      </c>
      <c r="DC13">
        <v>1</v>
      </c>
      <c r="DD13">
        <v>1.5269999999999999</v>
      </c>
      <c r="DE13">
        <v>1.5269999999999999</v>
      </c>
      <c r="DF13">
        <v>3.0590000000000002</v>
      </c>
      <c r="DG13">
        <v>1</v>
      </c>
      <c r="DH13">
        <v>7</v>
      </c>
      <c r="DI13">
        <v>1.9770000000000001</v>
      </c>
      <c r="DJ13">
        <v>1.9770000000000001</v>
      </c>
      <c r="DK13">
        <v>3.1960000000000002</v>
      </c>
      <c r="DL13">
        <v>1</v>
      </c>
      <c r="DM13">
        <v>7</v>
      </c>
      <c r="DN13">
        <v>1.65</v>
      </c>
      <c r="DO13">
        <v>2.2320000000000002</v>
      </c>
      <c r="DP13">
        <v>3.141</v>
      </c>
      <c r="DQ13">
        <v>2</v>
      </c>
      <c r="DS13" t="s">
        <v>416</v>
      </c>
      <c r="DT13">
        <v>1</v>
      </c>
      <c r="DU13">
        <v>1</v>
      </c>
      <c r="DV13">
        <v>2</v>
      </c>
      <c r="EA13">
        <v>1</v>
      </c>
      <c r="EF13">
        <v>67</v>
      </c>
      <c r="EG13">
        <v>5</v>
      </c>
      <c r="EH13">
        <v>72320</v>
      </c>
      <c r="EJ13">
        <v>1</v>
      </c>
      <c r="EK13" t="s">
        <v>487</v>
      </c>
      <c r="EL13" t="s">
        <v>491</v>
      </c>
      <c r="EO13" t="s">
        <v>492</v>
      </c>
      <c r="GX13">
        <v>1</v>
      </c>
      <c r="GY13">
        <v>1</v>
      </c>
      <c r="GZ13">
        <v>1</v>
      </c>
      <c r="HA13">
        <v>1</v>
      </c>
      <c r="HB13">
        <v>1</v>
      </c>
      <c r="HC13">
        <v>1</v>
      </c>
      <c r="HD13">
        <v>1</v>
      </c>
      <c r="HE13">
        <v>1</v>
      </c>
      <c r="HF13">
        <v>1</v>
      </c>
      <c r="HG13">
        <v>1</v>
      </c>
      <c r="HH13">
        <v>1</v>
      </c>
      <c r="HI13">
        <v>1</v>
      </c>
      <c r="HJ13">
        <v>1</v>
      </c>
      <c r="HK13">
        <v>1</v>
      </c>
      <c r="HL13">
        <v>1</v>
      </c>
      <c r="HM13">
        <v>1</v>
      </c>
      <c r="HN13">
        <v>1</v>
      </c>
      <c r="HO13">
        <v>1</v>
      </c>
      <c r="HP13">
        <v>1</v>
      </c>
      <c r="HQ13">
        <v>1</v>
      </c>
      <c r="HR13">
        <v>1</v>
      </c>
      <c r="HS13">
        <v>1</v>
      </c>
      <c r="HT13">
        <v>1</v>
      </c>
      <c r="HU13">
        <v>1</v>
      </c>
      <c r="HV13">
        <v>1</v>
      </c>
      <c r="HW13">
        <v>1</v>
      </c>
      <c r="HX13">
        <v>1</v>
      </c>
      <c r="HY13">
        <v>1</v>
      </c>
      <c r="HZ13">
        <v>1</v>
      </c>
      <c r="IA13">
        <v>1</v>
      </c>
      <c r="IQ13">
        <v>1</v>
      </c>
      <c r="IR13">
        <v>1</v>
      </c>
      <c r="IS13">
        <v>1</v>
      </c>
      <c r="IT13">
        <v>1</v>
      </c>
      <c r="IU13">
        <v>1</v>
      </c>
      <c r="IV13">
        <v>1</v>
      </c>
      <c r="IW13">
        <v>1</v>
      </c>
      <c r="IX13">
        <v>1</v>
      </c>
      <c r="IY13">
        <v>1</v>
      </c>
      <c r="IZ13">
        <v>1</v>
      </c>
      <c r="JA13">
        <v>1</v>
      </c>
      <c r="JB13">
        <v>1</v>
      </c>
      <c r="JC13">
        <v>1</v>
      </c>
      <c r="JD13">
        <v>1</v>
      </c>
      <c r="JE13">
        <v>1</v>
      </c>
      <c r="JF13">
        <v>1</v>
      </c>
      <c r="JG13">
        <v>1</v>
      </c>
      <c r="JH13">
        <v>1</v>
      </c>
      <c r="JI13">
        <v>1</v>
      </c>
      <c r="JJ13">
        <v>1</v>
      </c>
      <c r="JK13">
        <v>1</v>
      </c>
      <c r="JL13">
        <v>1</v>
      </c>
      <c r="JM13">
        <v>1</v>
      </c>
      <c r="JN13">
        <v>1</v>
      </c>
      <c r="JO13">
        <v>1</v>
      </c>
      <c r="JP13">
        <v>1</v>
      </c>
      <c r="JQ13">
        <v>1</v>
      </c>
      <c r="JR13">
        <v>1</v>
      </c>
      <c r="JS13">
        <v>1</v>
      </c>
      <c r="JT13">
        <v>1</v>
      </c>
    </row>
    <row r="14" spans="1:295" x14ac:dyDescent="0.2">
      <c r="B14" t="s">
        <v>305</v>
      </c>
      <c r="C14" t="s">
        <v>485</v>
      </c>
      <c r="D14" s="1">
        <v>40010.480555555558</v>
      </c>
      <c r="E14" s="1">
        <v>40010.484722222223</v>
      </c>
      <c r="F14">
        <v>1</v>
      </c>
      <c r="G14">
        <v>89978</v>
      </c>
      <c r="H14">
        <v>1</v>
      </c>
      <c r="I14">
        <v>1</v>
      </c>
      <c r="J14">
        <v>1</v>
      </c>
      <c r="K14">
        <v>2</v>
      </c>
      <c r="L14">
        <v>2</v>
      </c>
      <c r="M14">
        <v>1</v>
      </c>
      <c r="N14">
        <v>2</v>
      </c>
      <c r="O14">
        <v>2</v>
      </c>
      <c r="P14">
        <v>2</v>
      </c>
      <c r="Q14">
        <v>3</v>
      </c>
      <c r="R14">
        <v>1</v>
      </c>
      <c r="S14">
        <v>2</v>
      </c>
      <c r="T14">
        <v>2</v>
      </c>
      <c r="U14">
        <v>2</v>
      </c>
      <c r="V14">
        <v>1</v>
      </c>
      <c r="W14">
        <v>2</v>
      </c>
      <c r="X14">
        <v>3</v>
      </c>
      <c r="Y14">
        <v>5</v>
      </c>
      <c r="AS14">
        <v>1</v>
      </c>
      <c r="AT14">
        <v>1</v>
      </c>
      <c r="AU14">
        <v>4</v>
      </c>
      <c r="AV14">
        <v>4.62</v>
      </c>
      <c r="AW14">
        <v>5.0830000000000002</v>
      </c>
      <c r="AX14">
        <v>5.3449999999999998</v>
      </c>
      <c r="AY14">
        <v>2</v>
      </c>
      <c r="AZ14">
        <v>7</v>
      </c>
      <c r="BA14">
        <v>1.6379999999999999</v>
      </c>
      <c r="BB14">
        <v>1.6379999999999999</v>
      </c>
      <c r="BC14">
        <v>2.0699999999999998</v>
      </c>
      <c r="BD14">
        <v>1</v>
      </c>
      <c r="BE14">
        <v>7</v>
      </c>
      <c r="BF14">
        <v>2.0430000000000001</v>
      </c>
      <c r="BG14">
        <v>2.0430000000000001</v>
      </c>
      <c r="BH14">
        <v>2.4550000000000001</v>
      </c>
      <c r="BI14">
        <v>1</v>
      </c>
      <c r="BJ14">
        <v>7</v>
      </c>
      <c r="BK14">
        <v>1.863</v>
      </c>
      <c r="BL14">
        <v>1.863</v>
      </c>
      <c r="BM14">
        <v>2.302</v>
      </c>
      <c r="BN14">
        <v>1</v>
      </c>
      <c r="BO14">
        <v>1</v>
      </c>
      <c r="BP14">
        <v>2.2559999999999998</v>
      </c>
      <c r="BQ14">
        <v>2.2559999999999998</v>
      </c>
      <c r="BR14">
        <v>2.996</v>
      </c>
      <c r="BS14">
        <v>1</v>
      </c>
      <c r="BT14">
        <v>5</v>
      </c>
      <c r="BU14">
        <v>1.946</v>
      </c>
      <c r="BV14">
        <v>1.946</v>
      </c>
      <c r="BW14">
        <v>2.4630000000000001</v>
      </c>
      <c r="BX14">
        <v>1</v>
      </c>
      <c r="BY14">
        <v>2</v>
      </c>
      <c r="BZ14">
        <v>1.956</v>
      </c>
      <c r="CA14">
        <v>1.956</v>
      </c>
      <c r="CB14">
        <v>2.94</v>
      </c>
      <c r="CC14">
        <v>1</v>
      </c>
      <c r="CD14">
        <v>7</v>
      </c>
      <c r="CE14">
        <v>1.53</v>
      </c>
      <c r="CF14">
        <v>3.1059999999999999</v>
      </c>
      <c r="CG14">
        <v>3.6720000000000002</v>
      </c>
      <c r="CH14">
        <v>2</v>
      </c>
      <c r="CI14">
        <v>1</v>
      </c>
      <c r="CJ14">
        <v>1.4890000000000001</v>
      </c>
      <c r="CK14">
        <v>1.4890000000000001</v>
      </c>
      <c r="CL14">
        <v>2.1779999999999999</v>
      </c>
      <c r="CM14">
        <v>1</v>
      </c>
      <c r="CN14">
        <v>5</v>
      </c>
      <c r="CO14">
        <v>2.0739999999999998</v>
      </c>
      <c r="CP14">
        <v>2.0739999999999998</v>
      </c>
      <c r="CQ14">
        <v>2.75</v>
      </c>
      <c r="CR14">
        <v>1</v>
      </c>
      <c r="CS14">
        <v>2</v>
      </c>
      <c r="CT14">
        <v>2.5129999999999999</v>
      </c>
      <c r="CU14">
        <v>2.5129999999999999</v>
      </c>
      <c r="CV14">
        <v>3.113</v>
      </c>
      <c r="CW14">
        <v>1</v>
      </c>
      <c r="CX14">
        <v>1</v>
      </c>
      <c r="CY14">
        <v>1.7609999999999999</v>
      </c>
      <c r="CZ14">
        <v>1.7609999999999999</v>
      </c>
      <c r="DA14">
        <v>2.39</v>
      </c>
      <c r="DB14">
        <v>1</v>
      </c>
      <c r="DC14">
        <v>2</v>
      </c>
      <c r="DD14">
        <v>1.68</v>
      </c>
      <c r="DE14">
        <v>2.4790000000000001</v>
      </c>
      <c r="DF14">
        <v>3.0680000000000001</v>
      </c>
      <c r="DG14">
        <v>2</v>
      </c>
      <c r="DH14">
        <v>5</v>
      </c>
      <c r="DI14">
        <v>1.8220000000000001</v>
      </c>
      <c r="DJ14">
        <v>1.8220000000000001</v>
      </c>
      <c r="DK14">
        <v>2.4329999999999998</v>
      </c>
      <c r="DL14">
        <v>1</v>
      </c>
      <c r="DM14">
        <v>7</v>
      </c>
      <c r="DN14">
        <v>1.431</v>
      </c>
      <c r="DO14">
        <v>1.431</v>
      </c>
      <c r="DP14">
        <v>1.7789999999999999</v>
      </c>
      <c r="DQ14">
        <v>1</v>
      </c>
      <c r="DT14">
        <v>1</v>
      </c>
      <c r="DU14">
        <v>1</v>
      </c>
      <c r="DV14">
        <v>1</v>
      </c>
      <c r="DW14">
        <v>1</v>
      </c>
      <c r="EF14">
        <v>23</v>
      </c>
      <c r="EG14">
        <v>4</v>
      </c>
      <c r="EH14">
        <v>89978</v>
      </c>
      <c r="EJ14">
        <v>1</v>
      </c>
      <c r="EK14" t="s">
        <v>495</v>
      </c>
      <c r="EL14" t="s">
        <v>491</v>
      </c>
      <c r="EO14" t="s">
        <v>496</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c r="GH14">
        <v>1</v>
      </c>
      <c r="GX14">
        <v>1</v>
      </c>
      <c r="GY14">
        <v>1</v>
      </c>
      <c r="GZ14">
        <v>1</v>
      </c>
      <c r="HA14">
        <v>1</v>
      </c>
      <c r="HB14">
        <v>1</v>
      </c>
      <c r="HC14">
        <v>1</v>
      </c>
      <c r="HD14">
        <v>1</v>
      </c>
      <c r="HE14">
        <v>1</v>
      </c>
      <c r="HF14">
        <v>1</v>
      </c>
      <c r="HG14">
        <v>1</v>
      </c>
      <c r="HH14">
        <v>1</v>
      </c>
      <c r="HI14">
        <v>1</v>
      </c>
      <c r="HJ14">
        <v>1</v>
      </c>
      <c r="HK14">
        <v>1</v>
      </c>
      <c r="HL14">
        <v>1</v>
      </c>
      <c r="HM14">
        <v>1</v>
      </c>
      <c r="HN14">
        <v>1</v>
      </c>
      <c r="HO14">
        <v>1</v>
      </c>
      <c r="HP14">
        <v>1</v>
      </c>
      <c r="HQ14">
        <v>1</v>
      </c>
      <c r="HR14">
        <v>1</v>
      </c>
      <c r="HS14">
        <v>1</v>
      </c>
      <c r="HT14">
        <v>1</v>
      </c>
      <c r="HU14">
        <v>1</v>
      </c>
      <c r="HV14">
        <v>1</v>
      </c>
      <c r="HW14">
        <v>1</v>
      </c>
      <c r="HX14">
        <v>1</v>
      </c>
      <c r="HY14">
        <v>1</v>
      </c>
      <c r="HZ14">
        <v>1</v>
      </c>
      <c r="IA14">
        <v>1</v>
      </c>
    </row>
    <row r="15" spans="1:295" x14ac:dyDescent="0.2">
      <c r="B15" t="s">
        <v>306</v>
      </c>
      <c r="C15" t="s">
        <v>485</v>
      </c>
      <c r="D15" s="1">
        <v>40010.481249999997</v>
      </c>
      <c r="E15" s="1">
        <v>40010.484722222223</v>
      </c>
      <c r="F15">
        <v>1</v>
      </c>
      <c r="G15">
        <v>21898</v>
      </c>
      <c r="H15">
        <v>1</v>
      </c>
      <c r="AP15">
        <v>1</v>
      </c>
      <c r="AQ15">
        <v>1</v>
      </c>
      <c r="AR15">
        <v>9</v>
      </c>
      <c r="AS15">
        <v>1</v>
      </c>
      <c r="AT15">
        <v>1</v>
      </c>
      <c r="AU15">
        <v>7</v>
      </c>
      <c r="AV15">
        <v>4.0259999999999998</v>
      </c>
      <c r="AW15">
        <v>4.0259999999999998</v>
      </c>
      <c r="AX15">
        <v>4.66</v>
      </c>
      <c r="AY15">
        <v>1</v>
      </c>
      <c r="AZ15">
        <v>7</v>
      </c>
      <c r="BA15">
        <v>1.387</v>
      </c>
      <c r="BB15">
        <v>1.387</v>
      </c>
      <c r="BC15">
        <v>2.1</v>
      </c>
      <c r="BD15">
        <v>1</v>
      </c>
      <c r="BE15">
        <v>7</v>
      </c>
      <c r="BF15">
        <v>1.0900000000000001</v>
      </c>
      <c r="BG15">
        <v>1.0900000000000001</v>
      </c>
      <c r="BH15">
        <v>1.619</v>
      </c>
      <c r="BI15">
        <v>1</v>
      </c>
      <c r="BJ15">
        <v>7</v>
      </c>
      <c r="BK15">
        <v>1.3080000000000001</v>
      </c>
      <c r="BL15">
        <v>1.3080000000000001</v>
      </c>
      <c r="BM15">
        <v>1.7250000000000001</v>
      </c>
      <c r="BN15">
        <v>1</v>
      </c>
      <c r="BO15">
        <v>7</v>
      </c>
      <c r="BP15">
        <v>1.36</v>
      </c>
      <c r="BQ15">
        <v>2.0870000000000002</v>
      </c>
      <c r="BR15">
        <v>2.4809999999999999</v>
      </c>
      <c r="BS15">
        <v>2</v>
      </c>
      <c r="BT15">
        <v>7</v>
      </c>
      <c r="BU15">
        <v>0.91</v>
      </c>
      <c r="BV15">
        <v>0.91</v>
      </c>
      <c r="BW15">
        <v>1.2789999999999999</v>
      </c>
      <c r="BX15">
        <v>1</v>
      </c>
      <c r="BY15">
        <v>4</v>
      </c>
      <c r="BZ15">
        <v>2.375</v>
      </c>
      <c r="CA15">
        <v>2.375</v>
      </c>
      <c r="CB15">
        <v>3.456</v>
      </c>
      <c r="CC15">
        <v>1</v>
      </c>
      <c r="CD15">
        <v>7</v>
      </c>
      <c r="CE15">
        <v>1.4890000000000001</v>
      </c>
      <c r="CF15">
        <v>1.4890000000000001</v>
      </c>
      <c r="CG15">
        <v>2.0819999999999999</v>
      </c>
      <c r="CH15">
        <v>1</v>
      </c>
      <c r="CI15">
        <v>7</v>
      </c>
      <c r="CJ15">
        <v>1.4219999999999999</v>
      </c>
      <c r="CK15">
        <v>1.4219999999999999</v>
      </c>
      <c r="CL15">
        <v>1.9350000000000001</v>
      </c>
      <c r="CM15">
        <v>1</v>
      </c>
      <c r="CN15">
        <v>7</v>
      </c>
      <c r="CO15">
        <v>1.0469999999999999</v>
      </c>
      <c r="CP15">
        <v>1.0469999999999999</v>
      </c>
      <c r="CQ15">
        <v>1.464</v>
      </c>
      <c r="CR15">
        <v>1</v>
      </c>
      <c r="CS15">
        <v>3</v>
      </c>
      <c r="CT15">
        <v>1.6279999999999999</v>
      </c>
      <c r="CU15">
        <v>1.6279999999999999</v>
      </c>
      <c r="CV15">
        <v>2.4220000000000002</v>
      </c>
      <c r="CW15">
        <v>1</v>
      </c>
      <c r="CX15">
        <v>2</v>
      </c>
      <c r="CY15">
        <v>1.3819999999999999</v>
      </c>
      <c r="CZ15">
        <v>1.3819999999999999</v>
      </c>
      <c r="DA15">
        <v>1.9830000000000001</v>
      </c>
      <c r="DB15">
        <v>1</v>
      </c>
      <c r="DC15">
        <v>1</v>
      </c>
      <c r="DD15">
        <v>1.879</v>
      </c>
      <c r="DE15">
        <v>2.423</v>
      </c>
      <c r="DF15">
        <v>3.1360000000000001</v>
      </c>
      <c r="DG15">
        <v>2</v>
      </c>
      <c r="DH15">
        <v>7</v>
      </c>
      <c r="DI15">
        <v>1.746</v>
      </c>
      <c r="DJ15">
        <v>1.746</v>
      </c>
      <c r="DK15">
        <v>2.2999999999999998</v>
      </c>
      <c r="DL15">
        <v>1</v>
      </c>
      <c r="DM15">
        <v>7</v>
      </c>
      <c r="DN15">
        <v>1.1850000000000001</v>
      </c>
      <c r="DO15">
        <v>1.1850000000000001</v>
      </c>
      <c r="DP15">
        <v>1.6659999999999999</v>
      </c>
      <c r="DQ15">
        <v>1</v>
      </c>
      <c r="DS15" t="s">
        <v>307</v>
      </c>
      <c r="DT15">
        <v>1</v>
      </c>
      <c r="DU15">
        <v>2</v>
      </c>
      <c r="DV15">
        <v>2</v>
      </c>
      <c r="EA15">
        <v>1</v>
      </c>
      <c r="EF15">
        <v>45</v>
      </c>
      <c r="EG15">
        <v>4</v>
      </c>
      <c r="EH15">
        <v>21898</v>
      </c>
      <c r="EJ15">
        <v>1</v>
      </c>
      <c r="EK15" t="s">
        <v>487</v>
      </c>
      <c r="EL15" t="s">
        <v>591</v>
      </c>
      <c r="EM15" t="s">
        <v>499</v>
      </c>
      <c r="EP15">
        <v>1</v>
      </c>
      <c r="EQ15">
        <v>1</v>
      </c>
      <c r="ER15">
        <v>1</v>
      </c>
      <c r="ES15">
        <v>1</v>
      </c>
      <c r="ET15">
        <v>1</v>
      </c>
      <c r="EU15">
        <v>1</v>
      </c>
      <c r="EV15">
        <v>1</v>
      </c>
      <c r="EW15">
        <v>1</v>
      </c>
      <c r="EX15">
        <v>1</v>
      </c>
      <c r="EY15">
        <v>1</v>
      </c>
      <c r="EZ15">
        <v>1</v>
      </c>
      <c r="FA15">
        <v>1</v>
      </c>
      <c r="FB15">
        <v>1</v>
      </c>
      <c r="FC15">
        <v>1</v>
      </c>
      <c r="FD15">
        <v>1</v>
      </c>
      <c r="HM15">
        <v>1</v>
      </c>
      <c r="HN15">
        <v>1</v>
      </c>
      <c r="HO15">
        <v>1</v>
      </c>
      <c r="HP15">
        <v>1</v>
      </c>
      <c r="HQ15">
        <v>1</v>
      </c>
      <c r="HR15">
        <v>1</v>
      </c>
      <c r="HS15">
        <v>1</v>
      </c>
      <c r="HT15">
        <v>1</v>
      </c>
      <c r="HU15">
        <v>1</v>
      </c>
      <c r="HV15">
        <v>1</v>
      </c>
      <c r="HW15">
        <v>1</v>
      </c>
      <c r="HX15">
        <v>1</v>
      </c>
      <c r="HY15">
        <v>1</v>
      </c>
      <c r="HZ15">
        <v>1</v>
      </c>
      <c r="IA15">
        <v>1</v>
      </c>
      <c r="IB15">
        <v>1</v>
      </c>
      <c r="IC15">
        <v>1</v>
      </c>
      <c r="ID15">
        <v>1</v>
      </c>
      <c r="IE15">
        <v>1</v>
      </c>
      <c r="IF15">
        <v>1</v>
      </c>
      <c r="IG15">
        <v>1</v>
      </c>
      <c r="IH15">
        <v>1</v>
      </c>
      <c r="II15">
        <v>1</v>
      </c>
      <c r="IJ15">
        <v>1</v>
      </c>
      <c r="IK15">
        <v>1</v>
      </c>
      <c r="IL15">
        <v>1</v>
      </c>
      <c r="IM15">
        <v>1</v>
      </c>
      <c r="IN15">
        <v>1</v>
      </c>
      <c r="IO15">
        <v>1</v>
      </c>
      <c r="IP15">
        <v>1</v>
      </c>
      <c r="JF15">
        <v>1</v>
      </c>
      <c r="JG15">
        <v>1</v>
      </c>
      <c r="JH15">
        <v>1</v>
      </c>
      <c r="JI15">
        <v>1</v>
      </c>
      <c r="JJ15">
        <v>1</v>
      </c>
      <c r="JK15">
        <v>1</v>
      </c>
      <c r="JL15">
        <v>1</v>
      </c>
      <c r="JM15">
        <v>1</v>
      </c>
      <c r="JN15">
        <v>1</v>
      </c>
      <c r="JO15">
        <v>1</v>
      </c>
      <c r="JP15">
        <v>1</v>
      </c>
      <c r="JQ15">
        <v>1</v>
      </c>
      <c r="JR15">
        <v>1</v>
      </c>
      <c r="JS15">
        <v>1</v>
      </c>
      <c r="JT15">
        <v>1</v>
      </c>
    </row>
    <row r="16" spans="1:295" x14ac:dyDescent="0.2">
      <c r="B16" t="s">
        <v>308</v>
      </c>
      <c r="C16" t="s">
        <v>485</v>
      </c>
      <c r="D16" s="1">
        <v>40010.481249999997</v>
      </c>
      <c r="E16" s="1">
        <v>40010.484722222223</v>
      </c>
      <c r="F16">
        <v>1</v>
      </c>
      <c r="G16">
        <v>54821</v>
      </c>
      <c r="H16">
        <v>1</v>
      </c>
      <c r="I16">
        <v>1</v>
      </c>
      <c r="Z16">
        <v>1</v>
      </c>
      <c r="AA16">
        <v>1</v>
      </c>
      <c r="AB16">
        <v>2</v>
      </c>
      <c r="AC16">
        <v>2</v>
      </c>
      <c r="AD16">
        <v>2</v>
      </c>
      <c r="AE16">
        <v>2</v>
      </c>
      <c r="AF16">
        <v>2</v>
      </c>
      <c r="AG16">
        <v>1</v>
      </c>
      <c r="AH16">
        <v>1</v>
      </c>
      <c r="AI16">
        <v>1</v>
      </c>
      <c r="AJ16">
        <v>1</v>
      </c>
      <c r="AK16">
        <v>1</v>
      </c>
      <c r="AL16">
        <v>1</v>
      </c>
      <c r="AM16">
        <v>1</v>
      </c>
      <c r="AN16">
        <v>1</v>
      </c>
      <c r="AO16">
        <v>4</v>
      </c>
      <c r="AS16">
        <v>1</v>
      </c>
      <c r="AT16">
        <v>1</v>
      </c>
      <c r="AU16">
        <v>3</v>
      </c>
      <c r="AV16">
        <v>4.0960000000000001</v>
      </c>
      <c r="AW16">
        <v>4.0960000000000001</v>
      </c>
      <c r="AX16">
        <v>6.73</v>
      </c>
      <c r="AY16">
        <v>1</v>
      </c>
      <c r="AZ16">
        <v>7</v>
      </c>
      <c r="BA16">
        <v>6.69</v>
      </c>
      <c r="BB16">
        <v>6.69</v>
      </c>
      <c r="BC16">
        <v>7.3179999999999996</v>
      </c>
      <c r="BD16">
        <v>1</v>
      </c>
      <c r="BE16">
        <v>4</v>
      </c>
      <c r="BF16">
        <v>2.544</v>
      </c>
      <c r="BG16">
        <v>2.544</v>
      </c>
      <c r="BH16">
        <v>4.37</v>
      </c>
      <c r="BI16">
        <v>1</v>
      </c>
      <c r="BJ16">
        <v>3</v>
      </c>
      <c r="BK16">
        <v>1.643</v>
      </c>
      <c r="BL16">
        <v>4.8179999999999996</v>
      </c>
      <c r="BM16">
        <v>5.6379999999999999</v>
      </c>
      <c r="BN16">
        <v>2</v>
      </c>
      <c r="BO16">
        <v>1</v>
      </c>
      <c r="BP16">
        <v>1.137</v>
      </c>
      <c r="BQ16">
        <v>1.137</v>
      </c>
      <c r="BR16">
        <v>1.9319999999999999</v>
      </c>
      <c r="BS16">
        <v>1</v>
      </c>
      <c r="BT16">
        <v>6</v>
      </c>
      <c r="BU16">
        <v>2.206</v>
      </c>
      <c r="BV16">
        <v>4.4530000000000003</v>
      </c>
      <c r="BW16">
        <v>4.7779999999999996</v>
      </c>
      <c r="BX16">
        <v>3</v>
      </c>
      <c r="BY16">
        <v>1</v>
      </c>
      <c r="BZ16">
        <v>1.829</v>
      </c>
      <c r="CA16">
        <v>1.829</v>
      </c>
      <c r="CB16">
        <v>2.5750000000000002</v>
      </c>
      <c r="CC16">
        <v>1</v>
      </c>
      <c r="CD16">
        <v>3</v>
      </c>
      <c r="CE16">
        <v>2.65</v>
      </c>
      <c r="CF16">
        <v>2.65</v>
      </c>
      <c r="CG16">
        <v>3.2210000000000001</v>
      </c>
      <c r="CH16">
        <v>1</v>
      </c>
      <c r="CI16">
        <v>1</v>
      </c>
      <c r="CJ16">
        <v>1.353</v>
      </c>
      <c r="CK16">
        <v>1.353</v>
      </c>
      <c r="CL16">
        <v>2.355</v>
      </c>
      <c r="CM16">
        <v>1</v>
      </c>
      <c r="CN16">
        <v>1</v>
      </c>
      <c r="CO16">
        <v>1.9590000000000001</v>
      </c>
      <c r="CP16">
        <v>1.9590000000000001</v>
      </c>
      <c r="CQ16">
        <v>2.8180000000000001</v>
      </c>
      <c r="CR16">
        <v>1</v>
      </c>
      <c r="CS16">
        <v>1</v>
      </c>
      <c r="CT16">
        <v>1.252</v>
      </c>
      <c r="CU16">
        <v>1.252</v>
      </c>
      <c r="CV16">
        <v>2.0710000000000002</v>
      </c>
      <c r="CW16">
        <v>1</v>
      </c>
      <c r="CX16">
        <v>1</v>
      </c>
      <c r="CY16">
        <v>1.7390000000000001</v>
      </c>
      <c r="CZ16">
        <v>1.7390000000000001</v>
      </c>
      <c r="DA16">
        <v>2.4209999999999998</v>
      </c>
      <c r="DB16">
        <v>1</v>
      </c>
      <c r="DC16">
        <v>1</v>
      </c>
      <c r="DD16">
        <v>1.1120000000000001</v>
      </c>
      <c r="DE16">
        <v>1.359</v>
      </c>
      <c r="DF16">
        <v>2.0030000000000001</v>
      </c>
      <c r="DG16">
        <v>2</v>
      </c>
      <c r="DH16">
        <v>1</v>
      </c>
      <c r="DI16">
        <v>1.958</v>
      </c>
      <c r="DJ16">
        <v>1.958</v>
      </c>
      <c r="DK16">
        <v>3.2730000000000001</v>
      </c>
      <c r="DL16">
        <v>1</v>
      </c>
      <c r="DM16">
        <v>7</v>
      </c>
      <c r="DN16">
        <v>2.2549999999999999</v>
      </c>
      <c r="DO16">
        <v>3.1429999999999998</v>
      </c>
      <c r="DP16">
        <v>3.5859999999999999</v>
      </c>
      <c r="DQ16">
        <v>3</v>
      </c>
      <c r="DS16" t="s">
        <v>309</v>
      </c>
      <c r="DT16">
        <v>1</v>
      </c>
      <c r="DU16">
        <v>1</v>
      </c>
      <c r="DV16">
        <v>2</v>
      </c>
      <c r="EA16">
        <v>1</v>
      </c>
      <c r="EF16">
        <v>22</v>
      </c>
      <c r="EG16">
        <v>4</v>
      </c>
      <c r="EH16">
        <v>54821</v>
      </c>
      <c r="EJ16">
        <v>1</v>
      </c>
      <c r="EK16" t="s">
        <v>590</v>
      </c>
      <c r="EL16" t="s">
        <v>488</v>
      </c>
      <c r="EN16" t="s">
        <v>489</v>
      </c>
      <c r="FT16">
        <v>1</v>
      </c>
      <c r="FU16">
        <v>1</v>
      </c>
      <c r="FV16">
        <v>1</v>
      </c>
      <c r="FW16">
        <v>1</v>
      </c>
      <c r="FX16">
        <v>1</v>
      </c>
      <c r="FY16">
        <v>1</v>
      </c>
      <c r="FZ16">
        <v>1</v>
      </c>
      <c r="GA16">
        <v>1</v>
      </c>
      <c r="GB16">
        <v>1</v>
      </c>
      <c r="GC16">
        <v>1</v>
      </c>
      <c r="GD16">
        <v>1</v>
      </c>
      <c r="GE16">
        <v>1</v>
      </c>
      <c r="GF16">
        <v>1</v>
      </c>
      <c r="GG16">
        <v>1</v>
      </c>
      <c r="GH16">
        <v>1</v>
      </c>
      <c r="GI16">
        <v>1</v>
      </c>
      <c r="GJ16">
        <v>1</v>
      </c>
      <c r="GK16">
        <v>1</v>
      </c>
      <c r="GL16">
        <v>1</v>
      </c>
      <c r="GM16">
        <v>1</v>
      </c>
      <c r="GN16">
        <v>1</v>
      </c>
      <c r="GO16">
        <v>1</v>
      </c>
      <c r="GP16">
        <v>1</v>
      </c>
      <c r="GQ16">
        <v>1</v>
      </c>
      <c r="GR16">
        <v>1</v>
      </c>
      <c r="GS16">
        <v>1</v>
      </c>
      <c r="GT16">
        <v>1</v>
      </c>
      <c r="GU16">
        <v>1</v>
      </c>
      <c r="GV16">
        <v>1</v>
      </c>
      <c r="GW16">
        <v>1</v>
      </c>
      <c r="HM16">
        <v>1</v>
      </c>
      <c r="HN16">
        <v>1</v>
      </c>
      <c r="HO16">
        <v>1</v>
      </c>
      <c r="HP16">
        <v>1</v>
      </c>
      <c r="HQ16">
        <v>1</v>
      </c>
      <c r="HR16">
        <v>1</v>
      </c>
      <c r="HS16">
        <v>1</v>
      </c>
      <c r="HT16">
        <v>1</v>
      </c>
      <c r="HU16">
        <v>1</v>
      </c>
      <c r="HV16">
        <v>1</v>
      </c>
      <c r="HW16">
        <v>1</v>
      </c>
      <c r="HX16">
        <v>1</v>
      </c>
      <c r="HY16">
        <v>1</v>
      </c>
      <c r="HZ16">
        <v>1</v>
      </c>
      <c r="IA16">
        <v>1</v>
      </c>
      <c r="IB16">
        <v>1</v>
      </c>
      <c r="IC16">
        <v>1</v>
      </c>
      <c r="ID16">
        <v>1</v>
      </c>
      <c r="IE16">
        <v>1</v>
      </c>
      <c r="IF16">
        <v>1</v>
      </c>
      <c r="IG16">
        <v>1</v>
      </c>
      <c r="IH16">
        <v>1</v>
      </c>
      <c r="II16">
        <v>1</v>
      </c>
      <c r="IJ16">
        <v>1</v>
      </c>
      <c r="IK16">
        <v>1</v>
      </c>
      <c r="IL16">
        <v>1</v>
      </c>
      <c r="IM16">
        <v>1</v>
      </c>
      <c r="IN16">
        <v>1</v>
      </c>
      <c r="IO16">
        <v>1</v>
      </c>
      <c r="IP16">
        <v>1</v>
      </c>
    </row>
    <row r="17" spans="2:295" x14ac:dyDescent="0.2">
      <c r="B17" t="s">
        <v>310</v>
      </c>
      <c r="C17" t="s">
        <v>485</v>
      </c>
      <c r="D17" s="1">
        <v>40010.480555555558</v>
      </c>
      <c r="E17" s="1">
        <v>40010.484722222223</v>
      </c>
      <c r="F17">
        <v>1</v>
      </c>
      <c r="G17">
        <v>37625</v>
      </c>
      <c r="H17">
        <v>1</v>
      </c>
      <c r="AP17">
        <v>1</v>
      </c>
      <c r="AQ17">
        <v>1</v>
      </c>
      <c r="AR17">
        <v>7</v>
      </c>
      <c r="AS17">
        <v>1</v>
      </c>
      <c r="AT17">
        <v>1</v>
      </c>
      <c r="AU17">
        <v>3</v>
      </c>
      <c r="AV17">
        <v>3.3410000000000002</v>
      </c>
      <c r="AW17">
        <v>3.3410000000000002</v>
      </c>
      <c r="AX17">
        <v>4.202</v>
      </c>
      <c r="AY17">
        <v>1</v>
      </c>
      <c r="AZ17">
        <v>6</v>
      </c>
      <c r="BA17">
        <v>3.36</v>
      </c>
      <c r="BB17">
        <v>3.36</v>
      </c>
      <c r="BC17">
        <v>4.6399999999999997</v>
      </c>
      <c r="BD17">
        <v>1</v>
      </c>
      <c r="BE17">
        <v>3</v>
      </c>
      <c r="BF17">
        <v>1.9770000000000001</v>
      </c>
      <c r="BG17">
        <v>1.9770000000000001</v>
      </c>
      <c r="BH17">
        <v>2.8220000000000001</v>
      </c>
      <c r="BI17">
        <v>1</v>
      </c>
      <c r="BJ17">
        <v>4</v>
      </c>
      <c r="BK17">
        <v>1.853</v>
      </c>
      <c r="BL17">
        <v>1.853</v>
      </c>
      <c r="BM17">
        <v>2.593</v>
      </c>
      <c r="BN17">
        <v>1</v>
      </c>
      <c r="BO17">
        <v>1</v>
      </c>
      <c r="BP17">
        <v>1.7769999999999999</v>
      </c>
      <c r="BQ17">
        <v>1.7769999999999999</v>
      </c>
      <c r="BR17">
        <v>3.653</v>
      </c>
      <c r="BS17">
        <v>1</v>
      </c>
      <c r="BT17">
        <v>6</v>
      </c>
      <c r="BU17">
        <v>1.9410000000000001</v>
      </c>
      <c r="BV17">
        <v>1.9410000000000001</v>
      </c>
      <c r="BW17">
        <v>2.6709999999999998</v>
      </c>
      <c r="BX17">
        <v>1</v>
      </c>
      <c r="BY17">
        <v>2</v>
      </c>
      <c r="BZ17">
        <v>2.089</v>
      </c>
      <c r="CA17">
        <v>2.089</v>
      </c>
      <c r="CB17">
        <v>3.1419999999999999</v>
      </c>
      <c r="CC17">
        <v>1</v>
      </c>
      <c r="CD17">
        <v>6</v>
      </c>
      <c r="CE17">
        <v>1.456</v>
      </c>
      <c r="CF17">
        <v>1.456</v>
      </c>
      <c r="CG17">
        <v>2.016</v>
      </c>
      <c r="CH17">
        <v>1</v>
      </c>
      <c r="CI17">
        <v>3</v>
      </c>
      <c r="CJ17">
        <v>2</v>
      </c>
      <c r="CK17">
        <v>2</v>
      </c>
      <c r="CL17">
        <v>2.7839999999999998</v>
      </c>
      <c r="CM17">
        <v>1</v>
      </c>
      <c r="CN17">
        <v>6</v>
      </c>
      <c r="CO17">
        <v>1.4470000000000001</v>
      </c>
      <c r="CP17">
        <v>1.4470000000000001</v>
      </c>
      <c r="CQ17">
        <v>2.177</v>
      </c>
      <c r="CR17">
        <v>1</v>
      </c>
      <c r="CS17">
        <v>3</v>
      </c>
      <c r="CT17">
        <v>2.0750000000000002</v>
      </c>
      <c r="CU17">
        <v>2.0750000000000002</v>
      </c>
      <c r="CV17">
        <v>3.2090000000000001</v>
      </c>
      <c r="CW17">
        <v>1</v>
      </c>
      <c r="CX17">
        <v>2</v>
      </c>
      <c r="CY17">
        <v>1.7010000000000001</v>
      </c>
      <c r="CZ17">
        <v>1.7010000000000001</v>
      </c>
      <c r="DA17">
        <v>2.4790000000000001</v>
      </c>
      <c r="DB17">
        <v>1</v>
      </c>
      <c r="DC17">
        <v>2</v>
      </c>
      <c r="DD17">
        <v>2.052</v>
      </c>
      <c r="DE17">
        <v>2.052</v>
      </c>
      <c r="DF17">
        <v>2.9220000000000002</v>
      </c>
      <c r="DG17">
        <v>1</v>
      </c>
      <c r="DH17">
        <v>2</v>
      </c>
      <c r="DI17">
        <v>3.327</v>
      </c>
      <c r="DJ17">
        <v>3.327</v>
      </c>
      <c r="DK17">
        <v>4.3129999999999997</v>
      </c>
      <c r="DL17">
        <v>1</v>
      </c>
      <c r="DM17">
        <v>6</v>
      </c>
      <c r="DN17">
        <v>1.4690000000000001</v>
      </c>
      <c r="DO17">
        <v>1.4690000000000001</v>
      </c>
      <c r="DP17">
        <v>2.1429999999999998</v>
      </c>
      <c r="DQ17">
        <v>1</v>
      </c>
      <c r="DS17" t="s">
        <v>311</v>
      </c>
      <c r="DT17">
        <v>1</v>
      </c>
      <c r="DU17">
        <v>2</v>
      </c>
      <c r="DV17">
        <v>2</v>
      </c>
      <c r="EA17">
        <v>1</v>
      </c>
      <c r="EF17">
        <v>30</v>
      </c>
      <c r="EG17">
        <v>4</v>
      </c>
      <c r="EH17">
        <v>37625</v>
      </c>
      <c r="EJ17">
        <v>1</v>
      </c>
      <c r="EK17" t="s">
        <v>487</v>
      </c>
      <c r="EL17" t="s">
        <v>591</v>
      </c>
      <c r="EM17" t="s">
        <v>592</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HM17">
        <v>1</v>
      </c>
      <c r="HN17">
        <v>1</v>
      </c>
      <c r="HO17">
        <v>1</v>
      </c>
      <c r="HP17">
        <v>1</v>
      </c>
      <c r="HQ17">
        <v>1</v>
      </c>
      <c r="HR17">
        <v>1</v>
      </c>
      <c r="HS17">
        <v>1</v>
      </c>
      <c r="HT17">
        <v>1</v>
      </c>
      <c r="HU17">
        <v>1</v>
      </c>
      <c r="HV17">
        <v>1</v>
      </c>
      <c r="HW17">
        <v>1</v>
      </c>
      <c r="HX17">
        <v>1</v>
      </c>
      <c r="HY17">
        <v>1</v>
      </c>
      <c r="HZ17">
        <v>1</v>
      </c>
      <c r="IA17">
        <v>1</v>
      </c>
      <c r="JU17">
        <v>1</v>
      </c>
      <c r="JV17">
        <v>1</v>
      </c>
      <c r="JW17">
        <v>1</v>
      </c>
      <c r="JX17">
        <v>1</v>
      </c>
      <c r="JY17">
        <v>1</v>
      </c>
      <c r="JZ17">
        <v>1</v>
      </c>
      <c r="KA17">
        <v>1</v>
      </c>
      <c r="KB17">
        <v>1</v>
      </c>
      <c r="KC17">
        <v>1</v>
      </c>
      <c r="KD17">
        <v>1</v>
      </c>
      <c r="KE17">
        <v>1</v>
      </c>
      <c r="KF17">
        <v>1</v>
      </c>
      <c r="KG17">
        <v>1</v>
      </c>
      <c r="KH17">
        <v>1</v>
      </c>
      <c r="KI17">
        <v>1</v>
      </c>
    </row>
    <row r="18" spans="2:295" x14ac:dyDescent="0.2">
      <c r="B18" t="s">
        <v>312</v>
      </c>
      <c r="C18" t="s">
        <v>485</v>
      </c>
      <c r="D18" s="1">
        <v>40010.481249999997</v>
      </c>
      <c r="E18" s="1">
        <v>40010.48541666667</v>
      </c>
      <c r="F18">
        <v>1</v>
      </c>
      <c r="G18">
        <v>69940</v>
      </c>
      <c r="H18">
        <v>1</v>
      </c>
      <c r="I18">
        <v>1</v>
      </c>
      <c r="Z18">
        <v>1</v>
      </c>
      <c r="AA18">
        <v>2</v>
      </c>
      <c r="AB18">
        <v>2</v>
      </c>
      <c r="AC18">
        <v>2</v>
      </c>
      <c r="AD18">
        <v>2</v>
      </c>
      <c r="AE18">
        <v>2</v>
      </c>
      <c r="AF18">
        <v>2</v>
      </c>
      <c r="AG18">
        <v>1</v>
      </c>
      <c r="AH18">
        <v>2</v>
      </c>
      <c r="AI18">
        <v>1</v>
      </c>
      <c r="AJ18">
        <v>1</v>
      </c>
      <c r="AK18">
        <v>1</v>
      </c>
      <c r="AL18">
        <v>1</v>
      </c>
      <c r="AM18">
        <v>1</v>
      </c>
      <c r="AN18">
        <v>1</v>
      </c>
      <c r="AO18">
        <v>4</v>
      </c>
      <c r="AS18">
        <v>1</v>
      </c>
      <c r="AT18">
        <v>1</v>
      </c>
      <c r="AU18">
        <v>3</v>
      </c>
      <c r="AV18">
        <v>4.1280000000000001</v>
      </c>
      <c r="AW18">
        <v>5.9829999999999997</v>
      </c>
      <c r="AX18">
        <v>6.6360000000000001</v>
      </c>
      <c r="AY18">
        <v>2</v>
      </c>
      <c r="AZ18">
        <v>7</v>
      </c>
      <c r="BA18">
        <v>1.9</v>
      </c>
      <c r="BB18">
        <v>1.9</v>
      </c>
      <c r="BC18">
        <v>2.5049999999999999</v>
      </c>
      <c r="BD18">
        <v>1</v>
      </c>
      <c r="BE18">
        <v>4</v>
      </c>
      <c r="BF18">
        <v>1.621</v>
      </c>
      <c r="BG18">
        <v>1.621</v>
      </c>
      <c r="BH18">
        <v>2.258</v>
      </c>
      <c r="BI18">
        <v>1</v>
      </c>
      <c r="BJ18">
        <v>7</v>
      </c>
      <c r="BK18">
        <v>2.4849999999999999</v>
      </c>
      <c r="BL18">
        <v>3.0459999999999998</v>
      </c>
      <c r="BM18">
        <v>3.5030000000000001</v>
      </c>
      <c r="BN18">
        <v>2</v>
      </c>
      <c r="BO18">
        <v>1</v>
      </c>
      <c r="BP18">
        <v>2.863</v>
      </c>
      <c r="BQ18">
        <v>2.863</v>
      </c>
      <c r="BR18">
        <v>3.5649999999999999</v>
      </c>
      <c r="BS18">
        <v>1</v>
      </c>
      <c r="BT18">
        <v>5</v>
      </c>
      <c r="BU18">
        <v>1.93</v>
      </c>
      <c r="BV18">
        <v>1.93</v>
      </c>
      <c r="BW18">
        <v>2.5190000000000001</v>
      </c>
      <c r="BX18">
        <v>1</v>
      </c>
      <c r="BY18">
        <v>1</v>
      </c>
      <c r="BZ18">
        <v>1.7889999999999999</v>
      </c>
      <c r="CA18">
        <v>1.7889999999999999</v>
      </c>
      <c r="CB18">
        <v>2.3929999999999998</v>
      </c>
      <c r="CC18">
        <v>1</v>
      </c>
      <c r="CD18">
        <v>7</v>
      </c>
      <c r="CE18">
        <v>1.377</v>
      </c>
      <c r="CF18">
        <v>1.377</v>
      </c>
      <c r="CG18">
        <v>1.8320000000000001</v>
      </c>
      <c r="CH18">
        <v>1</v>
      </c>
      <c r="CI18">
        <v>1</v>
      </c>
      <c r="CJ18">
        <v>1.5629999999999999</v>
      </c>
      <c r="CK18">
        <v>1.5629999999999999</v>
      </c>
      <c r="CL18">
        <v>2.2160000000000002</v>
      </c>
      <c r="CM18">
        <v>1</v>
      </c>
      <c r="CN18">
        <v>1</v>
      </c>
      <c r="CO18">
        <v>1.8380000000000001</v>
      </c>
      <c r="CP18">
        <v>1.8380000000000001</v>
      </c>
      <c r="CQ18">
        <v>2.65</v>
      </c>
      <c r="CR18">
        <v>1</v>
      </c>
      <c r="CS18">
        <v>1</v>
      </c>
      <c r="CT18">
        <v>1.52</v>
      </c>
      <c r="CU18">
        <v>1.52</v>
      </c>
      <c r="CV18">
        <v>2.38</v>
      </c>
      <c r="CW18">
        <v>1</v>
      </c>
      <c r="CX18">
        <v>1</v>
      </c>
      <c r="CY18">
        <v>0.96499999999999997</v>
      </c>
      <c r="CZ18">
        <v>1.5649999999999999</v>
      </c>
      <c r="DA18">
        <v>1.8740000000000001</v>
      </c>
      <c r="DB18">
        <v>2</v>
      </c>
      <c r="DC18">
        <v>1</v>
      </c>
      <c r="DD18">
        <v>1.3080000000000001</v>
      </c>
      <c r="DE18">
        <v>1.3080000000000001</v>
      </c>
      <c r="DF18">
        <v>2.0219999999999998</v>
      </c>
      <c r="DG18">
        <v>1</v>
      </c>
      <c r="DH18">
        <v>2</v>
      </c>
      <c r="DI18">
        <v>2.5379999999999998</v>
      </c>
      <c r="DJ18">
        <v>4.0990000000000002</v>
      </c>
      <c r="DK18">
        <v>5.0640000000000001</v>
      </c>
      <c r="DL18">
        <v>3</v>
      </c>
      <c r="DM18">
        <v>4</v>
      </c>
      <c r="DN18">
        <v>1.9279999999999999</v>
      </c>
      <c r="DO18">
        <v>1.9279999999999999</v>
      </c>
      <c r="DP18">
        <v>2.532</v>
      </c>
      <c r="DQ18">
        <v>1</v>
      </c>
      <c r="DT18">
        <v>1</v>
      </c>
      <c r="DU18">
        <v>1</v>
      </c>
      <c r="DV18">
        <v>3</v>
      </c>
      <c r="EA18">
        <v>1</v>
      </c>
      <c r="EF18">
        <v>25</v>
      </c>
      <c r="EG18">
        <v>5</v>
      </c>
      <c r="EH18">
        <v>69940</v>
      </c>
      <c r="EJ18">
        <v>1</v>
      </c>
      <c r="EK18" t="s">
        <v>590</v>
      </c>
      <c r="EL18" t="s">
        <v>488</v>
      </c>
      <c r="EN18" t="s">
        <v>489</v>
      </c>
      <c r="FT18">
        <v>1</v>
      </c>
      <c r="FU18">
        <v>1</v>
      </c>
      <c r="FV18">
        <v>1</v>
      </c>
      <c r="FW18">
        <v>1</v>
      </c>
      <c r="FX18">
        <v>1</v>
      </c>
      <c r="FY18">
        <v>1</v>
      </c>
      <c r="FZ18">
        <v>1</v>
      </c>
      <c r="GA18">
        <v>1</v>
      </c>
      <c r="GB18">
        <v>1</v>
      </c>
      <c r="GC18">
        <v>1</v>
      </c>
      <c r="GD18">
        <v>1</v>
      </c>
      <c r="GE18">
        <v>1</v>
      </c>
      <c r="GF18">
        <v>1</v>
      </c>
      <c r="GG18">
        <v>1</v>
      </c>
      <c r="GH18">
        <v>1</v>
      </c>
      <c r="GI18">
        <v>1</v>
      </c>
      <c r="GJ18">
        <v>1</v>
      </c>
      <c r="GK18">
        <v>1</v>
      </c>
      <c r="GL18">
        <v>1</v>
      </c>
      <c r="GM18">
        <v>1</v>
      </c>
      <c r="GN18">
        <v>1</v>
      </c>
      <c r="GO18">
        <v>1</v>
      </c>
      <c r="GP18">
        <v>1</v>
      </c>
      <c r="GQ18">
        <v>1</v>
      </c>
      <c r="GR18">
        <v>1</v>
      </c>
      <c r="GS18">
        <v>1</v>
      </c>
      <c r="GT18">
        <v>1</v>
      </c>
      <c r="GU18">
        <v>1</v>
      </c>
      <c r="GV18">
        <v>1</v>
      </c>
      <c r="GW18">
        <v>1</v>
      </c>
      <c r="HM18">
        <v>1</v>
      </c>
      <c r="HN18">
        <v>1</v>
      </c>
      <c r="HO18">
        <v>1</v>
      </c>
      <c r="HP18">
        <v>1</v>
      </c>
      <c r="HQ18">
        <v>1</v>
      </c>
      <c r="HR18">
        <v>1</v>
      </c>
      <c r="HS18">
        <v>1</v>
      </c>
      <c r="HT18">
        <v>1</v>
      </c>
      <c r="HU18">
        <v>1</v>
      </c>
      <c r="HV18">
        <v>1</v>
      </c>
      <c r="HW18">
        <v>1</v>
      </c>
      <c r="HX18">
        <v>1</v>
      </c>
      <c r="HY18">
        <v>1</v>
      </c>
      <c r="HZ18">
        <v>1</v>
      </c>
      <c r="IA18">
        <v>1</v>
      </c>
      <c r="IB18">
        <v>1</v>
      </c>
      <c r="IC18">
        <v>1</v>
      </c>
      <c r="ID18">
        <v>1</v>
      </c>
      <c r="IE18">
        <v>1</v>
      </c>
      <c r="IF18">
        <v>1</v>
      </c>
      <c r="IG18">
        <v>1</v>
      </c>
      <c r="IH18">
        <v>1</v>
      </c>
      <c r="II18">
        <v>1</v>
      </c>
      <c r="IJ18">
        <v>1</v>
      </c>
      <c r="IK18">
        <v>1</v>
      </c>
      <c r="IL18">
        <v>1</v>
      </c>
      <c r="IM18">
        <v>1</v>
      </c>
      <c r="IN18">
        <v>1</v>
      </c>
      <c r="IO18">
        <v>1</v>
      </c>
      <c r="IP18">
        <v>1</v>
      </c>
    </row>
    <row r="19" spans="2:295" x14ac:dyDescent="0.2">
      <c r="B19" t="s">
        <v>475</v>
      </c>
      <c r="C19" t="s">
        <v>485</v>
      </c>
      <c r="D19" s="1">
        <v>40010.481249999997</v>
      </c>
      <c r="E19" s="1">
        <v>40010.48541666667</v>
      </c>
      <c r="F19">
        <v>1</v>
      </c>
      <c r="G19">
        <v>23233</v>
      </c>
      <c r="H19">
        <v>1</v>
      </c>
      <c r="I19">
        <v>1</v>
      </c>
      <c r="J19">
        <v>1</v>
      </c>
      <c r="K19">
        <v>2</v>
      </c>
      <c r="L19">
        <v>1</v>
      </c>
      <c r="M19">
        <v>1</v>
      </c>
      <c r="N19">
        <v>1</v>
      </c>
      <c r="O19">
        <v>1</v>
      </c>
      <c r="P19">
        <v>1</v>
      </c>
      <c r="Q19">
        <v>3</v>
      </c>
      <c r="R19">
        <v>1</v>
      </c>
      <c r="S19">
        <v>3</v>
      </c>
      <c r="T19">
        <v>3</v>
      </c>
      <c r="U19">
        <v>3</v>
      </c>
      <c r="V19">
        <v>3</v>
      </c>
      <c r="W19">
        <v>3</v>
      </c>
      <c r="X19">
        <v>2</v>
      </c>
      <c r="Y19">
        <v>9</v>
      </c>
      <c r="AS19">
        <v>1</v>
      </c>
      <c r="AT19">
        <v>1</v>
      </c>
      <c r="AU19">
        <v>7</v>
      </c>
      <c r="AV19">
        <v>3.6970000000000001</v>
      </c>
      <c r="AW19">
        <v>3.6970000000000001</v>
      </c>
      <c r="AX19">
        <v>5.673</v>
      </c>
      <c r="AY19">
        <v>1</v>
      </c>
      <c r="AZ19">
        <v>7</v>
      </c>
      <c r="BA19">
        <v>1.57</v>
      </c>
      <c r="BB19">
        <v>2.4020000000000001</v>
      </c>
      <c r="BC19">
        <v>2.8119999999999998</v>
      </c>
      <c r="BD19">
        <v>3</v>
      </c>
      <c r="BE19">
        <v>7</v>
      </c>
      <c r="BF19">
        <v>1.28</v>
      </c>
      <c r="BG19">
        <v>1.28</v>
      </c>
      <c r="BH19">
        <v>1.7110000000000001</v>
      </c>
      <c r="BI19">
        <v>1</v>
      </c>
      <c r="BJ19">
        <v>7</v>
      </c>
      <c r="BK19">
        <v>1.5089999999999999</v>
      </c>
      <c r="BL19">
        <v>1.8759999999999999</v>
      </c>
      <c r="BM19">
        <v>2.1859999999999999</v>
      </c>
      <c r="BN19">
        <v>2</v>
      </c>
      <c r="BO19">
        <v>7</v>
      </c>
      <c r="BP19">
        <v>1.7</v>
      </c>
      <c r="BQ19">
        <v>1.7</v>
      </c>
      <c r="BR19">
        <v>2.1320000000000001</v>
      </c>
      <c r="BS19">
        <v>1</v>
      </c>
      <c r="BT19">
        <v>7</v>
      </c>
      <c r="BU19">
        <v>1.0589999999999999</v>
      </c>
      <c r="BV19">
        <v>1.373</v>
      </c>
      <c r="BW19">
        <v>1.8480000000000001</v>
      </c>
      <c r="BX19">
        <v>2</v>
      </c>
      <c r="BY19">
        <v>2</v>
      </c>
      <c r="BZ19">
        <v>1.165</v>
      </c>
      <c r="CA19">
        <v>2.9590000000000001</v>
      </c>
      <c r="CB19">
        <v>3.794</v>
      </c>
      <c r="CC19">
        <v>5</v>
      </c>
      <c r="CD19">
        <v>7</v>
      </c>
      <c r="CE19">
        <v>1.482</v>
      </c>
      <c r="CF19">
        <v>1.482</v>
      </c>
      <c r="CG19">
        <v>1.8380000000000001</v>
      </c>
      <c r="CH19">
        <v>1</v>
      </c>
      <c r="CI19">
        <v>1</v>
      </c>
      <c r="CJ19">
        <v>2.4489999999999998</v>
      </c>
      <c r="CK19">
        <v>3.077</v>
      </c>
      <c r="CL19">
        <v>3.2850000000000001</v>
      </c>
      <c r="CM19">
        <v>2</v>
      </c>
      <c r="CN19">
        <v>7</v>
      </c>
      <c r="CO19">
        <v>1.359</v>
      </c>
      <c r="CP19">
        <v>1.359</v>
      </c>
      <c r="CQ19">
        <v>1.76</v>
      </c>
      <c r="CR19">
        <v>1</v>
      </c>
      <c r="CS19">
        <v>1</v>
      </c>
      <c r="CT19">
        <v>1.5740000000000001</v>
      </c>
      <c r="CU19">
        <v>3.843</v>
      </c>
      <c r="CV19">
        <v>4.08</v>
      </c>
      <c r="CW19">
        <v>4</v>
      </c>
      <c r="CX19">
        <v>7</v>
      </c>
      <c r="CY19">
        <v>1.4590000000000001</v>
      </c>
      <c r="CZ19">
        <v>1.4590000000000001</v>
      </c>
      <c r="DA19">
        <v>1.7849999999999999</v>
      </c>
      <c r="DB19">
        <v>1</v>
      </c>
      <c r="DC19">
        <v>7</v>
      </c>
      <c r="DD19">
        <v>1.0089999999999999</v>
      </c>
      <c r="DE19">
        <v>1.0089999999999999</v>
      </c>
      <c r="DF19">
        <v>2.056</v>
      </c>
      <c r="DG19">
        <v>1</v>
      </c>
      <c r="DH19">
        <v>7</v>
      </c>
      <c r="DI19">
        <v>1.369</v>
      </c>
      <c r="DJ19">
        <v>1.756</v>
      </c>
      <c r="DK19">
        <v>2.0209999999999999</v>
      </c>
      <c r="DL19">
        <v>2</v>
      </c>
      <c r="DM19">
        <v>7</v>
      </c>
      <c r="DN19">
        <v>0.96399999999999997</v>
      </c>
      <c r="DO19">
        <v>1.3149999999999999</v>
      </c>
      <c r="DP19">
        <v>1.71</v>
      </c>
      <c r="DQ19">
        <v>2</v>
      </c>
      <c r="DS19" t="s">
        <v>519</v>
      </c>
      <c r="DT19">
        <v>1</v>
      </c>
      <c r="DU19">
        <v>1</v>
      </c>
      <c r="DV19">
        <v>2</v>
      </c>
      <c r="EA19">
        <v>1</v>
      </c>
      <c r="EF19">
        <v>30</v>
      </c>
      <c r="EG19">
        <v>5</v>
      </c>
      <c r="EH19">
        <v>23233</v>
      </c>
      <c r="EJ19">
        <v>1</v>
      </c>
      <c r="EK19" t="s">
        <v>495</v>
      </c>
      <c r="EL19" t="s">
        <v>591</v>
      </c>
      <c r="EM19" t="s">
        <v>592</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HM19">
        <v>1</v>
      </c>
      <c r="HN19">
        <v>1</v>
      </c>
      <c r="HO19">
        <v>1</v>
      </c>
      <c r="HP19">
        <v>1</v>
      </c>
      <c r="HQ19">
        <v>1</v>
      </c>
      <c r="HR19">
        <v>1</v>
      </c>
      <c r="HS19">
        <v>1</v>
      </c>
      <c r="HT19">
        <v>1</v>
      </c>
      <c r="HU19">
        <v>1</v>
      </c>
      <c r="HV19">
        <v>1</v>
      </c>
      <c r="HW19">
        <v>1</v>
      </c>
      <c r="HX19">
        <v>1</v>
      </c>
      <c r="HY19">
        <v>1</v>
      </c>
      <c r="HZ19">
        <v>1</v>
      </c>
      <c r="IA19">
        <v>1</v>
      </c>
      <c r="JU19">
        <v>1</v>
      </c>
      <c r="JV19">
        <v>1</v>
      </c>
      <c r="JW19">
        <v>1</v>
      </c>
      <c r="JX19">
        <v>1</v>
      </c>
      <c r="JY19">
        <v>1</v>
      </c>
      <c r="JZ19">
        <v>1</v>
      </c>
      <c r="KA19">
        <v>1</v>
      </c>
      <c r="KB19">
        <v>1</v>
      </c>
      <c r="KC19">
        <v>1</v>
      </c>
      <c r="KD19">
        <v>1</v>
      </c>
      <c r="KE19">
        <v>1</v>
      </c>
      <c r="KF19">
        <v>1</v>
      </c>
      <c r="KG19">
        <v>1</v>
      </c>
      <c r="KH19">
        <v>1</v>
      </c>
      <c r="KI19">
        <v>1</v>
      </c>
    </row>
    <row r="20" spans="2:295" x14ac:dyDescent="0.2">
      <c r="B20" t="s">
        <v>520</v>
      </c>
      <c r="C20" t="s">
        <v>485</v>
      </c>
      <c r="D20" s="1">
        <v>40010.481249999997</v>
      </c>
      <c r="E20" s="1">
        <v>40010.48541666667</v>
      </c>
      <c r="F20">
        <v>1</v>
      </c>
      <c r="G20">
        <v>21638</v>
      </c>
      <c r="H20">
        <v>1</v>
      </c>
      <c r="I20">
        <v>1</v>
      </c>
      <c r="J20">
        <v>1</v>
      </c>
      <c r="K20">
        <v>1</v>
      </c>
      <c r="L20">
        <v>2</v>
      </c>
      <c r="M20">
        <v>1</v>
      </c>
      <c r="N20">
        <v>2</v>
      </c>
      <c r="O20">
        <v>1</v>
      </c>
      <c r="P20">
        <v>2</v>
      </c>
      <c r="Q20">
        <v>3</v>
      </c>
      <c r="R20">
        <v>1</v>
      </c>
      <c r="S20">
        <v>3</v>
      </c>
      <c r="T20">
        <v>3</v>
      </c>
      <c r="U20">
        <v>3</v>
      </c>
      <c r="V20">
        <v>2</v>
      </c>
      <c r="W20">
        <v>3</v>
      </c>
      <c r="X20">
        <v>3</v>
      </c>
      <c r="Y20">
        <v>10</v>
      </c>
      <c r="AS20">
        <v>1</v>
      </c>
      <c r="AT20">
        <v>1</v>
      </c>
      <c r="AU20">
        <v>5</v>
      </c>
      <c r="AV20">
        <v>3.637</v>
      </c>
      <c r="AW20">
        <v>3.637</v>
      </c>
      <c r="AX20">
        <v>4.3259999999999996</v>
      </c>
      <c r="AY20">
        <v>1</v>
      </c>
      <c r="AZ20">
        <v>5</v>
      </c>
      <c r="BA20">
        <v>1.6990000000000001</v>
      </c>
      <c r="BB20">
        <v>1.6990000000000001</v>
      </c>
      <c r="BC20">
        <v>2.3090000000000002</v>
      </c>
      <c r="BD20">
        <v>1</v>
      </c>
      <c r="BE20">
        <v>6</v>
      </c>
      <c r="BF20">
        <v>2.17</v>
      </c>
      <c r="BG20">
        <v>2.17</v>
      </c>
      <c r="BH20">
        <v>2.7949999999999999</v>
      </c>
      <c r="BI20">
        <v>1</v>
      </c>
      <c r="BJ20">
        <v>5</v>
      </c>
      <c r="BK20">
        <v>1.796</v>
      </c>
      <c r="BL20">
        <v>1.796</v>
      </c>
      <c r="BM20">
        <v>2.3809999999999998</v>
      </c>
      <c r="BN20">
        <v>1</v>
      </c>
      <c r="BO20">
        <v>5</v>
      </c>
      <c r="BP20">
        <v>1.665</v>
      </c>
      <c r="BQ20">
        <v>1.665</v>
      </c>
      <c r="BR20">
        <v>2.306</v>
      </c>
      <c r="BS20">
        <v>1</v>
      </c>
      <c r="BT20">
        <v>6</v>
      </c>
      <c r="BU20">
        <v>2.0339999999999998</v>
      </c>
      <c r="BV20">
        <v>2.0339999999999998</v>
      </c>
      <c r="BW20">
        <v>2.5630000000000002</v>
      </c>
      <c r="BX20">
        <v>1</v>
      </c>
      <c r="BY20">
        <v>1</v>
      </c>
      <c r="BZ20">
        <v>2.46</v>
      </c>
      <c r="CA20">
        <v>2.46</v>
      </c>
      <c r="CB20">
        <v>3.27</v>
      </c>
      <c r="CC20">
        <v>1</v>
      </c>
      <c r="CD20">
        <v>6</v>
      </c>
      <c r="CE20">
        <v>1.4890000000000001</v>
      </c>
      <c r="CF20">
        <v>1.4890000000000001</v>
      </c>
      <c r="CG20">
        <v>2.13</v>
      </c>
      <c r="CH20">
        <v>1</v>
      </c>
      <c r="CI20">
        <v>5</v>
      </c>
      <c r="CJ20">
        <v>1.671</v>
      </c>
      <c r="CK20">
        <v>1.671</v>
      </c>
      <c r="CL20">
        <v>3.7120000000000002</v>
      </c>
      <c r="CM20">
        <v>1</v>
      </c>
      <c r="CN20">
        <v>6</v>
      </c>
      <c r="CO20">
        <v>1.343</v>
      </c>
      <c r="CP20">
        <v>1.887</v>
      </c>
      <c r="CQ20">
        <v>2.2480000000000002</v>
      </c>
      <c r="CR20">
        <v>2</v>
      </c>
      <c r="CS20">
        <v>2</v>
      </c>
      <c r="CT20">
        <v>1.877</v>
      </c>
      <c r="CU20">
        <v>1.877</v>
      </c>
      <c r="CV20">
        <v>2.6379999999999999</v>
      </c>
      <c r="CW20">
        <v>1</v>
      </c>
      <c r="CX20">
        <v>7</v>
      </c>
      <c r="CY20">
        <v>2.2919999999999998</v>
      </c>
      <c r="CZ20">
        <v>2.2919999999999998</v>
      </c>
      <c r="DA20">
        <v>2.9249999999999998</v>
      </c>
      <c r="DB20">
        <v>1</v>
      </c>
      <c r="DC20">
        <v>1</v>
      </c>
      <c r="DD20">
        <v>1.8939999999999999</v>
      </c>
      <c r="DE20">
        <v>2.5569999999999999</v>
      </c>
      <c r="DF20">
        <v>3.375</v>
      </c>
      <c r="DG20">
        <v>2</v>
      </c>
      <c r="DH20">
        <v>6</v>
      </c>
      <c r="DI20">
        <v>1.2470000000000001</v>
      </c>
      <c r="DJ20">
        <v>1.2470000000000001</v>
      </c>
      <c r="DK20">
        <v>2.2959999999999998</v>
      </c>
      <c r="DL20">
        <v>1</v>
      </c>
      <c r="DM20">
        <v>7</v>
      </c>
      <c r="DN20">
        <v>1.46</v>
      </c>
      <c r="DO20">
        <v>1.46</v>
      </c>
      <c r="DP20">
        <v>2.069</v>
      </c>
      <c r="DQ20">
        <v>1</v>
      </c>
      <c r="DS20" t="s">
        <v>701</v>
      </c>
      <c r="DT20">
        <v>1</v>
      </c>
      <c r="DU20">
        <v>1</v>
      </c>
      <c r="DV20">
        <v>2</v>
      </c>
      <c r="EA20">
        <v>1</v>
      </c>
      <c r="EF20">
        <v>33</v>
      </c>
      <c r="EG20">
        <v>4</v>
      </c>
      <c r="EH20">
        <v>21638</v>
      </c>
      <c r="EJ20">
        <v>1</v>
      </c>
      <c r="EK20" t="s">
        <v>495</v>
      </c>
      <c r="EL20" t="s">
        <v>591</v>
      </c>
      <c r="EM20" t="s">
        <v>499</v>
      </c>
      <c r="EP20">
        <v>1</v>
      </c>
      <c r="EQ20">
        <v>1</v>
      </c>
      <c r="ER20">
        <v>1</v>
      </c>
      <c r="ES20">
        <v>1</v>
      </c>
      <c r="ET20">
        <v>1</v>
      </c>
      <c r="EU20">
        <v>1</v>
      </c>
      <c r="EV20">
        <v>1</v>
      </c>
      <c r="EW20">
        <v>1</v>
      </c>
      <c r="EX20">
        <v>1</v>
      </c>
      <c r="EY20">
        <v>1</v>
      </c>
      <c r="EZ20">
        <v>1</v>
      </c>
      <c r="FA20">
        <v>1</v>
      </c>
      <c r="FB20">
        <v>1</v>
      </c>
      <c r="FC20">
        <v>1</v>
      </c>
      <c r="FD20">
        <v>1</v>
      </c>
      <c r="HM20">
        <v>1</v>
      </c>
      <c r="HN20">
        <v>1</v>
      </c>
      <c r="HO20">
        <v>1</v>
      </c>
      <c r="HP20">
        <v>1</v>
      </c>
      <c r="HQ20">
        <v>1</v>
      </c>
      <c r="HR20">
        <v>1</v>
      </c>
      <c r="HS20">
        <v>1</v>
      </c>
      <c r="HT20">
        <v>1</v>
      </c>
      <c r="HU20">
        <v>1</v>
      </c>
      <c r="HV20">
        <v>1</v>
      </c>
      <c r="HW20">
        <v>1</v>
      </c>
      <c r="HX20">
        <v>1</v>
      </c>
      <c r="HY20">
        <v>1</v>
      </c>
      <c r="HZ20">
        <v>1</v>
      </c>
      <c r="IA20">
        <v>1</v>
      </c>
      <c r="IB20">
        <v>1</v>
      </c>
      <c r="IC20">
        <v>1</v>
      </c>
      <c r="ID20">
        <v>1</v>
      </c>
      <c r="IE20">
        <v>1</v>
      </c>
      <c r="IF20">
        <v>1</v>
      </c>
      <c r="IG20">
        <v>1</v>
      </c>
      <c r="IH20">
        <v>1</v>
      </c>
      <c r="II20">
        <v>1</v>
      </c>
      <c r="IJ20">
        <v>1</v>
      </c>
      <c r="IK20">
        <v>1</v>
      </c>
      <c r="IL20">
        <v>1</v>
      </c>
      <c r="IM20">
        <v>1</v>
      </c>
      <c r="IN20">
        <v>1</v>
      </c>
      <c r="IO20">
        <v>1</v>
      </c>
      <c r="IP20">
        <v>1</v>
      </c>
      <c r="JF20">
        <v>1</v>
      </c>
      <c r="JG20">
        <v>1</v>
      </c>
      <c r="JH20">
        <v>1</v>
      </c>
      <c r="JI20">
        <v>1</v>
      </c>
      <c r="JJ20">
        <v>1</v>
      </c>
      <c r="JK20">
        <v>1</v>
      </c>
      <c r="JL20">
        <v>1</v>
      </c>
      <c r="JM20">
        <v>1</v>
      </c>
      <c r="JN20">
        <v>1</v>
      </c>
      <c r="JO20">
        <v>1</v>
      </c>
      <c r="JP20">
        <v>1</v>
      </c>
      <c r="JQ20">
        <v>1</v>
      </c>
      <c r="JR20">
        <v>1</v>
      </c>
      <c r="JS20">
        <v>1</v>
      </c>
      <c r="JT20">
        <v>1</v>
      </c>
    </row>
    <row r="21" spans="2:295" x14ac:dyDescent="0.2">
      <c r="B21" t="s">
        <v>702</v>
      </c>
      <c r="C21" t="s">
        <v>485</v>
      </c>
      <c r="D21" s="1">
        <v>40010.480555555558</v>
      </c>
      <c r="E21" s="1">
        <v>40010.48541666667</v>
      </c>
      <c r="F21">
        <v>1</v>
      </c>
      <c r="G21">
        <v>76210</v>
      </c>
      <c r="H21">
        <v>1</v>
      </c>
      <c r="I21">
        <v>1</v>
      </c>
      <c r="Z21">
        <v>1</v>
      </c>
      <c r="AA21">
        <v>2</v>
      </c>
      <c r="AB21">
        <v>1</v>
      </c>
      <c r="AC21">
        <v>2</v>
      </c>
      <c r="AD21">
        <v>1</v>
      </c>
      <c r="AE21">
        <v>2</v>
      </c>
      <c r="AF21">
        <v>2</v>
      </c>
      <c r="AG21">
        <v>2</v>
      </c>
      <c r="AH21">
        <v>2</v>
      </c>
      <c r="AI21">
        <v>1</v>
      </c>
      <c r="AJ21">
        <v>1</v>
      </c>
      <c r="AK21">
        <v>1</v>
      </c>
      <c r="AL21">
        <v>1</v>
      </c>
      <c r="AM21">
        <v>1</v>
      </c>
      <c r="AN21">
        <v>1</v>
      </c>
      <c r="AO21">
        <v>6</v>
      </c>
      <c r="AS21">
        <v>1</v>
      </c>
      <c r="AT21">
        <v>1</v>
      </c>
      <c r="AU21">
        <v>4</v>
      </c>
      <c r="AV21">
        <v>4.9139999999999997</v>
      </c>
      <c r="AW21">
        <v>4.9139999999999997</v>
      </c>
      <c r="AX21">
        <v>6.2240000000000002</v>
      </c>
      <c r="AY21">
        <v>1</v>
      </c>
      <c r="AZ21">
        <v>7</v>
      </c>
      <c r="BA21">
        <v>2.169</v>
      </c>
      <c r="BB21">
        <v>2.169</v>
      </c>
      <c r="BC21">
        <v>2.9649999999999999</v>
      </c>
      <c r="BD21">
        <v>1</v>
      </c>
      <c r="BE21">
        <v>6</v>
      </c>
      <c r="BF21">
        <v>1.903</v>
      </c>
      <c r="BG21">
        <v>1.903</v>
      </c>
      <c r="BH21">
        <v>5.3819999999999997</v>
      </c>
      <c r="BI21">
        <v>1</v>
      </c>
      <c r="BJ21">
        <v>7</v>
      </c>
      <c r="BK21">
        <v>2.9020000000000001</v>
      </c>
      <c r="BL21">
        <v>2.9020000000000001</v>
      </c>
      <c r="BM21">
        <v>3.5259999999999998</v>
      </c>
      <c r="BN21">
        <v>1</v>
      </c>
      <c r="BO21">
        <v>3</v>
      </c>
      <c r="BP21">
        <v>3.3069999999999999</v>
      </c>
      <c r="BQ21">
        <v>7.4720000000000004</v>
      </c>
      <c r="BR21">
        <v>8.3149999999999995</v>
      </c>
      <c r="BS21">
        <v>2</v>
      </c>
      <c r="BT21">
        <v>5</v>
      </c>
      <c r="BU21">
        <v>2.2309999999999999</v>
      </c>
      <c r="BV21">
        <v>2.2309999999999999</v>
      </c>
      <c r="BW21">
        <v>2.9020000000000001</v>
      </c>
      <c r="BX21">
        <v>1</v>
      </c>
      <c r="BY21">
        <v>2</v>
      </c>
      <c r="BZ21">
        <v>1.794</v>
      </c>
      <c r="CA21">
        <v>1.794</v>
      </c>
      <c r="CB21">
        <v>3.9159999999999999</v>
      </c>
      <c r="CC21">
        <v>1</v>
      </c>
      <c r="CD21">
        <v>4</v>
      </c>
      <c r="CE21">
        <v>1.8089999999999999</v>
      </c>
      <c r="CF21">
        <v>1.8089999999999999</v>
      </c>
      <c r="CG21">
        <v>2.6520000000000001</v>
      </c>
      <c r="CH21">
        <v>1</v>
      </c>
      <c r="CI21">
        <v>2</v>
      </c>
      <c r="CJ21">
        <v>2.387</v>
      </c>
      <c r="CK21">
        <v>3.4940000000000002</v>
      </c>
      <c r="CL21">
        <v>4.4770000000000003</v>
      </c>
      <c r="CM21">
        <v>2</v>
      </c>
      <c r="CN21">
        <v>3</v>
      </c>
      <c r="CO21">
        <v>2.1840000000000002</v>
      </c>
      <c r="CP21">
        <v>2.1840000000000002</v>
      </c>
      <c r="CQ21">
        <v>2.98</v>
      </c>
      <c r="CR21">
        <v>1</v>
      </c>
      <c r="CS21">
        <v>4</v>
      </c>
      <c r="CT21">
        <v>2.7770000000000001</v>
      </c>
      <c r="CU21">
        <v>2.7770000000000001</v>
      </c>
      <c r="CV21">
        <v>3.5259999999999998</v>
      </c>
      <c r="CW21">
        <v>1</v>
      </c>
      <c r="CX21">
        <v>3</v>
      </c>
      <c r="CY21">
        <v>1.31</v>
      </c>
      <c r="CZ21">
        <v>4.6950000000000003</v>
      </c>
      <c r="DA21">
        <v>5.6779999999999999</v>
      </c>
      <c r="DB21">
        <v>2</v>
      </c>
      <c r="DC21">
        <v>2</v>
      </c>
      <c r="DD21">
        <v>2.34</v>
      </c>
      <c r="DE21">
        <v>2.34</v>
      </c>
      <c r="DF21">
        <v>3.198</v>
      </c>
      <c r="DG21">
        <v>1</v>
      </c>
      <c r="DH21">
        <v>3</v>
      </c>
      <c r="DI21">
        <v>2.34</v>
      </c>
      <c r="DJ21">
        <v>2.34</v>
      </c>
      <c r="DK21">
        <v>3.0270000000000001</v>
      </c>
      <c r="DL21">
        <v>1</v>
      </c>
      <c r="DM21">
        <v>5</v>
      </c>
      <c r="DN21">
        <v>2.1520000000000001</v>
      </c>
      <c r="DO21">
        <v>2.1520000000000001</v>
      </c>
      <c r="DP21">
        <v>2.8540000000000001</v>
      </c>
      <c r="DQ21">
        <v>1</v>
      </c>
      <c r="DS21" t="s">
        <v>430</v>
      </c>
      <c r="DT21">
        <v>1</v>
      </c>
      <c r="DU21">
        <v>1</v>
      </c>
      <c r="DV21">
        <v>2</v>
      </c>
      <c r="EA21">
        <v>1</v>
      </c>
      <c r="EF21">
        <v>25</v>
      </c>
      <c r="EG21">
        <v>5</v>
      </c>
      <c r="EH21">
        <v>76210</v>
      </c>
      <c r="EJ21">
        <v>1</v>
      </c>
      <c r="EK21" t="s">
        <v>590</v>
      </c>
      <c r="EL21" t="s">
        <v>491</v>
      </c>
      <c r="EO21" t="s">
        <v>496</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c r="GH21">
        <v>1</v>
      </c>
      <c r="GX21">
        <v>1</v>
      </c>
      <c r="GY21">
        <v>1</v>
      </c>
      <c r="GZ21">
        <v>1</v>
      </c>
      <c r="HA21">
        <v>1</v>
      </c>
      <c r="HB21">
        <v>1</v>
      </c>
      <c r="HC21">
        <v>1</v>
      </c>
      <c r="HD21">
        <v>1</v>
      </c>
      <c r="HE21">
        <v>1</v>
      </c>
      <c r="HF21">
        <v>1</v>
      </c>
      <c r="HG21">
        <v>1</v>
      </c>
      <c r="HH21">
        <v>1</v>
      </c>
      <c r="HI21">
        <v>1</v>
      </c>
      <c r="HJ21">
        <v>1</v>
      </c>
      <c r="HK21">
        <v>1</v>
      </c>
      <c r="HL21">
        <v>1</v>
      </c>
      <c r="HM21">
        <v>1</v>
      </c>
      <c r="HN21">
        <v>1</v>
      </c>
      <c r="HO21">
        <v>1</v>
      </c>
      <c r="HP21">
        <v>1</v>
      </c>
      <c r="HQ21">
        <v>1</v>
      </c>
      <c r="HR21">
        <v>1</v>
      </c>
      <c r="HS21">
        <v>1</v>
      </c>
      <c r="HT21">
        <v>1</v>
      </c>
      <c r="HU21">
        <v>1</v>
      </c>
      <c r="HV21">
        <v>1</v>
      </c>
      <c r="HW21">
        <v>1</v>
      </c>
      <c r="HX21">
        <v>1</v>
      </c>
      <c r="HY21">
        <v>1</v>
      </c>
      <c r="HZ21">
        <v>1</v>
      </c>
      <c r="IA21">
        <v>1</v>
      </c>
    </row>
    <row r="22" spans="2:295" x14ac:dyDescent="0.2">
      <c r="B22" t="s">
        <v>536</v>
      </c>
      <c r="C22" t="s">
        <v>485</v>
      </c>
      <c r="D22" s="1">
        <v>40010.481249999997</v>
      </c>
      <c r="E22" s="1">
        <v>40010.48541666667</v>
      </c>
      <c r="F22">
        <v>1</v>
      </c>
      <c r="G22">
        <v>98515</v>
      </c>
      <c r="H22">
        <v>1</v>
      </c>
      <c r="AP22">
        <v>1</v>
      </c>
      <c r="AQ22">
        <v>1</v>
      </c>
      <c r="AR22">
        <v>1</v>
      </c>
      <c r="AS22">
        <v>1</v>
      </c>
      <c r="AT22">
        <v>1</v>
      </c>
      <c r="AU22">
        <v>3</v>
      </c>
      <c r="AV22">
        <v>12.988</v>
      </c>
      <c r="AW22">
        <v>12.988</v>
      </c>
      <c r="AX22">
        <v>14.099</v>
      </c>
      <c r="AY22">
        <v>1</v>
      </c>
      <c r="AZ22">
        <v>4</v>
      </c>
      <c r="BA22">
        <v>3.222</v>
      </c>
      <c r="BB22">
        <v>3.222</v>
      </c>
      <c r="BC22">
        <v>3.8279999999999998</v>
      </c>
      <c r="BD22">
        <v>1</v>
      </c>
      <c r="BE22">
        <v>4</v>
      </c>
      <c r="BF22">
        <v>1.5780000000000001</v>
      </c>
      <c r="BG22">
        <v>1.5780000000000001</v>
      </c>
      <c r="BH22">
        <v>2.1139999999999999</v>
      </c>
      <c r="BI22">
        <v>1</v>
      </c>
      <c r="BJ22">
        <v>1</v>
      </c>
      <c r="BK22">
        <v>1.7470000000000001</v>
      </c>
      <c r="BL22">
        <v>1.7470000000000001</v>
      </c>
      <c r="BM22">
        <v>2.468</v>
      </c>
      <c r="BN22">
        <v>1</v>
      </c>
      <c r="BO22">
        <v>1</v>
      </c>
      <c r="BP22">
        <v>2.6739999999999999</v>
      </c>
      <c r="BQ22">
        <v>2.6739999999999999</v>
      </c>
      <c r="BR22">
        <v>3.4249999999999998</v>
      </c>
      <c r="BS22">
        <v>1</v>
      </c>
      <c r="BT22">
        <v>3</v>
      </c>
      <c r="BU22">
        <v>1.4950000000000001</v>
      </c>
      <c r="BV22">
        <v>2.1280000000000001</v>
      </c>
      <c r="BW22">
        <v>2.34</v>
      </c>
      <c r="BX22">
        <v>2</v>
      </c>
      <c r="BY22">
        <v>1</v>
      </c>
      <c r="BZ22">
        <v>1.39</v>
      </c>
      <c r="CA22">
        <v>1.782</v>
      </c>
      <c r="CB22">
        <v>2.4910000000000001</v>
      </c>
      <c r="CC22">
        <v>2</v>
      </c>
      <c r="CD22">
        <v>4</v>
      </c>
      <c r="CE22">
        <v>1.59</v>
      </c>
      <c r="CF22">
        <v>1.59</v>
      </c>
      <c r="CG22">
        <v>2.1339999999999999</v>
      </c>
      <c r="CH22">
        <v>1</v>
      </c>
      <c r="CI22">
        <v>1</v>
      </c>
      <c r="CJ22">
        <v>1.39</v>
      </c>
      <c r="CK22">
        <v>1.39</v>
      </c>
      <c r="CL22">
        <v>2.1720000000000002</v>
      </c>
      <c r="CM22">
        <v>1</v>
      </c>
      <c r="CN22">
        <v>1</v>
      </c>
      <c r="CO22">
        <v>1.9650000000000001</v>
      </c>
      <c r="CP22">
        <v>2.593</v>
      </c>
      <c r="CQ22">
        <v>2.7519999999999998</v>
      </c>
      <c r="CR22">
        <v>2</v>
      </c>
      <c r="CS22">
        <v>1</v>
      </c>
      <c r="CT22">
        <v>1.716</v>
      </c>
      <c r="CU22">
        <v>1.716</v>
      </c>
      <c r="CV22">
        <v>2.431</v>
      </c>
      <c r="CW22">
        <v>1</v>
      </c>
      <c r="CX22">
        <v>1</v>
      </c>
      <c r="CY22">
        <v>1.5009999999999999</v>
      </c>
      <c r="CZ22">
        <v>1.5009999999999999</v>
      </c>
      <c r="DA22">
        <v>2.117</v>
      </c>
      <c r="DB22">
        <v>1</v>
      </c>
      <c r="DC22">
        <v>1</v>
      </c>
      <c r="DD22">
        <v>1.1910000000000001</v>
      </c>
      <c r="DE22">
        <v>1.1910000000000001</v>
      </c>
      <c r="DF22">
        <v>1.8009999999999999</v>
      </c>
      <c r="DG22">
        <v>1</v>
      </c>
      <c r="DH22">
        <v>3</v>
      </c>
      <c r="DI22">
        <v>1.046</v>
      </c>
      <c r="DJ22">
        <v>2.0339999999999998</v>
      </c>
      <c r="DK22">
        <v>2.6</v>
      </c>
      <c r="DL22">
        <v>2</v>
      </c>
      <c r="DM22">
        <v>4</v>
      </c>
      <c r="DN22">
        <v>0.93799999999999994</v>
      </c>
      <c r="DO22">
        <v>2.2429999999999999</v>
      </c>
      <c r="DP22">
        <v>2.9929999999999999</v>
      </c>
      <c r="DQ22">
        <v>3</v>
      </c>
      <c r="DS22" t="s">
        <v>537</v>
      </c>
      <c r="DT22">
        <v>1</v>
      </c>
      <c r="DU22">
        <v>1</v>
      </c>
      <c r="DV22">
        <v>1</v>
      </c>
      <c r="EE22">
        <v>1</v>
      </c>
      <c r="EF22">
        <v>23</v>
      </c>
      <c r="EG22">
        <v>3</v>
      </c>
      <c r="EH22">
        <v>98515</v>
      </c>
      <c r="EJ22">
        <v>1</v>
      </c>
      <c r="EK22" t="s">
        <v>487</v>
      </c>
      <c r="EL22" t="s">
        <v>488</v>
      </c>
      <c r="EN22" t="s">
        <v>414</v>
      </c>
      <c r="GI22">
        <v>1</v>
      </c>
      <c r="GJ22">
        <v>1</v>
      </c>
      <c r="GK22">
        <v>1</v>
      </c>
      <c r="GL22">
        <v>1</v>
      </c>
      <c r="GM22">
        <v>1</v>
      </c>
      <c r="GN22">
        <v>1</v>
      </c>
      <c r="GO22">
        <v>1</v>
      </c>
      <c r="GP22">
        <v>1</v>
      </c>
      <c r="GQ22">
        <v>1</v>
      </c>
      <c r="GR22">
        <v>1</v>
      </c>
      <c r="GS22">
        <v>1</v>
      </c>
      <c r="GT22">
        <v>1</v>
      </c>
      <c r="GU22">
        <v>1</v>
      </c>
      <c r="GV22">
        <v>1</v>
      </c>
      <c r="GW22">
        <v>1</v>
      </c>
      <c r="HM22">
        <v>1</v>
      </c>
      <c r="HN22">
        <v>1</v>
      </c>
      <c r="HO22">
        <v>1</v>
      </c>
      <c r="HP22">
        <v>1</v>
      </c>
      <c r="HQ22">
        <v>1</v>
      </c>
      <c r="HR22">
        <v>1</v>
      </c>
      <c r="HS22">
        <v>1</v>
      </c>
      <c r="HT22">
        <v>1</v>
      </c>
      <c r="HU22">
        <v>1</v>
      </c>
      <c r="HV22">
        <v>1</v>
      </c>
      <c r="HW22">
        <v>1</v>
      </c>
      <c r="HX22">
        <v>1</v>
      </c>
      <c r="HY22">
        <v>1</v>
      </c>
      <c r="HZ22">
        <v>1</v>
      </c>
      <c r="IA22">
        <v>1</v>
      </c>
      <c r="IQ22">
        <v>1</v>
      </c>
      <c r="IR22">
        <v>1</v>
      </c>
      <c r="IS22">
        <v>1</v>
      </c>
      <c r="IT22">
        <v>1</v>
      </c>
      <c r="IU22">
        <v>1</v>
      </c>
      <c r="IV22">
        <v>1</v>
      </c>
      <c r="IW22">
        <v>1</v>
      </c>
      <c r="IX22">
        <v>1</v>
      </c>
      <c r="IY22">
        <v>1</v>
      </c>
      <c r="IZ22">
        <v>1</v>
      </c>
      <c r="JA22">
        <v>1</v>
      </c>
      <c r="JB22">
        <v>1</v>
      </c>
      <c r="JC22">
        <v>1</v>
      </c>
      <c r="JD22">
        <v>1</v>
      </c>
      <c r="JE22">
        <v>1</v>
      </c>
      <c r="JU22">
        <v>1</v>
      </c>
      <c r="JV22">
        <v>1</v>
      </c>
      <c r="JW22">
        <v>1</v>
      </c>
      <c r="JX22">
        <v>1</v>
      </c>
      <c r="JY22">
        <v>1</v>
      </c>
      <c r="JZ22">
        <v>1</v>
      </c>
      <c r="KA22">
        <v>1</v>
      </c>
      <c r="KB22">
        <v>1</v>
      </c>
      <c r="KC22">
        <v>1</v>
      </c>
      <c r="KD22">
        <v>1</v>
      </c>
      <c r="KE22">
        <v>1</v>
      </c>
      <c r="KF22">
        <v>1</v>
      </c>
      <c r="KG22">
        <v>1</v>
      </c>
      <c r="KH22">
        <v>1</v>
      </c>
      <c r="KI22">
        <v>1</v>
      </c>
    </row>
    <row r="23" spans="2:295" x14ac:dyDescent="0.2">
      <c r="B23" t="s">
        <v>538</v>
      </c>
      <c r="C23" t="s">
        <v>485</v>
      </c>
      <c r="D23" s="1">
        <v>40010.482638888891</v>
      </c>
      <c r="E23" s="1">
        <v>40010.486111111109</v>
      </c>
      <c r="F23">
        <v>1</v>
      </c>
      <c r="G23">
        <v>33443</v>
      </c>
      <c r="H23">
        <v>1</v>
      </c>
      <c r="AP23">
        <v>1</v>
      </c>
      <c r="AQ23">
        <v>1</v>
      </c>
      <c r="AR23">
        <v>3</v>
      </c>
      <c r="AS23">
        <v>1</v>
      </c>
      <c r="AT23">
        <v>1</v>
      </c>
      <c r="AU23">
        <v>5</v>
      </c>
      <c r="AV23">
        <v>5.0670000000000002</v>
      </c>
      <c r="AW23">
        <v>8.6210000000000004</v>
      </c>
      <c r="AX23">
        <v>9.7889999999999997</v>
      </c>
      <c r="AY23">
        <v>2</v>
      </c>
      <c r="AZ23">
        <v>7</v>
      </c>
      <c r="BA23">
        <v>2.323</v>
      </c>
      <c r="BB23">
        <v>2.323</v>
      </c>
      <c r="BC23">
        <v>2.8359999999999999</v>
      </c>
      <c r="BD23">
        <v>1</v>
      </c>
      <c r="BE23">
        <v>7</v>
      </c>
      <c r="BF23">
        <v>1.3180000000000001</v>
      </c>
      <c r="BG23">
        <v>1.3180000000000001</v>
      </c>
      <c r="BH23">
        <v>1.6519999999999999</v>
      </c>
      <c r="BI23">
        <v>1</v>
      </c>
      <c r="BJ23">
        <v>6</v>
      </c>
      <c r="BK23">
        <v>1.244</v>
      </c>
      <c r="BL23">
        <v>2.5990000000000002</v>
      </c>
      <c r="BM23">
        <v>3.3410000000000002</v>
      </c>
      <c r="BN23">
        <v>2</v>
      </c>
      <c r="BO23">
        <v>2</v>
      </c>
      <c r="BP23">
        <v>1.8540000000000001</v>
      </c>
      <c r="BQ23">
        <v>1.8540000000000001</v>
      </c>
      <c r="BR23">
        <v>3.9580000000000002</v>
      </c>
      <c r="BS23">
        <v>1</v>
      </c>
      <c r="BT23">
        <v>2</v>
      </c>
      <c r="BU23">
        <v>1.5629999999999999</v>
      </c>
      <c r="BV23">
        <v>1.5629999999999999</v>
      </c>
      <c r="BW23">
        <v>3.36</v>
      </c>
      <c r="BX23">
        <v>1</v>
      </c>
      <c r="BY23">
        <v>1</v>
      </c>
      <c r="BZ23">
        <v>2.911</v>
      </c>
      <c r="CA23">
        <v>2.911</v>
      </c>
      <c r="CB23">
        <v>4.6900000000000004</v>
      </c>
      <c r="CC23">
        <v>1</v>
      </c>
      <c r="CD23">
        <v>5</v>
      </c>
      <c r="CE23">
        <v>1.831</v>
      </c>
      <c r="CF23">
        <v>1.831</v>
      </c>
      <c r="CG23">
        <v>2.806</v>
      </c>
      <c r="CH23">
        <v>1</v>
      </c>
      <c r="CI23">
        <v>2</v>
      </c>
      <c r="CJ23">
        <v>3.5019999999999998</v>
      </c>
      <c r="CK23">
        <v>3.5019999999999998</v>
      </c>
      <c r="CL23">
        <v>5.1859999999999999</v>
      </c>
      <c r="CM23">
        <v>1</v>
      </c>
      <c r="CN23">
        <v>3</v>
      </c>
      <c r="CO23">
        <v>1.855</v>
      </c>
      <c r="CP23">
        <v>1.855</v>
      </c>
      <c r="CQ23">
        <v>3.4140000000000001</v>
      </c>
      <c r="CR23">
        <v>1</v>
      </c>
      <c r="CS23">
        <v>1</v>
      </c>
      <c r="CT23">
        <v>2.0150000000000001</v>
      </c>
      <c r="CU23">
        <v>3.7250000000000001</v>
      </c>
      <c r="CV23">
        <v>4.5919999999999996</v>
      </c>
      <c r="CW23">
        <v>2</v>
      </c>
      <c r="CX23">
        <v>1</v>
      </c>
      <c r="CY23">
        <v>1.66</v>
      </c>
      <c r="CZ23">
        <v>1.66</v>
      </c>
      <c r="DA23">
        <v>3.871</v>
      </c>
      <c r="DB23">
        <v>1</v>
      </c>
      <c r="DC23">
        <v>1</v>
      </c>
      <c r="DD23">
        <v>1.544</v>
      </c>
      <c r="DE23">
        <v>1.544</v>
      </c>
      <c r="DF23">
        <v>3.363</v>
      </c>
      <c r="DG23">
        <v>1</v>
      </c>
      <c r="DH23">
        <v>3</v>
      </c>
      <c r="DI23">
        <v>1.583</v>
      </c>
      <c r="DJ23">
        <v>1.583</v>
      </c>
      <c r="DK23">
        <v>2.9039999999999999</v>
      </c>
      <c r="DL23">
        <v>1</v>
      </c>
      <c r="DM23">
        <v>7</v>
      </c>
      <c r="DN23">
        <v>2.06</v>
      </c>
      <c r="DO23">
        <v>2.06</v>
      </c>
      <c r="DP23">
        <v>2.444</v>
      </c>
      <c r="DQ23">
        <v>1</v>
      </c>
      <c r="DS23" t="s">
        <v>539</v>
      </c>
      <c r="DT23">
        <v>1</v>
      </c>
      <c r="DU23">
        <v>1</v>
      </c>
      <c r="DV23">
        <v>2</v>
      </c>
      <c r="EA23">
        <v>1</v>
      </c>
      <c r="EF23">
        <v>19</v>
      </c>
      <c r="EG23">
        <v>4</v>
      </c>
      <c r="EH23">
        <v>33443</v>
      </c>
      <c r="EJ23">
        <v>1</v>
      </c>
      <c r="EK23" t="s">
        <v>487</v>
      </c>
      <c r="EL23" t="s">
        <v>491</v>
      </c>
      <c r="EO23" t="s">
        <v>492</v>
      </c>
      <c r="GX23">
        <v>1</v>
      </c>
      <c r="GY23">
        <v>1</v>
      </c>
      <c r="GZ23">
        <v>1</v>
      </c>
      <c r="HA23">
        <v>1</v>
      </c>
      <c r="HB23">
        <v>1</v>
      </c>
      <c r="HC23">
        <v>1</v>
      </c>
      <c r="HD23">
        <v>1</v>
      </c>
      <c r="HE23">
        <v>1</v>
      </c>
      <c r="HF23">
        <v>1</v>
      </c>
      <c r="HG23">
        <v>1</v>
      </c>
      <c r="HH23">
        <v>1</v>
      </c>
      <c r="HI23">
        <v>1</v>
      </c>
      <c r="HJ23">
        <v>1</v>
      </c>
      <c r="HK23">
        <v>1</v>
      </c>
      <c r="HL23">
        <v>1</v>
      </c>
      <c r="HM23">
        <v>1</v>
      </c>
      <c r="HN23">
        <v>1</v>
      </c>
      <c r="HO23">
        <v>1</v>
      </c>
      <c r="HP23">
        <v>1</v>
      </c>
      <c r="HQ23">
        <v>1</v>
      </c>
      <c r="HR23">
        <v>1</v>
      </c>
      <c r="HS23">
        <v>1</v>
      </c>
      <c r="HT23">
        <v>1</v>
      </c>
      <c r="HU23">
        <v>1</v>
      </c>
      <c r="HV23">
        <v>1</v>
      </c>
      <c r="HW23">
        <v>1</v>
      </c>
      <c r="HX23">
        <v>1</v>
      </c>
      <c r="HY23">
        <v>1</v>
      </c>
      <c r="HZ23">
        <v>1</v>
      </c>
      <c r="IA23">
        <v>1</v>
      </c>
      <c r="IQ23">
        <v>1</v>
      </c>
      <c r="IR23">
        <v>1</v>
      </c>
      <c r="IS23">
        <v>1</v>
      </c>
      <c r="IT23">
        <v>1</v>
      </c>
      <c r="IU23">
        <v>1</v>
      </c>
      <c r="IV23">
        <v>1</v>
      </c>
      <c r="IW23">
        <v>1</v>
      </c>
      <c r="IX23">
        <v>1</v>
      </c>
      <c r="IY23">
        <v>1</v>
      </c>
      <c r="IZ23">
        <v>1</v>
      </c>
      <c r="JA23">
        <v>1</v>
      </c>
      <c r="JB23">
        <v>1</v>
      </c>
      <c r="JC23">
        <v>1</v>
      </c>
      <c r="JD23">
        <v>1</v>
      </c>
      <c r="JE23">
        <v>1</v>
      </c>
      <c r="JF23">
        <v>1</v>
      </c>
      <c r="JG23">
        <v>1</v>
      </c>
      <c r="JH23">
        <v>1</v>
      </c>
      <c r="JI23">
        <v>1</v>
      </c>
      <c r="JJ23">
        <v>1</v>
      </c>
      <c r="JK23">
        <v>1</v>
      </c>
      <c r="JL23">
        <v>1</v>
      </c>
      <c r="JM23">
        <v>1</v>
      </c>
      <c r="JN23">
        <v>1</v>
      </c>
      <c r="JO23">
        <v>1</v>
      </c>
      <c r="JP23">
        <v>1</v>
      </c>
      <c r="JQ23">
        <v>1</v>
      </c>
      <c r="JR23">
        <v>1</v>
      </c>
      <c r="JS23">
        <v>1</v>
      </c>
      <c r="JT23">
        <v>1</v>
      </c>
    </row>
    <row r="24" spans="2:295" x14ac:dyDescent="0.2">
      <c r="B24" t="s">
        <v>540</v>
      </c>
      <c r="C24" t="s">
        <v>485</v>
      </c>
      <c r="D24" s="1">
        <v>40010.481249999997</v>
      </c>
      <c r="E24" s="1">
        <v>40010.486111111109</v>
      </c>
      <c r="F24">
        <v>1</v>
      </c>
      <c r="G24">
        <v>34436</v>
      </c>
      <c r="H24">
        <v>1</v>
      </c>
      <c r="I24">
        <v>1</v>
      </c>
      <c r="Z24">
        <v>1</v>
      </c>
      <c r="AA24">
        <v>2</v>
      </c>
      <c r="AB24">
        <v>2</v>
      </c>
      <c r="AC24">
        <v>2</v>
      </c>
      <c r="AD24">
        <v>2</v>
      </c>
      <c r="AE24">
        <v>2</v>
      </c>
      <c r="AF24">
        <v>2</v>
      </c>
      <c r="AG24">
        <v>3</v>
      </c>
      <c r="AH24">
        <v>2</v>
      </c>
      <c r="AI24">
        <v>3</v>
      </c>
      <c r="AJ24">
        <v>1</v>
      </c>
      <c r="AK24">
        <v>2</v>
      </c>
      <c r="AL24">
        <v>1</v>
      </c>
      <c r="AM24">
        <v>2</v>
      </c>
      <c r="AN24">
        <v>1</v>
      </c>
      <c r="AO24">
        <v>7</v>
      </c>
      <c r="AS24">
        <v>1</v>
      </c>
      <c r="AT24">
        <v>1</v>
      </c>
      <c r="AU24">
        <v>3</v>
      </c>
      <c r="AV24">
        <v>9.468</v>
      </c>
      <c r="AW24">
        <v>12.025</v>
      </c>
      <c r="AX24">
        <v>13.297000000000001</v>
      </c>
      <c r="AY24">
        <v>3</v>
      </c>
      <c r="AZ24">
        <v>5</v>
      </c>
      <c r="BA24">
        <v>3.0710000000000002</v>
      </c>
      <c r="BB24">
        <v>3.0710000000000002</v>
      </c>
      <c r="BC24">
        <v>4.0129999999999999</v>
      </c>
      <c r="BD24">
        <v>1</v>
      </c>
      <c r="BE24">
        <v>3</v>
      </c>
      <c r="BF24">
        <v>2.3780000000000001</v>
      </c>
      <c r="BG24">
        <v>2.3780000000000001</v>
      </c>
      <c r="BH24">
        <v>3.2749999999999999</v>
      </c>
      <c r="BI24">
        <v>1</v>
      </c>
      <c r="BJ24">
        <v>3</v>
      </c>
      <c r="BK24">
        <v>2.8570000000000002</v>
      </c>
      <c r="BL24">
        <v>7.492</v>
      </c>
      <c r="BM24">
        <v>8.7249999999999996</v>
      </c>
      <c r="BN24">
        <v>4</v>
      </c>
      <c r="BO24">
        <v>1</v>
      </c>
      <c r="BP24">
        <v>4.75</v>
      </c>
      <c r="BQ24">
        <v>4.75</v>
      </c>
      <c r="BR24">
        <v>6.4139999999999997</v>
      </c>
      <c r="BS24">
        <v>1</v>
      </c>
      <c r="BT24">
        <v>4</v>
      </c>
      <c r="BU24">
        <v>2.2970000000000002</v>
      </c>
      <c r="BV24">
        <v>2.2970000000000002</v>
      </c>
      <c r="BW24">
        <v>4.7210000000000001</v>
      </c>
      <c r="BX24">
        <v>1</v>
      </c>
      <c r="BY24">
        <v>1</v>
      </c>
      <c r="BZ24">
        <v>2.2570000000000001</v>
      </c>
      <c r="CA24">
        <v>3.4359999999999999</v>
      </c>
      <c r="CB24">
        <v>3.9750000000000001</v>
      </c>
      <c r="CC24">
        <v>2</v>
      </c>
      <c r="CD24">
        <v>5</v>
      </c>
      <c r="CE24">
        <v>2.282</v>
      </c>
      <c r="CF24">
        <v>2.282</v>
      </c>
      <c r="CG24">
        <v>3.1549999999999998</v>
      </c>
      <c r="CH24">
        <v>1</v>
      </c>
      <c r="CI24">
        <v>7</v>
      </c>
      <c r="CJ24">
        <v>2.2879999999999998</v>
      </c>
      <c r="CK24">
        <v>2.2879999999999998</v>
      </c>
      <c r="CL24">
        <v>3.1949999999999998</v>
      </c>
      <c r="CM24">
        <v>1</v>
      </c>
      <c r="CN24">
        <v>3</v>
      </c>
      <c r="CO24">
        <v>3.8439999999999999</v>
      </c>
      <c r="CP24">
        <v>3.8439999999999999</v>
      </c>
      <c r="CQ24">
        <v>5.2480000000000002</v>
      </c>
      <c r="CR24">
        <v>1</v>
      </c>
      <c r="CS24">
        <v>1</v>
      </c>
      <c r="CT24">
        <v>1.9770000000000001</v>
      </c>
      <c r="CU24">
        <v>1.9770000000000001</v>
      </c>
      <c r="CV24">
        <v>3.5470000000000002</v>
      </c>
      <c r="CW24">
        <v>1</v>
      </c>
      <c r="CX24">
        <v>2</v>
      </c>
      <c r="CY24">
        <v>3.7410000000000001</v>
      </c>
      <c r="CZ24">
        <v>3.7410000000000001</v>
      </c>
      <c r="DA24">
        <v>4.8230000000000004</v>
      </c>
      <c r="DB24">
        <v>1</v>
      </c>
      <c r="DC24">
        <v>1</v>
      </c>
      <c r="DD24">
        <v>1.6910000000000001</v>
      </c>
      <c r="DE24">
        <v>1.6910000000000001</v>
      </c>
      <c r="DF24">
        <v>2.948</v>
      </c>
      <c r="DG24">
        <v>1</v>
      </c>
      <c r="DH24">
        <v>6</v>
      </c>
      <c r="DI24">
        <v>2.4060000000000001</v>
      </c>
      <c r="DJ24">
        <v>2.4060000000000001</v>
      </c>
      <c r="DK24">
        <v>5.6379999999999999</v>
      </c>
      <c r="DL24">
        <v>1</v>
      </c>
      <c r="DM24">
        <v>4</v>
      </c>
      <c r="DN24">
        <v>2.3879999999999999</v>
      </c>
      <c r="DO24">
        <v>2.3879999999999999</v>
      </c>
      <c r="DP24">
        <v>3.3340000000000001</v>
      </c>
      <c r="DQ24">
        <v>1</v>
      </c>
      <c r="DT24">
        <v>1</v>
      </c>
      <c r="DU24">
        <v>1</v>
      </c>
      <c r="DV24">
        <v>2</v>
      </c>
      <c r="EA24">
        <v>1</v>
      </c>
      <c r="EF24">
        <v>27</v>
      </c>
      <c r="EG24">
        <v>5</v>
      </c>
      <c r="EH24">
        <v>34436</v>
      </c>
      <c r="EJ24">
        <v>1</v>
      </c>
      <c r="EK24" t="s">
        <v>590</v>
      </c>
      <c r="EL24" t="s">
        <v>591</v>
      </c>
      <c r="EM24" t="s">
        <v>592</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HM24">
        <v>1</v>
      </c>
      <c r="HN24">
        <v>1</v>
      </c>
      <c r="HO24">
        <v>1</v>
      </c>
      <c r="HP24">
        <v>1</v>
      </c>
      <c r="HQ24">
        <v>1</v>
      </c>
      <c r="HR24">
        <v>1</v>
      </c>
      <c r="HS24">
        <v>1</v>
      </c>
      <c r="HT24">
        <v>1</v>
      </c>
      <c r="HU24">
        <v>1</v>
      </c>
      <c r="HV24">
        <v>1</v>
      </c>
      <c r="HW24">
        <v>1</v>
      </c>
      <c r="HX24">
        <v>1</v>
      </c>
      <c r="HY24">
        <v>1</v>
      </c>
      <c r="HZ24">
        <v>1</v>
      </c>
      <c r="IA24">
        <v>1</v>
      </c>
      <c r="JU24">
        <v>1</v>
      </c>
      <c r="JV24">
        <v>1</v>
      </c>
      <c r="JW24">
        <v>1</v>
      </c>
      <c r="JX24">
        <v>1</v>
      </c>
      <c r="JY24">
        <v>1</v>
      </c>
      <c r="JZ24">
        <v>1</v>
      </c>
      <c r="KA24">
        <v>1</v>
      </c>
      <c r="KB24">
        <v>1</v>
      </c>
      <c r="KC24">
        <v>1</v>
      </c>
      <c r="KD24">
        <v>1</v>
      </c>
      <c r="KE24">
        <v>1</v>
      </c>
      <c r="KF24">
        <v>1</v>
      </c>
      <c r="KG24">
        <v>1</v>
      </c>
      <c r="KH24">
        <v>1</v>
      </c>
      <c r="KI24">
        <v>1</v>
      </c>
    </row>
    <row r="25" spans="2:295" x14ac:dyDescent="0.2">
      <c r="B25" t="s">
        <v>541</v>
      </c>
      <c r="C25" t="s">
        <v>485</v>
      </c>
      <c r="D25" s="1">
        <v>40010.481944444444</v>
      </c>
      <c r="E25" s="1">
        <v>40010.486111111109</v>
      </c>
      <c r="F25">
        <v>1</v>
      </c>
      <c r="G25">
        <v>38638</v>
      </c>
      <c r="H25">
        <v>1</v>
      </c>
      <c r="I25">
        <v>1</v>
      </c>
      <c r="J25">
        <v>1</v>
      </c>
      <c r="K25">
        <v>1</v>
      </c>
      <c r="L25">
        <v>1</v>
      </c>
      <c r="M25">
        <v>1</v>
      </c>
      <c r="N25">
        <v>1</v>
      </c>
      <c r="O25">
        <v>1</v>
      </c>
      <c r="P25">
        <v>1</v>
      </c>
      <c r="Q25">
        <v>3</v>
      </c>
      <c r="R25">
        <v>1</v>
      </c>
      <c r="S25">
        <v>3</v>
      </c>
      <c r="T25">
        <v>3</v>
      </c>
      <c r="U25">
        <v>3</v>
      </c>
      <c r="V25">
        <v>3</v>
      </c>
      <c r="W25">
        <v>3</v>
      </c>
      <c r="X25">
        <v>3</v>
      </c>
      <c r="Y25">
        <v>9</v>
      </c>
      <c r="AS25">
        <v>1</v>
      </c>
      <c r="AT25">
        <v>1</v>
      </c>
      <c r="AU25">
        <v>5</v>
      </c>
      <c r="AV25">
        <v>4.1559999999999997</v>
      </c>
      <c r="AW25">
        <v>4.1559999999999997</v>
      </c>
      <c r="AX25">
        <v>4.7910000000000004</v>
      </c>
      <c r="AY25">
        <v>1</v>
      </c>
      <c r="AZ25">
        <v>6</v>
      </c>
      <c r="BA25">
        <v>2.77</v>
      </c>
      <c r="BB25">
        <v>2.77</v>
      </c>
      <c r="BC25">
        <v>3.2450000000000001</v>
      </c>
      <c r="BD25">
        <v>1</v>
      </c>
      <c r="BE25">
        <v>5</v>
      </c>
      <c r="BF25">
        <v>1.5760000000000001</v>
      </c>
      <c r="BG25">
        <v>1.5760000000000001</v>
      </c>
      <c r="BH25">
        <v>2.1379999999999999</v>
      </c>
      <c r="BI25">
        <v>1</v>
      </c>
      <c r="BJ25">
        <v>7</v>
      </c>
      <c r="BK25">
        <v>1.829</v>
      </c>
      <c r="BL25">
        <v>2.181</v>
      </c>
      <c r="BM25">
        <v>2.5760000000000001</v>
      </c>
      <c r="BN25">
        <v>2</v>
      </c>
      <c r="BO25">
        <v>1</v>
      </c>
      <c r="BP25">
        <v>1.867</v>
      </c>
      <c r="BQ25">
        <v>1.867</v>
      </c>
      <c r="BR25">
        <v>2.621</v>
      </c>
      <c r="BS25">
        <v>1</v>
      </c>
      <c r="BT25">
        <v>4</v>
      </c>
      <c r="BU25">
        <v>1.7310000000000001</v>
      </c>
      <c r="BV25">
        <v>1.7310000000000001</v>
      </c>
      <c r="BW25">
        <v>2.238</v>
      </c>
      <c r="BX25">
        <v>1</v>
      </c>
      <c r="BY25">
        <v>2</v>
      </c>
      <c r="BZ25">
        <v>2.3740000000000001</v>
      </c>
      <c r="CA25">
        <v>2.3740000000000001</v>
      </c>
      <c r="CB25">
        <v>3.17</v>
      </c>
      <c r="CC25">
        <v>1</v>
      </c>
      <c r="CD25">
        <v>5</v>
      </c>
      <c r="CE25">
        <v>14.805999999999999</v>
      </c>
      <c r="CF25">
        <v>14.805999999999999</v>
      </c>
      <c r="CG25">
        <v>15.506</v>
      </c>
      <c r="CH25">
        <v>1</v>
      </c>
      <c r="CI25">
        <v>4</v>
      </c>
      <c r="CJ25">
        <v>2.077</v>
      </c>
      <c r="CK25">
        <v>5.82</v>
      </c>
      <c r="CL25">
        <v>6.1289999999999996</v>
      </c>
      <c r="CM25">
        <v>3</v>
      </c>
      <c r="CN25">
        <v>3</v>
      </c>
      <c r="CO25">
        <v>5.548</v>
      </c>
      <c r="CP25">
        <v>5.548</v>
      </c>
      <c r="CQ25">
        <v>6.1189999999999998</v>
      </c>
      <c r="CR25">
        <v>1</v>
      </c>
      <c r="CS25">
        <v>2</v>
      </c>
      <c r="CT25">
        <v>1.9359999999999999</v>
      </c>
      <c r="CU25">
        <v>1.9359999999999999</v>
      </c>
      <c r="CV25">
        <v>2.6019999999999999</v>
      </c>
      <c r="CW25">
        <v>1</v>
      </c>
      <c r="CX25">
        <v>3</v>
      </c>
      <c r="CY25">
        <v>2.4359999999999999</v>
      </c>
      <c r="CZ25">
        <v>2.4359999999999999</v>
      </c>
      <c r="DA25">
        <v>3.07</v>
      </c>
      <c r="DB25">
        <v>1</v>
      </c>
      <c r="DC25">
        <v>1</v>
      </c>
      <c r="DD25">
        <v>2.0529999999999999</v>
      </c>
      <c r="DE25">
        <v>2.677</v>
      </c>
      <c r="DF25">
        <v>2.952</v>
      </c>
      <c r="DG25">
        <v>2</v>
      </c>
      <c r="DH25">
        <v>6</v>
      </c>
      <c r="DI25">
        <v>1.97</v>
      </c>
      <c r="DJ25">
        <v>1.97</v>
      </c>
      <c r="DK25">
        <v>2.3809999999999998</v>
      </c>
      <c r="DL25">
        <v>1</v>
      </c>
      <c r="DM25">
        <v>5</v>
      </c>
      <c r="DN25">
        <v>1.829</v>
      </c>
      <c r="DO25">
        <v>1.829</v>
      </c>
      <c r="DP25">
        <v>2.2559999999999998</v>
      </c>
      <c r="DQ25">
        <v>1</v>
      </c>
      <c r="DS25" t="s">
        <v>542</v>
      </c>
      <c r="DT25">
        <v>1</v>
      </c>
      <c r="DU25">
        <v>2</v>
      </c>
      <c r="DV25">
        <v>2</v>
      </c>
      <c r="EA25">
        <v>1</v>
      </c>
      <c r="EF25">
        <v>24</v>
      </c>
      <c r="EG25">
        <v>4</v>
      </c>
      <c r="EH25">
        <v>38638</v>
      </c>
      <c r="EJ25">
        <v>1</v>
      </c>
      <c r="EK25" t="s">
        <v>495</v>
      </c>
      <c r="EL25" t="s">
        <v>488</v>
      </c>
      <c r="EN25" t="s">
        <v>489</v>
      </c>
      <c r="FT25">
        <v>1</v>
      </c>
      <c r="FU25">
        <v>1</v>
      </c>
      <c r="FV25">
        <v>1</v>
      </c>
      <c r="FW25">
        <v>1</v>
      </c>
      <c r="FX25">
        <v>1</v>
      </c>
      <c r="FY25">
        <v>1</v>
      </c>
      <c r="FZ25">
        <v>1</v>
      </c>
      <c r="GA25">
        <v>1</v>
      </c>
      <c r="GB25">
        <v>1</v>
      </c>
      <c r="GC25">
        <v>1</v>
      </c>
      <c r="GD25">
        <v>1</v>
      </c>
      <c r="GE25">
        <v>1</v>
      </c>
      <c r="GF25">
        <v>1</v>
      </c>
      <c r="GG25">
        <v>1</v>
      </c>
      <c r="GH25">
        <v>1</v>
      </c>
      <c r="GI25">
        <v>1</v>
      </c>
      <c r="GJ25">
        <v>1</v>
      </c>
      <c r="GK25">
        <v>1</v>
      </c>
      <c r="GL25">
        <v>1</v>
      </c>
      <c r="GM25">
        <v>1</v>
      </c>
      <c r="GN25">
        <v>1</v>
      </c>
      <c r="GO25">
        <v>1</v>
      </c>
      <c r="GP25">
        <v>1</v>
      </c>
      <c r="GQ25">
        <v>1</v>
      </c>
      <c r="GR25">
        <v>1</v>
      </c>
      <c r="GS25">
        <v>1</v>
      </c>
      <c r="GT25">
        <v>1</v>
      </c>
      <c r="GU25">
        <v>1</v>
      </c>
      <c r="GV25">
        <v>1</v>
      </c>
      <c r="GW25">
        <v>1</v>
      </c>
      <c r="HM25">
        <v>1</v>
      </c>
      <c r="HN25">
        <v>1</v>
      </c>
      <c r="HO25">
        <v>1</v>
      </c>
      <c r="HP25">
        <v>1</v>
      </c>
      <c r="HQ25">
        <v>1</v>
      </c>
      <c r="HR25">
        <v>1</v>
      </c>
      <c r="HS25">
        <v>1</v>
      </c>
      <c r="HT25">
        <v>1</v>
      </c>
      <c r="HU25">
        <v>1</v>
      </c>
      <c r="HV25">
        <v>1</v>
      </c>
      <c r="HW25">
        <v>1</v>
      </c>
      <c r="HX25">
        <v>1</v>
      </c>
      <c r="HY25">
        <v>1</v>
      </c>
      <c r="HZ25">
        <v>1</v>
      </c>
      <c r="IA25">
        <v>1</v>
      </c>
      <c r="IB25">
        <v>1</v>
      </c>
      <c r="IC25">
        <v>1</v>
      </c>
      <c r="ID25">
        <v>1</v>
      </c>
      <c r="IE25">
        <v>1</v>
      </c>
      <c r="IF25">
        <v>1</v>
      </c>
      <c r="IG25">
        <v>1</v>
      </c>
      <c r="IH25">
        <v>1</v>
      </c>
      <c r="II25">
        <v>1</v>
      </c>
      <c r="IJ25">
        <v>1</v>
      </c>
      <c r="IK25">
        <v>1</v>
      </c>
      <c r="IL25">
        <v>1</v>
      </c>
      <c r="IM25">
        <v>1</v>
      </c>
      <c r="IN25">
        <v>1</v>
      </c>
      <c r="IO25">
        <v>1</v>
      </c>
      <c r="IP25">
        <v>1</v>
      </c>
    </row>
    <row r="26" spans="2:295" x14ac:dyDescent="0.2">
      <c r="B26" t="s">
        <v>527</v>
      </c>
      <c r="C26" t="s">
        <v>485</v>
      </c>
      <c r="D26" s="1">
        <v>40010.481944444444</v>
      </c>
      <c r="E26" s="1">
        <v>40010.486805555556</v>
      </c>
      <c r="F26">
        <v>1</v>
      </c>
      <c r="G26">
        <v>85853</v>
      </c>
      <c r="H26">
        <v>1</v>
      </c>
      <c r="I26">
        <v>1</v>
      </c>
      <c r="Z26">
        <v>1</v>
      </c>
      <c r="AA26">
        <v>1</v>
      </c>
      <c r="AB26">
        <v>1</v>
      </c>
      <c r="AC26">
        <v>2</v>
      </c>
      <c r="AD26">
        <v>2</v>
      </c>
      <c r="AE26">
        <v>2</v>
      </c>
      <c r="AF26">
        <v>2</v>
      </c>
      <c r="AG26">
        <v>1</v>
      </c>
      <c r="AH26">
        <v>2</v>
      </c>
      <c r="AI26">
        <v>1</v>
      </c>
      <c r="AJ26">
        <v>1</v>
      </c>
      <c r="AK26">
        <v>1</v>
      </c>
      <c r="AL26">
        <v>1</v>
      </c>
      <c r="AM26">
        <v>1</v>
      </c>
      <c r="AN26">
        <v>1</v>
      </c>
      <c r="AO26">
        <v>5</v>
      </c>
      <c r="AS26">
        <v>1</v>
      </c>
      <c r="AT26">
        <v>1</v>
      </c>
      <c r="AU26">
        <v>5</v>
      </c>
      <c r="AV26">
        <v>3.6739999999999999</v>
      </c>
      <c r="AW26">
        <v>3.6739999999999999</v>
      </c>
      <c r="AX26">
        <v>4.9340000000000002</v>
      </c>
      <c r="AY26">
        <v>1</v>
      </c>
      <c r="AZ26">
        <v>5</v>
      </c>
      <c r="BA26">
        <v>1.7190000000000001</v>
      </c>
      <c r="BB26">
        <v>1.7190000000000001</v>
      </c>
      <c r="BC26">
        <v>2.5920000000000001</v>
      </c>
      <c r="BD26">
        <v>1</v>
      </c>
      <c r="BE26">
        <v>3</v>
      </c>
      <c r="BF26">
        <v>2.2389999999999999</v>
      </c>
      <c r="BG26">
        <v>2.2389999999999999</v>
      </c>
      <c r="BH26">
        <v>3.3090000000000002</v>
      </c>
      <c r="BI26">
        <v>1</v>
      </c>
      <c r="BJ26">
        <v>3</v>
      </c>
      <c r="BK26">
        <v>1.7569999999999999</v>
      </c>
      <c r="BL26">
        <v>1.7569999999999999</v>
      </c>
      <c r="BM26">
        <v>2.4449999999999998</v>
      </c>
      <c r="BN26">
        <v>1</v>
      </c>
      <c r="BO26">
        <v>1</v>
      </c>
      <c r="BP26">
        <v>1.905</v>
      </c>
      <c r="BQ26">
        <v>2.7549999999999999</v>
      </c>
      <c r="BR26">
        <v>3.38</v>
      </c>
      <c r="BS26">
        <v>2</v>
      </c>
      <c r="BT26">
        <v>4</v>
      </c>
      <c r="BU26">
        <v>1.9490000000000001</v>
      </c>
      <c r="BV26">
        <v>1.9490000000000001</v>
      </c>
      <c r="BW26">
        <v>3.1589999999999998</v>
      </c>
      <c r="BX26">
        <v>1</v>
      </c>
      <c r="BY26">
        <v>2</v>
      </c>
      <c r="BZ26">
        <v>2.6440000000000001</v>
      </c>
      <c r="CA26">
        <v>2.6440000000000001</v>
      </c>
      <c r="CB26">
        <v>3.488</v>
      </c>
      <c r="CC26">
        <v>1</v>
      </c>
      <c r="CD26">
        <v>5</v>
      </c>
      <c r="CE26">
        <v>1.4910000000000001</v>
      </c>
      <c r="CF26">
        <v>1.639</v>
      </c>
      <c r="CG26">
        <v>2.621</v>
      </c>
      <c r="CH26">
        <v>2</v>
      </c>
      <c r="CI26">
        <v>2</v>
      </c>
      <c r="CJ26">
        <v>0.501</v>
      </c>
      <c r="CK26">
        <v>2.125</v>
      </c>
      <c r="CL26">
        <v>3.0169999999999999</v>
      </c>
      <c r="CM26">
        <v>2</v>
      </c>
      <c r="CN26">
        <v>3</v>
      </c>
      <c r="CO26">
        <v>1.9750000000000001</v>
      </c>
      <c r="CP26">
        <v>1.9750000000000001</v>
      </c>
      <c r="CQ26">
        <v>2.7890000000000001</v>
      </c>
      <c r="CR26">
        <v>1</v>
      </c>
      <c r="CS26">
        <v>3</v>
      </c>
      <c r="CT26">
        <v>38.22</v>
      </c>
      <c r="CU26">
        <v>38.22</v>
      </c>
      <c r="CV26">
        <v>39.084000000000003</v>
      </c>
      <c r="CW26">
        <v>1</v>
      </c>
      <c r="CX26">
        <v>2</v>
      </c>
      <c r="CY26">
        <v>1.671</v>
      </c>
      <c r="CZ26">
        <v>1.671</v>
      </c>
      <c r="DA26">
        <v>2.7429999999999999</v>
      </c>
      <c r="DB26">
        <v>1</v>
      </c>
      <c r="DC26">
        <v>4</v>
      </c>
      <c r="DD26">
        <v>1.6950000000000001</v>
      </c>
      <c r="DE26">
        <v>1.6950000000000001</v>
      </c>
      <c r="DF26">
        <v>2.5470000000000002</v>
      </c>
      <c r="DG26">
        <v>1</v>
      </c>
      <c r="DH26">
        <v>5</v>
      </c>
      <c r="DI26">
        <v>1.397</v>
      </c>
      <c r="DJ26">
        <v>2.2879999999999998</v>
      </c>
      <c r="DK26">
        <v>2.8149999999999999</v>
      </c>
      <c r="DL26">
        <v>2</v>
      </c>
      <c r="DM26">
        <v>4</v>
      </c>
      <c r="DN26">
        <v>1.5349999999999999</v>
      </c>
      <c r="DO26">
        <v>4.8019999999999996</v>
      </c>
      <c r="DP26">
        <v>5.2119999999999997</v>
      </c>
      <c r="DQ26">
        <v>4</v>
      </c>
      <c r="DS26" t="s">
        <v>528</v>
      </c>
      <c r="DT26">
        <v>1</v>
      </c>
      <c r="DU26">
        <v>2</v>
      </c>
      <c r="DV26">
        <v>2</v>
      </c>
      <c r="EA26">
        <v>1</v>
      </c>
      <c r="EF26">
        <v>26</v>
      </c>
      <c r="EG26">
        <v>3</v>
      </c>
      <c r="EH26">
        <v>85853</v>
      </c>
      <c r="EJ26">
        <v>1</v>
      </c>
      <c r="EK26" t="s">
        <v>590</v>
      </c>
      <c r="EL26" t="s">
        <v>491</v>
      </c>
      <c r="EO26" t="s">
        <v>492</v>
      </c>
      <c r="GX26">
        <v>1</v>
      </c>
      <c r="GY26">
        <v>1</v>
      </c>
      <c r="GZ26">
        <v>1</v>
      </c>
      <c r="HA26">
        <v>1</v>
      </c>
      <c r="HB26">
        <v>1</v>
      </c>
      <c r="HC26">
        <v>1</v>
      </c>
      <c r="HD26">
        <v>1</v>
      </c>
      <c r="HE26">
        <v>1</v>
      </c>
      <c r="HF26">
        <v>1</v>
      </c>
      <c r="HG26">
        <v>1</v>
      </c>
      <c r="HH26">
        <v>1</v>
      </c>
      <c r="HI26">
        <v>1</v>
      </c>
      <c r="HJ26">
        <v>1</v>
      </c>
      <c r="HK26">
        <v>1</v>
      </c>
      <c r="HL26">
        <v>1</v>
      </c>
      <c r="HM26">
        <v>1</v>
      </c>
      <c r="HN26">
        <v>1</v>
      </c>
      <c r="HO26">
        <v>1</v>
      </c>
      <c r="HP26">
        <v>1</v>
      </c>
      <c r="HQ26">
        <v>1</v>
      </c>
      <c r="HR26">
        <v>1</v>
      </c>
      <c r="HS26">
        <v>1</v>
      </c>
      <c r="HT26">
        <v>1</v>
      </c>
      <c r="HU26">
        <v>1</v>
      </c>
      <c r="HV26">
        <v>1</v>
      </c>
      <c r="HW26">
        <v>1</v>
      </c>
      <c r="HX26">
        <v>1</v>
      </c>
      <c r="HY26">
        <v>1</v>
      </c>
      <c r="HZ26">
        <v>1</v>
      </c>
      <c r="IA26">
        <v>1</v>
      </c>
      <c r="IQ26">
        <v>1</v>
      </c>
      <c r="IR26">
        <v>1</v>
      </c>
      <c r="IS26">
        <v>1</v>
      </c>
      <c r="IT26">
        <v>1</v>
      </c>
      <c r="IU26">
        <v>1</v>
      </c>
      <c r="IV26">
        <v>1</v>
      </c>
      <c r="IW26">
        <v>1</v>
      </c>
      <c r="IX26">
        <v>1</v>
      </c>
      <c r="IY26">
        <v>1</v>
      </c>
      <c r="IZ26">
        <v>1</v>
      </c>
      <c r="JA26">
        <v>1</v>
      </c>
      <c r="JB26">
        <v>1</v>
      </c>
      <c r="JC26">
        <v>1</v>
      </c>
      <c r="JD26">
        <v>1</v>
      </c>
      <c r="JE26">
        <v>1</v>
      </c>
      <c r="JF26">
        <v>1</v>
      </c>
      <c r="JG26">
        <v>1</v>
      </c>
      <c r="JH26">
        <v>1</v>
      </c>
      <c r="JI26">
        <v>1</v>
      </c>
      <c r="JJ26">
        <v>1</v>
      </c>
      <c r="JK26">
        <v>1</v>
      </c>
      <c r="JL26">
        <v>1</v>
      </c>
      <c r="JM26">
        <v>1</v>
      </c>
      <c r="JN26">
        <v>1</v>
      </c>
      <c r="JO26">
        <v>1</v>
      </c>
      <c r="JP26">
        <v>1</v>
      </c>
      <c r="JQ26">
        <v>1</v>
      </c>
      <c r="JR26">
        <v>1</v>
      </c>
      <c r="JS26">
        <v>1</v>
      </c>
      <c r="JT26">
        <v>1</v>
      </c>
    </row>
    <row r="27" spans="2:295" x14ac:dyDescent="0.2">
      <c r="B27" t="s">
        <v>529</v>
      </c>
      <c r="C27" t="s">
        <v>485</v>
      </c>
      <c r="D27" s="1">
        <v>40010.48333333333</v>
      </c>
      <c r="E27" s="1">
        <v>40010.486805555556</v>
      </c>
      <c r="F27">
        <v>1</v>
      </c>
      <c r="G27">
        <v>40320</v>
      </c>
      <c r="H27">
        <v>1</v>
      </c>
      <c r="AP27">
        <v>1</v>
      </c>
      <c r="AQ27">
        <v>1</v>
      </c>
      <c r="AR27">
        <v>3</v>
      </c>
      <c r="AS27">
        <v>1</v>
      </c>
      <c r="AT27">
        <v>1</v>
      </c>
      <c r="AU27">
        <v>2</v>
      </c>
      <c r="AV27">
        <v>5.6440000000000001</v>
      </c>
      <c r="AW27">
        <v>7.548</v>
      </c>
      <c r="AX27">
        <v>8.6859999999999999</v>
      </c>
      <c r="AY27">
        <v>3</v>
      </c>
      <c r="AZ27">
        <v>4</v>
      </c>
      <c r="BA27">
        <v>1.929</v>
      </c>
      <c r="BB27">
        <v>3.3359999999999999</v>
      </c>
      <c r="BC27">
        <v>4.0419999999999998</v>
      </c>
      <c r="BD27">
        <v>3</v>
      </c>
      <c r="BE27">
        <v>2</v>
      </c>
      <c r="BF27">
        <v>1.51</v>
      </c>
      <c r="BG27">
        <v>1.51</v>
      </c>
      <c r="BH27">
        <v>2.399</v>
      </c>
      <c r="BI27">
        <v>1</v>
      </c>
      <c r="BJ27">
        <v>5</v>
      </c>
      <c r="BK27">
        <v>1.851</v>
      </c>
      <c r="BL27">
        <v>2.2669999999999999</v>
      </c>
      <c r="BM27">
        <v>2.7639999999999998</v>
      </c>
      <c r="BN27">
        <v>2</v>
      </c>
      <c r="BO27">
        <v>1</v>
      </c>
      <c r="BP27">
        <v>1.958</v>
      </c>
      <c r="BQ27">
        <v>1.958</v>
      </c>
      <c r="BR27">
        <v>2.7589999999999999</v>
      </c>
      <c r="BS27">
        <v>1</v>
      </c>
      <c r="BT27">
        <v>4</v>
      </c>
      <c r="BU27">
        <v>3.661</v>
      </c>
      <c r="BV27">
        <v>3.661</v>
      </c>
      <c r="BW27">
        <v>4.1909999999999998</v>
      </c>
      <c r="BX27">
        <v>1</v>
      </c>
      <c r="BY27">
        <v>1</v>
      </c>
      <c r="BZ27">
        <v>1.6419999999999999</v>
      </c>
      <c r="CA27">
        <v>1.6419999999999999</v>
      </c>
      <c r="CB27">
        <v>2.3559999999999999</v>
      </c>
      <c r="CC27">
        <v>1</v>
      </c>
      <c r="CD27">
        <v>4</v>
      </c>
      <c r="CE27">
        <v>1.4430000000000001</v>
      </c>
      <c r="CF27">
        <v>1.4430000000000001</v>
      </c>
      <c r="CG27">
        <v>1.9159999999999999</v>
      </c>
      <c r="CH27">
        <v>1</v>
      </c>
      <c r="CI27">
        <v>2</v>
      </c>
      <c r="CJ27">
        <v>2</v>
      </c>
      <c r="CK27">
        <v>2</v>
      </c>
      <c r="CL27">
        <v>2.7850000000000001</v>
      </c>
      <c r="CM27">
        <v>1</v>
      </c>
      <c r="CN27">
        <v>1</v>
      </c>
      <c r="CO27">
        <v>1.5629999999999999</v>
      </c>
      <c r="CP27">
        <v>1.5629999999999999</v>
      </c>
      <c r="CQ27">
        <v>2.4049999999999998</v>
      </c>
      <c r="CR27">
        <v>1</v>
      </c>
      <c r="CS27">
        <v>1</v>
      </c>
      <c r="CT27">
        <v>1.3320000000000001</v>
      </c>
      <c r="CU27">
        <v>1.635</v>
      </c>
      <c r="CV27">
        <v>2.2530000000000001</v>
      </c>
      <c r="CW27">
        <v>2</v>
      </c>
      <c r="CX27">
        <v>4</v>
      </c>
      <c r="CY27">
        <v>1.5109999999999999</v>
      </c>
      <c r="CZ27">
        <v>1.5109999999999999</v>
      </c>
      <c r="DA27">
        <v>2.0489999999999999</v>
      </c>
      <c r="DB27">
        <v>1</v>
      </c>
      <c r="DC27">
        <v>1</v>
      </c>
      <c r="DD27">
        <v>1.56</v>
      </c>
      <c r="DE27">
        <v>1.56</v>
      </c>
      <c r="DF27">
        <v>2.8010000000000002</v>
      </c>
      <c r="DG27">
        <v>1</v>
      </c>
      <c r="DH27">
        <v>2</v>
      </c>
      <c r="DI27">
        <v>1.804</v>
      </c>
      <c r="DJ27">
        <v>1.804</v>
      </c>
      <c r="DK27">
        <v>2.3330000000000002</v>
      </c>
      <c r="DL27">
        <v>1</v>
      </c>
      <c r="DM27">
        <v>5</v>
      </c>
      <c r="DN27">
        <v>1.885</v>
      </c>
      <c r="DO27">
        <v>1.885</v>
      </c>
      <c r="DP27">
        <v>2.3340000000000001</v>
      </c>
      <c r="DQ27">
        <v>1</v>
      </c>
      <c r="DS27" t="s">
        <v>530</v>
      </c>
      <c r="DT27">
        <v>1</v>
      </c>
      <c r="DU27">
        <v>1</v>
      </c>
      <c r="DV27">
        <v>2</v>
      </c>
      <c r="DX27">
        <v>1</v>
      </c>
      <c r="EA27">
        <v>1</v>
      </c>
      <c r="EF27">
        <v>29</v>
      </c>
      <c r="EG27">
        <v>5</v>
      </c>
      <c r="EH27">
        <v>40320</v>
      </c>
      <c r="EJ27">
        <v>1</v>
      </c>
      <c r="EK27" t="s">
        <v>487</v>
      </c>
      <c r="EL27" t="s">
        <v>488</v>
      </c>
      <c r="EN27" t="s">
        <v>489</v>
      </c>
      <c r="FT27">
        <v>1</v>
      </c>
      <c r="FU27">
        <v>1</v>
      </c>
      <c r="FV27">
        <v>1</v>
      </c>
      <c r="FW27">
        <v>1</v>
      </c>
      <c r="FX27">
        <v>1</v>
      </c>
      <c r="FY27">
        <v>1</v>
      </c>
      <c r="FZ27">
        <v>1</v>
      </c>
      <c r="GA27">
        <v>1</v>
      </c>
      <c r="GB27">
        <v>1</v>
      </c>
      <c r="GC27">
        <v>1</v>
      </c>
      <c r="GD27">
        <v>1</v>
      </c>
      <c r="GE27">
        <v>1</v>
      </c>
      <c r="GF27">
        <v>1</v>
      </c>
      <c r="GG27">
        <v>1</v>
      </c>
      <c r="GH27">
        <v>1</v>
      </c>
      <c r="GI27">
        <v>1</v>
      </c>
      <c r="GJ27">
        <v>1</v>
      </c>
      <c r="GK27">
        <v>1</v>
      </c>
      <c r="GL27">
        <v>1</v>
      </c>
      <c r="GM27">
        <v>1</v>
      </c>
      <c r="GN27">
        <v>1</v>
      </c>
      <c r="GO27">
        <v>1</v>
      </c>
      <c r="GP27">
        <v>1</v>
      </c>
      <c r="GQ27">
        <v>1</v>
      </c>
      <c r="GR27">
        <v>1</v>
      </c>
      <c r="GS27">
        <v>1</v>
      </c>
      <c r="GT27">
        <v>1</v>
      </c>
      <c r="GU27">
        <v>1</v>
      </c>
      <c r="GV27">
        <v>1</v>
      </c>
      <c r="GW27">
        <v>1</v>
      </c>
      <c r="HM27">
        <v>1</v>
      </c>
      <c r="HN27">
        <v>1</v>
      </c>
      <c r="HO27">
        <v>1</v>
      </c>
      <c r="HP27">
        <v>1</v>
      </c>
      <c r="HQ27">
        <v>1</v>
      </c>
      <c r="HR27">
        <v>1</v>
      </c>
      <c r="HS27">
        <v>1</v>
      </c>
      <c r="HT27">
        <v>1</v>
      </c>
      <c r="HU27">
        <v>1</v>
      </c>
      <c r="HV27">
        <v>1</v>
      </c>
      <c r="HW27">
        <v>1</v>
      </c>
      <c r="HX27">
        <v>1</v>
      </c>
      <c r="HY27">
        <v>1</v>
      </c>
      <c r="HZ27">
        <v>1</v>
      </c>
      <c r="IA27">
        <v>1</v>
      </c>
      <c r="IB27">
        <v>1</v>
      </c>
      <c r="IC27">
        <v>1</v>
      </c>
      <c r="ID27">
        <v>1</v>
      </c>
      <c r="IE27">
        <v>1</v>
      </c>
      <c r="IF27">
        <v>1</v>
      </c>
      <c r="IG27">
        <v>1</v>
      </c>
      <c r="IH27">
        <v>1</v>
      </c>
      <c r="II27">
        <v>1</v>
      </c>
      <c r="IJ27">
        <v>1</v>
      </c>
      <c r="IK27">
        <v>1</v>
      </c>
      <c r="IL27">
        <v>1</v>
      </c>
      <c r="IM27">
        <v>1</v>
      </c>
      <c r="IN27">
        <v>1</v>
      </c>
      <c r="IO27">
        <v>1</v>
      </c>
      <c r="IP27">
        <v>1</v>
      </c>
    </row>
    <row r="28" spans="2:295" x14ac:dyDescent="0.2">
      <c r="B28" t="s">
        <v>531</v>
      </c>
      <c r="C28" t="s">
        <v>485</v>
      </c>
      <c r="D28" s="1">
        <v>40010.482638888891</v>
      </c>
      <c r="E28" s="1">
        <v>40010.487500000003</v>
      </c>
      <c r="F28">
        <v>1</v>
      </c>
      <c r="G28">
        <v>14497</v>
      </c>
      <c r="H28">
        <v>1</v>
      </c>
      <c r="I28">
        <v>1</v>
      </c>
      <c r="Z28">
        <v>1</v>
      </c>
      <c r="AA28">
        <v>2</v>
      </c>
      <c r="AB28">
        <v>1</v>
      </c>
      <c r="AC28">
        <v>1</v>
      </c>
      <c r="AD28">
        <v>2</v>
      </c>
      <c r="AE28">
        <v>2</v>
      </c>
      <c r="AF28">
        <v>2</v>
      </c>
      <c r="AG28">
        <v>3</v>
      </c>
      <c r="AH28">
        <v>2</v>
      </c>
      <c r="AI28">
        <v>2</v>
      </c>
      <c r="AJ28">
        <v>1</v>
      </c>
      <c r="AK28">
        <v>2</v>
      </c>
      <c r="AL28">
        <v>1</v>
      </c>
      <c r="AM28">
        <v>1</v>
      </c>
      <c r="AN28">
        <v>1</v>
      </c>
      <c r="AO28">
        <v>3</v>
      </c>
      <c r="AS28">
        <v>1</v>
      </c>
      <c r="AT28">
        <v>1</v>
      </c>
      <c r="AU28">
        <v>7</v>
      </c>
      <c r="AV28">
        <v>2.7719999999999998</v>
      </c>
      <c r="AW28">
        <v>2.7719999999999998</v>
      </c>
      <c r="AX28">
        <v>5.9020000000000001</v>
      </c>
      <c r="AY28">
        <v>1</v>
      </c>
      <c r="AZ28">
        <v>7</v>
      </c>
      <c r="BA28">
        <v>1.1930000000000001</v>
      </c>
      <c r="BB28">
        <v>1.1930000000000001</v>
      </c>
      <c r="BC28">
        <v>1.5780000000000001</v>
      </c>
      <c r="BD28">
        <v>1</v>
      </c>
      <c r="BE28">
        <v>7</v>
      </c>
      <c r="BF28">
        <v>1.532</v>
      </c>
      <c r="BG28">
        <v>1.532</v>
      </c>
      <c r="BH28">
        <v>1.893</v>
      </c>
      <c r="BI28">
        <v>1</v>
      </c>
      <c r="BJ28">
        <v>1</v>
      </c>
      <c r="BK28">
        <v>1.8879999999999999</v>
      </c>
      <c r="BL28">
        <v>3.6</v>
      </c>
      <c r="BM28">
        <v>4.3289999999999997</v>
      </c>
      <c r="BN28">
        <v>4</v>
      </c>
      <c r="BO28">
        <v>2</v>
      </c>
      <c r="BP28">
        <v>1.748</v>
      </c>
      <c r="BQ28">
        <v>1.748</v>
      </c>
      <c r="BR28">
        <v>2.3889999999999998</v>
      </c>
      <c r="BS28">
        <v>1</v>
      </c>
      <c r="BT28">
        <v>5</v>
      </c>
      <c r="BU28">
        <v>1.405</v>
      </c>
      <c r="BV28">
        <v>1.82</v>
      </c>
      <c r="BW28">
        <v>2.4140000000000001</v>
      </c>
      <c r="BX28">
        <v>2</v>
      </c>
      <c r="BY28">
        <v>1</v>
      </c>
      <c r="BZ28">
        <v>1.583</v>
      </c>
      <c r="CA28">
        <v>2.1349999999999998</v>
      </c>
      <c r="CB28">
        <v>2.4209999999999998</v>
      </c>
      <c r="CC28">
        <v>2</v>
      </c>
      <c r="CD28">
        <v>7</v>
      </c>
      <c r="CE28">
        <v>1.0009999999999999</v>
      </c>
      <c r="CF28">
        <v>1.296</v>
      </c>
      <c r="CG28">
        <v>1.6180000000000001</v>
      </c>
      <c r="CH28">
        <v>2</v>
      </c>
      <c r="CI28">
        <v>1</v>
      </c>
      <c r="CJ28">
        <v>1.3580000000000001</v>
      </c>
      <c r="CK28">
        <v>1.7569999999999999</v>
      </c>
      <c r="CL28">
        <v>2.0230000000000001</v>
      </c>
      <c r="CM28">
        <v>2</v>
      </c>
      <c r="CN28">
        <v>2</v>
      </c>
      <c r="CO28">
        <v>1.681</v>
      </c>
      <c r="CP28">
        <v>2.1040000000000001</v>
      </c>
      <c r="CQ28">
        <v>2.3940000000000001</v>
      </c>
      <c r="CR28">
        <v>2</v>
      </c>
      <c r="CS28">
        <v>1</v>
      </c>
      <c r="CT28">
        <v>1.742</v>
      </c>
      <c r="CU28">
        <v>2.141</v>
      </c>
      <c r="CV28">
        <v>2.399</v>
      </c>
      <c r="CW28">
        <v>2</v>
      </c>
      <c r="CX28">
        <v>3</v>
      </c>
      <c r="CY28">
        <v>1.282</v>
      </c>
      <c r="CZ28">
        <v>2.4180000000000001</v>
      </c>
      <c r="DA28">
        <v>2.6829999999999998</v>
      </c>
      <c r="DB28">
        <v>4</v>
      </c>
      <c r="DC28">
        <v>1</v>
      </c>
      <c r="DD28">
        <v>1.238</v>
      </c>
      <c r="DE28">
        <v>1.637</v>
      </c>
      <c r="DF28">
        <v>1.919</v>
      </c>
      <c r="DG28">
        <v>2</v>
      </c>
      <c r="DH28">
        <v>5</v>
      </c>
      <c r="DI28">
        <v>1.6659999999999999</v>
      </c>
      <c r="DJ28">
        <v>2.2490000000000001</v>
      </c>
      <c r="DK28">
        <v>2.6110000000000002</v>
      </c>
      <c r="DL28">
        <v>3</v>
      </c>
      <c r="DM28">
        <v>7</v>
      </c>
      <c r="DN28">
        <v>2.222</v>
      </c>
      <c r="DO28">
        <v>2.222</v>
      </c>
      <c r="DP28">
        <v>2.5030000000000001</v>
      </c>
      <c r="DQ28">
        <v>1</v>
      </c>
      <c r="DS28" t="s">
        <v>532</v>
      </c>
      <c r="DT28">
        <v>1</v>
      </c>
      <c r="DU28">
        <v>1</v>
      </c>
      <c r="DV28">
        <v>2</v>
      </c>
      <c r="DX28">
        <v>1</v>
      </c>
      <c r="EF28">
        <v>30</v>
      </c>
      <c r="EG28">
        <v>5</v>
      </c>
      <c r="EH28">
        <v>14497</v>
      </c>
      <c r="EJ28">
        <v>1</v>
      </c>
      <c r="EK28" t="s">
        <v>590</v>
      </c>
      <c r="EL28" t="s">
        <v>591</v>
      </c>
      <c r="EM28" t="s">
        <v>592</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HM28">
        <v>1</v>
      </c>
      <c r="HN28">
        <v>1</v>
      </c>
      <c r="HO28">
        <v>1</v>
      </c>
      <c r="HP28">
        <v>1</v>
      </c>
      <c r="HQ28">
        <v>1</v>
      </c>
      <c r="HR28">
        <v>1</v>
      </c>
      <c r="HS28">
        <v>1</v>
      </c>
      <c r="HT28">
        <v>1</v>
      </c>
      <c r="HU28">
        <v>1</v>
      </c>
      <c r="HV28">
        <v>1</v>
      </c>
      <c r="HW28">
        <v>1</v>
      </c>
      <c r="HX28">
        <v>1</v>
      </c>
      <c r="HY28">
        <v>1</v>
      </c>
      <c r="HZ28">
        <v>1</v>
      </c>
      <c r="IA28">
        <v>1</v>
      </c>
      <c r="JU28">
        <v>1</v>
      </c>
      <c r="JV28">
        <v>1</v>
      </c>
      <c r="JW28">
        <v>1</v>
      </c>
      <c r="JX28">
        <v>1</v>
      </c>
      <c r="JY28">
        <v>1</v>
      </c>
      <c r="JZ28">
        <v>1</v>
      </c>
      <c r="KA28">
        <v>1</v>
      </c>
      <c r="KB28">
        <v>1</v>
      </c>
      <c r="KC28">
        <v>1</v>
      </c>
      <c r="KD28">
        <v>1</v>
      </c>
      <c r="KE28">
        <v>1</v>
      </c>
      <c r="KF28">
        <v>1</v>
      </c>
      <c r="KG28">
        <v>1</v>
      </c>
      <c r="KH28">
        <v>1</v>
      </c>
      <c r="KI28">
        <v>1</v>
      </c>
    </row>
    <row r="29" spans="2:295" x14ac:dyDescent="0.2">
      <c r="B29" t="s">
        <v>533</v>
      </c>
      <c r="C29" t="s">
        <v>485</v>
      </c>
      <c r="D29" s="1">
        <v>40010.476388888892</v>
      </c>
      <c r="E29" s="1">
        <v>40010.487500000003</v>
      </c>
      <c r="F29">
        <v>1</v>
      </c>
      <c r="G29">
        <v>77953</v>
      </c>
      <c r="H29">
        <v>1</v>
      </c>
      <c r="I29">
        <v>1</v>
      </c>
      <c r="Z29">
        <v>1</v>
      </c>
      <c r="AA29">
        <v>1</v>
      </c>
      <c r="AB29">
        <v>1</v>
      </c>
      <c r="AC29">
        <v>1</v>
      </c>
      <c r="AD29">
        <v>1</v>
      </c>
      <c r="AE29">
        <v>1</v>
      </c>
      <c r="AF29">
        <v>1</v>
      </c>
      <c r="AG29">
        <v>1</v>
      </c>
      <c r="AH29">
        <v>2</v>
      </c>
      <c r="AI29">
        <v>1</v>
      </c>
      <c r="AJ29">
        <v>1</v>
      </c>
      <c r="AK29">
        <v>1</v>
      </c>
      <c r="AL29">
        <v>1</v>
      </c>
      <c r="AM29">
        <v>1</v>
      </c>
      <c r="AN29">
        <v>1</v>
      </c>
      <c r="AO29">
        <v>5</v>
      </c>
      <c r="AS29">
        <v>1</v>
      </c>
      <c r="AT29">
        <v>1</v>
      </c>
      <c r="AU29">
        <v>6</v>
      </c>
      <c r="AV29">
        <v>6.6929999999999996</v>
      </c>
      <c r="AW29">
        <v>6.6929999999999996</v>
      </c>
      <c r="AX29">
        <v>7.7370000000000001</v>
      </c>
      <c r="AY29">
        <v>1</v>
      </c>
      <c r="AZ29">
        <v>5</v>
      </c>
      <c r="BA29">
        <v>5.7480000000000002</v>
      </c>
      <c r="BB29">
        <v>5.7480000000000002</v>
      </c>
      <c r="BC29">
        <v>6.73</v>
      </c>
      <c r="BD29">
        <v>1</v>
      </c>
      <c r="BE29">
        <v>5</v>
      </c>
      <c r="BF29">
        <v>4.3620000000000001</v>
      </c>
      <c r="BG29">
        <v>4.3620000000000001</v>
      </c>
      <c r="BH29">
        <v>5.1849999999999996</v>
      </c>
      <c r="BI29">
        <v>1</v>
      </c>
      <c r="BJ29">
        <v>6</v>
      </c>
      <c r="BK29">
        <v>3.125</v>
      </c>
      <c r="BL29">
        <v>3.125</v>
      </c>
      <c r="BM29">
        <v>3.831</v>
      </c>
      <c r="BN29">
        <v>1</v>
      </c>
      <c r="BO29">
        <v>2</v>
      </c>
      <c r="BP29">
        <v>4.976</v>
      </c>
      <c r="BQ29">
        <v>4.976</v>
      </c>
      <c r="BR29">
        <v>6.2789999999999999</v>
      </c>
      <c r="BS29">
        <v>1</v>
      </c>
      <c r="BT29">
        <v>7</v>
      </c>
      <c r="BU29">
        <v>2.617</v>
      </c>
      <c r="BV29">
        <v>2.617</v>
      </c>
      <c r="BW29">
        <v>3.3140000000000001</v>
      </c>
      <c r="BX29">
        <v>1</v>
      </c>
      <c r="BY29">
        <v>1</v>
      </c>
      <c r="BZ29">
        <v>3.008</v>
      </c>
      <c r="CA29">
        <v>4.399</v>
      </c>
      <c r="CB29">
        <v>5.4930000000000003</v>
      </c>
      <c r="CC29">
        <v>2</v>
      </c>
      <c r="CD29">
        <v>5</v>
      </c>
      <c r="CE29">
        <v>7.6950000000000003</v>
      </c>
      <c r="CF29">
        <v>7.6950000000000003</v>
      </c>
      <c r="CG29">
        <v>8.5990000000000002</v>
      </c>
      <c r="CH29">
        <v>1</v>
      </c>
      <c r="CI29">
        <v>3</v>
      </c>
      <c r="CJ29">
        <v>6.4889999999999999</v>
      </c>
      <c r="CK29">
        <v>6.4889999999999999</v>
      </c>
      <c r="CL29">
        <v>7.6340000000000003</v>
      </c>
      <c r="CM29">
        <v>1</v>
      </c>
      <c r="CN29">
        <v>5</v>
      </c>
      <c r="CO29">
        <v>2.6920000000000002</v>
      </c>
      <c r="CP29">
        <v>2.6920000000000002</v>
      </c>
      <c r="CQ29">
        <v>3.54</v>
      </c>
      <c r="CR29">
        <v>1</v>
      </c>
      <c r="CS29">
        <v>1</v>
      </c>
      <c r="CT29">
        <v>4.9790000000000001</v>
      </c>
      <c r="CU29">
        <v>4.9790000000000001</v>
      </c>
      <c r="CV29">
        <v>6.1719999999999997</v>
      </c>
      <c r="CW29">
        <v>1</v>
      </c>
      <c r="CX29">
        <v>2</v>
      </c>
      <c r="CY29">
        <v>4.0709999999999997</v>
      </c>
      <c r="CZ29">
        <v>4.0709999999999997</v>
      </c>
      <c r="DA29">
        <v>5.3330000000000002</v>
      </c>
      <c r="DB29">
        <v>1</v>
      </c>
      <c r="DC29">
        <v>1</v>
      </c>
      <c r="DD29">
        <v>3.544</v>
      </c>
      <c r="DE29">
        <v>3.544</v>
      </c>
      <c r="DF29">
        <v>4.8490000000000002</v>
      </c>
      <c r="DG29">
        <v>1</v>
      </c>
      <c r="DH29">
        <v>4</v>
      </c>
      <c r="DI29">
        <v>2.8530000000000002</v>
      </c>
      <c r="DJ29">
        <v>2.8530000000000002</v>
      </c>
      <c r="DK29">
        <v>3.6360000000000001</v>
      </c>
      <c r="DL29">
        <v>1</v>
      </c>
      <c r="DM29">
        <v>7</v>
      </c>
      <c r="DN29">
        <v>2.214</v>
      </c>
      <c r="DO29">
        <v>2.214</v>
      </c>
      <c r="DP29">
        <v>3.1960000000000002</v>
      </c>
      <c r="DQ29">
        <v>1</v>
      </c>
      <c r="DS29" t="s">
        <v>543</v>
      </c>
      <c r="DT29">
        <v>1</v>
      </c>
      <c r="DU29">
        <v>2</v>
      </c>
      <c r="DV29">
        <v>2</v>
      </c>
      <c r="EA29">
        <v>1</v>
      </c>
      <c r="EF29">
        <v>57</v>
      </c>
      <c r="EG29">
        <v>3</v>
      </c>
      <c r="EH29">
        <v>77953</v>
      </c>
      <c r="EJ29">
        <v>1</v>
      </c>
      <c r="EK29" t="s">
        <v>590</v>
      </c>
      <c r="EL29" t="s">
        <v>488</v>
      </c>
      <c r="EN29" t="s">
        <v>414</v>
      </c>
      <c r="GI29">
        <v>1</v>
      </c>
      <c r="GJ29">
        <v>1</v>
      </c>
      <c r="GK29">
        <v>1</v>
      </c>
      <c r="GL29">
        <v>1</v>
      </c>
      <c r="GM29">
        <v>1</v>
      </c>
      <c r="GN29">
        <v>1</v>
      </c>
      <c r="GO29">
        <v>1</v>
      </c>
      <c r="GP29">
        <v>1</v>
      </c>
      <c r="GQ29">
        <v>1</v>
      </c>
      <c r="GR29">
        <v>1</v>
      </c>
      <c r="GS29">
        <v>1</v>
      </c>
      <c r="GT29">
        <v>1</v>
      </c>
      <c r="GU29">
        <v>1</v>
      </c>
      <c r="GV29">
        <v>1</v>
      </c>
      <c r="GW29">
        <v>1</v>
      </c>
      <c r="HM29">
        <v>1</v>
      </c>
      <c r="HN29">
        <v>1</v>
      </c>
      <c r="HO29">
        <v>1</v>
      </c>
      <c r="HP29">
        <v>1</v>
      </c>
      <c r="HQ29">
        <v>1</v>
      </c>
      <c r="HR29">
        <v>1</v>
      </c>
      <c r="HS29">
        <v>1</v>
      </c>
      <c r="HT29">
        <v>1</v>
      </c>
      <c r="HU29">
        <v>1</v>
      </c>
      <c r="HV29">
        <v>1</v>
      </c>
      <c r="HW29">
        <v>1</v>
      </c>
      <c r="HX29">
        <v>1</v>
      </c>
      <c r="HY29">
        <v>1</v>
      </c>
      <c r="HZ29">
        <v>1</v>
      </c>
      <c r="IA29">
        <v>1</v>
      </c>
      <c r="IQ29">
        <v>1</v>
      </c>
      <c r="IR29">
        <v>1</v>
      </c>
      <c r="IS29">
        <v>1</v>
      </c>
      <c r="IT29">
        <v>1</v>
      </c>
      <c r="IU29">
        <v>1</v>
      </c>
      <c r="IV29">
        <v>1</v>
      </c>
      <c r="IW29">
        <v>1</v>
      </c>
      <c r="IX29">
        <v>1</v>
      </c>
      <c r="IY29">
        <v>1</v>
      </c>
      <c r="IZ29">
        <v>1</v>
      </c>
      <c r="JA29">
        <v>1</v>
      </c>
      <c r="JB29">
        <v>1</v>
      </c>
      <c r="JC29">
        <v>1</v>
      </c>
      <c r="JD29">
        <v>1</v>
      </c>
      <c r="JE29">
        <v>1</v>
      </c>
      <c r="JU29">
        <v>1</v>
      </c>
      <c r="JV29">
        <v>1</v>
      </c>
      <c r="JW29">
        <v>1</v>
      </c>
      <c r="JX29">
        <v>1</v>
      </c>
      <c r="JY29">
        <v>1</v>
      </c>
      <c r="JZ29">
        <v>1</v>
      </c>
      <c r="KA29">
        <v>1</v>
      </c>
      <c r="KB29">
        <v>1</v>
      </c>
      <c r="KC29">
        <v>1</v>
      </c>
      <c r="KD29">
        <v>1</v>
      </c>
      <c r="KE29">
        <v>1</v>
      </c>
      <c r="KF29">
        <v>1</v>
      </c>
      <c r="KG29">
        <v>1</v>
      </c>
      <c r="KH29">
        <v>1</v>
      </c>
      <c r="KI29">
        <v>1</v>
      </c>
    </row>
    <row r="30" spans="2:295" x14ac:dyDescent="0.2">
      <c r="B30" t="s">
        <v>544</v>
      </c>
      <c r="C30" t="s">
        <v>485</v>
      </c>
      <c r="D30" s="1">
        <v>40010.48333333333</v>
      </c>
      <c r="E30" s="1">
        <v>40010.487500000003</v>
      </c>
      <c r="F30">
        <v>1</v>
      </c>
      <c r="G30">
        <v>67508</v>
      </c>
      <c r="H30">
        <v>1</v>
      </c>
      <c r="I30">
        <v>1</v>
      </c>
      <c r="Z30">
        <v>1</v>
      </c>
      <c r="AA30">
        <v>2</v>
      </c>
      <c r="AB30">
        <v>2</v>
      </c>
      <c r="AC30">
        <v>2</v>
      </c>
      <c r="AD30">
        <v>2</v>
      </c>
      <c r="AE30">
        <v>2</v>
      </c>
      <c r="AF30">
        <v>2</v>
      </c>
      <c r="AG30">
        <v>3</v>
      </c>
      <c r="AH30">
        <v>2</v>
      </c>
      <c r="AI30">
        <v>2</v>
      </c>
      <c r="AJ30">
        <v>1</v>
      </c>
      <c r="AK30">
        <v>2</v>
      </c>
      <c r="AL30">
        <v>1</v>
      </c>
      <c r="AM30">
        <v>1</v>
      </c>
      <c r="AN30">
        <v>1</v>
      </c>
      <c r="AO30">
        <v>4</v>
      </c>
      <c r="AS30">
        <v>1</v>
      </c>
      <c r="AT30">
        <v>1</v>
      </c>
      <c r="AU30">
        <v>5</v>
      </c>
      <c r="AV30">
        <v>4.7060000000000004</v>
      </c>
      <c r="AW30">
        <v>5.5209999999999999</v>
      </c>
      <c r="AX30">
        <v>6.4219999999999997</v>
      </c>
      <c r="AY30">
        <v>3</v>
      </c>
      <c r="AZ30">
        <v>7</v>
      </c>
      <c r="BA30">
        <v>4.1139999999999999</v>
      </c>
      <c r="BB30">
        <v>4.8890000000000002</v>
      </c>
      <c r="BC30">
        <v>5.4390000000000001</v>
      </c>
      <c r="BD30">
        <v>3</v>
      </c>
      <c r="BE30">
        <v>7</v>
      </c>
      <c r="BF30">
        <v>1.0529999999999999</v>
      </c>
      <c r="BG30">
        <v>1.0529999999999999</v>
      </c>
      <c r="BH30">
        <v>1.403</v>
      </c>
      <c r="BI30">
        <v>1</v>
      </c>
      <c r="BJ30">
        <v>7</v>
      </c>
      <c r="BK30">
        <v>0.98199999999999998</v>
      </c>
      <c r="BL30">
        <v>0.98199999999999998</v>
      </c>
      <c r="BM30">
        <v>1.4219999999999999</v>
      </c>
      <c r="BN30">
        <v>1</v>
      </c>
      <c r="BO30">
        <v>1</v>
      </c>
      <c r="BP30">
        <v>1.5049999999999999</v>
      </c>
      <c r="BQ30">
        <v>1.5049999999999999</v>
      </c>
      <c r="BR30">
        <v>2.9670000000000001</v>
      </c>
      <c r="BS30">
        <v>1</v>
      </c>
      <c r="BT30">
        <v>3</v>
      </c>
      <c r="BU30">
        <v>1.605</v>
      </c>
      <c r="BV30">
        <v>1.605</v>
      </c>
      <c r="BW30">
        <v>2.4420000000000002</v>
      </c>
      <c r="BX30">
        <v>1</v>
      </c>
      <c r="BY30">
        <v>1</v>
      </c>
      <c r="BZ30">
        <v>1.5529999999999999</v>
      </c>
      <c r="CA30">
        <v>1.5529999999999999</v>
      </c>
      <c r="CB30">
        <v>2.2759999999999998</v>
      </c>
      <c r="CC30">
        <v>1</v>
      </c>
      <c r="CD30">
        <v>6</v>
      </c>
      <c r="CE30">
        <v>1.5029999999999999</v>
      </c>
      <c r="CF30">
        <v>2.198</v>
      </c>
      <c r="CG30">
        <v>2.82</v>
      </c>
      <c r="CH30">
        <v>2</v>
      </c>
      <c r="CI30">
        <v>3</v>
      </c>
      <c r="CJ30">
        <v>1.536</v>
      </c>
      <c r="CK30">
        <v>2.3519999999999999</v>
      </c>
      <c r="CL30">
        <v>3.1080000000000001</v>
      </c>
      <c r="CM30">
        <v>3</v>
      </c>
      <c r="CN30">
        <v>2</v>
      </c>
      <c r="CO30">
        <v>1.8069999999999999</v>
      </c>
      <c r="CP30">
        <v>1.8069999999999999</v>
      </c>
      <c r="CQ30">
        <v>2.4079999999999999</v>
      </c>
      <c r="CR30">
        <v>1</v>
      </c>
      <c r="CS30">
        <v>1</v>
      </c>
      <c r="CT30">
        <v>3.5449999999999999</v>
      </c>
      <c r="CU30">
        <v>3.5449999999999999</v>
      </c>
      <c r="CV30">
        <v>4.3609999999999998</v>
      </c>
      <c r="CW30">
        <v>1</v>
      </c>
      <c r="CX30">
        <v>1</v>
      </c>
      <c r="CY30">
        <v>1.361</v>
      </c>
      <c r="CZ30">
        <v>1.361</v>
      </c>
      <c r="DA30">
        <v>2.0939999999999999</v>
      </c>
      <c r="DB30">
        <v>1</v>
      </c>
      <c r="DC30">
        <v>1</v>
      </c>
      <c r="DD30">
        <v>1.6890000000000001</v>
      </c>
      <c r="DE30">
        <v>1.6890000000000001</v>
      </c>
      <c r="DF30">
        <v>2.3260000000000001</v>
      </c>
      <c r="DG30">
        <v>1</v>
      </c>
      <c r="DH30">
        <v>2</v>
      </c>
      <c r="DI30">
        <v>1.629</v>
      </c>
      <c r="DJ30">
        <v>1.629</v>
      </c>
      <c r="DK30">
        <v>2.3359999999999999</v>
      </c>
      <c r="DL30">
        <v>1</v>
      </c>
      <c r="DM30">
        <v>7</v>
      </c>
      <c r="DN30">
        <v>1.944</v>
      </c>
      <c r="DO30">
        <v>1.944</v>
      </c>
      <c r="DP30">
        <v>2.31</v>
      </c>
      <c r="DQ30">
        <v>1</v>
      </c>
      <c r="DS30" t="s">
        <v>545</v>
      </c>
      <c r="DT30">
        <v>1</v>
      </c>
      <c r="DU30">
        <v>2</v>
      </c>
      <c r="DV30">
        <v>2</v>
      </c>
      <c r="EA30">
        <v>1</v>
      </c>
      <c r="EF30">
        <v>26</v>
      </c>
      <c r="EG30">
        <v>3</v>
      </c>
      <c r="EH30">
        <v>67508</v>
      </c>
      <c r="EJ30">
        <v>1</v>
      </c>
      <c r="EK30" t="s">
        <v>590</v>
      </c>
      <c r="EL30" t="s">
        <v>491</v>
      </c>
      <c r="EO30" t="s">
        <v>496</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c r="GH30">
        <v>1</v>
      </c>
      <c r="GX30">
        <v>1</v>
      </c>
      <c r="GY30">
        <v>1</v>
      </c>
      <c r="GZ30">
        <v>1</v>
      </c>
      <c r="HA30">
        <v>1</v>
      </c>
      <c r="HB30">
        <v>1</v>
      </c>
      <c r="HC30">
        <v>1</v>
      </c>
      <c r="HD30">
        <v>1</v>
      </c>
      <c r="HE30">
        <v>1</v>
      </c>
      <c r="HF30">
        <v>1</v>
      </c>
      <c r="HG30">
        <v>1</v>
      </c>
      <c r="HH30">
        <v>1</v>
      </c>
      <c r="HI30">
        <v>1</v>
      </c>
      <c r="HJ30">
        <v>1</v>
      </c>
      <c r="HK30">
        <v>1</v>
      </c>
      <c r="HL30">
        <v>1</v>
      </c>
      <c r="HM30">
        <v>1</v>
      </c>
      <c r="HN30">
        <v>1</v>
      </c>
      <c r="HO30">
        <v>1</v>
      </c>
      <c r="HP30">
        <v>1</v>
      </c>
      <c r="HQ30">
        <v>1</v>
      </c>
      <c r="HR30">
        <v>1</v>
      </c>
      <c r="HS30">
        <v>1</v>
      </c>
      <c r="HT30">
        <v>1</v>
      </c>
      <c r="HU30">
        <v>1</v>
      </c>
      <c r="HV30">
        <v>1</v>
      </c>
      <c r="HW30">
        <v>1</v>
      </c>
      <c r="HX30">
        <v>1</v>
      </c>
      <c r="HY30">
        <v>1</v>
      </c>
      <c r="HZ30">
        <v>1</v>
      </c>
      <c r="IA30">
        <v>1</v>
      </c>
    </row>
    <row r="31" spans="2:295" x14ac:dyDescent="0.2">
      <c r="B31" t="s">
        <v>546</v>
      </c>
      <c r="C31" t="s">
        <v>485</v>
      </c>
      <c r="D31" s="1">
        <v>40010.481944444444</v>
      </c>
      <c r="E31" s="1">
        <v>40010.487500000003</v>
      </c>
      <c r="F31">
        <v>1</v>
      </c>
      <c r="G31">
        <v>44379</v>
      </c>
      <c r="H31">
        <v>1</v>
      </c>
      <c r="AP31">
        <v>1</v>
      </c>
      <c r="AQ31">
        <v>1</v>
      </c>
      <c r="AR31">
        <v>7</v>
      </c>
      <c r="AS31">
        <v>1</v>
      </c>
      <c r="AT31">
        <v>1</v>
      </c>
      <c r="AU31">
        <v>3</v>
      </c>
      <c r="AV31">
        <v>4.5519999999999996</v>
      </c>
      <c r="AW31">
        <v>6.2619999999999996</v>
      </c>
      <c r="AX31">
        <v>7.0309999999999997</v>
      </c>
      <c r="AY31">
        <v>3</v>
      </c>
      <c r="AZ31">
        <v>5</v>
      </c>
      <c r="BA31">
        <v>2.968</v>
      </c>
      <c r="BB31">
        <v>2.968</v>
      </c>
      <c r="BC31">
        <v>3.8719999999999999</v>
      </c>
      <c r="BD31">
        <v>1</v>
      </c>
      <c r="BE31">
        <v>4</v>
      </c>
      <c r="BF31">
        <v>1.99</v>
      </c>
      <c r="BG31">
        <v>1.99</v>
      </c>
      <c r="BH31">
        <v>2.585</v>
      </c>
      <c r="BI31">
        <v>1</v>
      </c>
      <c r="BJ31">
        <v>2</v>
      </c>
      <c r="BK31">
        <v>2.8069999999999999</v>
      </c>
      <c r="BL31">
        <v>2.8069999999999999</v>
      </c>
      <c r="BM31">
        <v>3.4649999999999999</v>
      </c>
      <c r="BN31">
        <v>1</v>
      </c>
      <c r="BO31">
        <v>3</v>
      </c>
      <c r="BP31">
        <v>2.157</v>
      </c>
      <c r="BQ31">
        <v>2.157</v>
      </c>
      <c r="BR31">
        <v>3.0870000000000002</v>
      </c>
      <c r="BS31">
        <v>1</v>
      </c>
      <c r="BT31">
        <v>4</v>
      </c>
      <c r="BU31">
        <v>4.7709999999999999</v>
      </c>
      <c r="BV31">
        <v>4.7709999999999999</v>
      </c>
      <c r="BW31">
        <v>5.6139999999999999</v>
      </c>
      <c r="BX31">
        <v>1</v>
      </c>
      <c r="BY31">
        <v>1</v>
      </c>
      <c r="BZ31">
        <v>2.7010000000000001</v>
      </c>
      <c r="CA31">
        <v>2.7010000000000001</v>
      </c>
      <c r="CB31">
        <v>3.6070000000000002</v>
      </c>
      <c r="CC31">
        <v>1</v>
      </c>
      <c r="CD31">
        <v>5</v>
      </c>
      <c r="CE31">
        <v>2.99</v>
      </c>
      <c r="CF31">
        <v>2.99</v>
      </c>
      <c r="CG31">
        <v>3.72</v>
      </c>
      <c r="CH31">
        <v>1</v>
      </c>
      <c r="CI31">
        <v>4</v>
      </c>
      <c r="CJ31">
        <v>2.1880000000000002</v>
      </c>
      <c r="CK31">
        <v>2.1880000000000002</v>
      </c>
      <c r="CL31">
        <v>2.827</v>
      </c>
      <c r="CM31">
        <v>1</v>
      </c>
      <c r="CN31">
        <v>1</v>
      </c>
      <c r="CO31">
        <v>1.6539999999999999</v>
      </c>
      <c r="CP31">
        <v>1.6539999999999999</v>
      </c>
      <c r="CQ31">
        <v>2.3220000000000001</v>
      </c>
      <c r="CR31">
        <v>1</v>
      </c>
      <c r="CS31">
        <v>1</v>
      </c>
      <c r="CT31">
        <v>2.0750000000000002</v>
      </c>
      <c r="CU31">
        <v>2.0750000000000002</v>
      </c>
      <c r="CV31">
        <v>2.7349999999999999</v>
      </c>
      <c r="CW31">
        <v>1</v>
      </c>
      <c r="CX31">
        <v>1</v>
      </c>
      <c r="CY31">
        <v>2.0059999999999998</v>
      </c>
      <c r="CZ31">
        <v>2.7330000000000001</v>
      </c>
      <c r="DA31">
        <v>3.2330000000000001</v>
      </c>
      <c r="DB31">
        <v>2</v>
      </c>
      <c r="DC31">
        <v>2</v>
      </c>
      <c r="DD31">
        <v>4.1360000000000001</v>
      </c>
      <c r="DE31">
        <v>4.806</v>
      </c>
      <c r="DF31">
        <v>5.2169999999999996</v>
      </c>
      <c r="DG31">
        <v>2</v>
      </c>
      <c r="DH31">
        <v>3</v>
      </c>
      <c r="DI31">
        <v>1.8640000000000001</v>
      </c>
      <c r="DJ31">
        <v>20.064</v>
      </c>
      <c r="DK31">
        <v>21.427</v>
      </c>
      <c r="DL31">
        <v>2</v>
      </c>
      <c r="DM31">
        <v>6</v>
      </c>
      <c r="DN31">
        <v>1.948</v>
      </c>
      <c r="DO31">
        <v>1.948</v>
      </c>
      <c r="DP31">
        <v>2.5680000000000001</v>
      </c>
      <c r="DQ31">
        <v>1</v>
      </c>
      <c r="DS31" t="s">
        <v>551</v>
      </c>
      <c r="DT31">
        <v>1</v>
      </c>
      <c r="DU31">
        <v>2</v>
      </c>
      <c r="DV31">
        <v>2</v>
      </c>
      <c r="EA31">
        <v>1</v>
      </c>
      <c r="EF31">
        <v>21</v>
      </c>
      <c r="EG31">
        <v>4</v>
      </c>
      <c r="EH31">
        <v>44379</v>
      </c>
      <c r="EJ31">
        <v>1</v>
      </c>
      <c r="EK31" t="s">
        <v>487</v>
      </c>
      <c r="EL31" t="s">
        <v>591</v>
      </c>
      <c r="EM31" t="s">
        <v>499</v>
      </c>
      <c r="EP31">
        <v>1</v>
      </c>
      <c r="EQ31">
        <v>1</v>
      </c>
      <c r="ER31">
        <v>1</v>
      </c>
      <c r="ES31">
        <v>1</v>
      </c>
      <c r="ET31">
        <v>1</v>
      </c>
      <c r="EU31">
        <v>1</v>
      </c>
      <c r="EV31">
        <v>1</v>
      </c>
      <c r="EW31">
        <v>1</v>
      </c>
      <c r="EX31">
        <v>1</v>
      </c>
      <c r="EY31">
        <v>1</v>
      </c>
      <c r="EZ31">
        <v>1</v>
      </c>
      <c r="FA31">
        <v>1</v>
      </c>
      <c r="FB31">
        <v>1</v>
      </c>
      <c r="FC31">
        <v>1</v>
      </c>
      <c r="FD31">
        <v>1</v>
      </c>
      <c r="HM31">
        <v>1</v>
      </c>
      <c r="HN31">
        <v>1</v>
      </c>
      <c r="HO31">
        <v>1</v>
      </c>
      <c r="HP31">
        <v>1</v>
      </c>
      <c r="HQ31">
        <v>1</v>
      </c>
      <c r="HR31">
        <v>1</v>
      </c>
      <c r="HS31">
        <v>1</v>
      </c>
      <c r="HT31">
        <v>1</v>
      </c>
      <c r="HU31">
        <v>1</v>
      </c>
      <c r="HV31">
        <v>1</v>
      </c>
      <c r="HW31">
        <v>1</v>
      </c>
      <c r="HX31">
        <v>1</v>
      </c>
      <c r="HY31">
        <v>1</v>
      </c>
      <c r="HZ31">
        <v>1</v>
      </c>
      <c r="IA31">
        <v>1</v>
      </c>
      <c r="IB31">
        <v>1</v>
      </c>
      <c r="IC31">
        <v>1</v>
      </c>
      <c r="ID31">
        <v>1</v>
      </c>
      <c r="IE31">
        <v>1</v>
      </c>
      <c r="IF31">
        <v>1</v>
      </c>
      <c r="IG31">
        <v>1</v>
      </c>
      <c r="IH31">
        <v>1</v>
      </c>
      <c r="II31">
        <v>1</v>
      </c>
      <c r="IJ31">
        <v>1</v>
      </c>
      <c r="IK31">
        <v>1</v>
      </c>
      <c r="IL31">
        <v>1</v>
      </c>
      <c r="IM31">
        <v>1</v>
      </c>
      <c r="IN31">
        <v>1</v>
      </c>
      <c r="IO31">
        <v>1</v>
      </c>
      <c r="IP31">
        <v>1</v>
      </c>
      <c r="JF31">
        <v>1</v>
      </c>
      <c r="JG31">
        <v>1</v>
      </c>
      <c r="JH31">
        <v>1</v>
      </c>
      <c r="JI31">
        <v>1</v>
      </c>
      <c r="JJ31">
        <v>1</v>
      </c>
      <c r="JK31">
        <v>1</v>
      </c>
      <c r="JL31">
        <v>1</v>
      </c>
      <c r="JM31">
        <v>1</v>
      </c>
      <c r="JN31">
        <v>1</v>
      </c>
      <c r="JO31">
        <v>1</v>
      </c>
      <c r="JP31">
        <v>1</v>
      </c>
      <c r="JQ31">
        <v>1</v>
      </c>
      <c r="JR31">
        <v>1</v>
      </c>
      <c r="JS31">
        <v>1</v>
      </c>
      <c r="JT31">
        <v>1</v>
      </c>
    </row>
    <row r="32" spans="2:295" x14ac:dyDescent="0.2">
      <c r="B32" t="s">
        <v>552</v>
      </c>
      <c r="C32" t="s">
        <v>485</v>
      </c>
      <c r="D32" s="1">
        <v>40010.484722222223</v>
      </c>
      <c r="E32" s="1">
        <v>40010.488194444442</v>
      </c>
      <c r="F32">
        <v>1</v>
      </c>
      <c r="G32">
        <v>59308</v>
      </c>
      <c r="H32">
        <v>1</v>
      </c>
      <c r="AP32">
        <v>1</v>
      </c>
      <c r="AQ32">
        <v>1</v>
      </c>
      <c r="AR32">
        <v>10</v>
      </c>
      <c r="AS32">
        <v>1</v>
      </c>
      <c r="AT32">
        <v>1</v>
      </c>
      <c r="AU32">
        <v>6</v>
      </c>
      <c r="AV32">
        <v>3.66</v>
      </c>
      <c r="AW32">
        <v>4.415</v>
      </c>
      <c r="AX32">
        <v>5.3769999999999998</v>
      </c>
      <c r="AY32">
        <v>2</v>
      </c>
      <c r="AZ32">
        <v>7</v>
      </c>
      <c r="BA32">
        <v>1.4970000000000001</v>
      </c>
      <c r="BB32">
        <v>1.4970000000000001</v>
      </c>
      <c r="BC32">
        <v>1.9630000000000001</v>
      </c>
      <c r="BD32">
        <v>1</v>
      </c>
      <c r="BE32">
        <v>7</v>
      </c>
      <c r="BF32">
        <v>1.363</v>
      </c>
      <c r="BG32">
        <v>1.363</v>
      </c>
      <c r="BH32">
        <v>1.994</v>
      </c>
      <c r="BI32">
        <v>1</v>
      </c>
      <c r="BJ32">
        <v>7</v>
      </c>
      <c r="BK32">
        <v>1.7350000000000001</v>
      </c>
      <c r="BL32">
        <v>2.2069999999999999</v>
      </c>
      <c r="BM32">
        <v>2.4990000000000001</v>
      </c>
      <c r="BN32">
        <v>2</v>
      </c>
      <c r="BO32">
        <v>3</v>
      </c>
      <c r="BP32">
        <v>2.278</v>
      </c>
      <c r="BQ32">
        <v>3.089</v>
      </c>
      <c r="BR32">
        <v>3.85</v>
      </c>
      <c r="BS32">
        <v>2</v>
      </c>
      <c r="BT32">
        <v>6</v>
      </c>
      <c r="BU32">
        <v>1.5569999999999999</v>
      </c>
      <c r="BV32">
        <v>1.5569999999999999</v>
      </c>
      <c r="BW32">
        <v>2.7469999999999999</v>
      </c>
      <c r="BX32">
        <v>1</v>
      </c>
      <c r="BY32">
        <v>1</v>
      </c>
      <c r="BZ32">
        <v>2.1789999999999998</v>
      </c>
      <c r="CA32">
        <v>2.1789999999999998</v>
      </c>
      <c r="CB32">
        <v>2.887</v>
      </c>
      <c r="CC32">
        <v>1</v>
      </c>
      <c r="CD32">
        <v>6</v>
      </c>
      <c r="CE32">
        <v>1.7949999999999999</v>
      </c>
      <c r="CF32">
        <v>1.7949999999999999</v>
      </c>
      <c r="CG32">
        <v>2.323</v>
      </c>
      <c r="CH32">
        <v>1</v>
      </c>
      <c r="CI32">
        <v>4</v>
      </c>
      <c r="CJ32">
        <v>1.8169999999999999</v>
      </c>
      <c r="CK32">
        <v>3.0179999999999998</v>
      </c>
      <c r="CL32">
        <v>3.6629999999999998</v>
      </c>
      <c r="CM32">
        <v>2</v>
      </c>
      <c r="CN32">
        <v>4</v>
      </c>
      <c r="CO32">
        <v>2.3559999999999999</v>
      </c>
      <c r="CP32">
        <v>2.3559999999999999</v>
      </c>
      <c r="CQ32">
        <v>2.8759999999999999</v>
      </c>
      <c r="CR32">
        <v>1</v>
      </c>
      <c r="CS32">
        <v>1</v>
      </c>
      <c r="CT32">
        <v>1.425</v>
      </c>
      <c r="CU32">
        <v>1.425</v>
      </c>
      <c r="CV32">
        <v>2.1800000000000002</v>
      </c>
      <c r="CW32">
        <v>1</v>
      </c>
      <c r="CX32">
        <v>5</v>
      </c>
      <c r="CY32">
        <v>2.8370000000000002</v>
      </c>
      <c r="CZ32">
        <v>2.8370000000000002</v>
      </c>
      <c r="DA32">
        <v>3.427</v>
      </c>
      <c r="DB32">
        <v>1</v>
      </c>
      <c r="DC32">
        <v>1</v>
      </c>
      <c r="DD32">
        <v>1.9279999999999999</v>
      </c>
      <c r="DE32">
        <v>2.669</v>
      </c>
      <c r="DF32">
        <v>3.0779999999999998</v>
      </c>
      <c r="DG32">
        <v>2</v>
      </c>
      <c r="DH32">
        <v>4</v>
      </c>
      <c r="DI32">
        <v>2.5550000000000002</v>
      </c>
      <c r="DJ32">
        <v>3.2959999999999998</v>
      </c>
      <c r="DK32">
        <v>3.629</v>
      </c>
      <c r="DL32">
        <v>2</v>
      </c>
      <c r="DM32">
        <v>7</v>
      </c>
      <c r="DN32">
        <v>1.633</v>
      </c>
      <c r="DO32">
        <v>1.633</v>
      </c>
      <c r="DP32">
        <v>2.3010000000000002</v>
      </c>
      <c r="DQ32">
        <v>1</v>
      </c>
      <c r="DS32" t="s">
        <v>553</v>
      </c>
      <c r="DT32">
        <v>1</v>
      </c>
      <c r="DU32">
        <v>2</v>
      </c>
      <c r="DV32">
        <v>2</v>
      </c>
      <c r="EA32">
        <v>1</v>
      </c>
      <c r="EF32">
        <v>22</v>
      </c>
      <c r="EG32">
        <v>5</v>
      </c>
      <c r="EH32">
        <v>59308</v>
      </c>
      <c r="EJ32">
        <v>1</v>
      </c>
      <c r="EK32" t="s">
        <v>487</v>
      </c>
      <c r="EL32" t="s">
        <v>591</v>
      </c>
      <c r="EM32" t="s">
        <v>499</v>
      </c>
      <c r="EP32">
        <v>1</v>
      </c>
      <c r="EQ32">
        <v>1</v>
      </c>
      <c r="ER32">
        <v>1</v>
      </c>
      <c r="ES32">
        <v>1</v>
      </c>
      <c r="ET32">
        <v>1</v>
      </c>
      <c r="EU32">
        <v>1</v>
      </c>
      <c r="EV32">
        <v>1</v>
      </c>
      <c r="EW32">
        <v>1</v>
      </c>
      <c r="EX32">
        <v>1</v>
      </c>
      <c r="EY32">
        <v>1</v>
      </c>
      <c r="EZ32">
        <v>1</v>
      </c>
      <c r="FA32">
        <v>1</v>
      </c>
      <c r="FB32">
        <v>1</v>
      </c>
      <c r="FC32">
        <v>1</v>
      </c>
      <c r="FD32">
        <v>1</v>
      </c>
      <c r="HM32">
        <v>1</v>
      </c>
      <c r="HN32">
        <v>1</v>
      </c>
      <c r="HO32">
        <v>1</v>
      </c>
      <c r="HP32">
        <v>1</v>
      </c>
      <c r="HQ32">
        <v>1</v>
      </c>
      <c r="HR32">
        <v>1</v>
      </c>
      <c r="HS32">
        <v>1</v>
      </c>
      <c r="HT32">
        <v>1</v>
      </c>
      <c r="HU32">
        <v>1</v>
      </c>
      <c r="HV32">
        <v>1</v>
      </c>
      <c r="HW32">
        <v>1</v>
      </c>
      <c r="HX32">
        <v>1</v>
      </c>
      <c r="HY32">
        <v>1</v>
      </c>
      <c r="HZ32">
        <v>1</v>
      </c>
      <c r="IA32">
        <v>1</v>
      </c>
      <c r="IB32">
        <v>1</v>
      </c>
      <c r="IC32">
        <v>1</v>
      </c>
      <c r="ID32">
        <v>1</v>
      </c>
      <c r="IE32">
        <v>1</v>
      </c>
      <c r="IF32">
        <v>1</v>
      </c>
      <c r="IG32">
        <v>1</v>
      </c>
      <c r="IH32">
        <v>1</v>
      </c>
      <c r="II32">
        <v>1</v>
      </c>
      <c r="IJ32">
        <v>1</v>
      </c>
      <c r="IK32">
        <v>1</v>
      </c>
      <c r="IL32">
        <v>1</v>
      </c>
      <c r="IM32">
        <v>1</v>
      </c>
      <c r="IN32">
        <v>1</v>
      </c>
      <c r="IO32">
        <v>1</v>
      </c>
      <c r="IP32">
        <v>1</v>
      </c>
      <c r="JF32">
        <v>1</v>
      </c>
      <c r="JG32">
        <v>1</v>
      </c>
      <c r="JH32">
        <v>1</v>
      </c>
      <c r="JI32">
        <v>1</v>
      </c>
      <c r="JJ32">
        <v>1</v>
      </c>
      <c r="JK32">
        <v>1</v>
      </c>
      <c r="JL32">
        <v>1</v>
      </c>
      <c r="JM32">
        <v>1</v>
      </c>
      <c r="JN32">
        <v>1</v>
      </c>
      <c r="JO32">
        <v>1</v>
      </c>
      <c r="JP32">
        <v>1</v>
      </c>
      <c r="JQ32">
        <v>1</v>
      </c>
      <c r="JR32">
        <v>1</v>
      </c>
      <c r="JS32">
        <v>1</v>
      </c>
      <c r="JT32">
        <v>1</v>
      </c>
    </row>
    <row r="33" spans="2:295" x14ac:dyDescent="0.2">
      <c r="B33" t="s">
        <v>431</v>
      </c>
      <c r="C33" t="s">
        <v>485</v>
      </c>
      <c r="D33" s="1">
        <v>40010.48333333333</v>
      </c>
      <c r="E33" s="1">
        <v>40010.488194444442</v>
      </c>
      <c r="F33">
        <v>1</v>
      </c>
      <c r="G33">
        <v>58848</v>
      </c>
      <c r="H33">
        <v>1</v>
      </c>
      <c r="I33">
        <v>1</v>
      </c>
      <c r="J33">
        <v>1</v>
      </c>
      <c r="K33">
        <v>1</v>
      </c>
      <c r="L33">
        <v>2</v>
      </c>
      <c r="M33">
        <v>2</v>
      </c>
      <c r="N33">
        <v>1</v>
      </c>
      <c r="O33">
        <v>2</v>
      </c>
      <c r="P33">
        <v>1</v>
      </c>
      <c r="Q33">
        <v>3</v>
      </c>
      <c r="R33">
        <v>2</v>
      </c>
      <c r="S33">
        <v>3</v>
      </c>
      <c r="T33">
        <v>2</v>
      </c>
      <c r="U33">
        <v>3</v>
      </c>
      <c r="V33">
        <v>1</v>
      </c>
      <c r="W33">
        <v>1</v>
      </c>
      <c r="X33">
        <v>2</v>
      </c>
      <c r="Y33">
        <v>7</v>
      </c>
      <c r="AS33">
        <v>1</v>
      </c>
      <c r="AT33">
        <v>1</v>
      </c>
      <c r="AU33">
        <v>7</v>
      </c>
      <c r="AV33">
        <v>3.47</v>
      </c>
      <c r="AW33">
        <v>3.47</v>
      </c>
      <c r="AX33">
        <v>4.6470000000000002</v>
      </c>
      <c r="AY33">
        <v>1</v>
      </c>
      <c r="AZ33">
        <v>7</v>
      </c>
      <c r="BA33">
        <v>1.694</v>
      </c>
      <c r="BB33">
        <v>1.694</v>
      </c>
      <c r="BC33">
        <v>2.0710000000000002</v>
      </c>
      <c r="BD33">
        <v>1</v>
      </c>
      <c r="BE33">
        <v>5</v>
      </c>
      <c r="BF33">
        <v>2.145</v>
      </c>
      <c r="BG33">
        <v>2.145</v>
      </c>
      <c r="BH33">
        <v>2.5960000000000001</v>
      </c>
      <c r="BI33">
        <v>1</v>
      </c>
      <c r="BJ33">
        <v>1</v>
      </c>
      <c r="BK33">
        <v>2.0150000000000001</v>
      </c>
      <c r="BL33">
        <v>2.0150000000000001</v>
      </c>
      <c r="BM33">
        <v>2.6349999999999998</v>
      </c>
      <c r="BN33">
        <v>1</v>
      </c>
      <c r="BO33">
        <v>1</v>
      </c>
      <c r="BP33">
        <v>2.4359999999999999</v>
      </c>
      <c r="BQ33">
        <v>2.4359999999999999</v>
      </c>
      <c r="BR33">
        <v>3.1970000000000001</v>
      </c>
      <c r="BS33">
        <v>1</v>
      </c>
      <c r="BT33">
        <v>6</v>
      </c>
      <c r="BU33">
        <v>2.2509999999999999</v>
      </c>
      <c r="BV33">
        <v>2.7389999999999999</v>
      </c>
      <c r="BW33">
        <v>3.1819999999999999</v>
      </c>
      <c r="BX33">
        <v>2</v>
      </c>
      <c r="BY33">
        <v>5</v>
      </c>
      <c r="BZ33">
        <v>2.5009999999999999</v>
      </c>
      <c r="CA33">
        <v>2.5009999999999999</v>
      </c>
      <c r="CB33">
        <v>2.9420000000000002</v>
      </c>
      <c r="CC33">
        <v>1</v>
      </c>
      <c r="CD33">
        <v>7</v>
      </c>
      <c r="CE33">
        <v>1.2430000000000001</v>
      </c>
      <c r="CF33">
        <v>1.2430000000000001</v>
      </c>
      <c r="CG33">
        <v>1.58</v>
      </c>
      <c r="CH33">
        <v>1</v>
      </c>
      <c r="CI33">
        <v>1</v>
      </c>
      <c r="CJ33">
        <v>2.4980000000000002</v>
      </c>
      <c r="CK33">
        <v>2.4980000000000002</v>
      </c>
      <c r="CL33">
        <v>3.194</v>
      </c>
      <c r="CM33">
        <v>1</v>
      </c>
      <c r="CN33">
        <v>4</v>
      </c>
      <c r="CO33">
        <v>2.1760000000000002</v>
      </c>
      <c r="CP33">
        <v>3.5760000000000001</v>
      </c>
      <c r="CQ33">
        <v>4.0970000000000004</v>
      </c>
      <c r="CR33">
        <v>3</v>
      </c>
      <c r="CS33">
        <v>1</v>
      </c>
      <c r="CT33">
        <v>1.849</v>
      </c>
      <c r="CU33">
        <v>1.849</v>
      </c>
      <c r="CV33">
        <v>2.3610000000000002</v>
      </c>
      <c r="CW33">
        <v>1</v>
      </c>
      <c r="CX33">
        <v>1</v>
      </c>
      <c r="CY33">
        <v>1.5049999999999999</v>
      </c>
      <c r="CZ33">
        <v>1.5049999999999999</v>
      </c>
      <c r="DA33">
        <v>2.06</v>
      </c>
      <c r="DB33">
        <v>1</v>
      </c>
      <c r="DC33">
        <v>1</v>
      </c>
      <c r="DD33">
        <v>2.234</v>
      </c>
      <c r="DE33">
        <v>2.234</v>
      </c>
      <c r="DF33">
        <v>2.827</v>
      </c>
      <c r="DG33">
        <v>1</v>
      </c>
      <c r="DH33">
        <v>7</v>
      </c>
      <c r="DI33">
        <v>1.655</v>
      </c>
      <c r="DJ33">
        <v>1.655</v>
      </c>
      <c r="DK33">
        <v>2.4</v>
      </c>
      <c r="DL33">
        <v>1</v>
      </c>
      <c r="DM33">
        <v>7</v>
      </c>
      <c r="DN33">
        <v>1.7110000000000001</v>
      </c>
      <c r="DO33">
        <v>1.7110000000000001</v>
      </c>
      <c r="DP33">
        <v>2.1850000000000001</v>
      </c>
      <c r="DQ33">
        <v>1</v>
      </c>
      <c r="DS33" t="s">
        <v>432</v>
      </c>
      <c r="DT33">
        <v>1</v>
      </c>
      <c r="DU33">
        <v>2</v>
      </c>
      <c r="DV33">
        <v>2</v>
      </c>
      <c r="EA33">
        <v>1</v>
      </c>
      <c r="EF33">
        <v>19</v>
      </c>
      <c r="EG33">
        <v>3</v>
      </c>
      <c r="EH33">
        <v>58848</v>
      </c>
      <c r="EJ33">
        <v>1</v>
      </c>
      <c r="EK33" t="s">
        <v>495</v>
      </c>
      <c r="EL33" t="s">
        <v>491</v>
      </c>
      <c r="EO33" t="s">
        <v>492</v>
      </c>
      <c r="GX33">
        <v>1</v>
      </c>
      <c r="GY33">
        <v>1</v>
      </c>
      <c r="GZ33">
        <v>1</v>
      </c>
      <c r="HA33">
        <v>1</v>
      </c>
      <c r="HB33">
        <v>1</v>
      </c>
      <c r="HC33">
        <v>1</v>
      </c>
      <c r="HD33">
        <v>1</v>
      </c>
      <c r="HE33">
        <v>1</v>
      </c>
      <c r="HF33">
        <v>1</v>
      </c>
      <c r="HG33">
        <v>1</v>
      </c>
      <c r="HH33">
        <v>1</v>
      </c>
      <c r="HI33">
        <v>1</v>
      </c>
      <c r="HJ33">
        <v>1</v>
      </c>
      <c r="HK33">
        <v>1</v>
      </c>
      <c r="HL33">
        <v>1</v>
      </c>
      <c r="HM33">
        <v>1</v>
      </c>
      <c r="HN33">
        <v>1</v>
      </c>
      <c r="HO33">
        <v>1</v>
      </c>
      <c r="HP33">
        <v>1</v>
      </c>
      <c r="HQ33">
        <v>1</v>
      </c>
      <c r="HR33">
        <v>1</v>
      </c>
      <c r="HS33">
        <v>1</v>
      </c>
      <c r="HT33">
        <v>1</v>
      </c>
      <c r="HU33">
        <v>1</v>
      </c>
      <c r="HV33">
        <v>1</v>
      </c>
      <c r="HW33">
        <v>1</v>
      </c>
      <c r="HX33">
        <v>1</v>
      </c>
      <c r="HY33">
        <v>1</v>
      </c>
      <c r="HZ33">
        <v>1</v>
      </c>
      <c r="IA33">
        <v>1</v>
      </c>
      <c r="IQ33">
        <v>1</v>
      </c>
      <c r="IR33">
        <v>1</v>
      </c>
      <c r="IS33">
        <v>1</v>
      </c>
      <c r="IT33">
        <v>1</v>
      </c>
      <c r="IU33">
        <v>1</v>
      </c>
      <c r="IV33">
        <v>1</v>
      </c>
      <c r="IW33">
        <v>1</v>
      </c>
      <c r="IX33">
        <v>1</v>
      </c>
      <c r="IY33">
        <v>1</v>
      </c>
      <c r="IZ33">
        <v>1</v>
      </c>
      <c r="JA33">
        <v>1</v>
      </c>
      <c r="JB33">
        <v>1</v>
      </c>
      <c r="JC33">
        <v>1</v>
      </c>
      <c r="JD33">
        <v>1</v>
      </c>
      <c r="JE33">
        <v>1</v>
      </c>
      <c r="JF33">
        <v>1</v>
      </c>
      <c r="JG33">
        <v>1</v>
      </c>
      <c r="JH33">
        <v>1</v>
      </c>
      <c r="JI33">
        <v>1</v>
      </c>
      <c r="JJ33">
        <v>1</v>
      </c>
      <c r="JK33">
        <v>1</v>
      </c>
      <c r="JL33">
        <v>1</v>
      </c>
      <c r="JM33">
        <v>1</v>
      </c>
      <c r="JN33">
        <v>1</v>
      </c>
      <c r="JO33">
        <v>1</v>
      </c>
      <c r="JP33">
        <v>1</v>
      </c>
      <c r="JQ33">
        <v>1</v>
      </c>
      <c r="JR33">
        <v>1</v>
      </c>
      <c r="JS33">
        <v>1</v>
      </c>
      <c r="JT33">
        <v>1</v>
      </c>
    </row>
    <row r="34" spans="2:295" x14ac:dyDescent="0.2">
      <c r="B34" t="s">
        <v>433</v>
      </c>
      <c r="C34" t="s">
        <v>485</v>
      </c>
      <c r="D34" s="1">
        <v>40010.482638888891</v>
      </c>
      <c r="E34" s="1">
        <v>40010.488194444442</v>
      </c>
      <c r="F34">
        <v>1</v>
      </c>
      <c r="G34">
        <v>22911</v>
      </c>
      <c r="H34">
        <v>1</v>
      </c>
      <c r="I34">
        <v>1</v>
      </c>
      <c r="Z34">
        <v>1</v>
      </c>
      <c r="AA34">
        <v>2</v>
      </c>
      <c r="AB34">
        <v>1</v>
      </c>
      <c r="AC34">
        <v>2</v>
      </c>
      <c r="AD34">
        <v>2</v>
      </c>
      <c r="AE34">
        <v>2</v>
      </c>
      <c r="AF34">
        <v>2</v>
      </c>
      <c r="AG34">
        <v>3</v>
      </c>
      <c r="AH34">
        <v>1</v>
      </c>
      <c r="AI34">
        <v>2</v>
      </c>
      <c r="AJ34">
        <v>1</v>
      </c>
      <c r="AK34">
        <v>3</v>
      </c>
      <c r="AL34">
        <v>3</v>
      </c>
      <c r="AM34">
        <v>3</v>
      </c>
      <c r="AN34">
        <v>1</v>
      </c>
      <c r="AO34">
        <v>9</v>
      </c>
      <c r="AS34">
        <v>1</v>
      </c>
      <c r="AT34">
        <v>1</v>
      </c>
      <c r="AU34">
        <v>5</v>
      </c>
      <c r="AV34">
        <v>4.0629999999999997</v>
      </c>
      <c r="AW34">
        <v>4.0629999999999997</v>
      </c>
      <c r="AX34">
        <v>7.6040000000000001</v>
      </c>
      <c r="AY34">
        <v>1</v>
      </c>
      <c r="AZ34">
        <v>7</v>
      </c>
      <c r="BA34">
        <v>1.825</v>
      </c>
      <c r="BB34">
        <v>1.825</v>
      </c>
      <c r="BC34">
        <v>2.9849999999999999</v>
      </c>
      <c r="BD34">
        <v>1</v>
      </c>
      <c r="BE34">
        <v>7</v>
      </c>
      <c r="BF34">
        <v>1.8740000000000001</v>
      </c>
      <c r="BG34">
        <v>1.8740000000000001</v>
      </c>
      <c r="BH34">
        <v>2.7480000000000002</v>
      </c>
      <c r="BI34">
        <v>1</v>
      </c>
      <c r="BJ34">
        <v>7</v>
      </c>
      <c r="BK34">
        <v>1.98</v>
      </c>
      <c r="BL34">
        <v>1.98</v>
      </c>
      <c r="BM34">
        <v>2.7759999999999998</v>
      </c>
      <c r="BN34">
        <v>1</v>
      </c>
      <c r="BO34">
        <v>5</v>
      </c>
      <c r="BP34">
        <v>2.9220000000000002</v>
      </c>
      <c r="BQ34">
        <v>2.9220000000000002</v>
      </c>
      <c r="BR34">
        <v>3.9359999999999999</v>
      </c>
      <c r="BS34">
        <v>1</v>
      </c>
      <c r="BT34">
        <v>5</v>
      </c>
      <c r="BU34">
        <v>2.7789999999999999</v>
      </c>
      <c r="BV34">
        <v>2.7789999999999999</v>
      </c>
      <c r="BW34">
        <v>3.7629999999999999</v>
      </c>
      <c r="BX34">
        <v>1</v>
      </c>
      <c r="BY34">
        <v>2</v>
      </c>
      <c r="BZ34">
        <v>3.0409999999999999</v>
      </c>
      <c r="CA34">
        <v>5.3049999999999997</v>
      </c>
      <c r="CB34">
        <v>6.657</v>
      </c>
      <c r="CC34">
        <v>2</v>
      </c>
      <c r="CD34">
        <v>7</v>
      </c>
      <c r="CE34">
        <v>2.1160000000000001</v>
      </c>
      <c r="CF34">
        <v>2.1160000000000001</v>
      </c>
      <c r="CG34">
        <v>3.0190000000000001</v>
      </c>
      <c r="CH34">
        <v>1</v>
      </c>
      <c r="CI34">
        <v>6</v>
      </c>
      <c r="CJ34">
        <v>2.8410000000000002</v>
      </c>
      <c r="CK34">
        <v>2.8410000000000002</v>
      </c>
      <c r="CL34">
        <v>3.7610000000000001</v>
      </c>
      <c r="CM34">
        <v>1</v>
      </c>
      <c r="CN34">
        <v>3</v>
      </c>
      <c r="CO34">
        <v>3.2490000000000001</v>
      </c>
      <c r="CP34">
        <v>3.2490000000000001</v>
      </c>
      <c r="CQ34">
        <v>4.4119999999999999</v>
      </c>
      <c r="CR34">
        <v>1</v>
      </c>
      <c r="CS34">
        <v>1</v>
      </c>
      <c r="CT34">
        <v>2.85</v>
      </c>
      <c r="CU34">
        <v>2.85</v>
      </c>
      <c r="CV34">
        <v>4.3630000000000004</v>
      </c>
      <c r="CW34">
        <v>1</v>
      </c>
      <c r="CX34">
        <v>1</v>
      </c>
      <c r="CY34">
        <v>1.7689999999999999</v>
      </c>
      <c r="CZ34">
        <v>1.7689999999999999</v>
      </c>
      <c r="DA34">
        <v>3.2040000000000002</v>
      </c>
      <c r="DB34">
        <v>1</v>
      </c>
      <c r="DC34">
        <v>1</v>
      </c>
      <c r="DD34">
        <v>2.4609999999999999</v>
      </c>
      <c r="DE34">
        <v>2.4609999999999999</v>
      </c>
      <c r="DF34">
        <v>3.9820000000000002</v>
      </c>
      <c r="DG34">
        <v>1</v>
      </c>
      <c r="DH34">
        <v>6</v>
      </c>
      <c r="DI34">
        <v>2.16</v>
      </c>
      <c r="DJ34">
        <v>2.16</v>
      </c>
      <c r="DK34">
        <v>3.2210000000000001</v>
      </c>
      <c r="DL34">
        <v>1</v>
      </c>
      <c r="DM34">
        <v>7</v>
      </c>
      <c r="DN34">
        <v>1.909</v>
      </c>
      <c r="DO34">
        <v>1.909</v>
      </c>
      <c r="DP34">
        <v>2.97</v>
      </c>
      <c r="DQ34">
        <v>1</v>
      </c>
      <c r="DS34" t="s">
        <v>434</v>
      </c>
      <c r="DT34">
        <v>1</v>
      </c>
      <c r="DU34">
        <v>1</v>
      </c>
      <c r="DV34">
        <v>2</v>
      </c>
      <c r="EA34">
        <v>1</v>
      </c>
      <c r="EF34">
        <v>52</v>
      </c>
      <c r="EG34">
        <v>4</v>
      </c>
      <c r="EH34">
        <v>22911</v>
      </c>
      <c r="EJ34">
        <v>1</v>
      </c>
      <c r="EK34" t="s">
        <v>590</v>
      </c>
      <c r="EL34" t="s">
        <v>488</v>
      </c>
      <c r="EN34" t="s">
        <v>414</v>
      </c>
      <c r="GI34">
        <v>1</v>
      </c>
      <c r="GJ34">
        <v>1</v>
      </c>
      <c r="GK34">
        <v>1</v>
      </c>
      <c r="GL34">
        <v>1</v>
      </c>
      <c r="GM34">
        <v>1</v>
      </c>
      <c r="GN34">
        <v>1</v>
      </c>
      <c r="GO34">
        <v>1</v>
      </c>
      <c r="GP34">
        <v>1</v>
      </c>
      <c r="GQ34">
        <v>1</v>
      </c>
      <c r="GR34">
        <v>1</v>
      </c>
      <c r="GS34">
        <v>1</v>
      </c>
      <c r="GT34">
        <v>1</v>
      </c>
      <c r="GU34">
        <v>1</v>
      </c>
      <c r="GV34">
        <v>1</v>
      </c>
      <c r="GW34">
        <v>1</v>
      </c>
      <c r="HM34">
        <v>1</v>
      </c>
      <c r="HN34">
        <v>1</v>
      </c>
      <c r="HO34">
        <v>1</v>
      </c>
      <c r="HP34">
        <v>1</v>
      </c>
      <c r="HQ34">
        <v>1</v>
      </c>
      <c r="HR34">
        <v>1</v>
      </c>
      <c r="HS34">
        <v>1</v>
      </c>
      <c r="HT34">
        <v>1</v>
      </c>
      <c r="HU34">
        <v>1</v>
      </c>
      <c r="HV34">
        <v>1</v>
      </c>
      <c r="HW34">
        <v>1</v>
      </c>
      <c r="HX34">
        <v>1</v>
      </c>
      <c r="HY34">
        <v>1</v>
      </c>
      <c r="HZ34">
        <v>1</v>
      </c>
      <c r="IA34">
        <v>1</v>
      </c>
      <c r="IQ34">
        <v>1</v>
      </c>
      <c r="IR34">
        <v>1</v>
      </c>
      <c r="IS34">
        <v>1</v>
      </c>
      <c r="IT34">
        <v>1</v>
      </c>
      <c r="IU34">
        <v>1</v>
      </c>
      <c r="IV34">
        <v>1</v>
      </c>
      <c r="IW34">
        <v>1</v>
      </c>
      <c r="IX34">
        <v>1</v>
      </c>
      <c r="IY34">
        <v>1</v>
      </c>
      <c r="IZ34">
        <v>1</v>
      </c>
      <c r="JA34">
        <v>1</v>
      </c>
      <c r="JB34">
        <v>1</v>
      </c>
      <c r="JC34">
        <v>1</v>
      </c>
      <c r="JD34">
        <v>1</v>
      </c>
      <c r="JE34">
        <v>1</v>
      </c>
      <c r="JU34">
        <v>1</v>
      </c>
      <c r="JV34">
        <v>1</v>
      </c>
      <c r="JW34">
        <v>1</v>
      </c>
      <c r="JX34">
        <v>1</v>
      </c>
      <c r="JY34">
        <v>1</v>
      </c>
      <c r="JZ34">
        <v>1</v>
      </c>
      <c r="KA34">
        <v>1</v>
      </c>
      <c r="KB34">
        <v>1</v>
      </c>
      <c r="KC34">
        <v>1</v>
      </c>
      <c r="KD34">
        <v>1</v>
      </c>
      <c r="KE34">
        <v>1</v>
      </c>
      <c r="KF34">
        <v>1</v>
      </c>
      <c r="KG34">
        <v>1</v>
      </c>
      <c r="KH34">
        <v>1</v>
      </c>
      <c r="KI34">
        <v>1</v>
      </c>
    </row>
    <row r="35" spans="2:295" x14ac:dyDescent="0.2">
      <c r="B35" t="s">
        <v>435</v>
      </c>
      <c r="C35" t="s">
        <v>485</v>
      </c>
      <c r="D35" s="1">
        <v>40010.48333333333</v>
      </c>
      <c r="E35" s="1">
        <v>40010.488194444442</v>
      </c>
      <c r="F35">
        <v>1</v>
      </c>
      <c r="G35">
        <v>33461</v>
      </c>
      <c r="H35">
        <v>1</v>
      </c>
      <c r="I35">
        <v>1</v>
      </c>
      <c r="J35">
        <v>1</v>
      </c>
      <c r="K35">
        <v>1</v>
      </c>
      <c r="L35">
        <v>1</v>
      </c>
      <c r="M35">
        <v>1</v>
      </c>
      <c r="N35">
        <v>1</v>
      </c>
      <c r="O35">
        <v>1</v>
      </c>
      <c r="P35">
        <v>2</v>
      </c>
      <c r="Q35">
        <v>3</v>
      </c>
      <c r="R35">
        <v>1</v>
      </c>
      <c r="S35">
        <v>3</v>
      </c>
      <c r="T35">
        <v>3</v>
      </c>
      <c r="U35">
        <v>3</v>
      </c>
      <c r="V35">
        <v>2</v>
      </c>
      <c r="W35">
        <v>2</v>
      </c>
      <c r="X35">
        <v>2</v>
      </c>
      <c r="Y35">
        <v>10</v>
      </c>
      <c r="AS35">
        <v>1</v>
      </c>
      <c r="AT35">
        <v>1</v>
      </c>
      <c r="AU35">
        <v>5</v>
      </c>
      <c r="AV35">
        <v>5.577</v>
      </c>
      <c r="AW35">
        <v>23.497</v>
      </c>
      <c r="AX35">
        <v>24.138000000000002</v>
      </c>
      <c r="AY35">
        <v>6</v>
      </c>
      <c r="AZ35">
        <v>7</v>
      </c>
      <c r="BA35">
        <v>2.4129999999999998</v>
      </c>
      <c r="BB35">
        <v>2.4129999999999998</v>
      </c>
      <c r="BC35">
        <v>2.903</v>
      </c>
      <c r="BD35">
        <v>1</v>
      </c>
      <c r="BE35">
        <v>7</v>
      </c>
      <c r="BF35">
        <v>1.7350000000000001</v>
      </c>
      <c r="BG35">
        <v>1.7350000000000001</v>
      </c>
      <c r="BH35">
        <v>2.2559999999999998</v>
      </c>
      <c r="BI35">
        <v>1</v>
      </c>
      <c r="BJ35">
        <v>7</v>
      </c>
      <c r="BK35">
        <v>4.8620000000000001</v>
      </c>
      <c r="BL35">
        <v>4.8620000000000001</v>
      </c>
      <c r="BM35">
        <v>5.4219999999999997</v>
      </c>
      <c r="BN35">
        <v>1</v>
      </c>
      <c r="BO35">
        <v>2</v>
      </c>
      <c r="BP35">
        <v>3.2549999999999999</v>
      </c>
      <c r="BQ35">
        <v>3.2549999999999999</v>
      </c>
      <c r="BR35">
        <v>3.9670000000000001</v>
      </c>
      <c r="BS35">
        <v>1</v>
      </c>
      <c r="BT35">
        <v>5</v>
      </c>
      <c r="BU35">
        <v>2.3109999999999999</v>
      </c>
      <c r="BV35">
        <v>2.8460000000000001</v>
      </c>
      <c r="BW35">
        <v>3.2879999999999998</v>
      </c>
      <c r="BX35">
        <v>2</v>
      </c>
      <c r="BY35">
        <v>1</v>
      </c>
      <c r="BZ35">
        <v>12.117000000000001</v>
      </c>
      <c r="CA35">
        <v>12.117000000000001</v>
      </c>
      <c r="CB35">
        <v>12.75</v>
      </c>
      <c r="CC35">
        <v>1</v>
      </c>
      <c r="CD35">
        <v>5</v>
      </c>
      <c r="CE35">
        <v>4.1379999999999999</v>
      </c>
      <c r="CF35">
        <v>4.1379999999999999</v>
      </c>
      <c r="CG35">
        <v>4.6429999999999998</v>
      </c>
      <c r="CH35">
        <v>1</v>
      </c>
      <c r="CI35">
        <v>2</v>
      </c>
      <c r="CJ35">
        <v>3.46</v>
      </c>
      <c r="CK35">
        <v>3.46</v>
      </c>
      <c r="CL35">
        <v>4.4050000000000002</v>
      </c>
      <c r="CM35">
        <v>1</v>
      </c>
      <c r="CN35">
        <v>2</v>
      </c>
      <c r="CO35">
        <v>3.1030000000000002</v>
      </c>
      <c r="CP35">
        <v>3.1030000000000002</v>
      </c>
      <c r="CQ35">
        <v>3.847</v>
      </c>
      <c r="CR35">
        <v>1</v>
      </c>
      <c r="CS35">
        <v>1</v>
      </c>
      <c r="CT35">
        <v>2.2330000000000001</v>
      </c>
      <c r="CU35">
        <v>2.2330000000000001</v>
      </c>
      <c r="CV35">
        <v>3.09</v>
      </c>
      <c r="CW35">
        <v>1</v>
      </c>
      <c r="CX35">
        <v>1</v>
      </c>
      <c r="CY35">
        <v>1.712</v>
      </c>
      <c r="CZ35">
        <v>1.712</v>
      </c>
      <c r="DA35">
        <v>2.4729999999999999</v>
      </c>
      <c r="DB35">
        <v>1</v>
      </c>
      <c r="DC35">
        <v>1</v>
      </c>
      <c r="DD35">
        <v>1.5209999999999999</v>
      </c>
      <c r="DE35">
        <v>1.5209999999999999</v>
      </c>
      <c r="DF35">
        <v>2.282</v>
      </c>
      <c r="DG35">
        <v>1</v>
      </c>
      <c r="DH35">
        <v>5</v>
      </c>
      <c r="DI35">
        <v>2.9460000000000002</v>
      </c>
      <c r="DJ35">
        <v>2.9460000000000002</v>
      </c>
      <c r="DK35">
        <v>3.5859999999999999</v>
      </c>
      <c r="DL35">
        <v>1</v>
      </c>
      <c r="DM35">
        <v>7</v>
      </c>
      <c r="DN35">
        <v>2.1440000000000001</v>
      </c>
      <c r="DO35">
        <v>2.1440000000000001</v>
      </c>
      <c r="DP35">
        <v>2.7360000000000002</v>
      </c>
      <c r="DQ35">
        <v>1</v>
      </c>
      <c r="DS35" t="s">
        <v>398</v>
      </c>
      <c r="DT35">
        <v>1</v>
      </c>
      <c r="DU35">
        <v>1</v>
      </c>
      <c r="DV35">
        <v>2</v>
      </c>
      <c r="EA35">
        <v>1</v>
      </c>
      <c r="EF35">
        <v>34</v>
      </c>
      <c r="EG35">
        <v>3</v>
      </c>
      <c r="EH35">
        <v>33461</v>
      </c>
      <c r="EJ35">
        <v>1</v>
      </c>
      <c r="EK35" t="s">
        <v>495</v>
      </c>
      <c r="EL35" t="s">
        <v>488</v>
      </c>
      <c r="EN35" t="s">
        <v>414</v>
      </c>
      <c r="GI35">
        <v>1</v>
      </c>
      <c r="GJ35">
        <v>1</v>
      </c>
      <c r="GK35">
        <v>1</v>
      </c>
      <c r="GL35">
        <v>1</v>
      </c>
      <c r="GM35">
        <v>1</v>
      </c>
      <c r="GN35">
        <v>1</v>
      </c>
      <c r="GO35">
        <v>1</v>
      </c>
      <c r="GP35">
        <v>1</v>
      </c>
      <c r="GQ35">
        <v>1</v>
      </c>
      <c r="GR35">
        <v>1</v>
      </c>
      <c r="GS35">
        <v>1</v>
      </c>
      <c r="GT35">
        <v>1</v>
      </c>
      <c r="GU35">
        <v>1</v>
      </c>
      <c r="GV35">
        <v>1</v>
      </c>
      <c r="GW35">
        <v>1</v>
      </c>
      <c r="HM35">
        <v>1</v>
      </c>
      <c r="HN35">
        <v>1</v>
      </c>
      <c r="HO35">
        <v>1</v>
      </c>
      <c r="HP35">
        <v>1</v>
      </c>
      <c r="HQ35">
        <v>1</v>
      </c>
      <c r="HR35">
        <v>1</v>
      </c>
      <c r="HS35">
        <v>1</v>
      </c>
      <c r="HT35">
        <v>1</v>
      </c>
      <c r="HU35">
        <v>1</v>
      </c>
      <c r="HV35">
        <v>1</v>
      </c>
      <c r="HW35">
        <v>1</v>
      </c>
      <c r="HX35">
        <v>1</v>
      </c>
      <c r="HY35">
        <v>1</v>
      </c>
      <c r="HZ35">
        <v>1</v>
      </c>
      <c r="IA35">
        <v>1</v>
      </c>
      <c r="IQ35">
        <v>1</v>
      </c>
      <c r="IR35">
        <v>1</v>
      </c>
      <c r="IS35">
        <v>1</v>
      </c>
      <c r="IT35">
        <v>1</v>
      </c>
      <c r="IU35">
        <v>1</v>
      </c>
      <c r="IV35">
        <v>1</v>
      </c>
      <c r="IW35">
        <v>1</v>
      </c>
      <c r="IX35">
        <v>1</v>
      </c>
      <c r="IY35">
        <v>1</v>
      </c>
      <c r="IZ35">
        <v>1</v>
      </c>
      <c r="JA35">
        <v>1</v>
      </c>
      <c r="JB35">
        <v>1</v>
      </c>
      <c r="JC35">
        <v>1</v>
      </c>
      <c r="JD35">
        <v>1</v>
      </c>
      <c r="JE35">
        <v>1</v>
      </c>
      <c r="JU35">
        <v>1</v>
      </c>
      <c r="JV35">
        <v>1</v>
      </c>
      <c r="JW35">
        <v>1</v>
      </c>
      <c r="JX35">
        <v>1</v>
      </c>
      <c r="JY35">
        <v>1</v>
      </c>
      <c r="JZ35">
        <v>1</v>
      </c>
      <c r="KA35">
        <v>1</v>
      </c>
      <c r="KB35">
        <v>1</v>
      </c>
      <c r="KC35">
        <v>1</v>
      </c>
      <c r="KD35">
        <v>1</v>
      </c>
      <c r="KE35">
        <v>1</v>
      </c>
      <c r="KF35">
        <v>1</v>
      </c>
      <c r="KG35">
        <v>1</v>
      </c>
      <c r="KH35">
        <v>1</v>
      </c>
      <c r="KI35">
        <v>1</v>
      </c>
    </row>
    <row r="36" spans="2:295" x14ac:dyDescent="0.2">
      <c r="B36" t="s">
        <v>399</v>
      </c>
      <c r="C36" t="s">
        <v>485</v>
      </c>
      <c r="D36" s="1">
        <v>40010.484722222223</v>
      </c>
      <c r="E36" s="1">
        <v>40010.488194444442</v>
      </c>
      <c r="F36">
        <v>1</v>
      </c>
      <c r="G36">
        <v>80094</v>
      </c>
      <c r="H36">
        <v>1</v>
      </c>
      <c r="I36">
        <v>1</v>
      </c>
      <c r="Z36">
        <v>1</v>
      </c>
      <c r="AA36">
        <v>2</v>
      </c>
      <c r="AB36">
        <v>2</v>
      </c>
      <c r="AC36">
        <v>2</v>
      </c>
      <c r="AD36">
        <v>2</v>
      </c>
      <c r="AE36">
        <v>2</v>
      </c>
      <c r="AF36">
        <v>2</v>
      </c>
      <c r="AG36">
        <v>1</v>
      </c>
      <c r="AH36">
        <v>2</v>
      </c>
      <c r="AI36">
        <v>1</v>
      </c>
      <c r="AJ36">
        <v>1</v>
      </c>
      <c r="AK36">
        <v>1</v>
      </c>
      <c r="AL36">
        <v>1</v>
      </c>
      <c r="AM36">
        <v>1</v>
      </c>
      <c r="AN36">
        <v>1</v>
      </c>
      <c r="AO36">
        <v>6</v>
      </c>
      <c r="AS36">
        <v>1</v>
      </c>
      <c r="AT36">
        <v>1</v>
      </c>
      <c r="AU36">
        <v>2</v>
      </c>
      <c r="AV36">
        <v>2.839</v>
      </c>
      <c r="AW36">
        <v>2.839</v>
      </c>
      <c r="AX36">
        <v>3.9249999999999998</v>
      </c>
      <c r="AY36">
        <v>1</v>
      </c>
      <c r="AZ36">
        <v>5</v>
      </c>
      <c r="BA36">
        <v>1.466</v>
      </c>
      <c r="BB36">
        <v>1.466</v>
      </c>
      <c r="BC36">
        <v>2.3119999999999998</v>
      </c>
      <c r="BD36">
        <v>1</v>
      </c>
      <c r="BE36">
        <v>5</v>
      </c>
      <c r="BF36">
        <v>1.361</v>
      </c>
      <c r="BG36">
        <v>1.361</v>
      </c>
      <c r="BH36">
        <v>2.536</v>
      </c>
      <c r="BI36">
        <v>1</v>
      </c>
      <c r="BJ36">
        <v>4</v>
      </c>
      <c r="BK36">
        <v>1.823</v>
      </c>
      <c r="BL36">
        <v>1.823</v>
      </c>
      <c r="BM36">
        <v>2.6120000000000001</v>
      </c>
      <c r="BN36">
        <v>1</v>
      </c>
      <c r="BO36">
        <v>2</v>
      </c>
      <c r="BP36">
        <v>1.6479999999999999</v>
      </c>
      <c r="BQ36">
        <v>2.335</v>
      </c>
      <c r="BR36">
        <v>2.6930000000000001</v>
      </c>
      <c r="BS36">
        <v>2</v>
      </c>
      <c r="BT36">
        <v>4</v>
      </c>
      <c r="BU36">
        <v>2.9830000000000001</v>
      </c>
      <c r="BV36">
        <v>2.9830000000000001</v>
      </c>
      <c r="BW36">
        <v>3.859</v>
      </c>
      <c r="BX36">
        <v>1</v>
      </c>
      <c r="BY36">
        <v>1</v>
      </c>
      <c r="BZ36">
        <v>6.8440000000000003</v>
      </c>
      <c r="CA36">
        <v>6.8440000000000003</v>
      </c>
      <c r="CB36">
        <v>7.9370000000000003</v>
      </c>
      <c r="CC36">
        <v>1</v>
      </c>
      <c r="CD36">
        <v>4</v>
      </c>
      <c r="CE36">
        <v>1.34</v>
      </c>
      <c r="CF36">
        <v>2.7010000000000001</v>
      </c>
      <c r="CG36">
        <v>3.0089999999999999</v>
      </c>
      <c r="CH36">
        <v>3</v>
      </c>
      <c r="CI36">
        <v>2</v>
      </c>
      <c r="CJ36">
        <v>1.399</v>
      </c>
      <c r="CK36">
        <v>2.1349999999999998</v>
      </c>
      <c r="CL36">
        <v>2.452</v>
      </c>
      <c r="CM36">
        <v>2</v>
      </c>
      <c r="CN36">
        <v>1</v>
      </c>
      <c r="CO36">
        <v>1.3979999999999999</v>
      </c>
      <c r="CP36">
        <v>1.3979999999999999</v>
      </c>
      <c r="CQ36">
        <v>2.1240000000000001</v>
      </c>
      <c r="CR36">
        <v>1</v>
      </c>
      <c r="CS36">
        <v>1</v>
      </c>
      <c r="CT36">
        <v>1.1679999999999999</v>
      </c>
      <c r="CU36">
        <v>1.1679999999999999</v>
      </c>
      <c r="CV36">
        <v>2.069</v>
      </c>
      <c r="CW36">
        <v>1</v>
      </c>
      <c r="CX36">
        <v>4</v>
      </c>
      <c r="CY36">
        <v>1.2549999999999999</v>
      </c>
      <c r="CZ36">
        <v>3.0150000000000001</v>
      </c>
      <c r="DA36">
        <v>3.96</v>
      </c>
      <c r="DB36">
        <v>2</v>
      </c>
      <c r="DC36">
        <v>1</v>
      </c>
      <c r="DD36">
        <v>1.4330000000000001</v>
      </c>
      <c r="DE36">
        <v>1.4330000000000001</v>
      </c>
      <c r="DF36">
        <v>2.0680000000000001</v>
      </c>
      <c r="DG36">
        <v>1</v>
      </c>
      <c r="DH36">
        <v>1</v>
      </c>
      <c r="DI36">
        <v>1.411</v>
      </c>
      <c r="DJ36">
        <v>1.411</v>
      </c>
      <c r="DK36">
        <v>2.1989999999999998</v>
      </c>
      <c r="DL36">
        <v>1</v>
      </c>
      <c r="DM36">
        <v>5</v>
      </c>
      <c r="DN36">
        <v>2.2400000000000002</v>
      </c>
      <c r="DO36">
        <v>2.2400000000000002</v>
      </c>
      <c r="DP36">
        <v>2.9649999999999999</v>
      </c>
      <c r="DQ36">
        <v>1</v>
      </c>
      <c r="DS36" t="s">
        <v>400</v>
      </c>
      <c r="DT36">
        <v>1</v>
      </c>
      <c r="DU36">
        <v>1</v>
      </c>
      <c r="DV36">
        <v>2</v>
      </c>
      <c r="DX36">
        <v>1</v>
      </c>
      <c r="EF36">
        <v>19</v>
      </c>
      <c r="EG36">
        <v>1</v>
      </c>
      <c r="EH36">
        <v>80094</v>
      </c>
      <c r="EJ36">
        <v>1</v>
      </c>
      <c r="EK36" t="s">
        <v>590</v>
      </c>
      <c r="EL36" t="s">
        <v>591</v>
      </c>
      <c r="EM36" t="s">
        <v>499</v>
      </c>
      <c r="EP36">
        <v>1</v>
      </c>
      <c r="EQ36">
        <v>1</v>
      </c>
      <c r="ER36">
        <v>1</v>
      </c>
      <c r="ES36">
        <v>1</v>
      </c>
      <c r="ET36">
        <v>1</v>
      </c>
      <c r="EU36">
        <v>1</v>
      </c>
      <c r="EV36">
        <v>1</v>
      </c>
      <c r="EW36">
        <v>1</v>
      </c>
      <c r="EX36">
        <v>1</v>
      </c>
      <c r="EY36">
        <v>1</v>
      </c>
      <c r="EZ36">
        <v>1</v>
      </c>
      <c r="FA36">
        <v>1</v>
      </c>
      <c r="FB36">
        <v>1</v>
      </c>
      <c r="FC36">
        <v>1</v>
      </c>
      <c r="FD36">
        <v>1</v>
      </c>
      <c r="HM36">
        <v>1</v>
      </c>
      <c r="HN36">
        <v>1</v>
      </c>
      <c r="HO36">
        <v>1</v>
      </c>
      <c r="HP36">
        <v>1</v>
      </c>
      <c r="HQ36">
        <v>1</v>
      </c>
      <c r="HR36">
        <v>1</v>
      </c>
      <c r="HS36">
        <v>1</v>
      </c>
      <c r="HT36">
        <v>1</v>
      </c>
      <c r="HU36">
        <v>1</v>
      </c>
      <c r="HV36">
        <v>1</v>
      </c>
      <c r="HW36">
        <v>1</v>
      </c>
      <c r="HX36">
        <v>1</v>
      </c>
      <c r="HY36">
        <v>1</v>
      </c>
      <c r="HZ36">
        <v>1</v>
      </c>
      <c r="IA36">
        <v>1</v>
      </c>
      <c r="IB36">
        <v>1</v>
      </c>
      <c r="IC36">
        <v>1</v>
      </c>
      <c r="ID36">
        <v>1</v>
      </c>
      <c r="IE36">
        <v>1</v>
      </c>
      <c r="IF36">
        <v>1</v>
      </c>
      <c r="IG36">
        <v>1</v>
      </c>
      <c r="IH36">
        <v>1</v>
      </c>
      <c r="II36">
        <v>1</v>
      </c>
      <c r="IJ36">
        <v>1</v>
      </c>
      <c r="IK36">
        <v>1</v>
      </c>
      <c r="IL36">
        <v>1</v>
      </c>
      <c r="IM36">
        <v>1</v>
      </c>
      <c r="IN36">
        <v>1</v>
      </c>
      <c r="IO36">
        <v>1</v>
      </c>
      <c r="IP36">
        <v>1</v>
      </c>
      <c r="JF36">
        <v>1</v>
      </c>
      <c r="JG36">
        <v>1</v>
      </c>
      <c r="JH36">
        <v>1</v>
      </c>
      <c r="JI36">
        <v>1</v>
      </c>
      <c r="JJ36">
        <v>1</v>
      </c>
      <c r="JK36">
        <v>1</v>
      </c>
      <c r="JL36">
        <v>1</v>
      </c>
      <c r="JM36">
        <v>1</v>
      </c>
      <c r="JN36">
        <v>1</v>
      </c>
      <c r="JO36">
        <v>1</v>
      </c>
      <c r="JP36">
        <v>1</v>
      </c>
      <c r="JQ36">
        <v>1</v>
      </c>
      <c r="JR36">
        <v>1</v>
      </c>
      <c r="JS36">
        <v>1</v>
      </c>
      <c r="JT36">
        <v>1</v>
      </c>
    </row>
    <row r="37" spans="2:295" x14ac:dyDescent="0.2">
      <c r="B37" t="s">
        <v>364</v>
      </c>
      <c r="C37" t="s">
        <v>485</v>
      </c>
      <c r="D37" s="1">
        <v>40010.48541666667</v>
      </c>
      <c r="E37" s="1">
        <v>40010.489583333336</v>
      </c>
      <c r="F37">
        <v>1</v>
      </c>
      <c r="G37">
        <v>16533</v>
      </c>
      <c r="H37">
        <v>1</v>
      </c>
      <c r="I37">
        <v>1</v>
      </c>
      <c r="J37">
        <v>1</v>
      </c>
      <c r="K37">
        <v>2</v>
      </c>
      <c r="L37">
        <v>2</v>
      </c>
      <c r="M37">
        <v>2</v>
      </c>
      <c r="N37">
        <v>2</v>
      </c>
      <c r="O37">
        <v>2</v>
      </c>
      <c r="P37">
        <v>1</v>
      </c>
      <c r="Q37">
        <v>3</v>
      </c>
      <c r="R37">
        <v>1</v>
      </c>
      <c r="S37">
        <v>2</v>
      </c>
      <c r="T37">
        <v>2</v>
      </c>
      <c r="U37">
        <v>1</v>
      </c>
      <c r="V37">
        <v>2</v>
      </c>
      <c r="W37">
        <v>2</v>
      </c>
      <c r="X37">
        <v>1</v>
      </c>
      <c r="Y37">
        <v>8</v>
      </c>
      <c r="AS37">
        <v>1</v>
      </c>
      <c r="AT37">
        <v>1</v>
      </c>
      <c r="AU37">
        <v>3</v>
      </c>
      <c r="AV37">
        <v>3.665</v>
      </c>
      <c r="AW37">
        <v>3.665</v>
      </c>
      <c r="AX37">
        <v>4.8710000000000004</v>
      </c>
      <c r="AY37">
        <v>1</v>
      </c>
      <c r="AZ37">
        <v>7</v>
      </c>
      <c r="BA37">
        <v>1.4590000000000001</v>
      </c>
      <c r="BB37">
        <v>1.4590000000000001</v>
      </c>
      <c r="BC37">
        <v>2.0339999999999998</v>
      </c>
      <c r="BD37">
        <v>1</v>
      </c>
      <c r="BE37">
        <v>7</v>
      </c>
      <c r="BF37">
        <v>1.179</v>
      </c>
      <c r="BG37">
        <v>1.179</v>
      </c>
      <c r="BH37">
        <v>1.5980000000000001</v>
      </c>
      <c r="BI37">
        <v>1</v>
      </c>
      <c r="BJ37">
        <v>4</v>
      </c>
      <c r="BK37">
        <v>2.3029999999999999</v>
      </c>
      <c r="BL37">
        <v>2.3029999999999999</v>
      </c>
      <c r="BM37">
        <v>3.036</v>
      </c>
      <c r="BN37">
        <v>1</v>
      </c>
      <c r="BO37">
        <v>1</v>
      </c>
      <c r="BP37">
        <v>2.0670000000000002</v>
      </c>
      <c r="BQ37">
        <v>2.8740000000000001</v>
      </c>
      <c r="BR37">
        <v>3.4060000000000001</v>
      </c>
      <c r="BS37">
        <v>2</v>
      </c>
      <c r="BT37">
        <v>1</v>
      </c>
      <c r="BU37">
        <v>1.6439999999999999</v>
      </c>
      <c r="BV37">
        <v>1.6439999999999999</v>
      </c>
      <c r="BW37">
        <v>2.3380000000000001</v>
      </c>
      <c r="BX37">
        <v>1</v>
      </c>
      <c r="BY37">
        <v>1</v>
      </c>
      <c r="BZ37">
        <v>1.5</v>
      </c>
      <c r="CA37">
        <v>1.5</v>
      </c>
      <c r="CB37">
        <v>2.1520000000000001</v>
      </c>
      <c r="CC37">
        <v>1</v>
      </c>
      <c r="CD37">
        <v>6</v>
      </c>
      <c r="CE37">
        <v>1.431</v>
      </c>
      <c r="CF37">
        <v>1.431</v>
      </c>
      <c r="CG37">
        <v>2.093</v>
      </c>
      <c r="CH37">
        <v>1</v>
      </c>
      <c r="CI37">
        <v>2</v>
      </c>
      <c r="CJ37">
        <v>1.6080000000000001</v>
      </c>
      <c r="CK37">
        <v>1.6080000000000001</v>
      </c>
      <c r="CL37">
        <v>2.3490000000000002</v>
      </c>
      <c r="CM37">
        <v>1</v>
      </c>
      <c r="CN37">
        <v>2</v>
      </c>
      <c r="CO37">
        <v>1.5680000000000001</v>
      </c>
      <c r="CP37">
        <v>1.5680000000000001</v>
      </c>
      <c r="CQ37">
        <v>2.403</v>
      </c>
      <c r="CR37">
        <v>1</v>
      </c>
      <c r="CS37">
        <v>1</v>
      </c>
      <c r="CT37">
        <v>2.734</v>
      </c>
      <c r="CU37">
        <v>2.734</v>
      </c>
      <c r="CV37">
        <v>3.3170000000000002</v>
      </c>
      <c r="CW37">
        <v>1</v>
      </c>
      <c r="CX37">
        <v>2</v>
      </c>
      <c r="CY37">
        <v>1.6719999999999999</v>
      </c>
      <c r="CZ37">
        <v>1.6719999999999999</v>
      </c>
      <c r="DA37">
        <v>2.3079999999999998</v>
      </c>
      <c r="DB37">
        <v>1</v>
      </c>
      <c r="DC37">
        <v>1</v>
      </c>
      <c r="DD37">
        <v>1.37</v>
      </c>
      <c r="DE37">
        <v>1.37</v>
      </c>
      <c r="DF37">
        <v>1.99</v>
      </c>
      <c r="DG37">
        <v>1</v>
      </c>
      <c r="DH37">
        <v>2</v>
      </c>
      <c r="DI37">
        <v>6.0650000000000004</v>
      </c>
      <c r="DJ37">
        <v>6.0650000000000004</v>
      </c>
      <c r="DK37">
        <v>15.426</v>
      </c>
      <c r="DL37">
        <v>1</v>
      </c>
      <c r="DM37">
        <v>7</v>
      </c>
      <c r="DN37">
        <v>1.548</v>
      </c>
      <c r="DO37">
        <v>1.548</v>
      </c>
      <c r="DP37">
        <v>1.9510000000000001</v>
      </c>
      <c r="DQ37">
        <v>1</v>
      </c>
      <c r="DS37" t="s">
        <v>365</v>
      </c>
      <c r="DT37">
        <v>1</v>
      </c>
      <c r="DU37">
        <v>2</v>
      </c>
      <c r="DV37">
        <v>2</v>
      </c>
      <c r="DX37">
        <v>1</v>
      </c>
      <c r="DY37">
        <v>1</v>
      </c>
      <c r="EF37">
        <v>24</v>
      </c>
      <c r="EG37">
        <v>5</v>
      </c>
      <c r="EH37">
        <v>16533</v>
      </c>
      <c r="EJ37">
        <v>1</v>
      </c>
      <c r="EK37" t="s">
        <v>495</v>
      </c>
      <c r="EL37" t="s">
        <v>491</v>
      </c>
      <c r="EO37" t="s">
        <v>496</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c r="GH37">
        <v>1</v>
      </c>
      <c r="GX37">
        <v>1</v>
      </c>
      <c r="GY37">
        <v>1</v>
      </c>
      <c r="GZ37">
        <v>1</v>
      </c>
      <c r="HA37">
        <v>1</v>
      </c>
      <c r="HB37">
        <v>1</v>
      </c>
      <c r="HC37">
        <v>1</v>
      </c>
      <c r="HD37">
        <v>1</v>
      </c>
      <c r="HE37">
        <v>1</v>
      </c>
      <c r="HF37">
        <v>1</v>
      </c>
      <c r="HG37">
        <v>1</v>
      </c>
      <c r="HH37">
        <v>1</v>
      </c>
      <c r="HI37">
        <v>1</v>
      </c>
      <c r="HJ37">
        <v>1</v>
      </c>
      <c r="HK37">
        <v>1</v>
      </c>
      <c r="HL37">
        <v>1</v>
      </c>
      <c r="HM37">
        <v>1</v>
      </c>
      <c r="HN37">
        <v>1</v>
      </c>
      <c r="HO37">
        <v>1</v>
      </c>
      <c r="HP37">
        <v>1</v>
      </c>
      <c r="HQ37">
        <v>1</v>
      </c>
      <c r="HR37">
        <v>1</v>
      </c>
      <c r="HS37">
        <v>1</v>
      </c>
      <c r="HT37">
        <v>1</v>
      </c>
      <c r="HU37">
        <v>1</v>
      </c>
      <c r="HV37">
        <v>1</v>
      </c>
      <c r="HW37">
        <v>1</v>
      </c>
      <c r="HX37">
        <v>1</v>
      </c>
      <c r="HY37">
        <v>1</v>
      </c>
      <c r="HZ37">
        <v>1</v>
      </c>
      <c r="IA37">
        <v>1</v>
      </c>
    </row>
    <row r="38" spans="2:295" x14ac:dyDescent="0.2">
      <c r="B38" t="s">
        <v>366</v>
      </c>
      <c r="C38" t="s">
        <v>485</v>
      </c>
      <c r="D38" s="1">
        <v>40010.48541666667</v>
      </c>
      <c r="E38" s="1">
        <v>40010.489583333336</v>
      </c>
      <c r="F38">
        <v>1</v>
      </c>
      <c r="G38">
        <v>23328</v>
      </c>
      <c r="H38">
        <v>1</v>
      </c>
      <c r="AP38">
        <v>1</v>
      </c>
      <c r="AQ38">
        <v>1</v>
      </c>
      <c r="AR38">
        <v>7</v>
      </c>
      <c r="AS38">
        <v>1</v>
      </c>
      <c r="AT38">
        <v>1</v>
      </c>
      <c r="AU38">
        <v>7</v>
      </c>
      <c r="AV38">
        <v>3.8719999999999999</v>
      </c>
      <c r="AW38">
        <v>3.8719999999999999</v>
      </c>
      <c r="AX38">
        <v>5.8090000000000002</v>
      </c>
      <c r="AY38">
        <v>1</v>
      </c>
      <c r="AZ38">
        <v>7</v>
      </c>
      <c r="BA38">
        <v>2.6579999999999999</v>
      </c>
      <c r="BB38">
        <v>2.6579999999999999</v>
      </c>
      <c r="BC38">
        <v>3.2189999999999999</v>
      </c>
      <c r="BD38">
        <v>1</v>
      </c>
      <c r="BE38">
        <v>1</v>
      </c>
      <c r="BF38">
        <v>1.6080000000000001</v>
      </c>
      <c r="BG38">
        <v>1.6080000000000001</v>
      </c>
      <c r="BH38">
        <v>2.496</v>
      </c>
      <c r="BI38">
        <v>1</v>
      </c>
      <c r="BJ38">
        <v>1</v>
      </c>
      <c r="BK38">
        <v>1.4330000000000001</v>
      </c>
      <c r="BL38">
        <v>1.4330000000000001</v>
      </c>
      <c r="BM38">
        <v>2.0419999999999998</v>
      </c>
      <c r="BN38">
        <v>1</v>
      </c>
      <c r="BO38">
        <v>7</v>
      </c>
      <c r="BP38">
        <v>2.0790000000000002</v>
      </c>
      <c r="BQ38">
        <v>6.8390000000000004</v>
      </c>
      <c r="BR38">
        <v>7.2480000000000002</v>
      </c>
      <c r="BS38">
        <v>3</v>
      </c>
      <c r="BT38">
        <v>7</v>
      </c>
      <c r="BU38">
        <v>1.6539999999999999</v>
      </c>
      <c r="BV38">
        <v>2.6070000000000002</v>
      </c>
      <c r="BW38">
        <v>2.9279999999999999</v>
      </c>
      <c r="BX38">
        <v>3</v>
      </c>
      <c r="BY38">
        <v>6</v>
      </c>
      <c r="BZ38">
        <v>2.778</v>
      </c>
      <c r="CA38">
        <v>9.9689999999999994</v>
      </c>
      <c r="CB38">
        <v>10.379</v>
      </c>
      <c r="CC38">
        <v>3</v>
      </c>
      <c r="CD38">
        <v>7</v>
      </c>
      <c r="CE38">
        <v>1.581</v>
      </c>
      <c r="CF38">
        <v>1.581</v>
      </c>
      <c r="CG38">
        <v>2.0219999999999998</v>
      </c>
      <c r="CH38">
        <v>1</v>
      </c>
      <c r="CI38">
        <v>7</v>
      </c>
      <c r="CJ38">
        <v>2.2730000000000001</v>
      </c>
      <c r="CK38">
        <v>5.8570000000000002</v>
      </c>
      <c r="CL38">
        <v>6.25</v>
      </c>
      <c r="CM38">
        <v>3</v>
      </c>
      <c r="CN38">
        <v>1</v>
      </c>
      <c r="CO38">
        <v>2.395</v>
      </c>
      <c r="CP38">
        <v>3.1709999999999998</v>
      </c>
      <c r="CQ38">
        <v>3.484</v>
      </c>
      <c r="CR38">
        <v>2</v>
      </c>
      <c r="CS38">
        <v>1</v>
      </c>
      <c r="CT38">
        <v>1.8009999999999999</v>
      </c>
      <c r="CU38">
        <v>7.585</v>
      </c>
      <c r="CV38">
        <v>8.1720000000000006</v>
      </c>
      <c r="CW38">
        <v>3</v>
      </c>
      <c r="CX38">
        <v>7</v>
      </c>
      <c r="CY38">
        <v>1.3959999999999999</v>
      </c>
      <c r="CZ38">
        <v>5.4589999999999996</v>
      </c>
      <c r="DA38">
        <v>5.8609999999999998</v>
      </c>
      <c r="DB38">
        <v>4</v>
      </c>
      <c r="DC38">
        <v>4</v>
      </c>
      <c r="DD38">
        <v>2.3580000000000001</v>
      </c>
      <c r="DE38">
        <v>11.667999999999999</v>
      </c>
      <c r="DF38">
        <v>12.429</v>
      </c>
      <c r="DG38">
        <v>4</v>
      </c>
      <c r="DH38">
        <v>7</v>
      </c>
      <c r="DI38">
        <v>1.554</v>
      </c>
      <c r="DJ38">
        <v>1.554</v>
      </c>
      <c r="DK38">
        <v>1.956</v>
      </c>
      <c r="DL38">
        <v>1</v>
      </c>
      <c r="DM38">
        <v>7</v>
      </c>
      <c r="DN38">
        <v>2.3780000000000001</v>
      </c>
      <c r="DO38">
        <v>8.3450000000000006</v>
      </c>
      <c r="DP38">
        <v>8.7319999999999993</v>
      </c>
      <c r="DQ38">
        <v>3</v>
      </c>
      <c r="DS38" t="s">
        <v>530</v>
      </c>
      <c r="DT38">
        <v>1</v>
      </c>
      <c r="DU38">
        <v>1</v>
      </c>
      <c r="DV38">
        <v>2</v>
      </c>
      <c r="DX38">
        <v>1</v>
      </c>
      <c r="EF38">
        <v>38</v>
      </c>
      <c r="EG38">
        <v>5</v>
      </c>
      <c r="EH38">
        <v>23328</v>
      </c>
      <c r="EJ38">
        <v>1</v>
      </c>
      <c r="EK38" t="s">
        <v>487</v>
      </c>
      <c r="EL38" t="s">
        <v>591</v>
      </c>
      <c r="EM38" t="s">
        <v>592</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HM38">
        <v>1</v>
      </c>
      <c r="HN38">
        <v>1</v>
      </c>
      <c r="HO38">
        <v>1</v>
      </c>
      <c r="HP38">
        <v>1</v>
      </c>
      <c r="HQ38">
        <v>1</v>
      </c>
      <c r="HR38">
        <v>1</v>
      </c>
      <c r="HS38">
        <v>1</v>
      </c>
      <c r="HT38">
        <v>1</v>
      </c>
      <c r="HU38">
        <v>1</v>
      </c>
      <c r="HV38">
        <v>1</v>
      </c>
      <c r="HW38">
        <v>1</v>
      </c>
      <c r="HX38">
        <v>1</v>
      </c>
      <c r="HY38">
        <v>1</v>
      </c>
      <c r="HZ38">
        <v>1</v>
      </c>
      <c r="IA38">
        <v>1</v>
      </c>
      <c r="JU38">
        <v>1</v>
      </c>
      <c r="JV38">
        <v>1</v>
      </c>
      <c r="JW38">
        <v>1</v>
      </c>
      <c r="JX38">
        <v>1</v>
      </c>
      <c r="JY38">
        <v>1</v>
      </c>
      <c r="JZ38">
        <v>1</v>
      </c>
      <c r="KA38">
        <v>1</v>
      </c>
      <c r="KB38">
        <v>1</v>
      </c>
      <c r="KC38">
        <v>1</v>
      </c>
      <c r="KD38">
        <v>1</v>
      </c>
      <c r="KE38">
        <v>1</v>
      </c>
      <c r="KF38">
        <v>1</v>
      </c>
      <c r="KG38">
        <v>1</v>
      </c>
      <c r="KH38">
        <v>1</v>
      </c>
      <c r="KI38">
        <v>1</v>
      </c>
    </row>
    <row r="39" spans="2:295" x14ac:dyDescent="0.2">
      <c r="B39" t="s">
        <v>367</v>
      </c>
      <c r="C39" t="s">
        <v>485</v>
      </c>
      <c r="D39" s="1">
        <v>40010.486111111109</v>
      </c>
      <c r="E39" s="1">
        <v>40010.490277777775</v>
      </c>
      <c r="F39">
        <v>1</v>
      </c>
      <c r="G39">
        <v>86057</v>
      </c>
      <c r="H39">
        <v>1</v>
      </c>
      <c r="I39">
        <v>1</v>
      </c>
      <c r="Z39">
        <v>1</v>
      </c>
      <c r="AA39">
        <v>2</v>
      </c>
      <c r="AB39">
        <v>1</v>
      </c>
      <c r="AC39">
        <v>2</v>
      </c>
      <c r="AD39">
        <v>2</v>
      </c>
      <c r="AE39">
        <v>2</v>
      </c>
      <c r="AF39">
        <v>2</v>
      </c>
      <c r="AG39">
        <v>3</v>
      </c>
      <c r="AH39">
        <v>2</v>
      </c>
      <c r="AI39">
        <v>3</v>
      </c>
      <c r="AJ39">
        <v>2</v>
      </c>
      <c r="AK39">
        <v>3</v>
      </c>
      <c r="AL39">
        <v>3</v>
      </c>
      <c r="AM39">
        <v>3</v>
      </c>
      <c r="AN39">
        <v>2</v>
      </c>
      <c r="AO39">
        <v>9</v>
      </c>
      <c r="AS39">
        <v>1</v>
      </c>
      <c r="AT39">
        <v>1</v>
      </c>
      <c r="AU39">
        <v>5</v>
      </c>
      <c r="AV39">
        <v>5.4610000000000003</v>
      </c>
      <c r="AW39">
        <v>7.5810000000000004</v>
      </c>
      <c r="AX39">
        <v>8.7040000000000006</v>
      </c>
      <c r="AY39">
        <v>2</v>
      </c>
      <c r="AZ39">
        <v>7</v>
      </c>
      <c r="BA39">
        <v>1.4450000000000001</v>
      </c>
      <c r="BB39">
        <v>1.4450000000000001</v>
      </c>
      <c r="BC39">
        <v>1.954</v>
      </c>
      <c r="BD39">
        <v>1</v>
      </c>
      <c r="BE39">
        <v>7</v>
      </c>
      <c r="BF39">
        <v>1.4410000000000001</v>
      </c>
      <c r="BG39">
        <v>1.4410000000000001</v>
      </c>
      <c r="BH39">
        <v>2.008</v>
      </c>
      <c r="BI39">
        <v>1</v>
      </c>
      <c r="BJ39">
        <v>6</v>
      </c>
      <c r="BK39">
        <v>2.6160000000000001</v>
      </c>
      <c r="BL39">
        <v>2.6160000000000001</v>
      </c>
      <c r="BM39">
        <v>3.7839999999999998</v>
      </c>
      <c r="BN39">
        <v>1</v>
      </c>
      <c r="BO39">
        <v>3</v>
      </c>
      <c r="BP39">
        <v>4.2560000000000002</v>
      </c>
      <c r="BQ39">
        <v>4.2560000000000002</v>
      </c>
      <c r="BR39">
        <v>5.3179999999999996</v>
      </c>
      <c r="BS39">
        <v>1</v>
      </c>
      <c r="BT39">
        <v>5</v>
      </c>
      <c r="BU39">
        <v>2.0070000000000001</v>
      </c>
      <c r="BV39">
        <v>2.5089999999999999</v>
      </c>
      <c r="BW39">
        <v>2.98</v>
      </c>
      <c r="BX39">
        <v>2</v>
      </c>
      <c r="BY39">
        <v>1</v>
      </c>
      <c r="BZ39">
        <v>3.5489999999999999</v>
      </c>
      <c r="CA39">
        <v>3.5489999999999999</v>
      </c>
      <c r="CB39">
        <v>5.4169999999999998</v>
      </c>
      <c r="CC39">
        <v>1</v>
      </c>
      <c r="CD39">
        <v>7</v>
      </c>
      <c r="CE39">
        <v>1.2030000000000001</v>
      </c>
      <c r="CF39">
        <v>1.2030000000000001</v>
      </c>
      <c r="CG39">
        <v>1.6990000000000001</v>
      </c>
      <c r="CH39">
        <v>1</v>
      </c>
      <c r="CI39">
        <v>7</v>
      </c>
      <c r="CJ39">
        <v>2.4239999999999999</v>
      </c>
      <c r="CK39">
        <v>2.4239999999999999</v>
      </c>
      <c r="CL39">
        <v>2.984</v>
      </c>
      <c r="CM39">
        <v>1</v>
      </c>
      <c r="CN39">
        <v>6</v>
      </c>
      <c r="CO39">
        <v>1.8779999999999999</v>
      </c>
      <c r="CP39">
        <v>1.8779999999999999</v>
      </c>
      <c r="CQ39">
        <v>2.823</v>
      </c>
      <c r="CR39">
        <v>1</v>
      </c>
      <c r="CS39">
        <v>1</v>
      </c>
      <c r="CT39">
        <v>2.0830000000000002</v>
      </c>
      <c r="CU39">
        <v>2.0830000000000002</v>
      </c>
      <c r="CV39">
        <v>2.9319999999999999</v>
      </c>
      <c r="CW39">
        <v>1</v>
      </c>
      <c r="CX39">
        <v>3</v>
      </c>
      <c r="CY39">
        <v>2.2530000000000001</v>
      </c>
      <c r="CZ39">
        <v>2.2530000000000001</v>
      </c>
      <c r="DA39">
        <v>3.085</v>
      </c>
      <c r="DB39">
        <v>1</v>
      </c>
      <c r="DC39">
        <v>1</v>
      </c>
      <c r="DD39">
        <v>2.0049999999999999</v>
      </c>
      <c r="DE39">
        <v>2.0049999999999999</v>
      </c>
      <c r="DF39">
        <v>2.8980000000000001</v>
      </c>
      <c r="DG39">
        <v>1</v>
      </c>
      <c r="DH39">
        <v>7</v>
      </c>
      <c r="DI39">
        <v>1.6679999999999999</v>
      </c>
      <c r="DJ39">
        <v>1.6679999999999999</v>
      </c>
      <c r="DK39">
        <v>2.444</v>
      </c>
      <c r="DL39">
        <v>1</v>
      </c>
      <c r="DM39">
        <v>7</v>
      </c>
      <c r="DN39">
        <v>1.7</v>
      </c>
      <c r="DO39">
        <v>1.7</v>
      </c>
      <c r="DP39">
        <v>2.8580000000000001</v>
      </c>
      <c r="DQ39">
        <v>1</v>
      </c>
      <c r="DS39" t="s">
        <v>368</v>
      </c>
      <c r="DT39">
        <v>1</v>
      </c>
      <c r="DU39">
        <v>1</v>
      </c>
      <c r="DV39">
        <v>2</v>
      </c>
      <c r="EA39">
        <v>1</v>
      </c>
      <c r="EF39">
        <v>33</v>
      </c>
      <c r="EG39">
        <v>6</v>
      </c>
      <c r="EH39">
        <v>86057</v>
      </c>
      <c r="EJ39">
        <v>1</v>
      </c>
      <c r="EK39" t="s">
        <v>590</v>
      </c>
      <c r="EL39" t="s">
        <v>491</v>
      </c>
      <c r="EO39" t="s">
        <v>492</v>
      </c>
      <c r="GX39">
        <v>1</v>
      </c>
      <c r="GY39">
        <v>1</v>
      </c>
      <c r="GZ39">
        <v>1</v>
      </c>
      <c r="HA39">
        <v>1</v>
      </c>
      <c r="HB39">
        <v>1</v>
      </c>
      <c r="HC39">
        <v>1</v>
      </c>
      <c r="HD39">
        <v>1</v>
      </c>
      <c r="HE39">
        <v>1</v>
      </c>
      <c r="HF39">
        <v>1</v>
      </c>
      <c r="HG39">
        <v>1</v>
      </c>
      <c r="HH39">
        <v>1</v>
      </c>
      <c r="HI39">
        <v>1</v>
      </c>
      <c r="HJ39">
        <v>1</v>
      </c>
      <c r="HK39">
        <v>1</v>
      </c>
      <c r="HL39">
        <v>1</v>
      </c>
      <c r="HM39">
        <v>1</v>
      </c>
      <c r="HN39">
        <v>1</v>
      </c>
      <c r="HO39">
        <v>1</v>
      </c>
      <c r="HP39">
        <v>1</v>
      </c>
      <c r="HQ39">
        <v>1</v>
      </c>
      <c r="HR39">
        <v>1</v>
      </c>
      <c r="HS39">
        <v>1</v>
      </c>
      <c r="HT39">
        <v>1</v>
      </c>
      <c r="HU39">
        <v>1</v>
      </c>
      <c r="HV39">
        <v>1</v>
      </c>
      <c r="HW39">
        <v>1</v>
      </c>
      <c r="HX39">
        <v>1</v>
      </c>
      <c r="HY39">
        <v>1</v>
      </c>
      <c r="HZ39">
        <v>1</v>
      </c>
      <c r="IA39">
        <v>1</v>
      </c>
      <c r="IQ39">
        <v>1</v>
      </c>
      <c r="IR39">
        <v>1</v>
      </c>
      <c r="IS39">
        <v>1</v>
      </c>
      <c r="IT39">
        <v>1</v>
      </c>
      <c r="IU39">
        <v>1</v>
      </c>
      <c r="IV39">
        <v>1</v>
      </c>
      <c r="IW39">
        <v>1</v>
      </c>
      <c r="IX39">
        <v>1</v>
      </c>
      <c r="IY39">
        <v>1</v>
      </c>
      <c r="IZ39">
        <v>1</v>
      </c>
      <c r="JA39">
        <v>1</v>
      </c>
      <c r="JB39">
        <v>1</v>
      </c>
      <c r="JC39">
        <v>1</v>
      </c>
      <c r="JD39">
        <v>1</v>
      </c>
      <c r="JE39">
        <v>1</v>
      </c>
      <c r="JF39">
        <v>1</v>
      </c>
      <c r="JG39">
        <v>1</v>
      </c>
      <c r="JH39">
        <v>1</v>
      </c>
      <c r="JI39">
        <v>1</v>
      </c>
      <c r="JJ39">
        <v>1</v>
      </c>
      <c r="JK39">
        <v>1</v>
      </c>
      <c r="JL39">
        <v>1</v>
      </c>
      <c r="JM39">
        <v>1</v>
      </c>
      <c r="JN39">
        <v>1</v>
      </c>
      <c r="JO39">
        <v>1</v>
      </c>
      <c r="JP39">
        <v>1</v>
      </c>
      <c r="JQ39">
        <v>1</v>
      </c>
      <c r="JR39">
        <v>1</v>
      </c>
      <c r="JS39">
        <v>1</v>
      </c>
      <c r="JT39">
        <v>1</v>
      </c>
    </row>
    <row r="40" spans="2:295" x14ac:dyDescent="0.2">
      <c r="B40" t="s">
        <v>369</v>
      </c>
      <c r="C40" t="s">
        <v>485</v>
      </c>
      <c r="D40" s="1">
        <v>40010.486111111109</v>
      </c>
      <c r="E40" s="1">
        <v>40010.490972222222</v>
      </c>
      <c r="F40">
        <v>1</v>
      </c>
      <c r="G40">
        <v>36549</v>
      </c>
      <c r="H40">
        <v>1</v>
      </c>
      <c r="I40">
        <v>1</v>
      </c>
      <c r="J40">
        <v>1</v>
      </c>
      <c r="K40">
        <v>1</v>
      </c>
      <c r="L40">
        <v>1</v>
      </c>
      <c r="M40">
        <v>2</v>
      </c>
      <c r="N40">
        <v>1</v>
      </c>
      <c r="O40">
        <v>1</v>
      </c>
      <c r="P40">
        <v>2</v>
      </c>
      <c r="Q40">
        <v>3</v>
      </c>
      <c r="R40">
        <v>1</v>
      </c>
      <c r="S40">
        <v>3</v>
      </c>
      <c r="T40">
        <v>3</v>
      </c>
      <c r="U40">
        <v>2</v>
      </c>
      <c r="V40">
        <v>2</v>
      </c>
      <c r="W40">
        <v>2</v>
      </c>
      <c r="X40">
        <v>1</v>
      </c>
      <c r="Y40">
        <v>8</v>
      </c>
      <c r="AS40">
        <v>1</v>
      </c>
      <c r="AT40">
        <v>1</v>
      </c>
      <c r="AU40">
        <v>6</v>
      </c>
      <c r="AV40">
        <v>5.4390000000000001</v>
      </c>
      <c r="AW40">
        <v>6.07</v>
      </c>
      <c r="AX40">
        <v>6.5</v>
      </c>
      <c r="AY40">
        <v>2</v>
      </c>
      <c r="AZ40">
        <v>7</v>
      </c>
      <c r="BA40">
        <v>2.339</v>
      </c>
      <c r="BB40">
        <v>3.2810000000000001</v>
      </c>
      <c r="BC40">
        <v>3.76</v>
      </c>
      <c r="BD40">
        <v>2</v>
      </c>
      <c r="BE40">
        <v>3</v>
      </c>
      <c r="BF40">
        <v>1.948</v>
      </c>
      <c r="BG40">
        <v>3.1019999999999999</v>
      </c>
      <c r="BH40">
        <v>3.605</v>
      </c>
      <c r="BI40">
        <v>2</v>
      </c>
      <c r="BJ40">
        <v>3</v>
      </c>
      <c r="BK40">
        <v>2.069</v>
      </c>
      <c r="BL40">
        <v>2.069</v>
      </c>
      <c r="BM40">
        <v>2.7829999999999999</v>
      </c>
      <c r="BN40">
        <v>1</v>
      </c>
      <c r="BO40">
        <v>2</v>
      </c>
      <c r="BP40">
        <v>1.57</v>
      </c>
      <c r="BQ40">
        <v>1.57</v>
      </c>
      <c r="BR40">
        <v>2.8410000000000002</v>
      </c>
      <c r="BS40">
        <v>1</v>
      </c>
      <c r="BT40">
        <v>3</v>
      </c>
      <c r="BU40">
        <v>1.351</v>
      </c>
      <c r="BV40">
        <v>2.468</v>
      </c>
      <c r="BW40">
        <v>2.823</v>
      </c>
      <c r="BX40">
        <v>2</v>
      </c>
      <c r="BY40">
        <v>3</v>
      </c>
      <c r="BZ40">
        <v>1.367</v>
      </c>
      <c r="CA40">
        <v>3.0270000000000001</v>
      </c>
      <c r="CB40">
        <v>4.5110000000000001</v>
      </c>
      <c r="CC40">
        <v>2</v>
      </c>
      <c r="CD40">
        <v>5</v>
      </c>
      <c r="CE40">
        <v>1.6839999999999999</v>
      </c>
      <c r="CF40">
        <v>2.2050000000000001</v>
      </c>
      <c r="CG40">
        <v>3.4409999999999998</v>
      </c>
      <c r="CH40">
        <v>2</v>
      </c>
      <c r="CI40">
        <v>4</v>
      </c>
      <c r="CJ40">
        <v>1.716</v>
      </c>
      <c r="CK40">
        <v>2.1629999999999998</v>
      </c>
      <c r="CL40">
        <v>2.9609999999999999</v>
      </c>
      <c r="CM40">
        <v>2</v>
      </c>
      <c r="CN40">
        <v>4</v>
      </c>
      <c r="CO40">
        <v>3.7080000000000002</v>
      </c>
      <c r="CP40">
        <v>3.7080000000000002</v>
      </c>
      <c r="CQ40">
        <v>4.5990000000000002</v>
      </c>
      <c r="CR40">
        <v>1</v>
      </c>
      <c r="CS40">
        <v>3</v>
      </c>
      <c r="CT40">
        <v>1.9930000000000001</v>
      </c>
      <c r="CU40">
        <v>2.8730000000000002</v>
      </c>
      <c r="CV40">
        <v>3.7959999999999998</v>
      </c>
      <c r="CW40">
        <v>2</v>
      </c>
      <c r="CX40">
        <v>3</v>
      </c>
      <c r="CY40">
        <v>1.9319999999999999</v>
      </c>
      <c r="CZ40">
        <v>1.9319999999999999</v>
      </c>
      <c r="DA40">
        <v>2.8180000000000001</v>
      </c>
      <c r="DB40">
        <v>1</v>
      </c>
      <c r="DC40">
        <v>4</v>
      </c>
      <c r="DD40">
        <v>1.9079999999999999</v>
      </c>
      <c r="DE40">
        <v>1.9079999999999999</v>
      </c>
      <c r="DF40">
        <v>2.8319999999999999</v>
      </c>
      <c r="DG40">
        <v>1</v>
      </c>
      <c r="DH40">
        <v>4</v>
      </c>
      <c r="DI40">
        <v>1.7609999999999999</v>
      </c>
      <c r="DJ40">
        <v>1.7609999999999999</v>
      </c>
      <c r="DK40">
        <v>3.3069999999999999</v>
      </c>
      <c r="DL40">
        <v>1</v>
      </c>
      <c r="DM40">
        <v>5</v>
      </c>
      <c r="DN40">
        <v>1.4710000000000001</v>
      </c>
      <c r="DO40">
        <v>1.4710000000000001</v>
      </c>
      <c r="DP40">
        <v>2.669</v>
      </c>
      <c r="DQ40">
        <v>1</v>
      </c>
      <c r="DS40" t="s">
        <v>370</v>
      </c>
      <c r="DT40">
        <v>1</v>
      </c>
      <c r="DU40">
        <v>1</v>
      </c>
      <c r="DV40">
        <v>2</v>
      </c>
      <c r="EA40">
        <v>1</v>
      </c>
      <c r="EF40">
        <v>21</v>
      </c>
      <c r="EG40">
        <v>3</v>
      </c>
      <c r="EH40">
        <v>36549</v>
      </c>
      <c r="EJ40">
        <v>1</v>
      </c>
      <c r="EK40" t="s">
        <v>495</v>
      </c>
      <c r="EL40" t="s">
        <v>488</v>
      </c>
      <c r="EN40" t="s">
        <v>489</v>
      </c>
      <c r="FT40">
        <v>1</v>
      </c>
      <c r="FU40">
        <v>1</v>
      </c>
      <c r="FV40">
        <v>1</v>
      </c>
      <c r="FW40">
        <v>1</v>
      </c>
      <c r="FX40">
        <v>1</v>
      </c>
      <c r="FY40">
        <v>1</v>
      </c>
      <c r="FZ40">
        <v>1</v>
      </c>
      <c r="GA40">
        <v>1</v>
      </c>
      <c r="GB40">
        <v>1</v>
      </c>
      <c r="GC40">
        <v>1</v>
      </c>
      <c r="GD40">
        <v>1</v>
      </c>
      <c r="GE40">
        <v>1</v>
      </c>
      <c r="GF40">
        <v>1</v>
      </c>
      <c r="GG40">
        <v>1</v>
      </c>
      <c r="GH40">
        <v>1</v>
      </c>
      <c r="GI40">
        <v>1</v>
      </c>
      <c r="GJ40">
        <v>1</v>
      </c>
      <c r="GK40">
        <v>1</v>
      </c>
      <c r="GL40">
        <v>1</v>
      </c>
      <c r="GM40">
        <v>1</v>
      </c>
      <c r="GN40">
        <v>1</v>
      </c>
      <c r="GO40">
        <v>1</v>
      </c>
      <c r="GP40">
        <v>1</v>
      </c>
      <c r="GQ40">
        <v>1</v>
      </c>
      <c r="GR40">
        <v>1</v>
      </c>
      <c r="GS40">
        <v>1</v>
      </c>
      <c r="GT40">
        <v>1</v>
      </c>
      <c r="GU40">
        <v>1</v>
      </c>
      <c r="GV40">
        <v>1</v>
      </c>
      <c r="GW40">
        <v>1</v>
      </c>
      <c r="HM40">
        <v>1</v>
      </c>
      <c r="HN40">
        <v>1</v>
      </c>
      <c r="HO40">
        <v>1</v>
      </c>
      <c r="HP40">
        <v>1</v>
      </c>
      <c r="HQ40">
        <v>1</v>
      </c>
      <c r="HR40">
        <v>1</v>
      </c>
      <c r="HS40">
        <v>1</v>
      </c>
      <c r="HT40">
        <v>1</v>
      </c>
      <c r="HU40">
        <v>1</v>
      </c>
      <c r="HV40">
        <v>1</v>
      </c>
      <c r="HW40">
        <v>1</v>
      </c>
      <c r="HX40">
        <v>1</v>
      </c>
      <c r="HY40">
        <v>1</v>
      </c>
      <c r="HZ40">
        <v>1</v>
      </c>
      <c r="IA40">
        <v>1</v>
      </c>
      <c r="IB40">
        <v>1</v>
      </c>
      <c r="IC40">
        <v>1</v>
      </c>
      <c r="ID40">
        <v>1</v>
      </c>
      <c r="IE40">
        <v>1</v>
      </c>
      <c r="IF40">
        <v>1</v>
      </c>
      <c r="IG40">
        <v>1</v>
      </c>
      <c r="IH40">
        <v>1</v>
      </c>
      <c r="II40">
        <v>1</v>
      </c>
      <c r="IJ40">
        <v>1</v>
      </c>
      <c r="IK40">
        <v>1</v>
      </c>
      <c r="IL40">
        <v>1</v>
      </c>
      <c r="IM40">
        <v>1</v>
      </c>
      <c r="IN40">
        <v>1</v>
      </c>
      <c r="IO40">
        <v>1</v>
      </c>
      <c r="IP40">
        <v>1</v>
      </c>
    </row>
    <row r="41" spans="2:295" x14ac:dyDescent="0.2">
      <c r="B41" t="s">
        <v>371</v>
      </c>
      <c r="C41" t="s">
        <v>485</v>
      </c>
      <c r="D41" s="1">
        <v>40010.486805555556</v>
      </c>
      <c r="E41" s="1">
        <v>40010.490972222222</v>
      </c>
      <c r="F41">
        <v>1</v>
      </c>
      <c r="G41">
        <v>65655</v>
      </c>
      <c r="H41">
        <v>1</v>
      </c>
      <c r="I41">
        <v>1</v>
      </c>
      <c r="J41">
        <v>1</v>
      </c>
      <c r="K41">
        <v>1</v>
      </c>
      <c r="L41">
        <v>1</v>
      </c>
      <c r="M41">
        <v>2</v>
      </c>
      <c r="N41">
        <v>1</v>
      </c>
      <c r="O41">
        <v>1</v>
      </c>
      <c r="P41">
        <v>1</v>
      </c>
      <c r="Q41">
        <v>3</v>
      </c>
      <c r="R41">
        <v>2</v>
      </c>
      <c r="S41">
        <v>3</v>
      </c>
      <c r="T41">
        <v>3</v>
      </c>
      <c r="U41">
        <v>2</v>
      </c>
      <c r="V41">
        <v>3</v>
      </c>
      <c r="W41">
        <v>3</v>
      </c>
      <c r="X41">
        <v>2</v>
      </c>
      <c r="Y41">
        <v>7</v>
      </c>
      <c r="AS41">
        <v>1</v>
      </c>
      <c r="AT41">
        <v>1</v>
      </c>
      <c r="AU41">
        <v>5</v>
      </c>
      <c r="AV41">
        <v>2.6480000000000001</v>
      </c>
      <c r="AW41">
        <v>2.6480000000000001</v>
      </c>
      <c r="AX41">
        <v>3.3420000000000001</v>
      </c>
      <c r="AY41">
        <v>1</v>
      </c>
      <c r="AZ41">
        <v>7</v>
      </c>
      <c r="BA41">
        <v>1.5980000000000001</v>
      </c>
      <c r="BB41">
        <v>1.5980000000000001</v>
      </c>
      <c r="BC41">
        <v>2.1150000000000002</v>
      </c>
      <c r="BD41">
        <v>1</v>
      </c>
      <c r="BE41">
        <v>5</v>
      </c>
      <c r="BF41">
        <v>1.47</v>
      </c>
      <c r="BG41">
        <v>1.47</v>
      </c>
      <c r="BH41">
        <v>2.0830000000000002</v>
      </c>
      <c r="BI41">
        <v>1</v>
      </c>
      <c r="BJ41">
        <v>6</v>
      </c>
      <c r="BK41">
        <v>2.383</v>
      </c>
      <c r="BL41">
        <v>4.3179999999999996</v>
      </c>
      <c r="BM41">
        <v>5.14</v>
      </c>
      <c r="BN41">
        <v>4</v>
      </c>
      <c r="BO41">
        <v>1</v>
      </c>
      <c r="BP41">
        <v>1.98</v>
      </c>
      <c r="BQ41">
        <v>1.98</v>
      </c>
      <c r="BR41">
        <v>2.6110000000000002</v>
      </c>
      <c r="BS41">
        <v>1</v>
      </c>
      <c r="BT41">
        <v>7</v>
      </c>
      <c r="BU41">
        <v>1.6459999999999999</v>
      </c>
      <c r="BV41">
        <v>1.6459999999999999</v>
      </c>
      <c r="BW41">
        <v>2.0350000000000001</v>
      </c>
      <c r="BX41">
        <v>1</v>
      </c>
      <c r="BY41">
        <v>1</v>
      </c>
      <c r="BZ41">
        <v>1.885</v>
      </c>
      <c r="CA41">
        <v>1.885</v>
      </c>
      <c r="CB41">
        <v>2.6269999999999998</v>
      </c>
      <c r="CC41">
        <v>1</v>
      </c>
      <c r="CD41">
        <v>7</v>
      </c>
      <c r="CE41">
        <v>1.718</v>
      </c>
      <c r="CF41">
        <v>1.718</v>
      </c>
      <c r="CG41">
        <v>2.1949999999999998</v>
      </c>
      <c r="CH41">
        <v>1</v>
      </c>
      <c r="CI41">
        <v>5</v>
      </c>
      <c r="CJ41">
        <v>2.0129999999999999</v>
      </c>
      <c r="CK41">
        <v>2.0129999999999999</v>
      </c>
      <c r="CL41">
        <v>2.6440000000000001</v>
      </c>
      <c r="CM41">
        <v>1</v>
      </c>
      <c r="CN41">
        <v>2</v>
      </c>
      <c r="CO41">
        <v>1.734</v>
      </c>
      <c r="CP41">
        <v>1.734</v>
      </c>
      <c r="CQ41">
        <v>2.39</v>
      </c>
      <c r="CR41">
        <v>1</v>
      </c>
      <c r="CS41">
        <v>1</v>
      </c>
      <c r="CT41">
        <v>2.0270000000000001</v>
      </c>
      <c r="CU41">
        <v>2.0270000000000001</v>
      </c>
      <c r="CV41">
        <v>2.8</v>
      </c>
      <c r="CW41">
        <v>1</v>
      </c>
      <c r="CX41">
        <v>1</v>
      </c>
      <c r="CY41">
        <v>1.7769999999999999</v>
      </c>
      <c r="CZ41">
        <v>1.7769999999999999</v>
      </c>
      <c r="DA41">
        <v>2.73</v>
      </c>
      <c r="DB41">
        <v>1</v>
      </c>
      <c r="DC41">
        <v>1</v>
      </c>
      <c r="DD41">
        <v>1.78</v>
      </c>
      <c r="DE41">
        <v>2.15</v>
      </c>
      <c r="DF41">
        <v>2.9990000000000001</v>
      </c>
      <c r="DG41">
        <v>2</v>
      </c>
      <c r="DH41">
        <v>7</v>
      </c>
      <c r="DI41">
        <v>1.7629999999999999</v>
      </c>
      <c r="DJ41">
        <v>1.7629999999999999</v>
      </c>
      <c r="DK41">
        <v>2.2839999999999998</v>
      </c>
      <c r="DL41">
        <v>1</v>
      </c>
      <c r="DM41">
        <v>7</v>
      </c>
      <c r="DN41">
        <v>1.887</v>
      </c>
      <c r="DO41">
        <v>1.887</v>
      </c>
      <c r="DP41">
        <v>2.3069999999999999</v>
      </c>
      <c r="DQ41">
        <v>1</v>
      </c>
      <c r="DT41">
        <v>1</v>
      </c>
      <c r="DU41">
        <v>2</v>
      </c>
      <c r="DV41">
        <v>2</v>
      </c>
      <c r="EA41">
        <v>1</v>
      </c>
      <c r="EF41">
        <v>27</v>
      </c>
      <c r="EG41">
        <v>4</v>
      </c>
      <c r="EH41">
        <v>65655</v>
      </c>
      <c r="EJ41">
        <v>1</v>
      </c>
      <c r="EK41" t="s">
        <v>495</v>
      </c>
      <c r="EL41" t="s">
        <v>488</v>
      </c>
      <c r="EN41" t="s">
        <v>414</v>
      </c>
      <c r="GI41">
        <v>1</v>
      </c>
      <c r="GJ41">
        <v>1</v>
      </c>
      <c r="GK41">
        <v>1</v>
      </c>
      <c r="GL41">
        <v>1</v>
      </c>
      <c r="GM41">
        <v>1</v>
      </c>
      <c r="GN41">
        <v>1</v>
      </c>
      <c r="GO41">
        <v>1</v>
      </c>
      <c r="GP41">
        <v>1</v>
      </c>
      <c r="GQ41">
        <v>1</v>
      </c>
      <c r="GR41">
        <v>1</v>
      </c>
      <c r="GS41">
        <v>1</v>
      </c>
      <c r="GT41">
        <v>1</v>
      </c>
      <c r="GU41">
        <v>1</v>
      </c>
      <c r="GV41">
        <v>1</v>
      </c>
      <c r="GW41">
        <v>1</v>
      </c>
      <c r="HM41">
        <v>1</v>
      </c>
      <c r="HN41">
        <v>1</v>
      </c>
      <c r="HO41">
        <v>1</v>
      </c>
      <c r="HP41">
        <v>1</v>
      </c>
      <c r="HQ41">
        <v>1</v>
      </c>
      <c r="HR41">
        <v>1</v>
      </c>
      <c r="HS41">
        <v>1</v>
      </c>
      <c r="HT41">
        <v>1</v>
      </c>
      <c r="HU41">
        <v>1</v>
      </c>
      <c r="HV41">
        <v>1</v>
      </c>
      <c r="HW41">
        <v>1</v>
      </c>
      <c r="HX41">
        <v>1</v>
      </c>
      <c r="HY41">
        <v>1</v>
      </c>
      <c r="HZ41">
        <v>1</v>
      </c>
      <c r="IA41">
        <v>1</v>
      </c>
      <c r="IQ41">
        <v>1</v>
      </c>
      <c r="IR41">
        <v>1</v>
      </c>
      <c r="IS41">
        <v>1</v>
      </c>
      <c r="IT41">
        <v>1</v>
      </c>
      <c r="IU41">
        <v>1</v>
      </c>
      <c r="IV41">
        <v>1</v>
      </c>
      <c r="IW41">
        <v>1</v>
      </c>
      <c r="IX41">
        <v>1</v>
      </c>
      <c r="IY41">
        <v>1</v>
      </c>
      <c r="IZ41">
        <v>1</v>
      </c>
      <c r="JA41">
        <v>1</v>
      </c>
      <c r="JB41">
        <v>1</v>
      </c>
      <c r="JC41">
        <v>1</v>
      </c>
      <c r="JD41">
        <v>1</v>
      </c>
      <c r="JE41">
        <v>1</v>
      </c>
      <c r="JU41">
        <v>1</v>
      </c>
      <c r="JV41">
        <v>1</v>
      </c>
      <c r="JW41">
        <v>1</v>
      </c>
      <c r="JX41">
        <v>1</v>
      </c>
      <c r="JY41">
        <v>1</v>
      </c>
      <c r="JZ41">
        <v>1</v>
      </c>
      <c r="KA41">
        <v>1</v>
      </c>
      <c r="KB41">
        <v>1</v>
      </c>
      <c r="KC41">
        <v>1</v>
      </c>
      <c r="KD41">
        <v>1</v>
      </c>
      <c r="KE41">
        <v>1</v>
      </c>
      <c r="KF41">
        <v>1</v>
      </c>
      <c r="KG41">
        <v>1</v>
      </c>
      <c r="KH41">
        <v>1</v>
      </c>
      <c r="KI41">
        <v>1</v>
      </c>
    </row>
    <row r="42" spans="2:295" x14ac:dyDescent="0.2">
      <c r="B42" t="s">
        <v>407</v>
      </c>
      <c r="C42" t="s">
        <v>485</v>
      </c>
      <c r="D42" s="1">
        <v>40010.486805555556</v>
      </c>
      <c r="E42" s="1">
        <v>40010.490972222222</v>
      </c>
      <c r="F42">
        <v>1</v>
      </c>
      <c r="G42">
        <v>91093</v>
      </c>
      <c r="H42">
        <v>1</v>
      </c>
      <c r="I42">
        <v>1</v>
      </c>
      <c r="Z42">
        <v>1</v>
      </c>
      <c r="AA42">
        <v>1</v>
      </c>
      <c r="AB42">
        <v>1</v>
      </c>
      <c r="AC42">
        <v>2</v>
      </c>
      <c r="AD42">
        <v>2</v>
      </c>
      <c r="AE42">
        <v>1</v>
      </c>
      <c r="AF42">
        <v>2</v>
      </c>
      <c r="AG42">
        <v>3</v>
      </c>
      <c r="AH42">
        <v>2</v>
      </c>
      <c r="AI42">
        <v>1</v>
      </c>
      <c r="AJ42">
        <v>1</v>
      </c>
      <c r="AK42">
        <v>1</v>
      </c>
      <c r="AL42">
        <v>1</v>
      </c>
      <c r="AM42">
        <v>1</v>
      </c>
      <c r="AN42">
        <v>1</v>
      </c>
      <c r="AO42">
        <v>4</v>
      </c>
      <c r="AS42">
        <v>1</v>
      </c>
      <c r="AT42">
        <v>1</v>
      </c>
      <c r="AU42">
        <v>4</v>
      </c>
      <c r="AV42">
        <v>6.335</v>
      </c>
      <c r="AW42">
        <v>6.335</v>
      </c>
      <c r="AX42">
        <v>9.4459999999999997</v>
      </c>
      <c r="AY42">
        <v>1</v>
      </c>
      <c r="AZ42">
        <v>5</v>
      </c>
      <c r="BA42">
        <v>1.7430000000000001</v>
      </c>
      <c r="BB42">
        <v>1.7430000000000001</v>
      </c>
      <c r="BC42">
        <v>3.9470000000000001</v>
      </c>
      <c r="BD42">
        <v>1</v>
      </c>
      <c r="BE42">
        <v>5</v>
      </c>
      <c r="BF42">
        <v>2.661</v>
      </c>
      <c r="BG42">
        <v>2.661</v>
      </c>
      <c r="BH42">
        <v>3.7559999999999998</v>
      </c>
      <c r="BI42">
        <v>1</v>
      </c>
      <c r="BJ42">
        <v>2</v>
      </c>
      <c r="BK42">
        <v>1.956</v>
      </c>
      <c r="BL42">
        <v>1.956</v>
      </c>
      <c r="BM42">
        <v>3.5430000000000001</v>
      </c>
      <c r="BN42">
        <v>1</v>
      </c>
      <c r="BO42">
        <v>3</v>
      </c>
      <c r="BP42">
        <v>3.72</v>
      </c>
      <c r="BQ42">
        <v>3.72</v>
      </c>
      <c r="BR42">
        <v>4.2919999999999998</v>
      </c>
      <c r="BS42">
        <v>1</v>
      </c>
      <c r="BT42">
        <v>7</v>
      </c>
      <c r="BU42">
        <v>1.893</v>
      </c>
      <c r="BV42">
        <v>1.893</v>
      </c>
      <c r="BW42">
        <v>2.456</v>
      </c>
      <c r="BX42">
        <v>1</v>
      </c>
      <c r="BY42">
        <v>3</v>
      </c>
      <c r="BZ42">
        <v>1.548</v>
      </c>
      <c r="CA42">
        <v>3.3969999999999998</v>
      </c>
      <c r="CB42">
        <v>4.1349999999999998</v>
      </c>
      <c r="CC42">
        <v>3</v>
      </c>
      <c r="CD42">
        <v>6</v>
      </c>
      <c r="CE42">
        <v>1.875</v>
      </c>
      <c r="CF42">
        <v>1.875</v>
      </c>
      <c r="CG42">
        <v>2.7040000000000002</v>
      </c>
      <c r="CH42">
        <v>1</v>
      </c>
      <c r="CI42">
        <v>1</v>
      </c>
      <c r="CJ42">
        <v>1.6459999999999999</v>
      </c>
      <c r="CK42">
        <v>3.1070000000000002</v>
      </c>
      <c r="CL42">
        <v>4.1619999999999999</v>
      </c>
      <c r="CM42">
        <v>2</v>
      </c>
      <c r="CN42">
        <v>5</v>
      </c>
      <c r="CO42">
        <v>1.4419999999999999</v>
      </c>
      <c r="CP42">
        <v>2.1120000000000001</v>
      </c>
      <c r="CQ42">
        <v>2.9489999999999998</v>
      </c>
      <c r="CR42">
        <v>2</v>
      </c>
      <c r="CS42">
        <v>1</v>
      </c>
      <c r="CT42">
        <v>1.556</v>
      </c>
      <c r="CU42">
        <v>1.556</v>
      </c>
      <c r="CV42">
        <v>2.589</v>
      </c>
      <c r="CW42">
        <v>1</v>
      </c>
      <c r="CX42">
        <v>4</v>
      </c>
      <c r="CY42">
        <v>1.5880000000000001</v>
      </c>
      <c r="CZ42">
        <v>1.5880000000000001</v>
      </c>
      <c r="DA42">
        <v>2.3149999999999999</v>
      </c>
      <c r="DB42">
        <v>1</v>
      </c>
      <c r="DC42">
        <v>1</v>
      </c>
      <c r="DD42">
        <v>2.0150000000000001</v>
      </c>
      <c r="DE42">
        <v>2.0150000000000001</v>
      </c>
      <c r="DF42">
        <v>2.8759999999999999</v>
      </c>
      <c r="DG42">
        <v>1</v>
      </c>
      <c r="DH42">
        <v>2</v>
      </c>
      <c r="DI42">
        <v>2.7509999999999999</v>
      </c>
      <c r="DJ42">
        <v>2.7509999999999999</v>
      </c>
      <c r="DK42">
        <v>3.6659999999999999</v>
      </c>
      <c r="DL42">
        <v>1</v>
      </c>
      <c r="DM42">
        <v>5</v>
      </c>
      <c r="DN42">
        <v>1.8560000000000001</v>
      </c>
      <c r="DO42">
        <v>4.0259999999999998</v>
      </c>
      <c r="DP42">
        <v>4.5350000000000001</v>
      </c>
      <c r="DQ42">
        <v>3</v>
      </c>
      <c r="DS42" t="s">
        <v>408</v>
      </c>
      <c r="DT42">
        <v>1</v>
      </c>
      <c r="DU42">
        <v>1</v>
      </c>
      <c r="DV42">
        <v>2</v>
      </c>
      <c r="EA42">
        <v>1</v>
      </c>
      <c r="EF42">
        <v>34</v>
      </c>
      <c r="EG42">
        <v>4</v>
      </c>
      <c r="EH42">
        <v>91093</v>
      </c>
      <c r="EJ42">
        <v>1</v>
      </c>
      <c r="EK42" t="s">
        <v>590</v>
      </c>
      <c r="EL42" t="s">
        <v>491</v>
      </c>
      <c r="EO42" t="s">
        <v>496</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c r="GH42">
        <v>1</v>
      </c>
      <c r="GX42">
        <v>1</v>
      </c>
      <c r="GY42">
        <v>1</v>
      </c>
      <c r="GZ42">
        <v>1</v>
      </c>
      <c r="HA42">
        <v>1</v>
      </c>
      <c r="HB42">
        <v>1</v>
      </c>
      <c r="HC42">
        <v>1</v>
      </c>
      <c r="HD42">
        <v>1</v>
      </c>
      <c r="HE42">
        <v>1</v>
      </c>
      <c r="HF42">
        <v>1</v>
      </c>
      <c r="HG42">
        <v>1</v>
      </c>
      <c r="HH42">
        <v>1</v>
      </c>
      <c r="HI42">
        <v>1</v>
      </c>
      <c r="HJ42">
        <v>1</v>
      </c>
      <c r="HK42">
        <v>1</v>
      </c>
      <c r="HL42">
        <v>1</v>
      </c>
      <c r="HM42">
        <v>1</v>
      </c>
      <c r="HN42">
        <v>1</v>
      </c>
      <c r="HO42">
        <v>1</v>
      </c>
      <c r="HP42">
        <v>1</v>
      </c>
      <c r="HQ42">
        <v>1</v>
      </c>
      <c r="HR42">
        <v>1</v>
      </c>
      <c r="HS42">
        <v>1</v>
      </c>
      <c r="HT42">
        <v>1</v>
      </c>
      <c r="HU42">
        <v>1</v>
      </c>
      <c r="HV42">
        <v>1</v>
      </c>
      <c r="HW42">
        <v>1</v>
      </c>
      <c r="HX42">
        <v>1</v>
      </c>
      <c r="HY42">
        <v>1</v>
      </c>
      <c r="HZ42">
        <v>1</v>
      </c>
      <c r="IA42">
        <v>1</v>
      </c>
    </row>
    <row r="43" spans="2:295" x14ac:dyDescent="0.2">
      <c r="B43" t="s">
        <v>409</v>
      </c>
      <c r="C43" t="s">
        <v>485</v>
      </c>
      <c r="D43" s="1">
        <v>40010.486805555556</v>
      </c>
      <c r="E43" s="1">
        <v>40010.490972222222</v>
      </c>
      <c r="F43">
        <v>1</v>
      </c>
      <c r="G43">
        <v>82723</v>
      </c>
      <c r="H43">
        <v>1</v>
      </c>
      <c r="AP43">
        <v>1</v>
      </c>
      <c r="AQ43">
        <v>1</v>
      </c>
      <c r="AR43">
        <v>7</v>
      </c>
      <c r="AS43">
        <v>1</v>
      </c>
      <c r="AT43">
        <v>1</v>
      </c>
      <c r="AU43">
        <v>6</v>
      </c>
      <c r="AV43">
        <v>2.5840000000000001</v>
      </c>
      <c r="AW43">
        <v>2.5840000000000001</v>
      </c>
      <c r="AX43">
        <v>3.5219999999999998</v>
      </c>
      <c r="AY43">
        <v>1</v>
      </c>
      <c r="AZ43">
        <v>7</v>
      </c>
      <c r="BA43">
        <v>1.87</v>
      </c>
      <c r="BB43">
        <v>1.958</v>
      </c>
      <c r="BC43">
        <v>2.464</v>
      </c>
      <c r="BD43">
        <v>2</v>
      </c>
      <c r="BE43">
        <v>4</v>
      </c>
      <c r="BF43">
        <v>2.2490000000000001</v>
      </c>
      <c r="BG43">
        <v>2.2490000000000001</v>
      </c>
      <c r="BH43">
        <v>2.7629999999999999</v>
      </c>
      <c r="BI43">
        <v>1</v>
      </c>
      <c r="BJ43">
        <v>7</v>
      </c>
      <c r="BK43">
        <v>1.7090000000000001</v>
      </c>
      <c r="BL43">
        <v>1.7090000000000001</v>
      </c>
      <c r="BM43">
        <v>2.2549999999999999</v>
      </c>
      <c r="BN43">
        <v>1</v>
      </c>
      <c r="BO43">
        <v>2</v>
      </c>
      <c r="BP43">
        <v>1.772</v>
      </c>
      <c r="BQ43">
        <v>1.772</v>
      </c>
      <c r="BR43">
        <v>2.3650000000000002</v>
      </c>
      <c r="BS43">
        <v>1</v>
      </c>
      <c r="BT43">
        <v>7</v>
      </c>
      <c r="BU43">
        <v>1.4870000000000001</v>
      </c>
      <c r="BV43">
        <v>1.5509999999999999</v>
      </c>
      <c r="BW43">
        <v>2.113</v>
      </c>
      <c r="BX43">
        <v>2</v>
      </c>
      <c r="BY43">
        <v>2</v>
      </c>
      <c r="BZ43">
        <v>2.2570000000000001</v>
      </c>
      <c r="CA43">
        <v>2.2570000000000001</v>
      </c>
      <c r="CB43">
        <v>2.7549999999999999</v>
      </c>
      <c r="CC43">
        <v>1</v>
      </c>
      <c r="CD43">
        <v>5</v>
      </c>
      <c r="CE43">
        <v>1.7609999999999999</v>
      </c>
      <c r="CF43">
        <v>1.7609999999999999</v>
      </c>
      <c r="CG43">
        <v>2.3780000000000001</v>
      </c>
      <c r="CH43">
        <v>1</v>
      </c>
      <c r="CI43">
        <v>1</v>
      </c>
      <c r="CJ43">
        <v>1.264</v>
      </c>
      <c r="CK43">
        <v>1.264</v>
      </c>
      <c r="CL43">
        <v>1.9059999999999999</v>
      </c>
      <c r="CM43">
        <v>1</v>
      </c>
      <c r="CN43">
        <v>4</v>
      </c>
      <c r="CO43">
        <v>1.4430000000000001</v>
      </c>
      <c r="CP43">
        <v>1.4430000000000001</v>
      </c>
      <c r="CQ43">
        <v>1.972</v>
      </c>
      <c r="CR43">
        <v>1</v>
      </c>
      <c r="CS43">
        <v>2</v>
      </c>
      <c r="CT43">
        <v>1.746</v>
      </c>
      <c r="CU43">
        <v>2.37</v>
      </c>
      <c r="CV43">
        <v>2.669</v>
      </c>
      <c r="CW43">
        <v>3</v>
      </c>
      <c r="CX43">
        <v>1</v>
      </c>
      <c r="CY43">
        <v>1.2769999999999999</v>
      </c>
      <c r="CZ43">
        <v>1.2769999999999999</v>
      </c>
      <c r="DA43">
        <v>2.0470000000000002</v>
      </c>
      <c r="DB43">
        <v>1</v>
      </c>
      <c r="DC43">
        <v>3</v>
      </c>
      <c r="DD43">
        <v>2.073</v>
      </c>
      <c r="DE43">
        <v>2.073</v>
      </c>
      <c r="DF43">
        <v>2.762</v>
      </c>
      <c r="DG43">
        <v>1</v>
      </c>
      <c r="DH43">
        <v>5</v>
      </c>
      <c r="DI43">
        <v>1.1779999999999999</v>
      </c>
      <c r="DJ43">
        <v>1.234</v>
      </c>
      <c r="DK43">
        <v>1.94</v>
      </c>
      <c r="DL43">
        <v>2</v>
      </c>
      <c r="DM43">
        <v>6</v>
      </c>
      <c r="DN43">
        <v>1.651</v>
      </c>
      <c r="DO43">
        <v>1.651</v>
      </c>
      <c r="DP43">
        <v>2.1739999999999999</v>
      </c>
      <c r="DQ43">
        <v>1</v>
      </c>
      <c r="DS43" t="s">
        <v>479</v>
      </c>
      <c r="DT43">
        <v>1</v>
      </c>
      <c r="DU43">
        <v>2</v>
      </c>
      <c r="DV43">
        <v>2</v>
      </c>
      <c r="DX43">
        <v>1</v>
      </c>
      <c r="EF43">
        <v>24</v>
      </c>
      <c r="EG43">
        <v>5</v>
      </c>
      <c r="EH43">
        <v>82723</v>
      </c>
      <c r="EJ43">
        <v>1</v>
      </c>
      <c r="EK43" t="s">
        <v>487</v>
      </c>
      <c r="EL43" t="s">
        <v>591</v>
      </c>
      <c r="EM43" t="s">
        <v>592</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HM43">
        <v>1</v>
      </c>
      <c r="HN43">
        <v>1</v>
      </c>
      <c r="HO43">
        <v>1</v>
      </c>
      <c r="HP43">
        <v>1</v>
      </c>
      <c r="HQ43">
        <v>1</v>
      </c>
      <c r="HR43">
        <v>1</v>
      </c>
      <c r="HS43">
        <v>1</v>
      </c>
      <c r="HT43">
        <v>1</v>
      </c>
      <c r="HU43">
        <v>1</v>
      </c>
      <c r="HV43">
        <v>1</v>
      </c>
      <c r="HW43">
        <v>1</v>
      </c>
      <c r="HX43">
        <v>1</v>
      </c>
      <c r="HY43">
        <v>1</v>
      </c>
      <c r="HZ43">
        <v>1</v>
      </c>
      <c r="IA43">
        <v>1</v>
      </c>
      <c r="JU43">
        <v>1</v>
      </c>
      <c r="JV43">
        <v>1</v>
      </c>
      <c r="JW43">
        <v>1</v>
      </c>
      <c r="JX43">
        <v>1</v>
      </c>
      <c r="JY43">
        <v>1</v>
      </c>
      <c r="JZ43">
        <v>1</v>
      </c>
      <c r="KA43">
        <v>1</v>
      </c>
      <c r="KB43">
        <v>1</v>
      </c>
      <c r="KC43">
        <v>1</v>
      </c>
      <c r="KD43">
        <v>1</v>
      </c>
      <c r="KE43">
        <v>1</v>
      </c>
      <c r="KF43">
        <v>1</v>
      </c>
      <c r="KG43">
        <v>1</v>
      </c>
      <c r="KH43">
        <v>1</v>
      </c>
      <c r="KI43">
        <v>1</v>
      </c>
    </row>
    <row r="44" spans="2:295" x14ac:dyDescent="0.2">
      <c r="B44" t="s">
        <v>480</v>
      </c>
      <c r="C44" t="s">
        <v>485</v>
      </c>
      <c r="D44" s="1">
        <v>40010.48541666667</v>
      </c>
      <c r="E44" s="1">
        <v>40010.490972222222</v>
      </c>
      <c r="F44">
        <v>1</v>
      </c>
      <c r="G44">
        <v>69642</v>
      </c>
      <c r="H44">
        <v>1</v>
      </c>
      <c r="AP44">
        <v>1</v>
      </c>
      <c r="AQ44">
        <v>1</v>
      </c>
      <c r="AR44">
        <v>6</v>
      </c>
      <c r="AS44">
        <v>1</v>
      </c>
      <c r="AT44">
        <v>1</v>
      </c>
      <c r="AU44">
        <v>2</v>
      </c>
      <c r="AV44">
        <v>2.6480000000000001</v>
      </c>
      <c r="AW44">
        <v>4.319</v>
      </c>
      <c r="AX44">
        <v>5.9269999999999996</v>
      </c>
      <c r="AY44">
        <v>2</v>
      </c>
      <c r="AZ44">
        <v>4</v>
      </c>
      <c r="BA44">
        <v>1.5369999999999999</v>
      </c>
      <c r="BB44">
        <v>8.1110000000000007</v>
      </c>
      <c r="BC44">
        <v>8.58</v>
      </c>
      <c r="BD44">
        <v>5</v>
      </c>
      <c r="BE44">
        <v>2</v>
      </c>
      <c r="BF44">
        <v>1.7190000000000001</v>
      </c>
      <c r="BG44">
        <v>1.7190000000000001</v>
      </c>
      <c r="BH44">
        <v>3.7530000000000001</v>
      </c>
      <c r="BI44">
        <v>1</v>
      </c>
      <c r="BJ44">
        <v>2</v>
      </c>
      <c r="BK44">
        <v>1.3220000000000001</v>
      </c>
      <c r="BL44">
        <v>2.927</v>
      </c>
      <c r="BM44">
        <v>3.6779999999999999</v>
      </c>
      <c r="BN44">
        <v>3</v>
      </c>
      <c r="BO44">
        <v>1</v>
      </c>
      <c r="BP44">
        <v>2.3380000000000001</v>
      </c>
      <c r="BQ44">
        <v>3.9169999999999998</v>
      </c>
      <c r="BR44">
        <v>4.2560000000000002</v>
      </c>
      <c r="BS44">
        <v>3</v>
      </c>
      <c r="BT44">
        <v>5</v>
      </c>
      <c r="BU44">
        <v>1.4930000000000001</v>
      </c>
      <c r="BV44">
        <v>3.044</v>
      </c>
      <c r="BW44">
        <v>3.7069999999999999</v>
      </c>
      <c r="BX44">
        <v>2</v>
      </c>
      <c r="BY44">
        <v>1</v>
      </c>
      <c r="BZ44">
        <v>1.9319999999999999</v>
      </c>
      <c r="CA44">
        <v>1.9319999999999999</v>
      </c>
      <c r="CB44">
        <v>2.956</v>
      </c>
      <c r="CC44">
        <v>1</v>
      </c>
      <c r="CD44">
        <v>4</v>
      </c>
      <c r="CE44">
        <v>1.2889999999999999</v>
      </c>
      <c r="CF44">
        <v>1.7150000000000001</v>
      </c>
      <c r="CG44">
        <v>2.415</v>
      </c>
      <c r="CH44">
        <v>2</v>
      </c>
      <c r="CI44">
        <v>2</v>
      </c>
      <c r="CJ44">
        <v>2.3290000000000002</v>
      </c>
      <c r="CK44">
        <v>3.26</v>
      </c>
      <c r="CL44">
        <v>3.625</v>
      </c>
      <c r="CM44">
        <v>2</v>
      </c>
      <c r="CN44">
        <v>1</v>
      </c>
      <c r="CO44">
        <v>1.3129999999999999</v>
      </c>
      <c r="CP44">
        <v>1.5960000000000001</v>
      </c>
      <c r="CQ44">
        <v>2.532</v>
      </c>
      <c r="CR44">
        <v>2</v>
      </c>
      <c r="CS44">
        <v>1</v>
      </c>
      <c r="CT44">
        <v>1.569</v>
      </c>
      <c r="CU44">
        <v>1.569</v>
      </c>
      <c r="CV44">
        <v>3.032</v>
      </c>
      <c r="CW44">
        <v>1</v>
      </c>
      <c r="CX44">
        <v>6</v>
      </c>
      <c r="CY44">
        <v>1.4350000000000001</v>
      </c>
      <c r="CZ44">
        <v>1.992</v>
      </c>
      <c r="DA44">
        <v>3.3140000000000001</v>
      </c>
      <c r="DB44">
        <v>2</v>
      </c>
      <c r="DC44">
        <v>1</v>
      </c>
      <c r="DD44">
        <v>1.609</v>
      </c>
      <c r="DE44">
        <v>3.1110000000000002</v>
      </c>
      <c r="DF44">
        <v>4.1740000000000004</v>
      </c>
      <c r="DG44">
        <v>4</v>
      </c>
      <c r="DH44">
        <v>2</v>
      </c>
      <c r="DI44">
        <v>0.16300000000000001</v>
      </c>
      <c r="DJ44">
        <v>1.897</v>
      </c>
      <c r="DK44">
        <v>3.4009999999999998</v>
      </c>
      <c r="DL44">
        <v>2</v>
      </c>
      <c r="DM44">
        <v>3</v>
      </c>
      <c r="DN44">
        <v>1.419</v>
      </c>
      <c r="DO44">
        <v>3.452</v>
      </c>
      <c r="DP44">
        <v>4.67</v>
      </c>
      <c r="DQ44">
        <v>3</v>
      </c>
      <c r="DS44" t="s">
        <v>481</v>
      </c>
      <c r="DT44">
        <v>1</v>
      </c>
      <c r="DU44">
        <v>2</v>
      </c>
      <c r="DV44">
        <v>2</v>
      </c>
      <c r="DX44">
        <v>1</v>
      </c>
      <c r="EF44">
        <v>22</v>
      </c>
      <c r="EG44">
        <v>5</v>
      </c>
      <c r="EH44">
        <v>69642</v>
      </c>
      <c r="EJ44">
        <v>1</v>
      </c>
      <c r="EK44" t="s">
        <v>487</v>
      </c>
      <c r="EL44" t="s">
        <v>491</v>
      </c>
      <c r="EO44" t="s">
        <v>496</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X44">
        <v>1</v>
      </c>
      <c r="GY44">
        <v>1</v>
      </c>
      <c r="GZ44">
        <v>1</v>
      </c>
      <c r="HA44">
        <v>1</v>
      </c>
      <c r="HB44">
        <v>1</v>
      </c>
      <c r="HC44">
        <v>1</v>
      </c>
      <c r="HD44">
        <v>1</v>
      </c>
      <c r="HE44">
        <v>1</v>
      </c>
      <c r="HF44">
        <v>1</v>
      </c>
      <c r="HG44">
        <v>1</v>
      </c>
      <c r="HH44">
        <v>1</v>
      </c>
      <c r="HI44">
        <v>1</v>
      </c>
      <c r="HJ44">
        <v>1</v>
      </c>
      <c r="HK44">
        <v>1</v>
      </c>
      <c r="HL44">
        <v>1</v>
      </c>
      <c r="HM44">
        <v>1</v>
      </c>
      <c r="HN44">
        <v>1</v>
      </c>
      <c r="HO44">
        <v>1</v>
      </c>
      <c r="HP44">
        <v>1</v>
      </c>
      <c r="HQ44">
        <v>1</v>
      </c>
      <c r="HR44">
        <v>1</v>
      </c>
      <c r="HS44">
        <v>1</v>
      </c>
      <c r="HT44">
        <v>1</v>
      </c>
      <c r="HU44">
        <v>1</v>
      </c>
      <c r="HV44">
        <v>1</v>
      </c>
      <c r="HW44">
        <v>1</v>
      </c>
      <c r="HX44">
        <v>1</v>
      </c>
      <c r="HY44">
        <v>1</v>
      </c>
      <c r="HZ44">
        <v>1</v>
      </c>
      <c r="IA44">
        <v>1</v>
      </c>
    </row>
    <row r="45" spans="2:295" x14ac:dyDescent="0.2">
      <c r="B45" t="s">
        <v>482</v>
      </c>
      <c r="C45" t="s">
        <v>485</v>
      </c>
      <c r="D45" s="1">
        <v>40010.482638888891</v>
      </c>
      <c r="E45" s="1">
        <v>40010.491666666669</v>
      </c>
      <c r="F45">
        <v>1</v>
      </c>
      <c r="G45">
        <v>90553</v>
      </c>
      <c r="H45">
        <v>1</v>
      </c>
      <c r="I45">
        <v>1</v>
      </c>
      <c r="J45">
        <v>1</v>
      </c>
      <c r="K45">
        <v>2</v>
      </c>
      <c r="L45">
        <v>1</v>
      </c>
      <c r="M45">
        <v>1</v>
      </c>
      <c r="N45">
        <v>2</v>
      </c>
      <c r="O45">
        <v>1</v>
      </c>
      <c r="P45">
        <v>1</v>
      </c>
      <c r="Q45">
        <v>3</v>
      </c>
      <c r="R45">
        <v>2</v>
      </c>
      <c r="S45">
        <v>3</v>
      </c>
      <c r="T45">
        <v>3</v>
      </c>
      <c r="U45">
        <v>2</v>
      </c>
      <c r="V45">
        <v>2</v>
      </c>
      <c r="W45">
        <v>2</v>
      </c>
      <c r="X45">
        <v>2</v>
      </c>
      <c r="Y45">
        <v>5</v>
      </c>
      <c r="AS45">
        <v>1</v>
      </c>
      <c r="AT45">
        <v>1</v>
      </c>
      <c r="AU45">
        <v>2</v>
      </c>
      <c r="AV45">
        <v>6.5510000000000002</v>
      </c>
      <c r="AW45">
        <v>13.727</v>
      </c>
      <c r="AX45">
        <v>15.734999999999999</v>
      </c>
      <c r="AY45">
        <v>2</v>
      </c>
      <c r="AZ45">
        <v>4</v>
      </c>
      <c r="BA45">
        <v>3.593</v>
      </c>
      <c r="BB45">
        <v>6.641</v>
      </c>
      <c r="BC45">
        <v>9.2379999999999995</v>
      </c>
      <c r="BD45">
        <v>2</v>
      </c>
      <c r="BE45">
        <v>3</v>
      </c>
      <c r="BF45">
        <v>4.3209999999999997</v>
      </c>
      <c r="BG45">
        <v>8.2029999999999994</v>
      </c>
      <c r="BH45">
        <v>10.573</v>
      </c>
      <c r="BI45">
        <v>3</v>
      </c>
      <c r="BJ45">
        <v>1</v>
      </c>
      <c r="BK45">
        <v>6.2149999999999999</v>
      </c>
      <c r="BL45">
        <v>6.2149999999999999</v>
      </c>
      <c r="BM45">
        <v>7.931</v>
      </c>
      <c r="BN45">
        <v>1</v>
      </c>
      <c r="BO45">
        <v>4</v>
      </c>
      <c r="BP45">
        <v>6.1840000000000002</v>
      </c>
      <c r="BQ45">
        <v>6.1840000000000002</v>
      </c>
      <c r="BR45">
        <v>8.3379999999999992</v>
      </c>
      <c r="BS45">
        <v>1</v>
      </c>
      <c r="BT45">
        <v>5</v>
      </c>
      <c r="BU45">
        <v>2.4500000000000002</v>
      </c>
      <c r="BV45">
        <v>2.4500000000000002</v>
      </c>
      <c r="BW45">
        <v>3.9409999999999998</v>
      </c>
      <c r="BX45">
        <v>1</v>
      </c>
      <c r="BY45">
        <v>2</v>
      </c>
      <c r="BZ45">
        <v>2.7530000000000001</v>
      </c>
      <c r="CA45">
        <v>7.1509999999999998</v>
      </c>
      <c r="CB45">
        <v>9.3320000000000007</v>
      </c>
      <c r="CC45">
        <v>3</v>
      </c>
      <c r="CD45">
        <v>3</v>
      </c>
      <c r="CE45">
        <v>4.7009999999999996</v>
      </c>
      <c r="CF45">
        <v>4.7009999999999996</v>
      </c>
      <c r="CG45">
        <v>6.5129999999999999</v>
      </c>
      <c r="CH45">
        <v>1</v>
      </c>
      <c r="CI45">
        <v>3</v>
      </c>
      <c r="CJ45">
        <v>6.3810000000000002</v>
      </c>
      <c r="CK45">
        <v>6.3810000000000002</v>
      </c>
      <c r="CL45">
        <v>9.1240000000000006</v>
      </c>
      <c r="CM45">
        <v>1</v>
      </c>
      <c r="CN45">
        <v>3</v>
      </c>
      <c r="CO45">
        <v>2.3860000000000001</v>
      </c>
      <c r="CP45">
        <v>2.3860000000000001</v>
      </c>
      <c r="CQ45">
        <v>4.25</v>
      </c>
      <c r="CR45">
        <v>1</v>
      </c>
      <c r="CS45">
        <v>1</v>
      </c>
      <c r="CT45">
        <v>4.7750000000000004</v>
      </c>
      <c r="CU45">
        <v>4.7750000000000004</v>
      </c>
      <c r="CV45">
        <v>6.7759999999999998</v>
      </c>
      <c r="CW45">
        <v>1</v>
      </c>
      <c r="CX45">
        <v>1</v>
      </c>
      <c r="CY45">
        <v>2.4820000000000002</v>
      </c>
      <c r="CZ45">
        <v>2.4820000000000002</v>
      </c>
      <c r="DA45">
        <v>4.7439999999999998</v>
      </c>
      <c r="DB45">
        <v>1</v>
      </c>
      <c r="DC45">
        <v>1</v>
      </c>
      <c r="DD45">
        <v>3.476</v>
      </c>
      <c r="DE45">
        <v>3.476</v>
      </c>
      <c r="DF45">
        <v>6.3849999999999998</v>
      </c>
      <c r="DG45">
        <v>1</v>
      </c>
      <c r="DH45">
        <v>2</v>
      </c>
      <c r="DI45">
        <v>3.9670000000000001</v>
      </c>
      <c r="DJ45">
        <v>3.9670000000000001</v>
      </c>
      <c r="DK45">
        <v>6.7069999999999999</v>
      </c>
      <c r="DL45">
        <v>1</v>
      </c>
      <c r="DM45">
        <v>6</v>
      </c>
      <c r="DN45">
        <v>4.6989999999999998</v>
      </c>
      <c r="DO45">
        <v>4.6989999999999998</v>
      </c>
      <c r="DP45">
        <v>6.1479999999999997</v>
      </c>
      <c r="DQ45">
        <v>1</v>
      </c>
      <c r="DS45" t="s">
        <v>671</v>
      </c>
      <c r="DT45">
        <v>1</v>
      </c>
      <c r="DU45">
        <v>2</v>
      </c>
      <c r="DV45">
        <v>2</v>
      </c>
      <c r="EA45">
        <v>1</v>
      </c>
      <c r="EF45">
        <v>27</v>
      </c>
      <c r="EG45">
        <v>4</v>
      </c>
      <c r="EH45">
        <v>90553</v>
      </c>
      <c r="EJ45">
        <v>1</v>
      </c>
      <c r="EK45" t="s">
        <v>495</v>
      </c>
      <c r="EL45" t="s">
        <v>488</v>
      </c>
      <c r="EN45" t="s">
        <v>489</v>
      </c>
      <c r="FT45">
        <v>1</v>
      </c>
      <c r="FU45">
        <v>1</v>
      </c>
      <c r="FV45">
        <v>1</v>
      </c>
      <c r="FW45">
        <v>1</v>
      </c>
      <c r="FX45">
        <v>1</v>
      </c>
      <c r="FY45">
        <v>1</v>
      </c>
      <c r="FZ45">
        <v>1</v>
      </c>
      <c r="GA45">
        <v>1</v>
      </c>
      <c r="GB45">
        <v>1</v>
      </c>
      <c r="GC45">
        <v>1</v>
      </c>
      <c r="GD45">
        <v>1</v>
      </c>
      <c r="GE45">
        <v>1</v>
      </c>
      <c r="GF45">
        <v>1</v>
      </c>
      <c r="GG45">
        <v>1</v>
      </c>
      <c r="GH45">
        <v>1</v>
      </c>
      <c r="GI45">
        <v>1</v>
      </c>
      <c r="GJ45">
        <v>1</v>
      </c>
      <c r="GK45">
        <v>1</v>
      </c>
      <c r="GL45">
        <v>1</v>
      </c>
      <c r="GM45">
        <v>1</v>
      </c>
      <c r="GN45">
        <v>1</v>
      </c>
      <c r="GO45">
        <v>1</v>
      </c>
      <c r="GP45">
        <v>1</v>
      </c>
      <c r="GQ45">
        <v>1</v>
      </c>
      <c r="GR45">
        <v>1</v>
      </c>
      <c r="GS45">
        <v>1</v>
      </c>
      <c r="GT45">
        <v>1</v>
      </c>
      <c r="GU45">
        <v>1</v>
      </c>
      <c r="GV45">
        <v>1</v>
      </c>
      <c r="GW45">
        <v>1</v>
      </c>
      <c r="HM45">
        <v>1</v>
      </c>
      <c r="HN45">
        <v>1</v>
      </c>
      <c r="HO45">
        <v>1</v>
      </c>
      <c r="HP45">
        <v>1</v>
      </c>
      <c r="HQ45">
        <v>1</v>
      </c>
      <c r="HR45">
        <v>1</v>
      </c>
      <c r="HS45">
        <v>1</v>
      </c>
      <c r="HT45">
        <v>1</v>
      </c>
      <c r="HU45">
        <v>1</v>
      </c>
      <c r="HV45">
        <v>1</v>
      </c>
      <c r="HW45">
        <v>1</v>
      </c>
      <c r="HX45">
        <v>1</v>
      </c>
      <c r="HY45">
        <v>1</v>
      </c>
      <c r="HZ45">
        <v>1</v>
      </c>
      <c r="IA45">
        <v>1</v>
      </c>
      <c r="IB45">
        <v>1</v>
      </c>
      <c r="IC45">
        <v>1</v>
      </c>
      <c r="ID45">
        <v>1</v>
      </c>
      <c r="IE45">
        <v>1</v>
      </c>
      <c r="IF45">
        <v>1</v>
      </c>
      <c r="IG45">
        <v>1</v>
      </c>
      <c r="IH45">
        <v>1</v>
      </c>
      <c r="II45">
        <v>1</v>
      </c>
      <c r="IJ45">
        <v>1</v>
      </c>
      <c r="IK45">
        <v>1</v>
      </c>
      <c r="IL45">
        <v>1</v>
      </c>
      <c r="IM45">
        <v>1</v>
      </c>
      <c r="IN45">
        <v>1</v>
      </c>
      <c r="IO45">
        <v>1</v>
      </c>
      <c r="IP45">
        <v>1</v>
      </c>
    </row>
    <row r="46" spans="2:295" x14ac:dyDescent="0.2">
      <c r="B46" t="s">
        <v>672</v>
      </c>
      <c r="C46" t="s">
        <v>485</v>
      </c>
      <c r="D46" s="1">
        <v>40010.486111111109</v>
      </c>
      <c r="E46" s="1">
        <v>40010.492361111108</v>
      </c>
      <c r="F46">
        <v>1</v>
      </c>
      <c r="G46">
        <v>95372</v>
      </c>
      <c r="H46">
        <v>1</v>
      </c>
      <c r="I46">
        <v>1</v>
      </c>
      <c r="J46">
        <v>1</v>
      </c>
      <c r="K46">
        <v>2</v>
      </c>
      <c r="L46">
        <v>1</v>
      </c>
      <c r="M46">
        <v>1</v>
      </c>
      <c r="N46">
        <v>2</v>
      </c>
      <c r="O46">
        <v>1</v>
      </c>
      <c r="P46">
        <v>2</v>
      </c>
      <c r="Q46">
        <v>3</v>
      </c>
      <c r="R46">
        <v>1</v>
      </c>
      <c r="S46">
        <v>3</v>
      </c>
      <c r="T46">
        <v>2</v>
      </c>
      <c r="U46">
        <v>2</v>
      </c>
      <c r="V46">
        <v>1</v>
      </c>
      <c r="W46">
        <v>3</v>
      </c>
      <c r="X46">
        <v>2</v>
      </c>
      <c r="Y46">
        <v>3</v>
      </c>
      <c r="AS46">
        <v>1</v>
      </c>
      <c r="AT46">
        <v>1</v>
      </c>
      <c r="AU46">
        <v>3</v>
      </c>
      <c r="AV46">
        <v>4.8540000000000001</v>
      </c>
      <c r="AW46">
        <v>4.8540000000000001</v>
      </c>
      <c r="AX46">
        <v>8.9860000000000007</v>
      </c>
      <c r="AY46">
        <v>1</v>
      </c>
      <c r="AZ46">
        <v>5</v>
      </c>
      <c r="BA46">
        <v>2.3199999999999998</v>
      </c>
      <c r="BB46">
        <v>3.2240000000000002</v>
      </c>
      <c r="BC46">
        <v>4.0990000000000002</v>
      </c>
      <c r="BD46">
        <v>2</v>
      </c>
      <c r="BE46">
        <v>4</v>
      </c>
      <c r="BF46">
        <v>1.986</v>
      </c>
      <c r="BG46">
        <v>4.1609999999999996</v>
      </c>
      <c r="BH46">
        <v>5.2450000000000001</v>
      </c>
      <c r="BI46">
        <v>2</v>
      </c>
      <c r="BJ46">
        <v>5</v>
      </c>
      <c r="BK46">
        <v>2.056</v>
      </c>
      <c r="BL46">
        <v>2.056</v>
      </c>
      <c r="BM46">
        <v>2.9540000000000002</v>
      </c>
      <c r="BN46">
        <v>1</v>
      </c>
      <c r="BO46">
        <v>1</v>
      </c>
      <c r="BP46">
        <v>2.2719999999999998</v>
      </c>
      <c r="BQ46">
        <v>2.2719999999999998</v>
      </c>
      <c r="BR46">
        <v>3.4590000000000001</v>
      </c>
      <c r="BS46">
        <v>1</v>
      </c>
      <c r="BT46">
        <v>5</v>
      </c>
      <c r="BU46">
        <v>2.2839999999999998</v>
      </c>
      <c r="BV46">
        <v>2.2839999999999998</v>
      </c>
      <c r="BW46">
        <v>4.6399999999999997</v>
      </c>
      <c r="BX46">
        <v>1</v>
      </c>
      <c r="BY46">
        <v>1</v>
      </c>
      <c r="BZ46">
        <v>3.0760000000000001</v>
      </c>
      <c r="CA46">
        <v>3.0760000000000001</v>
      </c>
      <c r="CB46">
        <v>4.2229999999999999</v>
      </c>
      <c r="CC46">
        <v>1</v>
      </c>
      <c r="CD46">
        <v>5</v>
      </c>
      <c r="CE46">
        <v>2.37</v>
      </c>
      <c r="CF46">
        <v>2.37</v>
      </c>
      <c r="CG46">
        <v>3.133</v>
      </c>
      <c r="CH46">
        <v>1</v>
      </c>
      <c r="CI46">
        <v>2</v>
      </c>
      <c r="CJ46">
        <v>4.3620000000000001</v>
      </c>
      <c r="CK46">
        <v>4.3620000000000001</v>
      </c>
      <c r="CL46">
        <v>5.3479999999999999</v>
      </c>
      <c r="CM46">
        <v>1</v>
      </c>
      <c r="CN46">
        <v>3</v>
      </c>
      <c r="CO46">
        <v>2.3239999999999998</v>
      </c>
      <c r="CP46">
        <v>2.3239999999999998</v>
      </c>
      <c r="CQ46">
        <v>3.1909999999999998</v>
      </c>
      <c r="CR46">
        <v>1</v>
      </c>
      <c r="CS46">
        <v>1</v>
      </c>
      <c r="CT46">
        <v>2.3610000000000002</v>
      </c>
      <c r="CU46">
        <v>2.3610000000000002</v>
      </c>
      <c r="CV46">
        <v>3.355</v>
      </c>
      <c r="CW46">
        <v>1</v>
      </c>
      <c r="CX46">
        <v>2</v>
      </c>
      <c r="CY46">
        <v>2.738</v>
      </c>
      <c r="CZ46">
        <v>2.738</v>
      </c>
      <c r="DA46">
        <v>3.5579999999999998</v>
      </c>
      <c r="DB46">
        <v>1</v>
      </c>
      <c r="DC46">
        <v>1</v>
      </c>
      <c r="DD46">
        <v>2.5030000000000001</v>
      </c>
      <c r="DE46">
        <v>2.5030000000000001</v>
      </c>
      <c r="DF46">
        <v>3.57</v>
      </c>
      <c r="DG46">
        <v>1</v>
      </c>
      <c r="DH46">
        <v>6</v>
      </c>
      <c r="DI46">
        <v>2.0009999999999999</v>
      </c>
      <c r="DJ46">
        <v>2.0009999999999999</v>
      </c>
      <c r="DK46">
        <v>3.42</v>
      </c>
      <c r="DL46">
        <v>1</v>
      </c>
      <c r="DM46">
        <v>6</v>
      </c>
      <c r="DN46">
        <v>1.784</v>
      </c>
      <c r="DO46">
        <v>1.784</v>
      </c>
      <c r="DP46">
        <v>3.0659999999999998</v>
      </c>
      <c r="DQ46">
        <v>1</v>
      </c>
      <c r="DS46" t="s">
        <v>673</v>
      </c>
      <c r="DT46">
        <v>1</v>
      </c>
      <c r="DU46">
        <v>1</v>
      </c>
      <c r="DV46">
        <v>2</v>
      </c>
      <c r="DY46">
        <v>1</v>
      </c>
      <c r="EF46">
        <v>36</v>
      </c>
      <c r="EG46">
        <v>5</v>
      </c>
      <c r="EH46">
        <v>95372</v>
      </c>
      <c r="EJ46">
        <v>1</v>
      </c>
      <c r="EK46" t="s">
        <v>495</v>
      </c>
      <c r="EL46" t="s">
        <v>591</v>
      </c>
      <c r="EM46" t="s">
        <v>499</v>
      </c>
      <c r="EP46">
        <v>1</v>
      </c>
      <c r="EQ46">
        <v>1</v>
      </c>
      <c r="ER46">
        <v>1</v>
      </c>
      <c r="ES46">
        <v>1</v>
      </c>
      <c r="ET46">
        <v>1</v>
      </c>
      <c r="EU46">
        <v>1</v>
      </c>
      <c r="EV46">
        <v>1</v>
      </c>
      <c r="EW46">
        <v>1</v>
      </c>
      <c r="EX46">
        <v>1</v>
      </c>
      <c r="EY46">
        <v>1</v>
      </c>
      <c r="EZ46">
        <v>1</v>
      </c>
      <c r="FA46">
        <v>1</v>
      </c>
      <c r="FB46">
        <v>1</v>
      </c>
      <c r="FC46">
        <v>1</v>
      </c>
      <c r="FD46">
        <v>1</v>
      </c>
      <c r="HM46">
        <v>1</v>
      </c>
      <c r="HN46">
        <v>1</v>
      </c>
      <c r="HO46">
        <v>1</v>
      </c>
      <c r="HP46">
        <v>1</v>
      </c>
      <c r="HQ46">
        <v>1</v>
      </c>
      <c r="HR46">
        <v>1</v>
      </c>
      <c r="HS46">
        <v>1</v>
      </c>
      <c r="HT46">
        <v>1</v>
      </c>
      <c r="HU46">
        <v>1</v>
      </c>
      <c r="HV46">
        <v>1</v>
      </c>
      <c r="HW46">
        <v>1</v>
      </c>
      <c r="HX46">
        <v>1</v>
      </c>
      <c r="HY46">
        <v>1</v>
      </c>
      <c r="HZ46">
        <v>1</v>
      </c>
      <c r="IA46">
        <v>1</v>
      </c>
      <c r="IB46">
        <v>1</v>
      </c>
      <c r="IC46">
        <v>1</v>
      </c>
      <c r="ID46">
        <v>1</v>
      </c>
      <c r="IE46">
        <v>1</v>
      </c>
      <c r="IF46">
        <v>1</v>
      </c>
      <c r="IG46">
        <v>1</v>
      </c>
      <c r="IH46">
        <v>1</v>
      </c>
      <c r="II46">
        <v>1</v>
      </c>
      <c r="IJ46">
        <v>1</v>
      </c>
      <c r="IK46">
        <v>1</v>
      </c>
      <c r="IL46">
        <v>1</v>
      </c>
      <c r="IM46">
        <v>1</v>
      </c>
      <c r="IN46">
        <v>1</v>
      </c>
      <c r="IO46">
        <v>1</v>
      </c>
      <c r="IP46">
        <v>1</v>
      </c>
      <c r="JF46">
        <v>1</v>
      </c>
      <c r="JG46">
        <v>1</v>
      </c>
      <c r="JH46">
        <v>1</v>
      </c>
      <c r="JI46">
        <v>1</v>
      </c>
      <c r="JJ46">
        <v>1</v>
      </c>
      <c r="JK46">
        <v>1</v>
      </c>
      <c r="JL46">
        <v>1</v>
      </c>
      <c r="JM46">
        <v>1</v>
      </c>
      <c r="JN46">
        <v>1</v>
      </c>
      <c r="JO46">
        <v>1</v>
      </c>
      <c r="JP46">
        <v>1</v>
      </c>
      <c r="JQ46">
        <v>1</v>
      </c>
      <c r="JR46">
        <v>1</v>
      </c>
      <c r="JS46">
        <v>1</v>
      </c>
      <c r="JT46">
        <v>1</v>
      </c>
    </row>
    <row r="47" spans="2:295" x14ac:dyDescent="0.2">
      <c r="B47" t="s">
        <v>573</v>
      </c>
      <c r="C47" t="s">
        <v>485</v>
      </c>
      <c r="D47" s="1">
        <v>40010.489583333336</v>
      </c>
      <c r="E47" s="1">
        <v>40010.492361111108</v>
      </c>
      <c r="F47">
        <v>1</v>
      </c>
      <c r="G47">
        <v>15176</v>
      </c>
      <c r="H47">
        <v>1</v>
      </c>
      <c r="AP47">
        <v>1</v>
      </c>
      <c r="AQ47">
        <v>1</v>
      </c>
      <c r="AR47">
        <v>8</v>
      </c>
      <c r="AS47">
        <v>1</v>
      </c>
      <c r="AT47">
        <v>1</v>
      </c>
      <c r="AU47">
        <v>5</v>
      </c>
      <c r="AV47">
        <v>3.702</v>
      </c>
      <c r="AW47">
        <v>3.702</v>
      </c>
      <c r="AX47">
        <v>5.7030000000000003</v>
      </c>
      <c r="AY47">
        <v>1</v>
      </c>
      <c r="AZ47">
        <v>6</v>
      </c>
      <c r="BA47">
        <v>2.6920000000000002</v>
      </c>
      <c r="BB47">
        <v>2.6920000000000002</v>
      </c>
      <c r="BC47">
        <v>3.5960000000000001</v>
      </c>
      <c r="BD47">
        <v>1</v>
      </c>
      <c r="BE47">
        <v>4</v>
      </c>
      <c r="BF47">
        <v>1.8069999999999999</v>
      </c>
      <c r="BG47">
        <v>4.0960000000000001</v>
      </c>
      <c r="BH47">
        <v>4.7850000000000001</v>
      </c>
      <c r="BI47">
        <v>3</v>
      </c>
      <c r="BJ47">
        <v>5</v>
      </c>
      <c r="BK47">
        <v>2.3740000000000001</v>
      </c>
      <c r="BL47">
        <v>2.3740000000000001</v>
      </c>
      <c r="BM47">
        <v>3.0390000000000001</v>
      </c>
      <c r="BN47">
        <v>1</v>
      </c>
      <c r="BO47">
        <v>3</v>
      </c>
      <c r="BP47">
        <v>2.0569999999999999</v>
      </c>
      <c r="BQ47">
        <v>2.0569999999999999</v>
      </c>
      <c r="BR47">
        <v>2.8180000000000001</v>
      </c>
      <c r="BS47">
        <v>1</v>
      </c>
      <c r="BT47">
        <v>2</v>
      </c>
      <c r="BU47">
        <v>1.575</v>
      </c>
      <c r="BV47">
        <v>2.5419999999999998</v>
      </c>
      <c r="BW47">
        <v>3.415</v>
      </c>
      <c r="BX47">
        <v>2</v>
      </c>
      <c r="BY47">
        <v>1</v>
      </c>
      <c r="BZ47">
        <v>4.1130000000000004</v>
      </c>
      <c r="CA47">
        <v>4.1130000000000004</v>
      </c>
      <c r="CB47">
        <v>4.7949999999999999</v>
      </c>
      <c r="CC47">
        <v>1</v>
      </c>
      <c r="CD47">
        <v>4</v>
      </c>
      <c r="CE47">
        <v>1.734</v>
      </c>
      <c r="CF47">
        <v>1.734</v>
      </c>
      <c r="CG47">
        <v>2.4550000000000001</v>
      </c>
      <c r="CH47">
        <v>1</v>
      </c>
      <c r="CI47">
        <v>5</v>
      </c>
      <c r="CJ47">
        <v>2.1459999999999999</v>
      </c>
      <c r="CK47">
        <v>2.1459999999999999</v>
      </c>
      <c r="CL47">
        <v>2.7709999999999999</v>
      </c>
      <c r="CM47">
        <v>1</v>
      </c>
      <c r="CN47">
        <v>1</v>
      </c>
      <c r="CO47">
        <v>2.8079999999999998</v>
      </c>
      <c r="CP47">
        <v>2.8079999999999998</v>
      </c>
      <c r="CQ47">
        <v>3.6880000000000002</v>
      </c>
      <c r="CR47">
        <v>1</v>
      </c>
      <c r="CS47">
        <v>1</v>
      </c>
      <c r="CT47">
        <v>1.698</v>
      </c>
      <c r="CU47">
        <v>1.698</v>
      </c>
      <c r="CV47">
        <v>2.6030000000000002</v>
      </c>
      <c r="CW47">
        <v>1</v>
      </c>
      <c r="CX47">
        <v>2</v>
      </c>
      <c r="CY47">
        <v>1.448</v>
      </c>
      <c r="CZ47">
        <v>2.16</v>
      </c>
      <c r="DA47">
        <v>3.0019999999999998</v>
      </c>
      <c r="DB47">
        <v>2</v>
      </c>
      <c r="DC47">
        <v>1</v>
      </c>
      <c r="DD47">
        <v>1.54</v>
      </c>
      <c r="DE47">
        <v>1.54</v>
      </c>
      <c r="DF47">
        <v>2.4289999999999998</v>
      </c>
      <c r="DG47">
        <v>1</v>
      </c>
      <c r="DH47">
        <v>1</v>
      </c>
      <c r="DI47">
        <v>1.1859999999999999</v>
      </c>
      <c r="DJ47">
        <v>1.1859999999999999</v>
      </c>
      <c r="DK47">
        <v>1.9870000000000001</v>
      </c>
      <c r="DL47">
        <v>1</v>
      </c>
      <c r="DM47">
        <v>6</v>
      </c>
      <c r="DN47">
        <v>2.0699999999999998</v>
      </c>
      <c r="DO47">
        <v>2.0699999999999998</v>
      </c>
      <c r="DP47">
        <v>3.0150000000000001</v>
      </c>
      <c r="DQ47">
        <v>1</v>
      </c>
      <c r="DT47">
        <v>1</v>
      </c>
      <c r="DU47">
        <v>1</v>
      </c>
      <c r="DV47">
        <v>2</v>
      </c>
      <c r="EA47">
        <v>1</v>
      </c>
      <c r="EF47">
        <v>32</v>
      </c>
      <c r="EG47">
        <v>5</v>
      </c>
      <c r="EH47">
        <v>27524</v>
      </c>
      <c r="EJ47">
        <v>1</v>
      </c>
      <c r="EK47" t="s">
        <v>487</v>
      </c>
      <c r="EL47" t="s">
        <v>491</v>
      </c>
      <c r="EO47" t="s">
        <v>492</v>
      </c>
      <c r="GX47">
        <v>1</v>
      </c>
      <c r="GY47">
        <v>1</v>
      </c>
      <c r="GZ47">
        <v>1</v>
      </c>
      <c r="HA47">
        <v>1</v>
      </c>
      <c r="HB47">
        <v>1</v>
      </c>
      <c r="HC47">
        <v>1</v>
      </c>
      <c r="HD47">
        <v>1</v>
      </c>
      <c r="HE47">
        <v>1</v>
      </c>
      <c r="HF47">
        <v>1</v>
      </c>
      <c r="HG47">
        <v>1</v>
      </c>
      <c r="HH47">
        <v>1</v>
      </c>
      <c r="HI47">
        <v>1</v>
      </c>
      <c r="HJ47">
        <v>1</v>
      </c>
      <c r="HK47">
        <v>1</v>
      </c>
      <c r="HL47">
        <v>1</v>
      </c>
      <c r="HM47">
        <v>1</v>
      </c>
      <c r="HN47">
        <v>1</v>
      </c>
      <c r="HO47">
        <v>1</v>
      </c>
      <c r="HP47">
        <v>1</v>
      </c>
      <c r="HQ47">
        <v>1</v>
      </c>
      <c r="HR47">
        <v>1</v>
      </c>
      <c r="HS47">
        <v>1</v>
      </c>
      <c r="HT47">
        <v>1</v>
      </c>
      <c r="HU47">
        <v>1</v>
      </c>
      <c r="HV47">
        <v>1</v>
      </c>
      <c r="HW47">
        <v>1</v>
      </c>
      <c r="HX47">
        <v>1</v>
      </c>
      <c r="HY47">
        <v>1</v>
      </c>
      <c r="HZ47">
        <v>1</v>
      </c>
      <c r="IA47">
        <v>1</v>
      </c>
      <c r="IQ47">
        <v>1</v>
      </c>
      <c r="IR47">
        <v>1</v>
      </c>
      <c r="IS47">
        <v>1</v>
      </c>
      <c r="IT47">
        <v>1</v>
      </c>
      <c r="IU47">
        <v>1</v>
      </c>
      <c r="IV47">
        <v>1</v>
      </c>
      <c r="IW47">
        <v>1</v>
      </c>
      <c r="IX47">
        <v>1</v>
      </c>
      <c r="IY47">
        <v>1</v>
      </c>
      <c r="IZ47">
        <v>1</v>
      </c>
      <c r="JA47">
        <v>1</v>
      </c>
      <c r="JB47">
        <v>1</v>
      </c>
      <c r="JC47">
        <v>1</v>
      </c>
      <c r="JD47">
        <v>1</v>
      </c>
      <c r="JE47">
        <v>1</v>
      </c>
      <c r="JF47">
        <v>1</v>
      </c>
      <c r="JG47">
        <v>1</v>
      </c>
      <c r="JH47">
        <v>1</v>
      </c>
      <c r="JI47">
        <v>1</v>
      </c>
      <c r="JJ47">
        <v>1</v>
      </c>
      <c r="JK47">
        <v>1</v>
      </c>
      <c r="JL47">
        <v>1</v>
      </c>
      <c r="JM47">
        <v>1</v>
      </c>
      <c r="JN47">
        <v>1</v>
      </c>
      <c r="JO47">
        <v>1</v>
      </c>
      <c r="JP47">
        <v>1</v>
      </c>
      <c r="JQ47">
        <v>1</v>
      </c>
      <c r="JR47">
        <v>1</v>
      </c>
      <c r="JS47">
        <v>1</v>
      </c>
      <c r="JT47">
        <v>1</v>
      </c>
    </row>
    <row r="48" spans="2:295" x14ac:dyDescent="0.2">
      <c r="B48" t="s">
        <v>574</v>
      </c>
      <c r="C48" t="s">
        <v>485</v>
      </c>
      <c r="D48" s="1">
        <v>40010.48541666667</v>
      </c>
      <c r="E48" s="1">
        <v>40010.493055555555</v>
      </c>
      <c r="F48">
        <v>1</v>
      </c>
      <c r="G48">
        <v>75072</v>
      </c>
      <c r="H48">
        <v>1</v>
      </c>
      <c r="I48">
        <v>1</v>
      </c>
      <c r="Z48">
        <v>1</v>
      </c>
      <c r="AA48">
        <v>2</v>
      </c>
      <c r="AB48">
        <v>2</v>
      </c>
      <c r="AC48">
        <v>2</v>
      </c>
      <c r="AD48">
        <v>2</v>
      </c>
      <c r="AE48">
        <v>2</v>
      </c>
      <c r="AF48">
        <v>2</v>
      </c>
      <c r="AG48">
        <v>3</v>
      </c>
      <c r="AH48">
        <v>1</v>
      </c>
      <c r="AI48">
        <v>3</v>
      </c>
      <c r="AJ48">
        <v>1</v>
      </c>
      <c r="AK48">
        <v>2</v>
      </c>
      <c r="AL48">
        <v>2</v>
      </c>
      <c r="AM48">
        <v>2</v>
      </c>
      <c r="AN48">
        <v>2</v>
      </c>
      <c r="AO48">
        <v>10</v>
      </c>
      <c r="AS48">
        <v>1</v>
      </c>
      <c r="AT48">
        <v>1</v>
      </c>
      <c r="AU48">
        <v>7</v>
      </c>
      <c r="AV48">
        <v>3.5449999999999999</v>
      </c>
      <c r="AW48">
        <v>4.9800000000000004</v>
      </c>
      <c r="AX48">
        <v>7.2380000000000004</v>
      </c>
      <c r="AY48">
        <v>2</v>
      </c>
      <c r="AZ48">
        <v>7</v>
      </c>
      <c r="BA48">
        <v>1.069</v>
      </c>
      <c r="BB48">
        <v>1.069</v>
      </c>
      <c r="BC48">
        <v>1.651</v>
      </c>
      <c r="BD48">
        <v>1</v>
      </c>
      <c r="BE48">
        <v>7</v>
      </c>
      <c r="BF48">
        <v>1.706</v>
      </c>
      <c r="BG48">
        <v>1.706</v>
      </c>
      <c r="BH48">
        <v>2.3039999999999998</v>
      </c>
      <c r="BI48">
        <v>1</v>
      </c>
      <c r="BJ48">
        <v>4</v>
      </c>
      <c r="BK48">
        <v>1.58</v>
      </c>
      <c r="BL48">
        <v>4.6449999999999996</v>
      </c>
      <c r="BM48">
        <v>5.6970000000000001</v>
      </c>
      <c r="BN48">
        <v>2</v>
      </c>
      <c r="BO48">
        <v>7</v>
      </c>
      <c r="BP48">
        <v>1.9990000000000001</v>
      </c>
      <c r="BQ48">
        <v>5.0339999999999998</v>
      </c>
      <c r="BR48">
        <v>5.6760000000000002</v>
      </c>
      <c r="BS48">
        <v>2</v>
      </c>
      <c r="BT48">
        <v>7</v>
      </c>
      <c r="BU48">
        <v>1.222</v>
      </c>
      <c r="BV48">
        <v>1.222</v>
      </c>
      <c r="BW48">
        <v>1.841</v>
      </c>
      <c r="BX48">
        <v>1</v>
      </c>
      <c r="BY48">
        <v>1</v>
      </c>
      <c r="BZ48">
        <v>1.6719999999999999</v>
      </c>
      <c r="CA48">
        <v>1.6719999999999999</v>
      </c>
      <c r="CB48">
        <v>2.5579999999999998</v>
      </c>
      <c r="CC48">
        <v>1</v>
      </c>
      <c r="CD48">
        <v>7</v>
      </c>
      <c r="CE48">
        <v>1.1279999999999999</v>
      </c>
      <c r="CF48">
        <v>1.1279999999999999</v>
      </c>
      <c r="CG48">
        <v>1.714</v>
      </c>
      <c r="CH48">
        <v>1</v>
      </c>
      <c r="CI48">
        <v>3</v>
      </c>
      <c r="CJ48">
        <v>1.956</v>
      </c>
      <c r="CK48">
        <v>1.956</v>
      </c>
      <c r="CL48">
        <v>2.883</v>
      </c>
      <c r="CM48">
        <v>1</v>
      </c>
      <c r="CN48">
        <v>4</v>
      </c>
      <c r="CO48">
        <v>2.649</v>
      </c>
      <c r="CP48">
        <v>2.649</v>
      </c>
      <c r="CQ48">
        <v>3.3809999999999998</v>
      </c>
      <c r="CR48">
        <v>1</v>
      </c>
      <c r="CS48">
        <v>1</v>
      </c>
      <c r="CT48">
        <v>1.7549999999999999</v>
      </c>
      <c r="CU48">
        <v>1.7549999999999999</v>
      </c>
      <c r="CV48">
        <v>2.67</v>
      </c>
      <c r="CW48">
        <v>1</v>
      </c>
      <c r="CX48">
        <v>1</v>
      </c>
      <c r="CY48">
        <v>16.119</v>
      </c>
      <c r="CZ48">
        <v>16.119</v>
      </c>
      <c r="DA48">
        <v>17.099</v>
      </c>
      <c r="DB48">
        <v>1</v>
      </c>
      <c r="DC48">
        <v>1</v>
      </c>
      <c r="DD48">
        <v>1.649</v>
      </c>
      <c r="DE48">
        <v>1.649</v>
      </c>
      <c r="DF48">
        <v>2.7349999999999999</v>
      </c>
      <c r="DG48">
        <v>1</v>
      </c>
      <c r="DH48">
        <v>4</v>
      </c>
      <c r="DI48">
        <v>1.8540000000000001</v>
      </c>
      <c r="DJ48">
        <v>1.8540000000000001</v>
      </c>
      <c r="DK48">
        <v>2.9289999999999998</v>
      </c>
      <c r="DL48">
        <v>1</v>
      </c>
      <c r="DM48">
        <v>7</v>
      </c>
      <c r="DN48">
        <v>2.3079999999999998</v>
      </c>
      <c r="DO48">
        <v>2.3079999999999998</v>
      </c>
      <c r="DP48">
        <v>3.0230000000000001</v>
      </c>
      <c r="DQ48">
        <v>1</v>
      </c>
      <c r="DS48" t="s">
        <v>594</v>
      </c>
      <c r="DT48">
        <v>1</v>
      </c>
      <c r="DU48">
        <v>1</v>
      </c>
      <c r="DV48">
        <v>2</v>
      </c>
      <c r="DX48">
        <v>1</v>
      </c>
      <c r="EA48">
        <v>1</v>
      </c>
      <c r="EF48">
        <v>20</v>
      </c>
      <c r="EG48">
        <v>3</v>
      </c>
      <c r="EH48">
        <v>75072</v>
      </c>
      <c r="EJ48">
        <v>1</v>
      </c>
      <c r="EK48" t="s">
        <v>590</v>
      </c>
      <c r="EL48" t="s">
        <v>488</v>
      </c>
      <c r="EN48" t="s">
        <v>414</v>
      </c>
      <c r="GI48">
        <v>1</v>
      </c>
      <c r="GJ48">
        <v>1</v>
      </c>
      <c r="GK48">
        <v>1</v>
      </c>
      <c r="GL48">
        <v>1</v>
      </c>
      <c r="GM48">
        <v>1</v>
      </c>
      <c r="GN48">
        <v>1</v>
      </c>
      <c r="GO48">
        <v>1</v>
      </c>
      <c r="GP48">
        <v>1</v>
      </c>
      <c r="GQ48">
        <v>1</v>
      </c>
      <c r="GR48">
        <v>1</v>
      </c>
      <c r="GS48">
        <v>1</v>
      </c>
      <c r="GT48">
        <v>1</v>
      </c>
      <c r="GU48">
        <v>1</v>
      </c>
      <c r="GV48">
        <v>1</v>
      </c>
      <c r="GW48">
        <v>1</v>
      </c>
      <c r="HM48">
        <v>1</v>
      </c>
      <c r="HN48">
        <v>1</v>
      </c>
      <c r="HO48">
        <v>1</v>
      </c>
      <c r="HP48">
        <v>1</v>
      </c>
      <c r="HQ48">
        <v>1</v>
      </c>
      <c r="HR48">
        <v>1</v>
      </c>
      <c r="HS48">
        <v>1</v>
      </c>
      <c r="HT48">
        <v>1</v>
      </c>
      <c r="HU48">
        <v>1</v>
      </c>
      <c r="HV48">
        <v>1</v>
      </c>
      <c r="HW48">
        <v>1</v>
      </c>
      <c r="HX48">
        <v>1</v>
      </c>
      <c r="HY48">
        <v>1</v>
      </c>
      <c r="HZ48">
        <v>1</v>
      </c>
      <c r="IA48">
        <v>1</v>
      </c>
      <c r="IQ48">
        <v>1</v>
      </c>
      <c r="IR48">
        <v>1</v>
      </c>
      <c r="IS48">
        <v>1</v>
      </c>
      <c r="IT48">
        <v>1</v>
      </c>
      <c r="IU48">
        <v>1</v>
      </c>
      <c r="IV48">
        <v>1</v>
      </c>
      <c r="IW48">
        <v>1</v>
      </c>
      <c r="IX48">
        <v>1</v>
      </c>
      <c r="IY48">
        <v>1</v>
      </c>
      <c r="IZ48">
        <v>1</v>
      </c>
      <c r="JA48">
        <v>1</v>
      </c>
      <c r="JB48">
        <v>1</v>
      </c>
      <c r="JC48">
        <v>1</v>
      </c>
      <c r="JD48">
        <v>1</v>
      </c>
      <c r="JE48">
        <v>1</v>
      </c>
      <c r="JU48">
        <v>1</v>
      </c>
      <c r="JV48">
        <v>1</v>
      </c>
      <c r="JW48">
        <v>1</v>
      </c>
      <c r="JX48">
        <v>1</v>
      </c>
      <c r="JY48">
        <v>1</v>
      </c>
      <c r="JZ48">
        <v>1</v>
      </c>
      <c r="KA48">
        <v>1</v>
      </c>
      <c r="KB48">
        <v>1</v>
      </c>
      <c r="KC48">
        <v>1</v>
      </c>
      <c r="KD48">
        <v>1</v>
      </c>
      <c r="KE48">
        <v>1</v>
      </c>
      <c r="KF48">
        <v>1</v>
      </c>
      <c r="KG48">
        <v>1</v>
      </c>
      <c r="KH48">
        <v>1</v>
      </c>
      <c r="KI48">
        <v>1</v>
      </c>
    </row>
    <row r="49" spans="2:295" x14ac:dyDescent="0.2">
      <c r="B49" t="s">
        <v>595</v>
      </c>
      <c r="C49" t="s">
        <v>485</v>
      </c>
      <c r="D49" s="1">
        <v>40010.487500000003</v>
      </c>
      <c r="E49" s="1">
        <v>40010.493055555555</v>
      </c>
      <c r="F49">
        <v>1</v>
      </c>
      <c r="G49">
        <v>56411</v>
      </c>
      <c r="H49">
        <v>1</v>
      </c>
      <c r="AP49">
        <v>1</v>
      </c>
      <c r="AQ49">
        <v>1</v>
      </c>
      <c r="AR49">
        <v>6</v>
      </c>
      <c r="AS49">
        <v>1</v>
      </c>
      <c r="AT49">
        <v>1</v>
      </c>
      <c r="AU49">
        <v>4</v>
      </c>
      <c r="AV49">
        <v>3.4329999999999998</v>
      </c>
      <c r="AW49">
        <v>3.8849999999999998</v>
      </c>
      <c r="AX49">
        <v>4.5709999999999997</v>
      </c>
      <c r="AY49">
        <v>2</v>
      </c>
      <c r="AZ49">
        <v>5</v>
      </c>
      <c r="BA49">
        <v>1.4</v>
      </c>
      <c r="BB49">
        <v>1.776</v>
      </c>
      <c r="BC49">
        <v>2.4969999999999999</v>
      </c>
      <c r="BD49">
        <v>2</v>
      </c>
      <c r="BE49">
        <v>4</v>
      </c>
      <c r="BF49">
        <v>2.2789999999999999</v>
      </c>
      <c r="BG49">
        <v>2.649</v>
      </c>
      <c r="BH49">
        <v>3.2080000000000002</v>
      </c>
      <c r="BI49">
        <v>2</v>
      </c>
      <c r="BJ49">
        <v>3</v>
      </c>
      <c r="BK49">
        <v>1.639</v>
      </c>
      <c r="BL49">
        <v>2.0150000000000001</v>
      </c>
      <c r="BM49">
        <v>3.4119999999999999</v>
      </c>
      <c r="BN49">
        <v>2</v>
      </c>
      <c r="BO49">
        <v>1</v>
      </c>
      <c r="BP49">
        <v>1.6659999999999999</v>
      </c>
      <c r="BQ49">
        <v>1.6659999999999999</v>
      </c>
      <c r="BR49">
        <v>2.4790000000000001</v>
      </c>
      <c r="BS49">
        <v>1</v>
      </c>
      <c r="BT49">
        <v>2</v>
      </c>
      <c r="BU49">
        <v>1.3520000000000001</v>
      </c>
      <c r="BV49">
        <v>2.1709999999999998</v>
      </c>
      <c r="BW49">
        <v>2.8849999999999998</v>
      </c>
      <c r="BX49">
        <v>3</v>
      </c>
      <c r="BY49">
        <v>2</v>
      </c>
      <c r="BZ49">
        <v>1.893</v>
      </c>
      <c r="CA49">
        <v>1.893</v>
      </c>
      <c r="CB49">
        <v>3.274</v>
      </c>
      <c r="CC49">
        <v>1</v>
      </c>
      <c r="CD49">
        <v>4</v>
      </c>
      <c r="CE49">
        <v>1.45</v>
      </c>
      <c r="CF49">
        <v>1.45</v>
      </c>
      <c r="CG49">
        <v>3.161</v>
      </c>
      <c r="CH49">
        <v>1</v>
      </c>
      <c r="CI49">
        <v>2</v>
      </c>
      <c r="CJ49">
        <v>1.5880000000000001</v>
      </c>
      <c r="CK49">
        <v>1.8460000000000001</v>
      </c>
      <c r="CL49">
        <v>2.5590000000000002</v>
      </c>
      <c r="CM49">
        <v>2</v>
      </c>
      <c r="CN49">
        <v>2</v>
      </c>
      <c r="CO49">
        <v>1.3380000000000001</v>
      </c>
      <c r="CP49">
        <v>2.3359999999999999</v>
      </c>
      <c r="CQ49">
        <v>3.1960000000000002</v>
      </c>
      <c r="CR49">
        <v>3</v>
      </c>
      <c r="CS49">
        <v>1</v>
      </c>
      <c r="CT49">
        <v>1.41</v>
      </c>
      <c r="CU49">
        <v>1.41</v>
      </c>
      <c r="CV49">
        <v>2.2770000000000001</v>
      </c>
      <c r="CW49">
        <v>1</v>
      </c>
      <c r="CX49">
        <v>2</v>
      </c>
      <c r="CY49">
        <v>1.4950000000000001</v>
      </c>
      <c r="CZ49">
        <v>1.4950000000000001</v>
      </c>
      <c r="DA49">
        <v>2.3239999999999998</v>
      </c>
      <c r="DB49">
        <v>1</v>
      </c>
      <c r="DC49">
        <v>1</v>
      </c>
      <c r="DD49">
        <v>1.492</v>
      </c>
      <c r="DE49">
        <v>2.5099999999999998</v>
      </c>
      <c r="DF49">
        <v>3.931</v>
      </c>
      <c r="DG49">
        <v>2</v>
      </c>
      <c r="DH49">
        <v>3</v>
      </c>
      <c r="DI49">
        <v>1.2529999999999999</v>
      </c>
      <c r="DJ49">
        <v>1.2529999999999999</v>
      </c>
      <c r="DK49">
        <v>2.9089999999999998</v>
      </c>
      <c r="DL49">
        <v>1</v>
      </c>
      <c r="DM49">
        <v>7</v>
      </c>
      <c r="DN49">
        <v>2.3969999999999998</v>
      </c>
      <c r="DO49">
        <v>3.5990000000000002</v>
      </c>
      <c r="DP49">
        <v>5.1950000000000003</v>
      </c>
      <c r="DQ49">
        <v>2</v>
      </c>
      <c r="DS49" t="s">
        <v>596</v>
      </c>
      <c r="DT49">
        <v>1</v>
      </c>
      <c r="DU49">
        <v>2</v>
      </c>
      <c r="DV49">
        <v>1</v>
      </c>
      <c r="DX49">
        <v>1</v>
      </c>
      <c r="EF49">
        <v>23</v>
      </c>
      <c r="EG49">
        <v>5</v>
      </c>
      <c r="EH49">
        <v>56411</v>
      </c>
      <c r="EJ49">
        <v>1</v>
      </c>
      <c r="EK49" t="s">
        <v>487</v>
      </c>
      <c r="EL49" t="s">
        <v>591</v>
      </c>
      <c r="EM49" t="s">
        <v>499</v>
      </c>
      <c r="EP49">
        <v>1</v>
      </c>
      <c r="EQ49">
        <v>1</v>
      </c>
      <c r="ER49">
        <v>1</v>
      </c>
      <c r="ES49">
        <v>1</v>
      </c>
      <c r="ET49">
        <v>1</v>
      </c>
      <c r="EU49">
        <v>1</v>
      </c>
      <c r="EV49">
        <v>1</v>
      </c>
      <c r="EW49">
        <v>1</v>
      </c>
      <c r="EX49">
        <v>1</v>
      </c>
      <c r="EY49">
        <v>1</v>
      </c>
      <c r="EZ49">
        <v>1</v>
      </c>
      <c r="FA49">
        <v>1</v>
      </c>
      <c r="FB49">
        <v>1</v>
      </c>
      <c r="FC49">
        <v>1</v>
      </c>
      <c r="FD49">
        <v>1</v>
      </c>
      <c r="HM49">
        <v>1</v>
      </c>
      <c r="HN49">
        <v>1</v>
      </c>
      <c r="HO49">
        <v>1</v>
      </c>
      <c r="HP49">
        <v>1</v>
      </c>
      <c r="HQ49">
        <v>1</v>
      </c>
      <c r="HR49">
        <v>1</v>
      </c>
      <c r="HS49">
        <v>1</v>
      </c>
      <c r="HT49">
        <v>1</v>
      </c>
      <c r="HU49">
        <v>1</v>
      </c>
      <c r="HV49">
        <v>1</v>
      </c>
      <c r="HW49">
        <v>1</v>
      </c>
      <c r="HX49">
        <v>1</v>
      </c>
      <c r="HY49">
        <v>1</v>
      </c>
      <c r="HZ49">
        <v>1</v>
      </c>
      <c r="IA49">
        <v>1</v>
      </c>
      <c r="IB49">
        <v>1</v>
      </c>
      <c r="IC49">
        <v>1</v>
      </c>
      <c r="ID49">
        <v>1</v>
      </c>
      <c r="IE49">
        <v>1</v>
      </c>
      <c r="IF49">
        <v>1</v>
      </c>
      <c r="IG49">
        <v>1</v>
      </c>
      <c r="IH49">
        <v>1</v>
      </c>
      <c r="II49">
        <v>1</v>
      </c>
      <c r="IJ49">
        <v>1</v>
      </c>
      <c r="IK49">
        <v>1</v>
      </c>
      <c r="IL49">
        <v>1</v>
      </c>
      <c r="IM49">
        <v>1</v>
      </c>
      <c r="IN49">
        <v>1</v>
      </c>
      <c r="IO49">
        <v>1</v>
      </c>
      <c r="IP49">
        <v>1</v>
      </c>
      <c r="JF49">
        <v>1</v>
      </c>
      <c r="JG49">
        <v>1</v>
      </c>
      <c r="JH49">
        <v>1</v>
      </c>
      <c r="JI49">
        <v>1</v>
      </c>
      <c r="JJ49">
        <v>1</v>
      </c>
      <c r="JK49">
        <v>1</v>
      </c>
      <c r="JL49">
        <v>1</v>
      </c>
      <c r="JM49">
        <v>1</v>
      </c>
      <c r="JN49">
        <v>1</v>
      </c>
      <c r="JO49">
        <v>1</v>
      </c>
      <c r="JP49">
        <v>1</v>
      </c>
      <c r="JQ49">
        <v>1</v>
      </c>
      <c r="JR49">
        <v>1</v>
      </c>
      <c r="JS49">
        <v>1</v>
      </c>
      <c r="JT49">
        <v>1</v>
      </c>
    </row>
    <row r="50" spans="2:295" x14ac:dyDescent="0.2">
      <c r="B50" t="s">
        <v>597</v>
      </c>
      <c r="C50" t="s">
        <v>485</v>
      </c>
      <c r="D50" s="1">
        <v>40010.489583333336</v>
      </c>
      <c r="E50" s="1">
        <v>40010.493750000001</v>
      </c>
      <c r="F50">
        <v>1</v>
      </c>
      <c r="G50">
        <v>47036</v>
      </c>
      <c r="H50">
        <v>1</v>
      </c>
      <c r="AP50">
        <v>1</v>
      </c>
      <c r="AQ50">
        <v>1</v>
      </c>
      <c r="AR50">
        <v>8</v>
      </c>
      <c r="AS50">
        <v>1</v>
      </c>
      <c r="AT50">
        <v>1</v>
      </c>
      <c r="AU50">
        <v>5</v>
      </c>
      <c r="AV50">
        <v>2.855</v>
      </c>
      <c r="AW50">
        <v>2.855</v>
      </c>
      <c r="AX50">
        <v>3.7450000000000001</v>
      </c>
      <c r="AY50">
        <v>1</v>
      </c>
      <c r="AZ50">
        <v>6</v>
      </c>
      <c r="BA50">
        <v>1.59</v>
      </c>
      <c r="BB50">
        <v>1.59</v>
      </c>
      <c r="BC50">
        <v>2.161</v>
      </c>
      <c r="BD50">
        <v>1</v>
      </c>
      <c r="BE50">
        <v>6</v>
      </c>
      <c r="BF50">
        <v>1.33</v>
      </c>
      <c r="BG50">
        <v>1.33</v>
      </c>
      <c r="BH50">
        <v>1.871</v>
      </c>
      <c r="BI50">
        <v>1</v>
      </c>
      <c r="BJ50">
        <v>3</v>
      </c>
      <c r="BK50">
        <v>3.859</v>
      </c>
      <c r="BL50">
        <v>3.859</v>
      </c>
      <c r="BM50">
        <v>4.5979999999999999</v>
      </c>
      <c r="BN50">
        <v>1</v>
      </c>
      <c r="BO50">
        <v>7</v>
      </c>
      <c r="BP50">
        <v>2.2589999999999999</v>
      </c>
      <c r="BQ50">
        <v>3.0350000000000001</v>
      </c>
      <c r="BR50">
        <v>3.319</v>
      </c>
      <c r="BS50">
        <v>2</v>
      </c>
      <c r="BT50">
        <v>5</v>
      </c>
      <c r="BU50">
        <v>1.9630000000000001</v>
      </c>
      <c r="BV50">
        <v>1.9630000000000001</v>
      </c>
      <c r="BW50">
        <v>2.8820000000000001</v>
      </c>
      <c r="BX50">
        <v>1</v>
      </c>
      <c r="BY50">
        <v>2</v>
      </c>
      <c r="BZ50">
        <v>1.764</v>
      </c>
      <c r="CA50">
        <v>3.1259999999999999</v>
      </c>
      <c r="CB50">
        <v>4.4950000000000001</v>
      </c>
      <c r="CC50">
        <v>3</v>
      </c>
      <c r="CD50">
        <v>6</v>
      </c>
      <c r="CE50">
        <v>1.3140000000000001</v>
      </c>
      <c r="CF50">
        <v>1.3140000000000001</v>
      </c>
      <c r="CG50">
        <v>1.966</v>
      </c>
      <c r="CH50">
        <v>1</v>
      </c>
      <c r="CI50">
        <v>4</v>
      </c>
      <c r="CJ50">
        <v>2.6880000000000002</v>
      </c>
      <c r="CK50">
        <v>2.6880000000000002</v>
      </c>
      <c r="CL50">
        <v>3.3580000000000001</v>
      </c>
      <c r="CM50">
        <v>1</v>
      </c>
      <c r="CN50">
        <v>4</v>
      </c>
      <c r="CO50">
        <v>2.0720000000000001</v>
      </c>
      <c r="CP50">
        <v>2.0720000000000001</v>
      </c>
      <c r="CQ50">
        <v>3.02</v>
      </c>
      <c r="CR50">
        <v>1</v>
      </c>
      <c r="CS50">
        <v>1</v>
      </c>
      <c r="CT50">
        <v>1.929</v>
      </c>
      <c r="CU50">
        <v>1.929</v>
      </c>
      <c r="CV50">
        <v>2.859</v>
      </c>
      <c r="CW50">
        <v>1</v>
      </c>
      <c r="CX50">
        <v>2</v>
      </c>
      <c r="CY50">
        <v>1.665</v>
      </c>
      <c r="CZ50">
        <v>1.665</v>
      </c>
      <c r="DA50">
        <v>2.6920000000000002</v>
      </c>
      <c r="DB50">
        <v>1</v>
      </c>
      <c r="DC50">
        <v>1</v>
      </c>
      <c r="DD50">
        <v>1.9219999999999999</v>
      </c>
      <c r="DE50">
        <v>1.9219999999999999</v>
      </c>
      <c r="DF50">
        <v>2.7709999999999999</v>
      </c>
      <c r="DG50">
        <v>1</v>
      </c>
      <c r="DH50">
        <v>1</v>
      </c>
      <c r="DI50">
        <v>2.125</v>
      </c>
      <c r="DJ50">
        <v>2.125</v>
      </c>
      <c r="DK50">
        <v>2.8650000000000002</v>
      </c>
      <c r="DL50">
        <v>1</v>
      </c>
      <c r="DM50">
        <v>7</v>
      </c>
      <c r="DN50">
        <v>1.43</v>
      </c>
      <c r="DO50">
        <v>1.43</v>
      </c>
      <c r="DP50">
        <v>1.9510000000000001</v>
      </c>
      <c r="DQ50">
        <v>1</v>
      </c>
      <c r="DS50" t="s">
        <v>530</v>
      </c>
      <c r="DT50">
        <v>1</v>
      </c>
      <c r="DU50">
        <v>2</v>
      </c>
      <c r="DV50">
        <v>2</v>
      </c>
      <c r="EA50">
        <v>1</v>
      </c>
      <c r="EF50">
        <v>28</v>
      </c>
      <c r="EG50">
        <v>5</v>
      </c>
      <c r="EH50">
        <v>47036</v>
      </c>
      <c r="EJ50">
        <v>1</v>
      </c>
      <c r="EK50" t="s">
        <v>487</v>
      </c>
      <c r="EL50" t="s">
        <v>591</v>
      </c>
      <c r="EM50" t="s">
        <v>592</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HM50">
        <v>1</v>
      </c>
      <c r="HN50">
        <v>1</v>
      </c>
      <c r="HO50">
        <v>1</v>
      </c>
      <c r="HP50">
        <v>1</v>
      </c>
      <c r="HQ50">
        <v>1</v>
      </c>
      <c r="HR50">
        <v>1</v>
      </c>
      <c r="HS50">
        <v>1</v>
      </c>
      <c r="HT50">
        <v>1</v>
      </c>
      <c r="HU50">
        <v>1</v>
      </c>
      <c r="HV50">
        <v>1</v>
      </c>
      <c r="HW50">
        <v>1</v>
      </c>
      <c r="HX50">
        <v>1</v>
      </c>
      <c r="HY50">
        <v>1</v>
      </c>
      <c r="HZ50">
        <v>1</v>
      </c>
      <c r="IA50">
        <v>1</v>
      </c>
      <c r="JU50">
        <v>1</v>
      </c>
      <c r="JV50">
        <v>1</v>
      </c>
      <c r="JW50">
        <v>1</v>
      </c>
      <c r="JX50">
        <v>1</v>
      </c>
      <c r="JY50">
        <v>1</v>
      </c>
      <c r="JZ50">
        <v>1</v>
      </c>
      <c r="KA50">
        <v>1</v>
      </c>
      <c r="KB50">
        <v>1</v>
      </c>
      <c r="KC50">
        <v>1</v>
      </c>
      <c r="KD50">
        <v>1</v>
      </c>
      <c r="KE50">
        <v>1</v>
      </c>
      <c r="KF50">
        <v>1</v>
      </c>
      <c r="KG50">
        <v>1</v>
      </c>
      <c r="KH50">
        <v>1</v>
      </c>
      <c r="KI50">
        <v>1</v>
      </c>
    </row>
    <row r="51" spans="2:295" x14ac:dyDescent="0.2">
      <c r="B51" t="s">
        <v>598</v>
      </c>
      <c r="C51" t="s">
        <v>485</v>
      </c>
      <c r="D51" s="1">
        <v>40010.488888888889</v>
      </c>
      <c r="E51" s="1">
        <v>40010.493750000001</v>
      </c>
      <c r="F51">
        <v>1</v>
      </c>
      <c r="G51">
        <v>11589</v>
      </c>
      <c r="H51">
        <v>1</v>
      </c>
      <c r="I51">
        <v>1</v>
      </c>
      <c r="J51">
        <v>1</v>
      </c>
      <c r="K51">
        <v>2</v>
      </c>
      <c r="L51">
        <v>2</v>
      </c>
      <c r="M51">
        <v>2</v>
      </c>
      <c r="N51">
        <v>2</v>
      </c>
      <c r="O51">
        <v>2</v>
      </c>
      <c r="P51">
        <v>1</v>
      </c>
      <c r="Q51">
        <v>3</v>
      </c>
      <c r="R51">
        <v>1</v>
      </c>
      <c r="S51">
        <v>3</v>
      </c>
      <c r="T51">
        <v>1</v>
      </c>
      <c r="U51">
        <v>2</v>
      </c>
      <c r="V51">
        <v>1</v>
      </c>
      <c r="W51">
        <v>2</v>
      </c>
      <c r="X51">
        <v>1</v>
      </c>
      <c r="Y51">
        <v>5</v>
      </c>
      <c r="AS51">
        <v>1</v>
      </c>
      <c r="AT51">
        <v>1</v>
      </c>
      <c r="AU51">
        <v>4</v>
      </c>
      <c r="AV51">
        <v>5.5519999999999996</v>
      </c>
      <c r="AW51">
        <v>13.545999999999999</v>
      </c>
      <c r="AX51">
        <v>14.949</v>
      </c>
      <c r="AY51">
        <v>4</v>
      </c>
      <c r="AZ51">
        <v>6</v>
      </c>
      <c r="BA51">
        <v>2.008</v>
      </c>
      <c r="BB51">
        <v>3.2709999999999999</v>
      </c>
      <c r="BC51">
        <v>5.9640000000000004</v>
      </c>
      <c r="BD51">
        <v>2</v>
      </c>
      <c r="BE51">
        <v>7</v>
      </c>
      <c r="BF51">
        <v>2.1259999999999999</v>
      </c>
      <c r="BG51">
        <v>10.47</v>
      </c>
      <c r="BH51">
        <v>11.053000000000001</v>
      </c>
      <c r="BI51">
        <v>3</v>
      </c>
      <c r="BJ51">
        <v>3</v>
      </c>
      <c r="BK51">
        <v>2.1589999999999998</v>
      </c>
      <c r="BL51">
        <v>2.1589999999999998</v>
      </c>
      <c r="BM51">
        <v>2.9990000000000001</v>
      </c>
      <c r="BN51">
        <v>1</v>
      </c>
      <c r="BO51">
        <v>4</v>
      </c>
      <c r="BP51">
        <v>2.3199999999999998</v>
      </c>
      <c r="BQ51">
        <v>4.04</v>
      </c>
      <c r="BR51">
        <v>5.0449999999999999</v>
      </c>
      <c r="BS51">
        <v>2</v>
      </c>
      <c r="BT51">
        <v>4</v>
      </c>
      <c r="BU51">
        <v>2.1219999999999999</v>
      </c>
      <c r="BV51">
        <v>2.1219999999999999</v>
      </c>
      <c r="BW51">
        <v>3.032</v>
      </c>
      <c r="BX51">
        <v>1</v>
      </c>
      <c r="BY51">
        <v>3</v>
      </c>
      <c r="BZ51">
        <v>1.5269999999999999</v>
      </c>
      <c r="CA51">
        <v>1.863</v>
      </c>
      <c r="CB51">
        <v>2.5369999999999999</v>
      </c>
      <c r="CC51">
        <v>2</v>
      </c>
      <c r="CD51">
        <v>6</v>
      </c>
      <c r="CE51">
        <v>1.274</v>
      </c>
      <c r="CF51">
        <v>1.274</v>
      </c>
      <c r="CG51">
        <v>2.0150000000000001</v>
      </c>
      <c r="CH51">
        <v>1</v>
      </c>
      <c r="CI51">
        <v>2</v>
      </c>
      <c r="CJ51">
        <v>2.8079999999999998</v>
      </c>
      <c r="CK51">
        <v>4.2619999999999996</v>
      </c>
      <c r="CL51">
        <v>5.07</v>
      </c>
      <c r="CM51">
        <v>3</v>
      </c>
      <c r="CN51">
        <v>2</v>
      </c>
      <c r="CO51">
        <v>1.907</v>
      </c>
      <c r="CP51">
        <v>3.2429999999999999</v>
      </c>
      <c r="CQ51">
        <v>4.0060000000000002</v>
      </c>
      <c r="CR51">
        <v>2</v>
      </c>
      <c r="CS51">
        <v>6</v>
      </c>
      <c r="CT51">
        <v>1.7569999999999999</v>
      </c>
      <c r="CU51">
        <v>1.7569999999999999</v>
      </c>
      <c r="CV51">
        <v>2.7530000000000001</v>
      </c>
      <c r="CW51">
        <v>1</v>
      </c>
      <c r="CX51">
        <v>4</v>
      </c>
      <c r="CY51">
        <v>1.5960000000000001</v>
      </c>
      <c r="CZ51">
        <v>1.5960000000000001</v>
      </c>
      <c r="DA51">
        <v>2.7010000000000001</v>
      </c>
      <c r="DB51">
        <v>1</v>
      </c>
      <c r="DC51">
        <v>6</v>
      </c>
      <c r="DD51">
        <v>1.4</v>
      </c>
      <c r="DE51">
        <v>1.4</v>
      </c>
      <c r="DF51">
        <v>2.2570000000000001</v>
      </c>
      <c r="DG51">
        <v>1</v>
      </c>
      <c r="DH51">
        <v>5</v>
      </c>
      <c r="DI51">
        <v>1.829</v>
      </c>
      <c r="DJ51">
        <v>3.0470000000000002</v>
      </c>
      <c r="DK51">
        <v>3.7719999999999998</v>
      </c>
      <c r="DL51">
        <v>2</v>
      </c>
      <c r="DM51">
        <v>7</v>
      </c>
      <c r="DN51">
        <v>1.4390000000000001</v>
      </c>
      <c r="DO51">
        <v>1.4390000000000001</v>
      </c>
      <c r="DP51">
        <v>1.873</v>
      </c>
      <c r="DQ51">
        <v>1</v>
      </c>
      <c r="DS51" t="s">
        <v>600</v>
      </c>
      <c r="DT51">
        <v>1</v>
      </c>
      <c r="DU51">
        <v>1</v>
      </c>
      <c r="DV51">
        <v>2</v>
      </c>
      <c r="EA51">
        <v>1</v>
      </c>
      <c r="EF51">
        <v>25</v>
      </c>
      <c r="EG51">
        <v>4</v>
      </c>
      <c r="EH51">
        <v>11589</v>
      </c>
      <c r="EJ51">
        <v>1</v>
      </c>
      <c r="EK51" t="s">
        <v>495</v>
      </c>
      <c r="EL51" t="s">
        <v>491</v>
      </c>
      <c r="EO51" t="s">
        <v>492</v>
      </c>
      <c r="GX51">
        <v>1</v>
      </c>
      <c r="GY51">
        <v>1</v>
      </c>
      <c r="GZ51">
        <v>1</v>
      </c>
      <c r="HA51">
        <v>1</v>
      </c>
      <c r="HB51">
        <v>1</v>
      </c>
      <c r="HC51">
        <v>1</v>
      </c>
      <c r="HD51">
        <v>1</v>
      </c>
      <c r="HE51">
        <v>1</v>
      </c>
      <c r="HF51">
        <v>1</v>
      </c>
      <c r="HG51">
        <v>1</v>
      </c>
      <c r="HH51">
        <v>1</v>
      </c>
      <c r="HI51">
        <v>1</v>
      </c>
      <c r="HJ51">
        <v>1</v>
      </c>
      <c r="HK51">
        <v>1</v>
      </c>
      <c r="HL51">
        <v>1</v>
      </c>
      <c r="HM51">
        <v>1</v>
      </c>
      <c r="HN51">
        <v>1</v>
      </c>
      <c r="HO51">
        <v>1</v>
      </c>
      <c r="HP51">
        <v>1</v>
      </c>
      <c r="HQ51">
        <v>1</v>
      </c>
      <c r="HR51">
        <v>1</v>
      </c>
      <c r="HS51">
        <v>1</v>
      </c>
      <c r="HT51">
        <v>1</v>
      </c>
      <c r="HU51">
        <v>1</v>
      </c>
      <c r="HV51">
        <v>1</v>
      </c>
      <c r="HW51">
        <v>1</v>
      </c>
      <c r="HX51">
        <v>1</v>
      </c>
      <c r="HY51">
        <v>1</v>
      </c>
      <c r="HZ51">
        <v>1</v>
      </c>
      <c r="IA51">
        <v>1</v>
      </c>
      <c r="IQ51">
        <v>1</v>
      </c>
      <c r="IR51">
        <v>1</v>
      </c>
      <c r="IS51">
        <v>1</v>
      </c>
      <c r="IT51">
        <v>1</v>
      </c>
      <c r="IU51">
        <v>1</v>
      </c>
      <c r="IV51">
        <v>1</v>
      </c>
      <c r="IW51">
        <v>1</v>
      </c>
      <c r="IX51">
        <v>1</v>
      </c>
      <c r="IY51">
        <v>1</v>
      </c>
      <c r="IZ51">
        <v>1</v>
      </c>
      <c r="JA51">
        <v>1</v>
      </c>
      <c r="JB51">
        <v>1</v>
      </c>
      <c r="JC51">
        <v>1</v>
      </c>
      <c r="JD51">
        <v>1</v>
      </c>
      <c r="JE51">
        <v>1</v>
      </c>
      <c r="JF51">
        <v>1</v>
      </c>
      <c r="JG51">
        <v>1</v>
      </c>
      <c r="JH51">
        <v>1</v>
      </c>
      <c r="JI51">
        <v>1</v>
      </c>
      <c r="JJ51">
        <v>1</v>
      </c>
      <c r="JK51">
        <v>1</v>
      </c>
      <c r="JL51">
        <v>1</v>
      </c>
      <c r="JM51">
        <v>1</v>
      </c>
      <c r="JN51">
        <v>1</v>
      </c>
      <c r="JO51">
        <v>1</v>
      </c>
      <c r="JP51">
        <v>1</v>
      </c>
      <c r="JQ51">
        <v>1</v>
      </c>
      <c r="JR51">
        <v>1</v>
      </c>
      <c r="JS51">
        <v>1</v>
      </c>
      <c r="JT51">
        <v>1</v>
      </c>
    </row>
    <row r="52" spans="2:295" x14ac:dyDescent="0.2">
      <c r="B52" t="s">
        <v>601</v>
      </c>
      <c r="C52" t="s">
        <v>485</v>
      </c>
      <c r="D52" s="1">
        <v>40010.489583333336</v>
      </c>
      <c r="E52" s="1">
        <v>40010.494444444441</v>
      </c>
      <c r="F52">
        <v>1</v>
      </c>
      <c r="G52">
        <v>11402</v>
      </c>
      <c r="H52">
        <v>1</v>
      </c>
      <c r="I52">
        <v>1</v>
      </c>
      <c r="Z52">
        <v>1</v>
      </c>
      <c r="AA52">
        <v>2</v>
      </c>
      <c r="AB52">
        <v>2</v>
      </c>
      <c r="AC52">
        <v>2</v>
      </c>
      <c r="AD52">
        <v>2</v>
      </c>
      <c r="AE52">
        <v>2</v>
      </c>
      <c r="AF52">
        <v>2</v>
      </c>
      <c r="AG52">
        <v>3</v>
      </c>
      <c r="AH52">
        <v>1</v>
      </c>
      <c r="AI52">
        <v>1</v>
      </c>
      <c r="AJ52">
        <v>1</v>
      </c>
      <c r="AK52">
        <v>2</v>
      </c>
      <c r="AL52">
        <v>1</v>
      </c>
      <c r="AM52">
        <v>1</v>
      </c>
      <c r="AN52">
        <v>1</v>
      </c>
      <c r="AO52">
        <v>7</v>
      </c>
      <c r="AS52">
        <v>1</v>
      </c>
      <c r="AT52">
        <v>1</v>
      </c>
      <c r="AU52">
        <v>5</v>
      </c>
      <c r="AV52">
        <v>3.855</v>
      </c>
      <c r="AW52">
        <v>4.8849999999999998</v>
      </c>
      <c r="AX52">
        <v>5.5410000000000004</v>
      </c>
      <c r="AY52">
        <v>2</v>
      </c>
      <c r="AZ52">
        <v>7</v>
      </c>
      <c r="BA52">
        <v>1.8049999999999999</v>
      </c>
      <c r="BB52">
        <v>2.9609999999999999</v>
      </c>
      <c r="BC52">
        <v>3.5739999999999998</v>
      </c>
      <c r="BD52">
        <v>2</v>
      </c>
      <c r="BE52">
        <v>7</v>
      </c>
      <c r="BF52">
        <v>2.1949999999999998</v>
      </c>
      <c r="BG52">
        <v>2.1949999999999998</v>
      </c>
      <c r="BH52">
        <v>3.105</v>
      </c>
      <c r="BI52">
        <v>1</v>
      </c>
      <c r="BJ52">
        <v>7</v>
      </c>
      <c r="BK52">
        <v>1.4450000000000001</v>
      </c>
      <c r="BL52">
        <v>2.169</v>
      </c>
      <c r="BM52">
        <v>2.7690000000000001</v>
      </c>
      <c r="BN52">
        <v>2</v>
      </c>
      <c r="BO52">
        <v>2</v>
      </c>
      <c r="BP52">
        <v>2.883</v>
      </c>
      <c r="BQ52">
        <v>2.883</v>
      </c>
      <c r="BR52">
        <v>3.923</v>
      </c>
      <c r="BS52">
        <v>1</v>
      </c>
      <c r="BT52">
        <v>6</v>
      </c>
      <c r="BU52">
        <v>1.847</v>
      </c>
      <c r="BV52">
        <v>2.911</v>
      </c>
      <c r="BW52">
        <v>3.7839999999999998</v>
      </c>
      <c r="BX52">
        <v>2</v>
      </c>
      <c r="BY52">
        <v>1</v>
      </c>
      <c r="BZ52">
        <v>2.2639999999999998</v>
      </c>
      <c r="CA52">
        <v>2.2639999999999998</v>
      </c>
      <c r="CB52">
        <v>3.3149999999999999</v>
      </c>
      <c r="CC52">
        <v>1</v>
      </c>
      <c r="CD52">
        <v>7</v>
      </c>
      <c r="CE52">
        <v>1.472</v>
      </c>
      <c r="CF52">
        <v>2.242</v>
      </c>
      <c r="CG52">
        <v>2.8559999999999999</v>
      </c>
      <c r="CH52">
        <v>2</v>
      </c>
      <c r="CI52">
        <v>3</v>
      </c>
      <c r="CJ52">
        <v>2.121</v>
      </c>
      <c r="CK52">
        <v>2.121</v>
      </c>
      <c r="CL52">
        <v>3.161</v>
      </c>
      <c r="CM52">
        <v>1</v>
      </c>
      <c r="CN52">
        <v>1</v>
      </c>
      <c r="CO52">
        <v>2.3050000000000002</v>
      </c>
      <c r="CP52">
        <v>3.3330000000000002</v>
      </c>
      <c r="CQ52">
        <v>4.4669999999999996</v>
      </c>
      <c r="CR52">
        <v>2</v>
      </c>
      <c r="CS52">
        <v>1</v>
      </c>
      <c r="CT52">
        <v>2.2000000000000002</v>
      </c>
      <c r="CU52">
        <v>2.2000000000000002</v>
      </c>
      <c r="CV52">
        <v>3.323</v>
      </c>
      <c r="CW52">
        <v>1</v>
      </c>
      <c r="CX52">
        <v>7</v>
      </c>
      <c r="CY52">
        <v>1.865</v>
      </c>
      <c r="CZ52">
        <v>1.865</v>
      </c>
      <c r="DA52">
        <v>3.7149999999999999</v>
      </c>
      <c r="DB52">
        <v>1</v>
      </c>
      <c r="DC52">
        <v>1</v>
      </c>
      <c r="DD52">
        <v>1.794</v>
      </c>
      <c r="DE52">
        <v>1.794</v>
      </c>
      <c r="DF52">
        <v>2.883</v>
      </c>
      <c r="DG52">
        <v>1</v>
      </c>
      <c r="DH52">
        <v>7</v>
      </c>
      <c r="DI52">
        <v>1.5289999999999999</v>
      </c>
      <c r="DJ52">
        <v>1.5289999999999999</v>
      </c>
      <c r="DK52">
        <v>2.8159999999999998</v>
      </c>
      <c r="DL52">
        <v>1</v>
      </c>
      <c r="DM52">
        <v>7</v>
      </c>
      <c r="DN52">
        <v>1.7969999999999999</v>
      </c>
      <c r="DO52">
        <v>1.7969999999999999</v>
      </c>
      <c r="DP52">
        <v>3.359</v>
      </c>
      <c r="DQ52">
        <v>1</v>
      </c>
      <c r="DS52" t="s">
        <v>501</v>
      </c>
      <c r="DT52">
        <v>1</v>
      </c>
      <c r="DU52">
        <v>2</v>
      </c>
      <c r="DV52">
        <v>2</v>
      </c>
      <c r="DY52">
        <v>1</v>
      </c>
      <c r="EF52">
        <v>30</v>
      </c>
      <c r="EG52">
        <v>4</v>
      </c>
      <c r="EH52">
        <v>11402</v>
      </c>
      <c r="EJ52">
        <v>1</v>
      </c>
      <c r="EK52" t="s">
        <v>590</v>
      </c>
      <c r="EL52" t="s">
        <v>488</v>
      </c>
      <c r="EN52" t="s">
        <v>489</v>
      </c>
      <c r="FT52">
        <v>1</v>
      </c>
      <c r="FU52">
        <v>1</v>
      </c>
      <c r="FV52">
        <v>1</v>
      </c>
      <c r="FW52">
        <v>1</v>
      </c>
      <c r="FX52">
        <v>1</v>
      </c>
      <c r="FY52">
        <v>1</v>
      </c>
      <c r="FZ52">
        <v>1</v>
      </c>
      <c r="GA52">
        <v>1</v>
      </c>
      <c r="GB52">
        <v>1</v>
      </c>
      <c r="GC52">
        <v>1</v>
      </c>
      <c r="GD52">
        <v>1</v>
      </c>
      <c r="GE52">
        <v>1</v>
      </c>
      <c r="GF52">
        <v>1</v>
      </c>
      <c r="GG52">
        <v>1</v>
      </c>
      <c r="GH52">
        <v>1</v>
      </c>
      <c r="GI52">
        <v>1</v>
      </c>
      <c r="GJ52">
        <v>1</v>
      </c>
      <c r="GK52">
        <v>1</v>
      </c>
      <c r="GL52">
        <v>1</v>
      </c>
      <c r="GM52">
        <v>1</v>
      </c>
      <c r="GN52">
        <v>1</v>
      </c>
      <c r="GO52">
        <v>1</v>
      </c>
      <c r="GP52">
        <v>1</v>
      </c>
      <c r="GQ52">
        <v>1</v>
      </c>
      <c r="GR52">
        <v>1</v>
      </c>
      <c r="GS52">
        <v>1</v>
      </c>
      <c r="GT52">
        <v>1</v>
      </c>
      <c r="GU52">
        <v>1</v>
      </c>
      <c r="GV52">
        <v>1</v>
      </c>
      <c r="GW52">
        <v>1</v>
      </c>
      <c r="HM52">
        <v>1</v>
      </c>
      <c r="HN52">
        <v>1</v>
      </c>
      <c r="HO52">
        <v>1</v>
      </c>
      <c r="HP52">
        <v>1</v>
      </c>
      <c r="HQ52">
        <v>1</v>
      </c>
      <c r="HR52">
        <v>1</v>
      </c>
      <c r="HS52">
        <v>1</v>
      </c>
      <c r="HT52">
        <v>1</v>
      </c>
      <c r="HU52">
        <v>1</v>
      </c>
      <c r="HV52">
        <v>1</v>
      </c>
      <c r="HW52">
        <v>1</v>
      </c>
      <c r="HX52">
        <v>1</v>
      </c>
      <c r="HY52">
        <v>1</v>
      </c>
      <c r="HZ52">
        <v>1</v>
      </c>
      <c r="IA52">
        <v>1</v>
      </c>
      <c r="IB52">
        <v>1</v>
      </c>
      <c r="IC52">
        <v>1</v>
      </c>
      <c r="ID52">
        <v>1</v>
      </c>
      <c r="IE52">
        <v>1</v>
      </c>
      <c r="IF52">
        <v>1</v>
      </c>
      <c r="IG52">
        <v>1</v>
      </c>
      <c r="IH52">
        <v>1</v>
      </c>
      <c r="II52">
        <v>1</v>
      </c>
      <c r="IJ52">
        <v>1</v>
      </c>
      <c r="IK52">
        <v>1</v>
      </c>
      <c r="IL52">
        <v>1</v>
      </c>
      <c r="IM52">
        <v>1</v>
      </c>
      <c r="IN52">
        <v>1</v>
      </c>
      <c r="IO52">
        <v>1</v>
      </c>
      <c r="IP52">
        <v>1</v>
      </c>
    </row>
    <row r="53" spans="2:295" x14ac:dyDescent="0.2">
      <c r="B53" t="s">
        <v>502</v>
      </c>
      <c r="C53" t="s">
        <v>485</v>
      </c>
      <c r="D53" s="1">
        <v>40010.488888888889</v>
      </c>
      <c r="E53" s="1">
        <v>40010.494444444441</v>
      </c>
      <c r="F53">
        <v>1</v>
      </c>
      <c r="G53">
        <v>82600</v>
      </c>
      <c r="H53">
        <v>1</v>
      </c>
      <c r="I53">
        <v>1</v>
      </c>
      <c r="Z53">
        <v>1</v>
      </c>
      <c r="AA53">
        <v>2</v>
      </c>
      <c r="AB53">
        <v>2</v>
      </c>
      <c r="AC53">
        <v>2</v>
      </c>
      <c r="AD53">
        <v>2</v>
      </c>
      <c r="AE53">
        <v>2</v>
      </c>
      <c r="AF53">
        <v>2</v>
      </c>
      <c r="AG53">
        <v>3</v>
      </c>
      <c r="AH53">
        <v>2</v>
      </c>
      <c r="AI53">
        <v>2</v>
      </c>
      <c r="AJ53">
        <v>1</v>
      </c>
      <c r="AK53">
        <v>1</v>
      </c>
      <c r="AL53">
        <v>1</v>
      </c>
      <c r="AM53">
        <v>1</v>
      </c>
      <c r="AN53">
        <v>1</v>
      </c>
      <c r="AO53">
        <v>7</v>
      </c>
      <c r="AS53">
        <v>1</v>
      </c>
      <c r="AT53">
        <v>1</v>
      </c>
      <c r="AU53">
        <v>7</v>
      </c>
      <c r="AV53">
        <v>6.7380000000000004</v>
      </c>
      <c r="AW53">
        <v>6.7380000000000004</v>
      </c>
      <c r="AX53">
        <v>9.8710000000000004</v>
      </c>
      <c r="AY53">
        <v>1</v>
      </c>
      <c r="AZ53">
        <v>7</v>
      </c>
      <c r="BA53">
        <v>1.883</v>
      </c>
      <c r="BB53">
        <v>1.883</v>
      </c>
      <c r="BC53">
        <v>2.391</v>
      </c>
      <c r="BD53">
        <v>1</v>
      </c>
      <c r="BE53">
        <v>7</v>
      </c>
      <c r="BF53">
        <v>1.68</v>
      </c>
      <c r="BG53">
        <v>1.68</v>
      </c>
      <c r="BH53">
        <v>2.5209999999999999</v>
      </c>
      <c r="BI53">
        <v>1</v>
      </c>
      <c r="BJ53">
        <v>4</v>
      </c>
      <c r="BK53">
        <v>2.9369999999999998</v>
      </c>
      <c r="BL53">
        <v>2.9369999999999998</v>
      </c>
      <c r="BM53">
        <v>4.74</v>
      </c>
      <c r="BN53">
        <v>1</v>
      </c>
      <c r="BO53">
        <v>1</v>
      </c>
      <c r="BP53">
        <v>2.5270000000000001</v>
      </c>
      <c r="BQ53">
        <v>5.1890000000000001</v>
      </c>
      <c r="BR53">
        <v>6.024</v>
      </c>
      <c r="BS53">
        <v>2</v>
      </c>
      <c r="BT53">
        <v>5</v>
      </c>
      <c r="BU53">
        <v>2.3919999999999999</v>
      </c>
      <c r="BV53">
        <v>2.3919999999999999</v>
      </c>
      <c r="BW53">
        <v>2.9220000000000002</v>
      </c>
      <c r="BX53">
        <v>1</v>
      </c>
      <c r="BY53">
        <v>1</v>
      </c>
      <c r="BZ53">
        <v>2.2090000000000001</v>
      </c>
      <c r="CA53">
        <v>2.2090000000000001</v>
      </c>
      <c r="CB53">
        <v>3.4140000000000001</v>
      </c>
      <c r="CC53">
        <v>1</v>
      </c>
      <c r="CD53">
        <v>6</v>
      </c>
      <c r="CE53">
        <v>3.3969999999999998</v>
      </c>
      <c r="CF53">
        <v>3.3969999999999998</v>
      </c>
      <c r="CG53">
        <v>3.9580000000000002</v>
      </c>
      <c r="CH53">
        <v>1</v>
      </c>
      <c r="CI53">
        <v>1</v>
      </c>
      <c r="CJ53">
        <v>2.476</v>
      </c>
      <c r="CK53">
        <v>2.476</v>
      </c>
      <c r="CL53">
        <v>3.4449999999999998</v>
      </c>
      <c r="CM53">
        <v>1</v>
      </c>
      <c r="CN53">
        <v>7</v>
      </c>
      <c r="CO53">
        <v>4.8410000000000002</v>
      </c>
      <c r="CP53">
        <v>5.4889999999999999</v>
      </c>
      <c r="CQ53">
        <v>5.8360000000000003</v>
      </c>
      <c r="CR53">
        <v>2</v>
      </c>
      <c r="CS53">
        <v>1</v>
      </c>
      <c r="CT53">
        <v>2.496</v>
      </c>
      <c r="CU53">
        <v>2.496</v>
      </c>
      <c r="CV53">
        <v>3.5089999999999999</v>
      </c>
      <c r="CW53">
        <v>1</v>
      </c>
      <c r="CX53">
        <v>6</v>
      </c>
      <c r="CY53">
        <v>3.3149999999999999</v>
      </c>
      <c r="CZ53">
        <v>5.0410000000000004</v>
      </c>
      <c r="DA53">
        <v>5.9160000000000004</v>
      </c>
      <c r="DB53">
        <v>2</v>
      </c>
      <c r="DC53">
        <v>1</v>
      </c>
      <c r="DD53">
        <v>3.4649999999999999</v>
      </c>
      <c r="DE53">
        <v>3.4649999999999999</v>
      </c>
      <c r="DF53">
        <v>4.6500000000000004</v>
      </c>
      <c r="DG53">
        <v>1</v>
      </c>
      <c r="DH53">
        <v>1</v>
      </c>
      <c r="DI53">
        <v>3.8639999999999999</v>
      </c>
      <c r="DJ53">
        <v>3.8639999999999999</v>
      </c>
      <c r="DK53">
        <v>4.8520000000000003</v>
      </c>
      <c r="DL53">
        <v>1</v>
      </c>
      <c r="DM53">
        <v>7</v>
      </c>
      <c r="DN53">
        <v>1.6319999999999999</v>
      </c>
      <c r="DO53">
        <v>1.6319999999999999</v>
      </c>
      <c r="DP53">
        <v>2.121</v>
      </c>
      <c r="DQ53">
        <v>1</v>
      </c>
      <c r="DS53" t="s">
        <v>503</v>
      </c>
      <c r="DT53">
        <v>1</v>
      </c>
      <c r="DU53">
        <v>2</v>
      </c>
      <c r="DV53">
        <v>2</v>
      </c>
      <c r="EA53">
        <v>1</v>
      </c>
      <c r="EF53">
        <v>23</v>
      </c>
      <c r="EG53">
        <v>4</v>
      </c>
      <c r="EH53">
        <v>82600</v>
      </c>
      <c r="EJ53">
        <v>1</v>
      </c>
      <c r="EK53" t="s">
        <v>590</v>
      </c>
      <c r="EL53" t="s">
        <v>488</v>
      </c>
      <c r="EN53" t="s">
        <v>414</v>
      </c>
      <c r="GI53">
        <v>1</v>
      </c>
      <c r="GJ53">
        <v>1</v>
      </c>
      <c r="GK53">
        <v>1</v>
      </c>
      <c r="GL53">
        <v>1</v>
      </c>
      <c r="GM53">
        <v>1</v>
      </c>
      <c r="GN53">
        <v>1</v>
      </c>
      <c r="GO53">
        <v>1</v>
      </c>
      <c r="GP53">
        <v>1</v>
      </c>
      <c r="GQ53">
        <v>1</v>
      </c>
      <c r="GR53">
        <v>1</v>
      </c>
      <c r="GS53">
        <v>1</v>
      </c>
      <c r="GT53">
        <v>1</v>
      </c>
      <c r="GU53">
        <v>1</v>
      </c>
      <c r="GV53">
        <v>1</v>
      </c>
      <c r="GW53">
        <v>1</v>
      </c>
      <c r="HM53">
        <v>1</v>
      </c>
      <c r="HN53">
        <v>1</v>
      </c>
      <c r="HO53">
        <v>1</v>
      </c>
      <c r="HP53">
        <v>1</v>
      </c>
      <c r="HQ53">
        <v>1</v>
      </c>
      <c r="HR53">
        <v>1</v>
      </c>
      <c r="HS53">
        <v>1</v>
      </c>
      <c r="HT53">
        <v>1</v>
      </c>
      <c r="HU53">
        <v>1</v>
      </c>
      <c r="HV53">
        <v>1</v>
      </c>
      <c r="HW53">
        <v>1</v>
      </c>
      <c r="HX53">
        <v>1</v>
      </c>
      <c r="HY53">
        <v>1</v>
      </c>
      <c r="HZ53">
        <v>1</v>
      </c>
      <c r="IA53">
        <v>1</v>
      </c>
      <c r="IQ53">
        <v>1</v>
      </c>
      <c r="IR53">
        <v>1</v>
      </c>
      <c r="IS53">
        <v>1</v>
      </c>
      <c r="IT53">
        <v>1</v>
      </c>
      <c r="IU53">
        <v>1</v>
      </c>
      <c r="IV53">
        <v>1</v>
      </c>
      <c r="IW53">
        <v>1</v>
      </c>
      <c r="IX53">
        <v>1</v>
      </c>
      <c r="IY53">
        <v>1</v>
      </c>
      <c r="IZ53">
        <v>1</v>
      </c>
      <c r="JA53">
        <v>1</v>
      </c>
      <c r="JB53">
        <v>1</v>
      </c>
      <c r="JC53">
        <v>1</v>
      </c>
      <c r="JD53">
        <v>1</v>
      </c>
      <c r="JE53">
        <v>1</v>
      </c>
      <c r="JU53">
        <v>1</v>
      </c>
      <c r="JV53">
        <v>1</v>
      </c>
      <c r="JW53">
        <v>1</v>
      </c>
      <c r="JX53">
        <v>1</v>
      </c>
      <c r="JY53">
        <v>1</v>
      </c>
      <c r="JZ53">
        <v>1</v>
      </c>
      <c r="KA53">
        <v>1</v>
      </c>
      <c r="KB53">
        <v>1</v>
      </c>
      <c r="KC53">
        <v>1</v>
      </c>
      <c r="KD53">
        <v>1</v>
      </c>
      <c r="KE53">
        <v>1</v>
      </c>
      <c r="KF53">
        <v>1</v>
      </c>
      <c r="KG53">
        <v>1</v>
      </c>
      <c r="KH53">
        <v>1</v>
      </c>
      <c r="KI53">
        <v>1</v>
      </c>
    </row>
    <row r="54" spans="2:295" x14ac:dyDescent="0.2">
      <c r="B54" t="s">
        <v>458</v>
      </c>
      <c r="C54" t="s">
        <v>485</v>
      </c>
      <c r="D54" s="1">
        <v>40010.489583333336</v>
      </c>
      <c r="E54" s="1">
        <v>40010.494444444441</v>
      </c>
      <c r="F54">
        <v>1</v>
      </c>
      <c r="G54">
        <v>53130</v>
      </c>
      <c r="H54">
        <v>1</v>
      </c>
      <c r="I54">
        <v>1</v>
      </c>
      <c r="J54">
        <v>1</v>
      </c>
      <c r="K54">
        <v>1</v>
      </c>
      <c r="L54">
        <v>2</v>
      </c>
      <c r="M54">
        <v>1</v>
      </c>
      <c r="N54">
        <v>2</v>
      </c>
      <c r="O54">
        <v>2</v>
      </c>
      <c r="P54">
        <v>2</v>
      </c>
      <c r="Q54">
        <v>3</v>
      </c>
      <c r="R54">
        <v>1</v>
      </c>
      <c r="S54">
        <v>2</v>
      </c>
      <c r="T54">
        <v>2</v>
      </c>
      <c r="U54">
        <v>2</v>
      </c>
      <c r="V54">
        <v>2</v>
      </c>
      <c r="W54">
        <v>2</v>
      </c>
      <c r="X54">
        <v>2</v>
      </c>
      <c r="Y54">
        <v>4</v>
      </c>
      <c r="AS54">
        <v>1</v>
      </c>
      <c r="AT54">
        <v>1</v>
      </c>
      <c r="AU54">
        <v>3</v>
      </c>
      <c r="AV54">
        <v>7.21</v>
      </c>
      <c r="AW54">
        <v>7.21</v>
      </c>
      <c r="AX54">
        <v>8.1739999999999995</v>
      </c>
      <c r="AY54">
        <v>1</v>
      </c>
      <c r="AZ54">
        <v>6</v>
      </c>
      <c r="BA54">
        <v>5.6189999999999998</v>
      </c>
      <c r="BB54">
        <v>7.4779999999999998</v>
      </c>
      <c r="BC54">
        <v>8.6489999999999991</v>
      </c>
      <c r="BD54">
        <v>2</v>
      </c>
      <c r="BE54">
        <v>4</v>
      </c>
      <c r="BF54">
        <v>9.3019999999999996</v>
      </c>
      <c r="BG54">
        <v>9.3019999999999996</v>
      </c>
      <c r="BH54">
        <v>10.510999999999999</v>
      </c>
      <c r="BI54">
        <v>1</v>
      </c>
      <c r="BJ54">
        <v>5</v>
      </c>
      <c r="BK54">
        <v>2.3660000000000001</v>
      </c>
      <c r="BL54">
        <v>2.3660000000000001</v>
      </c>
      <c r="BM54">
        <v>2.9769999999999999</v>
      </c>
      <c r="BN54">
        <v>1</v>
      </c>
      <c r="BO54">
        <v>1</v>
      </c>
      <c r="BP54">
        <v>1.841</v>
      </c>
      <c r="BQ54">
        <v>1.841</v>
      </c>
      <c r="BR54">
        <v>3.0539999999999998</v>
      </c>
      <c r="BS54">
        <v>1</v>
      </c>
      <c r="BT54">
        <v>5</v>
      </c>
      <c r="BU54">
        <v>2.1190000000000002</v>
      </c>
      <c r="BV54">
        <v>2.1190000000000002</v>
      </c>
      <c r="BW54">
        <v>3.0990000000000002</v>
      </c>
      <c r="BX54">
        <v>1</v>
      </c>
      <c r="BY54">
        <v>1</v>
      </c>
      <c r="BZ54">
        <v>1.87</v>
      </c>
      <c r="CA54">
        <v>1.87</v>
      </c>
      <c r="CB54">
        <v>2.7829999999999999</v>
      </c>
      <c r="CC54">
        <v>1</v>
      </c>
      <c r="CD54">
        <v>6</v>
      </c>
      <c r="CE54">
        <v>1.464</v>
      </c>
      <c r="CF54">
        <v>1.464</v>
      </c>
      <c r="CG54">
        <v>2.0499999999999998</v>
      </c>
      <c r="CH54">
        <v>1</v>
      </c>
      <c r="CI54">
        <v>1</v>
      </c>
      <c r="CJ54">
        <v>1.667</v>
      </c>
      <c r="CK54">
        <v>1.667</v>
      </c>
      <c r="CL54">
        <v>2.5009999999999999</v>
      </c>
      <c r="CM54">
        <v>1</v>
      </c>
      <c r="CN54">
        <v>1</v>
      </c>
      <c r="CO54">
        <v>1.821</v>
      </c>
      <c r="CP54">
        <v>1.821</v>
      </c>
      <c r="CQ54">
        <v>2.6880000000000002</v>
      </c>
      <c r="CR54">
        <v>1</v>
      </c>
      <c r="CS54">
        <v>1</v>
      </c>
      <c r="CT54">
        <v>1.716</v>
      </c>
      <c r="CU54">
        <v>1.716</v>
      </c>
      <c r="CV54">
        <v>2.5179999999999998</v>
      </c>
      <c r="CW54">
        <v>1</v>
      </c>
      <c r="CX54">
        <v>6</v>
      </c>
      <c r="CY54">
        <v>2.5579999999999998</v>
      </c>
      <c r="CZ54">
        <v>2.5579999999999998</v>
      </c>
      <c r="DA54">
        <v>3.2240000000000002</v>
      </c>
      <c r="DB54">
        <v>1</v>
      </c>
      <c r="DC54">
        <v>1</v>
      </c>
      <c r="DD54">
        <v>1.704</v>
      </c>
      <c r="DE54">
        <v>1.704</v>
      </c>
      <c r="DF54">
        <v>2.762</v>
      </c>
      <c r="DG54">
        <v>1</v>
      </c>
      <c r="DH54">
        <v>4</v>
      </c>
      <c r="DI54">
        <v>1.69</v>
      </c>
      <c r="DJ54">
        <v>1.69</v>
      </c>
      <c r="DK54">
        <v>2.7250000000000001</v>
      </c>
      <c r="DL54">
        <v>1</v>
      </c>
      <c r="DM54">
        <v>6</v>
      </c>
      <c r="DN54">
        <v>2.5840000000000001</v>
      </c>
      <c r="DO54">
        <v>2.5840000000000001</v>
      </c>
      <c r="DP54">
        <v>3.3069999999999999</v>
      </c>
      <c r="DQ54">
        <v>1</v>
      </c>
      <c r="DS54" t="s">
        <v>459</v>
      </c>
      <c r="DT54">
        <v>1</v>
      </c>
      <c r="DU54">
        <v>2</v>
      </c>
      <c r="DV54">
        <v>2</v>
      </c>
      <c r="EA54">
        <v>1</v>
      </c>
      <c r="EF54">
        <v>32</v>
      </c>
      <c r="EG54">
        <v>3</v>
      </c>
      <c r="EH54">
        <v>53130</v>
      </c>
      <c r="EJ54">
        <v>1</v>
      </c>
      <c r="EK54" t="s">
        <v>495</v>
      </c>
      <c r="EL54" t="s">
        <v>491</v>
      </c>
      <c r="EO54" t="s">
        <v>496</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c r="GH54">
        <v>1</v>
      </c>
      <c r="GX54">
        <v>1</v>
      </c>
      <c r="GY54">
        <v>1</v>
      </c>
      <c r="GZ54">
        <v>1</v>
      </c>
      <c r="HA54">
        <v>1</v>
      </c>
      <c r="HB54">
        <v>1</v>
      </c>
      <c r="HC54">
        <v>1</v>
      </c>
      <c r="HD54">
        <v>1</v>
      </c>
      <c r="HE54">
        <v>1</v>
      </c>
      <c r="HF54">
        <v>1</v>
      </c>
      <c r="HG54">
        <v>1</v>
      </c>
      <c r="HH54">
        <v>1</v>
      </c>
      <c r="HI54">
        <v>1</v>
      </c>
      <c r="HJ54">
        <v>1</v>
      </c>
      <c r="HK54">
        <v>1</v>
      </c>
      <c r="HL54">
        <v>1</v>
      </c>
      <c r="HM54">
        <v>1</v>
      </c>
      <c r="HN54">
        <v>1</v>
      </c>
      <c r="HO54">
        <v>1</v>
      </c>
      <c r="HP54">
        <v>1</v>
      </c>
      <c r="HQ54">
        <v>1</v>
      </c>
      <c r="HR54">
        <v>1</v>
      </c>
      <c r="HS54">
        <v>1</v>
      </c>
      <c r="HT54">
        <v>1</v>
      </c>
      <c r="HU54">
        <v>1</v>
      </c>
      <c r="HV54">
        <v>1</v>
      </c>
      <c r="HW54">
        <v>1</v>
      </c>
      <c r="HX54">
        <v>1</v>
      </c>
      <c r="HY54">
        <v>1</v>
      </c>
      <c r="HZ54">
        <v>1</v>
      </c>
      <c r="IA54">
        <v>1</v>
      </c>
    </row>
    <row r="55" spans="2:295" x14ac:dyDescent="0.2">
      <c r="B55" t="s">
        <v>460</v>
      </c>
      <c r="C55" t="s">
        <v>485</v>
      </c>
      <c r="D55" s="1">
        <v>40010.490972222222</v>
      </c>
      <c r="E55" s="1">
        <v>40010.495138888888</v>
      </c>
      <c r="F55">
        <v>1</v>
      </c>
      <c r="G55">
        <v>26256</v>
      </c>
      <c r="H55">
        <v>1</v>
      </c>
      <c r="I55">
        <v>1</v>
      </c>
      <c r="Z55">
        <v>1</v>
      </c>
      <c r="AA55">
        <v>2</v>
      </c>
      <c r="AB55">
        <v>2</v>
      </c>
      <c r="AC55">
        <v>2</v>
      </c>
      <c r="AD55">
        <v>2</v>
      </c>
      <c r="AE55">
        <v>2</v>
      </c>
      <c r="AF55">
        <v>1</v>
      </c>
      <c r="AG55">
        <v>3</v>
      </c>
      <c r="AH55">
        <v>1</v>
      </c>
      <c r="AI55">
        <v>3</v>
      </c>
      <c r="AJ55">
        <v>1</v>
      </c>
      <c r="AK55">
        <v>2</v>
      </c>
      <c r="AL55">
        <v>2</v>
      </c>
      <c r="AM55">
        <v>2</v>
      </c>
      <c r="AN55">
        <v>2</v>
      </c>
      <c r="AO55">
        <v>6</v>
      </c>
      <c r="AS55">
        <v>1</v>
      </c>
      <c r="AT55">
        <v>1</v>
      </c>
      <c r="AU55">
        <v>5</v>
      </c>
      <c r="AV55">
        <v>2.4809999999999999</v>
      </c>
      <c r="AW55">
        <v>5.0890000000000004</v>
      </c>
      <c r="AX55">
        <v>6.5250000000000004</v>
      </c>
      <c r="AY55">
        <v>4</v>
      </c>
      <c r="AZ55">
        <v>7</v>
      </c>
      <c r="BA55">
        <v>1.536</v>
      </c>
      <c r="BB55">
        <v>1.536</v>
      </c>
      <c r="BC55">
        <v>2.13</v>
      </c>
      <c r="BD55">
        <v>1</v>
      </c>
      <c r="BE55">
        <v>5</v>
      </c>
      <c r="BF55">
        <v>1.294</v>
      </c>
      <c r="BG55">
        <v>1.294</v>
      </c>
      <c r="BH55">
        <v>2.371</v>
      </c>
      <c r="BI55">
        <v>1</v>
      </c>
      <c r="BJ55">
        <v>7</v>
      </c>
      <c r="BK55">
        <v>1.5109999999999999</v>
      </c>
      <c r="BL55">
        <v>1.5109999999999999</v>
      </c>
      <c r="BM55">
        <v>1.927</v>
      </c>
      <c r="BN55">
        <v>1</v>
      </c>
      <c r="BO55">
        <v>4</v>
      </c>
      <c r="BP55">
        <v>1.7490000000000001</v>
      </c>
      <c r="BQ55">
        <v>1.7490000000000001</v>
      </c>
      <c r="BR55">
        <v>2.9750000000000001</v>
      </c>
      <c r="BS55">
        <v>1</v>
      </c>
      <c r="BT55">
        <v>6</v>
      </c>
      <c r="BU55">
        <v>1.1719999999999999</v>
      </c>
      <c r="BV55">
        <v>2.0590000000000002</v>
      </c>
      <c r="BW55">
        <v>2.5659999999999998</v>
      </c>
      <c r="BX55">
        <v>2</v>
      </c>
      <c r="BY55">
        <v>1</v>
      </c>
      <c r="BZ55">
        <v>1.881</v>
      </c>
      <c r="CA55">
        <v>1.881</v>
      </c>
      <c r="CB55">
        <v>2.9649999999999999</v>
      </c>
      <c r="CC55">
        <v>1</v>
      </c>
      <c r="CD55">
        <v>6</v>
      </c>
      <c r="CE55">
        <v>1.115</v>
      </c>
      <c r="CF55">
        <v>1.643</v>
      </c>
      <c r="CG55">
        <v>2.6680000000000001</v>
      </c>
      <c r="CH55">
        <v>2</v>
      </c>
      <c r="CI55">
        <v>5</v>
      </c>
      <c r="CJ55">
        <v>1.48</v>
      </c>
      <c r="CK55">
        <v>1.48</v>
      </c>
      <c r="CL55">
        <v>2.4910000000000001</v>
      </c>
      <c r="CM55">
        <v>1</v>
      </c>
      <c r="CN55">
        <v>5</v>
      </c>
      <c r="CO55">
        <v>2.2599999999999998</v>
      </c>
      <c r="CP55">
        <v>8.9239999999999995</v>
      </c>
      <c r="CQ55">
        <v>9.6159999999999997</v>
      </c>
      <c r="CR55">
        <v>6</v>
      </c>
      <c r="CS55">
        <v>1</v>
      </c>
      <c r="CT55">
        <v>3.847</v>
      </c>
      <c r="CU55">
        <v>4.7510000000000003</v>
      </c>
      <c r="CV55">
        <v>5.4269999999999996</v>
      </c>
      <c r="CW55">
        <v>2</v>
      </c>
      <c r="CX55">
        <v>6</v>
      </c>
      <c r="CY55">
        <v>1.8129999999999999</v>
      </c>
      <c r="CZ55">
        <v>4.0919999999999996</v>
      </c>
      <c r="DA55">
        <v>4.3769999999999998</v>
      </c>
      <c r="DB55">
        <v>4</v>
      </c>
      <c r="DC55">
        <v>1</v>
      </c>
      <c r="DD55">
        <v>1.4490000000000001</v>
      </c>
      <c r="DE55">
        <v>1.4490000000000001</v>
      </c>
      <c r="DF55">
        <v>2.0579999999999998</v>
      </c>
      <c r="DG55">
        <v>1</v>
      </c>
      <c r="DH55">
        <v>6</v>
      </c>
      <c r="DI55">
        <v>1.744</v>
      </c>
      <c r="DJ55">
        <v>2.2719999999999998</v>
      </c>
      <c r="DK55">
        <v>2.585</v>
      </c>
      <c r="DL55">
        <v>2</v>
      </c>
      <c r="DM55">
        <v>6</v>
      </c>
      <c r="DN55">
        <v>1.722</v>
      </c>
      <c r="DO55">
        <v>2.1459999999999999</v>
      </c>
      <c r="DP55">
        <v>2.3969999999999998</v>
      </c>
      <c r="DQ55">
        <v>2</v>
      </c>
      <c r="DS55" t="s">
        <v>461</v>
      </c>
      <c r="DT55">
        <v>1</v>
      </c>
      <c r="DU55">
        <v>1</v>
      </c>
      <c r="DV55">
        <v>2</v>
      </c>
      <c r="EA55">
        <v>1</v>
      </c>
      <c r="EF55">
        <v>23</v>
      </c>
      <c r="EG55">
        <v>5</v>
      </c>
      <c r="EH55">
        <v>26256</v>
      </c>
      <c r="EJ55">
        <v>1</v>
      </c>
      <c r="EK55" t="s">
        <v>590</v>
      </c>
      <c r="EL55" t="s">
        <v>488</v>
      </c>
      <c r="EN55" t="s">
        <v>489</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HM55">
        <v>1</v>
      </c>
      <c r="HN55">
        <v>1</v>
      </c>
      <c r="HO55">
        <v>1</v>
      </c>
      <c r="HP55">
        <v>1</v>
      </c>
      <c r="HQ55">
        <v>1</v>
      </c>
      <c r="HR55">
        <v>1</v>
      </c>
      <c r="HS55">
        <v>1</v>
      </c>
      <c r="HT55">
        <v>1</v>
      </c>
      <c r="HU55">
        <v>1</v>
      </c>
      <c r="HV55">
        <v>1</v>
      </c>
      <c r="HW55">
        <v>1</v>
      </c>
      <c r="HX55">
        <v>1</v>
      </c>
      <c r="HY55">
        <v>1</v>
      </c>
      <c r="HZ55">
        <v>1</v>
      </c>
      <c r="IA55">
        <v>1</v>
      </c>
      <c r="IB55">
        <v>1</v>
      </c>
      <c r="IC55">
        <v>1</v>
      </c>
      <c r="ID55">
        <v>1</v>
      </c>
      <c r="IE55">
        <v>1</v>
      </c>
      <c r="IF55">
        <v>1</v>
      </c>
      <c r="IG55">
        <v>1</v>
      </c>
      <c r="IH55">
        <v>1</v>
      </c>
      <c r="II55">
        <v>1</v>
      </c>
      <c r="IJ55">
        <v>1</v>
      </c>
      <c r="IK55">
        <v>1</v>
      </c>
      <c r="IL55">
        <v>1</v>
      </c>
      <c r="IM55">
        <v>1</v>
      </c>
      <c r="IN55">
        <v>1</v>
      </c>
      <c r="IO55">
        <v>1</v>
      </c>
      <c r="IP55">
        <v>1</v>
      </c>
    </row>
    <row r="56" spans="2:295" x14ac:dyDescent="0.2">
      <c r="B56" t="s">
        <v>462</v>
      </c>
      <c r="C56" t="s">
        <v>485</v>
      </c>
      <c r="D56" s="1">
        <v>40010.490277777775</v>
      </c>
      <c r="E56" s="1">
        <v>40010.495138888888</v>
      </c>
      <c r="F56">
        <v>1</v>
      </c>
      <c r="G56">
        <v>51095</v>
      </c>
      <c r="H56">
        <v>1</v>
      </c>
      <c r="I56">
        <v>1</v>
      </c>
      <c r="Z56">
        <v>1</v>
      </c>
      <c r="AA56">
        <v>2</v>
      </c>
      <c r="AB56">
        <v>2</v>
      </c>
      <c r="AC56">
        <v>2</v>
      </c>
      <c r="AD56">
        <v>2</v>
      </c>
      <c r="AE56">
        <v>2</v>
      </c>
      <c r="AF56">
        <v>2</v>
      </c>
      <c r="AG56">
        <v>3</v>
      </c>
      <c r="AH56">
        <v>2</v>
      </c>
      <c r="AI56">
        <v>2</v>
      </c>
      <c r="AJ56">
        <v>1</v>
      </c>
      <c r="AK56">
        <v>1</v>
      </c>
      <c r="AL56">
        <v>2</v>
      </c>
      <c r="AM56">
        <v>2</v>
      </c>
      <c r="AN56">
        <v>2</v>
      </c>
      <c r="AO56">
        <v>7</v>
      </c>
      <c r="AS56">
        <v>1</v>
      </c>
      <c r="AT56">
        <v>1</v>
      </c>
      <c r="AU56">
        <v>4</v>
      </c>
      <c r="AV56">
        <v>4.1230000000000002</v>
      </c>
      <c r="AW56">
        <v>6.1189999999999998</v>
      </c>
      <c r="AX56">
        <v>6.8789999999999996</v>
      </c>
      <c r="AY56">
        <v>3</v>
      </c>
      <c r="AZ56">
        <v>6</v>
      </c>
      <c r="BA56">
        <v>1.337</v>
      </c>
      <c r="BB56">
        <v>1.337</v>
      </c>
      <c r="BC56">
        <v>2.0619999999999998</v>
      </c>
      <c r="BD56">
        <v>1</v>
      </c>
      <c r="BE56">
        <v>6</v>
      </c>
      <c r="BF56">
        <v>1.2350000000000001</v>
      </c>
      <c r="BG56">
        <v>1.2350000000000001</v>
      </c>
      <c r="BH56">
        <v>1.8959999999999999</v>
      </c>
      <c r="BI56">
        <v>1</v>
      </c>
      <c r="BJ56">
        <v>6</v>
      </c>
      <c r="BK56">
        <v>1.82</v>
      </c>
      <c r="BL56">
        <v>1.82</v>
      </c>
      <c r="BM56">
        <v>2.431</v>
      </c>
      <c r="BN56">
        <v>1</v>
      </c>
      <c r="BO56">
        <v>1</v>
      </c>
      <c r="BP56">
        <v>3.948</v>
      </c>
      <c r="BQ56">
        <v>3.948</v>
      </c>
      <c r="BR56">
        <v>5.84</v>
      </c>
      <c r="BS56">
        <v>1</v>
      </c>
      <c r="BT56">
        <v>1</v>
      </c>
      <c r="BU56">
        <v>1.786</v>
      </c>
      <c r="BV56">
        <v>1.786</v>
      </c>
      <c r="BW56">
        <v>2.843</v>
      </c>
      <c r="BX56">
        <v>1</v>
      </c>
      <c r="BY56">
        <v>1</v>
      </c>
      <c r="BZ56">
        <v>1.1910000000000001</v>
      </c>
      <c r="CA56">
        <v>1.1910000000000001</v>
      </c>
      <c r="CB56">
        <v>2.2669999999999999</v>
      </c>
      <c r="CC56">
        <v>1</v>
      </c>
      <c r="CD56">
        <v>5</v>
      </c>
      <c r="CE56">
        <v>1.8660000000000001</v>
      </c>
      <c r="CF56">
        <v>2.9140000000000001</v>
      </c>
      <c r="CG56">
        <v>3.6869999999999998</v>
      </c>
      <c r="CH56">
        <v>2</v>
      </c>
      <c r="CI56">
        <v>3</v>
      </c>
      <c r="CJ56">
        <v>2.8740000000000001</v>
      </c>
      <c r="CK56">
        <v>2.8740000000000001</v>
      </c>
      <c r="CL56">
        <v>4.0529999999999999</v>
      </c>
      <c r="CM56">
        <v>1</v>
      </c>
      <c r="CN56">
        <v>1</v>
      </c>
      <c r="CO56">
        <v>1.375</v>
      </c>
      <c r="CP56">
        <v>1.375</v>
      </c>
      <c r="CQ56">
        <v>2.3109999999999999</v>
      </c>
      <c r="CR56">
        <v>1</v>
      </c>
      <c r="CS56">
        <v>1</v>
      </c>
      <c r="CT56">
        <v>1.196</v>
      </c>
      <c r="CU56">
        <v>1.196</v>
      </c>
      <c r="CV56">
        <v>2.1150000000000002</v>
      </c>
      <c r="CW56">
        <v>1</v>
      </c>
      <c r="CX56">
        <v>2</v>
      </c>
      <c r="CY56">
        <v>1.3759999999999999</v>
      </c>
      <c r="CZ56">
        <v>3.1989999999999998</v>
      </c>
      <c r="DA56">
        <v>4.0830000000000002</v>
      </c>
      <c r="DB56">
        <v>2</v>
      </c>
      <c r="DC56">
        <v>1</v>
      </c>
      <c r="DD56">
        <v>1.337</v>
      </c>
      <c r="DE56">
        <v>1.337</v>
      </c>
      <c r="DF56">
        <v>2.2080000000000002</v>
      </c>
      <c r="DG56">
        <v>1</v>
      </c>
      <c r="DH56">
        <v>5</v>
      </c>
      <c r="DI56">
        <v>1.411</v>
      </c>
      <c r="DJ56">
        <v>1.411</v>
      </c>
      <c r="DK56">
        <v>2.0840000000000001</v>
      </c>
      <c r="DL56">
        <v>1</v>
      </c>
      <c r="DM56">
        <v>5</v>
      </c>
      <c r="DN56">
        <v>1.7569999999999999</v>
      </c>
      <c r="DO56">
        <v>1.7569999999999999</v>
      </c>
      <c r="DP56">
        <v>2.4390000000000001</v>
      </c>
      <c r="DQ56">
        <v>1</v>
      </c>
      <c r="DS56" t="s">
        <v>417</v>
      </c>
      <c r="DT56">
        <v>1</v>
      </c>
      <c r="DU56">
        <v>1</v>
      </c>
      <c r="DV56">
        <v>2</v>
      </c>
      <c r="EA56">
        <v>1</v>
      </c>
      <c r="EF56">
        <v>19</v>
      </c>
      <c r="EG56">
        <v>3</v>
      </c>
      <c r="EH56">
        <v>51095</v>
      </c>
      <c r="EJ56">
        <v>1</v>
      </c>
      <c r="EK56" t="s">
        <v>590</v>
      </c>
      <c r="EL56" t="s">
        <v>591</v>
      </c>
      <c r="EM56" t="s">
        <v>499</v>
      </c>
      <c r="EP56">
        <v>1</v>
      </c>
      <c r="EQ56">
        <v>1</v>
      </c>
      <c r="ER56">
        <v>1</v>
      </c>
      <c r="ES56">
        <v>1</v>
      </c>
      <c r="ET56">
        <v>1</v>
      </c>
      <c r="EU56">
        <v>1</v>
      </c>
      <c r="EV56">
        <v>1</v>
      </c>
      <c r="EW56">
        <v>1</v>
      </c>
      <c r="EX56">
        <v>1</v>
      </c>
      <c r="EY56">
        <v>1</v>
      </c>
      <c r="EZ56">
        <v>1</v>
      </c>
      <c r="FA56">
        <v>1</v>
      </c>
      <c r="FB56">
        <v>1</v>
      </c>
      <c r="FC56">
        <v>1</v>
      </c>
      <c r="FD56">
        <v>1</v>
      </c>
      <c r="HM56">
        <v>1</v>
      </c>
      <c r="HN56">
        <v>1</v>
      </c>
      <c r="HO56">
        <v>1</v>
      </c>
      <c r="HP56">
        <v>1</v>
      </c>
      <c r="HQ56">
        <v>1</v>
      </c>
      <c r="HR56">
        <v>1</v>
      </c>
      <c r="HS56">
        <v>1</v>
      </c>
      <c r="HT56">
        <v>1</v>
      </c>
      <c r="HU56">
        <v>1</v>
      </c>
      <c r="HV56">
        <v>1</v>
      </c>
      <c r="HW56">
        <v>1</v>
      </c>
      <c r="HX56">
        <v>1</v>
      </c>
      <c r="HY56">
        <v>1</v>
      </c>
      <c r="HZ56">
        <v>1</v>
      </c>
      <c r="IA56">
        <v>1</v>
      </c>
      <c r="IB56">
        <v>1</v>
      </c>
      <c r="IC56">
        <v>1</v>
      </c>
      <c r="ID56">
        <v>1</v>
      </c>
      <c r="IE56">
        <v>1</v>
      </c>
      <c r="IF56">
        <v>1</v>
      </c>
      <c r="IG56">
        <v>1</v>
      </c>
      <c r="IH56">
        <v>1</v>
      </c>
      <c r="II56">
        <v>1</v>
      </c>
      <c r="IJ56">
        <v>1</v>
      </c>
      <c r="IK56">
        <v>1</v>
      </c>
      <c r="IL56">
        <v>1</v>
      </c>
      <c r="IM56">
        <v>1</v>
      </c>
      <c r="IN56">
        <v>1</v>
      </c>
      <c r="IO56">
        <v>1</v>
      </c>
      <c r="IP56">
        <v>1</v>
      </c>
      <c r="JF56">
        <v>1</v>
      </c>
      <c r="JG56">
        <v>1</v>
      </c>
      <c r="JH56">
        <v>1</v>
      </c>
      <c r="JI56">
        <v>1</v>
      </c>
      <c r="JJ56">
        <v>1</v>
      </c>
      <c r="JK56">
        <v>1</v>
      </c>
      <c r="JL56">
        <v>1</v>
      </c>
      <c r="JM56">
        <v>1</v>
      </c>
      <c r="JN56">
        <v>1</v>
      </c>
      <c r="JO56">
        <v>1</v>
      </c>
      <c r="JP56">
        <v>1</v>
      </c>
      <c r="JQ56">
        <v>1</v>
      </c>
      <c r="JR56">
        <v>1</v>
      </c>
      <c r="JS56">
        <v>1</v>
      </c>
      <c r="JT56">
        <v>1</v>
      </c>
    </row>
    <row r="57" spans="2:295" x14ac:dyDescent="0.2">
      <c r="B57" t="s">
        <v>418</v>
      </c>
      <c r="C57" t="s">
        <v>485</v>
      </c>
      <c r="D57" s="1">
        <v>40010.490972222222</v>
      </c>
      <c r="E57" s="1">
        <v>40010.495833333334</v>
      </c>
      <c r="F57">
        <v>1</v>
      </c>
      <c r="G57">
        <v>56544</v>
      </c>
      <c r="H57">
        <v>1</v>
      </c>
      <c r="I57">
        <v>1</v>
      </c>
      <c r="Z57">
        <v>1</v>
      </c>
      <c r="AA57">
        <v>2</v>
      </c>
      <c r="AB57">
        <v>2</v>
      </c>
      <c r="AC57">
        <v>1</v>
      </c>
      <c r="AD57">
        <v>2</v>
      </c>
      <c r="AE57">
        <v>2</v>
      </c>
      <c r="AF57">
        <v>1</v>
      </c>
      <c r="AG57">
        <v>3</v>
      </c>
      <c r="AH57">
        <v>2</v>
      </c>
      <c r="AI57">
        <v>1</v>
      </c>
      <c r="AJ57">
        <v>1</v>
      </c>
      <c r="AK57">
        <v>1</v>
      </c>
      <c r="AL57">
        <v>1</v>
      </c>
      <c r="AM57">
        <v>1</v>
      </c>
      <c r="AN57">
        <v>1</v>
      </c>
      <c r="AO57">
        <v>5</v>
      </c>
      <c r="AS57">
        <v>1</v>
      </c>
      <c r="AT57">
        <v>1</v>
      </c>
      <c r="AU57">
        <v>6</v>
      </c>
      <c r="AV57">
        <v>4.0359999999999996</v>
      </c>
      <c r="AW57">
        <v>4.0359999999999996</v>
      </c>
      <c r="AX57">
        <v>7.4539999999999997</v>
      </c>
      <c r="AY57">
        <v>1</v>
      </c>
      <c r="AZ57">
        <v>6</v>
      </c>
      <c r="BA57">
        <v>2.8969999999999998</v>
      </c>
      <c r="BB57">
        <v>2.8969999999999998</v>
      </c>
      <c r="BC57">
        <v>4.3070000000000004</v>
      </c>
      <c r="BD57">
        <v>1</v>
      </c>
      <c r="BE57">
        <v>5</v>
      </c>
      <c r="BF57">
        <v>3.0259999999999998</v>
      </c>
      <c r="BG57">
        <v>3.0259999999999998</v>
      </c>
      <c r="BH57">
        <v>3.7160000000000002</v>
      </c>
      <c r="BI57">
        <v>1</v>
      </c>
      <c r="BJ57">
        <v>4</v>
      </c>
      <c r="BK57">
        <v>1.8049999999999999</v>
      </c>
      <c r="BL57">
        <v>3.149</v>
      </c>
      <c r="BM57">
        <v>3.83</v>
      </c>
      <c r="BN57">
        <v>2</v>
      </c>
      <c r="BO57">
        <v>1</v>
      </c>
      <c r="BP57">
        <v>2.77</v>
      </c>
      <c r="BQ57">
        <v>3.5059999999999998</v>
      </c>
      <c r="BR57">
        <v>4.1230000000000002</v>
      </c>
      <c r="BS57">
        <v>2</v>
      </c>
      <c r="BT57">
        <v>4</v>
      </c>
      <c r="BU57">
        <v>1.748</v>
      </c>
      <c r="BV57">
        <v>2.516</v>
      </c>
      <c r="BW57">
        <v>3.2210000000000001</v>
      </c>
      <c r="BX57">
        <v>2</v>
      </c>
      <c r="BY57">
        <v>2</v>
      </c>
      <c r="BZ57">
        <v>2.0510000000000002</v>
      </c>
      <c r="CA57">
        <v>2.0510000000000002</v>
      </c>
      <c r="CB57">
        <v>2.8359999999999999</v>
      </c>
      <c r="CC57">
        <v>1</v>
      </c>
      <c r="CD57">
        <v>6</v>
      </c>
      <c r="CE57">
        <v>1.62</v>
      </c>
      <c r="CF57">
        <v>1.62</v>
      </c>
      <c r="CG57">
        <v>2.1560000000000001</v>
      </c>
      <c r="CH57">
        <v>1</v>
      </c>
      <c r="CI57">
        <v>3</v>
      </c>
      <c r="CJ57">
        <v>4.5519999999999996</v>
      </c>
      <c r="CK57">
        <v>5.976</v>
      </c>
      <c r="CL57">
        <v>6.6970000000000001</v>
      </c>
      <c r="CM57">
        <v>2</v>
      </c>
      <c r="CN57">
        <v>3</v>
      </c>
      <c r="CO57">
        <v>2.38</v>
      </c>
      <c r="CP57">
        <v>2.38</v>
      </c>
      <c r="CQ57">
        <v>2.99</v>
      </c>
      <c r="CR57">
        <v>1</v>
      </c>
      <c r="CS57">
        <v>1</v>
      </c>
      <c r="CT57">
        <v>3.3690000000000002</v>
      </c>
      <c r="CU57">
        <v>3.3690000000000002</v>
      </c>
      <c r="CV57">
        <v>4.1619999999999999</v>
      </c>
      <c r="CW57">
        <v>1</v>
      </c>
      <c r="CX57">
        <v>3</v>
      </c>
      <c r="CY57">
        <v>2.331</v>
      </c>
      <c r="CZ57">
        <v>2.331</v>
      </c>
      <c r="DA57">
        <v>3.069</v>
      </c>
      <c r="DB57">
        <v>1</v>
      </c>
      <c r="DC57">
        <v>1</v>
      </c>
      <c r="DD57">
        <v>2.4430000000000001</v>
      </c>
      <c r="DE57">
        <v>2.4430000000000001</v>
      </c>
      <c r="DF57">
        <v>3.0289999999999999</v>
      </c>
      <c r="DG57">
        <v>1</v>
      </c>
      <c r="DH57">
        <v>2</v>
      </c>
      <c r="DI57">
        <v>1.9870000000000001</v>
      </c>
      <c r="DJ57">
        <v>3.2029999999999998</v>
      </c>
      <c r="DK57">
        <v>3.9329999999999998</v>
      </c>
      <c r="DL57">
        <v>2</v>
      </c>
      <c r="DM57">
        <v>6</v>
      </c>
      <c r="DN57">
        <v>2.0059999999999998</v>
      </c>
      <c r="DO57">
        <v>2.0059999999999998</v>
      </c>
      <c r="DP57">
        <v>2.944</v>
      </c>
      <c r="DQ57">
        <v>1</v>
      </c>
      <c r="DS57" t="s">
        <v>419</v>
      </c>
      <c r="DT57">
        <v>1</v>
      </c>
      <c r="DU57">
        <v>1</v>
      </c>
      <c r="DV57">
        <v>2</v>
      </c>
      <c r="EA57">
        <v>1</v>
      </c>
      <c r="EF57">
        <v>38</v>
      </c>
      <c r="EG57">
        <v>5</v>
      </c>
      <c r="EH57">
        <v>56544</v>
      </c>
      <c r="EJ57">
        <v>1</v>
      </c>
      <c r="EK57" t="s">
        <v>590</v>
      </c>
      <c r="EL57" t="s">
        <v>591</v>
      </c>
      <c r="EM57" t="s">
        <v>499</v>
      </c>
      <c r="EP57">
        <v>1</v>
      </c>
      <c r="EQ57">
        <v>1</v>
      </c>
      <c r="ER57">
        <v>1</v>
      </c>
      <c r="ES57">
        <v>1</v>
      </c>
      <c r="ET57">
        <v>1</v>
      </c>
      <c r="EU57">
        <v>1</v>
      </c>
      <c r="EV57">
        <v>1</v>
      </c>
      <c r="EW57">
        <v>1</v>
      </c>
      <c r="EX57">
        <v>1</v>
      </c>
      <c r="EY57">
        <v>1</v>
      </c>
      <c r="EZ57">
        <v>1</v>
      </c>
      <c r="FA57">
        <v>1</v>
      </c>
      <c r="FB57">
        <v>1</v>
      </c>
      <c r="FC57">
        <v>1</v>
      </c>
      <c r="FD57">
        <v>1</v>
      </c>
      <c r="HM57">
        <v>1</v>
      </c>
      <c r="HN57">
        <v>1</v>
      </c>
      <c r="HO57">
        <v>1</v>
      </c>
      <c r="HP57">
        <v>1</v>
      </c>
      <c r="HQ57">
        <v>1</v>
      </c>
      <c r="HR57">
        <v>1</v>
      </c>
      <c r="HS57">
        <v>1</v>
      </c>
      <c r="HT57">
        <v>1</v>
      </c>
      <c r="HU57">
        <v>1</v>
      </c>
      <c r="HV57">
        <v>1</v>
      </c>
      <c r="HW57">
        <v>1</v>
      </c>
      <c r="HX57">
        <v>1</v>
      </c>
      <c r="HY57">
        <v>1</v>
      </c>
      <c r="HZ57">
        <v>1</v>
      </c>
      <c r="IA57">
        <v>1</v>
      </c>
      <c r="IB57">
        <v>1</v>
      </c>
      <c r="IC57">
        <v>1</v>
      </c>
      <c r="ID57">
        <v>1</v>
      </c>
      <c r="IE57">
        <v>1</v>
      </c>
      <c r="IF57">
        <v>1</v>
      </c>
      <c r="IG57">
        <v>1</v>
      </c>
      <c r="IH57">
        <v>1</v>
      </c>
      <c r="II57">
        <v>1</v>
      </c>
      <c r="IJ57">
        <v>1</v>
      </c>
      <c r="IK57">
        <v>1</v>
      </c>
      <c r="IL57">
        <v>1</v>
      </c>
      <c r="IM57">
        <v>1</v>
      </c>
      <c r="IN57">
        <v>1</v>
      </c>
      <c r="IO57">
        <v>1</v>
      </c>
      <c r="IP57">
        <v>1</v>
      </c>
      <c r="JF57">
        <v>1</v>
      </c>
      <c r="JG57">
        <v>1</v>
      </c>
      <c r="JH57">
        <v>1</v>
      </c>
      <c r="JI57">
        <v>1</v>
      </c>
      <c r="JJ57">
        <v>1</v>
      </c>
      <c r="JK57">
        <v>1</v>
      </c>
      <c r="JL57">
        <v>1</v>
      </c>
      <c r="JM57">
        <v>1</v>
      </c>
      <c r="JN57">
        <v>1</v>
      </c>
      <c r="JO57">
        <v>1</v>
      </c>
      <c r="JP57">
        <v>1</v>
      </c>
      <c r="JQ57">
        <v>1</v>
      </c>
      <c r="JR57">
        <v>1</v>
      </c>
      <c r="JS57">
        <v>1</v>
      </c>
      <c r="JT57">
        <v>1</v>
      </c>
    </row>
    <row r="58" spans="2:295" x14ac:dyDescent="0.2">
      <c r="B58" t="s">
        <v>420</v>
      </c>
      <c r="C58" t="s">
        <v>485</v>
      </c>
      <c r="D58" s="1">
        <v>40010.491666666669</v>
      </c>
      <c r="E58" s="1">
        <v>40010.495833333334</v>
      </c>
      <c r="F58">
        <v>1</v>
      </c>
      <c r="G58">
        <v>55945</v>
      </c>
      <c r="H58">
        <v>1</v>
      </c>
      <c r="I58">
        <v>1</v>
      </c>
      <c r="J58">
        <v>1</v>
      </c>
      <c r="K58">
        <v>2</v>
      </c>
      <c r="L58">
        <v>2</v>
      </c>
      <c r="M58">
        <v>1</v>
      </c>
      <c r="N58">
        <v>2</v>
      </c>
      <c r="O58">
        <v>2</v>
      </c>
      <c r="P58">
        <v>2</v>
      </c>
      <c r="Q58">
        <v>3</v>
      </c>
      <c r="R58">
        <v>1</v>
      </c>
      <c r="S58">
        <v>3</v>
      </c>
      <c r="T58">
        <v>1</v>
      </c>
      <c r="U58">
        <v>3</v>
      </c>
      <c r="V58">
        <v>2</v>
      </c>
      <c r="W58">
        <v>2</v>
      </c>
      <c r="X58">
        <v>2</v>
      </c>
      <c r="Y58">
        <v>5</v>
      </c>
      <c r="AS58">
        <v>1</v>
      </c>
      <c r="AT58">
        <v>1</v>
      </c>
      <c r="AU58">
        <v>1</v>
      </c>
      <c r="AV58">
        <v>7.774</v>
      </c>
      <c r="AW58">
        <v>7.774</v>
      </c>
      <c r="AX58">
        <v>8.782</v>
      </c>
      <c r="AY58">
        <v>1</v>
      </c>
      <c r="AZ58">
        <v>7</v>
      </c>
      <c r="BA58">
        <v>2.0459999999999998</v>
      </c>
      <c r="BB58">
        <v>2.0459999999999998</v>
      </c>
      <c r="BC58">
        <v>2.5859999999999999</v>
      </c>
      <c r="BD58">
        <v>1</v>
      </c>
      <c r="BE58">
        <v>7</v>
      </c>
      <c r="BF58">
        <v>1.0649999999999999</v>
      </c>
      <c r="BG58">
        <v>1.0649999999999999</v>
      </c>
      <c r="BH58">
        <v>1.397</v>
      </c>
      <c r="BI58">
        <v>1</v>
      </c>
      <c r="BJ58">
        <v>1</v>
      </c>
      <c r="BK58">
        <v>1.69</v>
      </c>
      <c r="BL58">
        <v>2.698</v>
      </c>
      <c r="BM58">
        <v>3.4409999999999998</v>
      </c>
      <c r="BN58">
        <v>2</v>
      </c>
      <c r="BO58">
        <v>1</v>
      </c>
      <c r="BP58">
        <v>1.8440000000000001</v>
      </c>
      <c r="BQ58">
        <v>1.8440000000000001</v>
      </c>
      <c r="BR58">
        <v>2.5670000000000002</v>
      </c>
      <c r="BS58">
        <v>1</v>
      </c>
      <c r="BT58">
        <v>7</v>
      </c>
      <c r="BU58">
        <v>1.5369999999999999</v>
      </c>
      <c r="BV58">
        <v>1.5369999999999999</v>
      </c>
      <c r="BW58">
        <v>2.085</v>
      </c>
      <c r="BX58">
        <v>1</v>
      </c>
      <c r="BY58">
        <v>1</v>
      </c>
      <c r="BZ58">
        <v>1.554</v>
      </c>
      <c r="CA58">
        <v>1.554</v>
      </c>
      <c r="CB58">
        <v>2.218</v>
      </c>
      <c r="CC58">
        <v>1</v>
      </c>
      <c r="CD58">
        <v>7</v>
      </c>
      <c r="CE58">
        <v>0.99199999999999999</v>
      </c>
      <c r="CF58">
        <v>0.99199999999999999</v>
      </c>
      <c r="CG58">
        <v>1.3560000000000001</v>
      </c>
      <c r="CH58">
        <v>1</v>
      </c>
      <c r="CI58">
        <v>1</v>
      </c>
      <c r="CJ58">
        <v>1.956</v>
      </c>
      <c r="CK58">
        <v>3.1629999999999998</v>
      </c>
      <c r="CL58">
        <v>3.819</v>
      </c>
      <c r="CM58">
        <v>2</v>
      </c>
      <c r="CN58">
        <v>7</v>
      </c>
      <c r="CO58">
        <v>1.571</v>
      </c>
      <c r="CP58">
        <v>1.571</v>
      </c>
      <c r="CQ58">
        <v>1.9450000000000001</v>
      </c>
      <c r="CR58">
        <v>1</v>
      </c>
      <c r="CS58">
        <v>1</v>
      </c>
      <c r="CT58">
        <v>1.8979999999999999</v>
      </c>
      <c r="CU58">
        <v>1.8979999999999999</v>
      </c>
      <c r="CV58">
        <v>2.5449999999999999</v>
      </c>
      <c r="CW58">
        <v>1</v>
      </c>
      <c r="CX58">
        <v>1</v>
      </c>
      <c r="CY58">
        <v>1.6040000000000001</v>
      </c>
      <c r="CZ58">
        <v>1.6040000000000001</v>
      </c>
      <c r="DA58">
        <v>2.2149999999999999</v>
      </c>
      <c r="DB58">
        <v>1</v>
      </c>
      <c r="DC58">
        <v>7</v>
      </c>
      <c r="DD58">
        <v>3.0030000000000001</v>
      </c>
      <c r="DE58">
        <v>7.8090000000000002</v>
      </c>
      <c r="DF58">
        <v>8.0660000000000007</v>
      </c>
      <c r="DG58">
        <v>5</v>
      </c>
      <c r="DH58">
        <v>7</v>
      </c>
      <c r="DI58">
        <v>2.08</v>
      </c>
      <c r="DJ58">
        <v>4.9119999999999999</v>
      </c>
      <c r="DK58">
        <v>9.4239999999999995</v>
      </c>
      <c r="DL58">
        <v>4</v>
      </c>
      <c r="DM58">
        <v>7</v>
      </c>
      <c r="DN58">
        <v>1.1080000000000001</v>
      </c>
      <c r="DO58">
        <v>1.1080000000000001</v>
      </c>
      <c r="DP58">
        <v>1.431</v>
      </c>
      <c r="DQ58">
        <v>1</v>
      </c>
      <c r="DS58" t="s">
        <v>421</v>
      </c>
      <c r="DT58">
        <v>1</v>
      </c>
      <c r="DU58">
        <v>1</v>
      </c>
      <c r="DV58">
        <v>2</v>
      </c>
      <c r="DX58">
        <v>1</v>
      </c>
      <c r="EF58">
        <v>29</v>
      </c>
      <c r="EG58">
        <v>3</v>
      </c>
      <c r="EH58">
        <v>55945</v>
      </c>
      <c r="EJ58">
        <v>1</v>
      </c>
      <c r="EK58" t="s">
        <v>495</v>
      </c>
      <c r="EL58" t="s">
        <v>488</v>
      </c>
      <c r="EN58" t="s">
        <v>414</v>
      </c>
      <c r="GI58">
        <v>1</v>
      </c>
      <c r="GJ58">
        <v>1</v>
      </c>
      <c r="GK58">
        <v>1</v>
      </c>
      <c r="GL58">
        <v>1</v>
      </c>
      <c r="GM58">
        <v>1</v>
      </c>
      <c r="GN58">
        <v>1</v>
      </c>
      <c r="GO58">
        <v>1</v>
      </c>
      <c r="GP58">
        <v>1</v>
      </c>
      <c r="GQ58">
        <v>1</v>
      </c>
      <c r="GR58">
        <v>1</v>
      </c>
      <c r="GS58">
        <v>1</v>
      </c>
      <c r="GT58">
        <v>1</v>
      </c>
      <c r="GU58">
        <v>1</v>
      </c>
      <c r="GV58">
        <v>1</v>
      </c>
      <c r="GW58">
        <v>1</v>
      </c>
      <c r="HM58">
        <v>1</v>
      </c>
      <c r="HN58">
        <v>1</v>
      </c>
      <c r="HO58">
        <v>1</v>
      </c>
      <c r="HP58">
        <v>1</v>
      </c>
      <c r="HQ58">
        <v>1</v>
      </c>
      <c r="HR58">
        <v>1</v>
      </c>
      <c r="HS58">
        <v>1</v>
      </c>
      <c r="HT58">
        <v>1</v>
      </c>
      <c r="HU58">
        <v>1</v>
      </c>
      <c r="HV58">
        <v>1</v>
      </c>
      <c r="HW58">
        <v>1</v>
      </c>
      <c r="HX58">
        <v>1</v>
      </c>
      <c r="HY58">
        <v>1</v>
      </c>
      <c r="HZ58">
        <v>1</v>
      </c>
      <c r="IA58">
        <v>1</v>
      </c>
      <c r="IQ58">
        <v>1</v>
      </c>
      <c r="IR58">
        <v>1</v>
      </c>
      <c r="IS58">
        <v>1</v>
      </c>
      <c r="IT58">
        <v>1</v>
      </c>
      <c r="IU58">
        <v>1</v>
      </c>
      <c r="IV58">
        <v>1</v>
      </c>
      <c r="IW58">
        <v>1</v>
      </c>
      <c r="IX58">
        <v>1</v>
      </c>
      <c r="IY58">
        <v>1</v>
      </c>
      <c r="IZ58">
        <v>1</v>
      </c>
      <c r="JA58">
        <v>1</v>
      </c>
      <c r="JB58">
        <v>1</v>
      </c>
      <c r="JC58">
        <v>1</v>
      </c>
      <c r="JD58">
        <v>1</v>
      </c>
      <c r="JE58">
        <v>1</v>
      </c>
      <c r="JU58">
        <v>1</v>
      </c>
      <c r="JV58">
        <v>1</v>
      </c>
      <c r="JW58">
        <v>1</v>
      </c>
      <c r="JX58">
        <v>1</v>
      </c>
      <c r="JY58">
        <v>1</v>
      </c>
      <c r="JZ58">
        <v>1</v>
      </c>
      <c r="KA58">
        <v>1</v>
      </c>
      <c r="KB58">
        <v>1</v>
      </c>
      <c r="KC58">
        <v>1</v>
      </c>
      <c r="KD58">
        <v>1</v>
      </c>
      <c r="KE58">
        <v>1</v>
      </c>
      <c r="KF58">
        <v>1</v>
      </c>
      <c r="KG58">
        <v>1</v>
      </c>
      <c r="KH58">
        <v>1</v>
      </c>
      <c r="KI58">
        <v>1</v>
      </c>
    </row>
    <row r="59" spans="2:295" x14ac:dyDescent="0.2">
      <c r="B59" t="s">
        <v>422</v>
      </c>
      <c r="C59" t="s">
        <v>485</v>
      </c>
      <c r="D59" s="1">
        <v>40010.490277777775</v>
      </c>
      <c r="E59" s="1">
        <v>40010.495833333334</v>
      </c>
      <c r="F59">
        <v>1</v>
      </c>
      <c r="G59">
        <v>60581</v>
      </c>
      <c r="H59">
        <v>1</v>
      </c>
      <c r="AP59">
        <v>1</v>
      </c>
      <c r="AQ59">
        <v>1</v>
      </c>
      <c r="AR59">
        <v>4</v>
      </c>
      <c r="AS59">
        <v>1</v>
      </c>
      <c r="AT59">
        <v>1</v>
      </c>
      <c r="AU59">
        <v>4</v>
      </c>
      <c r="AV59">
        <v>4.6420000000000003</v>
      </c>
      <c r="AW59">
        <v>4.6420000000000003</v>
      </c>
      <c r="AX59">
        <v>6.4960000000000004</v>
      </c>
      <c r="AY59">
        <v>1</v>
      </c>
      <c r="AZ59">
        <v>6</v>
      </c>
      <c r="BA59">
        <v>3.4969999999999999</v>
      </c>
      <c r="BB59">
        <v>3.4969999999999999</v>
      </c>
      <c r="BC59">
        <v>4.9779999999999998</v>
      </c>
      <c r="BD59">
        <v>1</v>
      </c>
      <c r="BE59">
        <v>5</v>
      </c>
      <c r="BF59">
        <v>2.4990000000000001</v>
      </c>
      <c r="BG59">
        <v>2.4990000000000001</v>
      </c>
      <c r="BH59">
        <v>3.5819999999999999</v>
      </c>
      <c r="BI59">
        <v>1</v>
      </c>
      <c r="BJ59">
        <v>2</v>
      </c>
      <c r="BK59">
        <v>2.8889999999999998</v>
      </c>
      <c r="BL59">
        <v>6.8840000000000003</v>
      </c>
      <c r="BM59">
        <v>8.5429999999999993</v>
      </c>
      <c r="BN59">
        <v>3</v>
      </c>
      <c r="BO59">
        <v>1</v>
      </c>
      <c r="BP59">
        <v>2.4529999999999998</v>
      </c>
      <c r="BQ59">
        <v>2.4529999999999998</v>
      </c>
      <c r="BR59">
        <v>5.4039999999999999</v>
      </c>
      <c r="BS59">
        <v>1</v>
      </c>
      <c r="BT59">
        <v>4</v>
      </c>
      <c r="BU59">
        <v>2.5830000000000002</v>
      </c>
      <c r="BV59">
        <v>2.5830000000000002</v>
      </c>
      <c r="BW59">
        <v>4.0030000000000001</v>
      </c>
      <c r="BX59">
        <v>1</v>
      </c>
      <c r="BY59">
        <v>1</v>
      </c>
      <c r="BZ59">
        <v>2.6739999999999999</v>
      </c>
      <c r="CA59">
        <v>2.6739999999999999</v>
      </c>
      <c r="CB59">
        <v>4.1470000000000002</v>
      </c>
      <c r="CC59">
        <v>1</v>
      </c>
      <c r="CD59">
        <v>5</v>
      </c>
      <c r="CE59">
        <v>2.8039999999999998</v>
      </c>
      <c r="CF59">
        <v>2.8039999999999998</v>
      </c>
      <c r="CG59">
        <v>3.9140000000000001</v>
      </c>
      <c r="CH59">
        <v>1</v>
      </c>
      <c r="CI59">
        <v>3</v>
      </c>
      <c r="CJ59">
        <v>2.6739999999999999</v>
      </c>
      <c r="CK59">
        <v>2.6739999999999999</v>
      </c>
      <c r="CL59">
        <v>4.2640000000000002</v>
      </c>
      <c r="CM59">
        <v>1</v>
      </c>
      <c r="CN59">
        <v>2</v>
      </c>
      <c r="CO59">
        <v>2.984</v>
      </c>
      <c r="CP59">
        <v>2.984</v>
      </c>
      <c r="CQ59">
        <v>4.4130000000000003</v>
      </c>
      <c r="CR59">
        <v>1</v>
      </c>
      <c r="CS59">
        <v>1</v>
      </c>
      <c r="CT59">
        <v>4.7110000000000003</v>
      </c>
      <c r="CU59">
        <v>5.1040000000000001</v>
      </c>
      <c r="CV59">
        <v>6.8369999999999997</v>
      </c>
      <c r="CW59">
        <v>2</v>
      </c>
      <c r="CX59">
        <v>1</v>
      </c>
      <c r="CY59">
        <v>2.1880000000000002</v>
      </c>
      <c r="CZ59">
        <v>2.1880000000000002</v>
      </c>
      <c r="DA59">
        <v>3.9790000000000001</v>
      </c>
      <c r="DB59">
        <v>1</v>
      </c>
      <c r="DC59">
        <v>1</v>
      </c>
      <c r="DD59">
        <v>31.298999999999999</v>
      </c>
      <c r="DE59">
        <v>31.298999999999999</v>
      </c>
      <c r="DF59">
        <v>32.637</v>
      </c>
      <c r="DG59">
        <v>1</v>
      </c>
      <c r="DH59">
        <v>1</v>
      </c>
      <c r="DI59">
        <v>3.242</v>
      </c>
      <c r="DJ59">
        <v>4.5999999999999996</v>
      </c>
      <c r="DK59">
        <v>6.0839999999999996</v>
      </c>
      <c r="DL59">
        <v>2</v>
      </c>
      <c r="DM59">
        <v>4</v>
      </c>
      <c r="DN59">
        <v>2.52</v>
      </c>
      <c r="DO59">
        <v>2.52</v>
      </c>
      <c r="DP59">
        <v>4.1790000000000003</v>
      </c>
      <c r="DQ59">
        <v>1</v>
      </c>
      <c r="DS59" t="s">
        <v>530</v>
      </c>
      <c r="DT59">
        <v>1</v>
      </c>
      <c r="DU59">
        <v>2</v>
      </c>
      <c r="DV59">
        <v>2</v>
      </c>
      <c r="EA59">
        <v>1</v>
      </c>
      <c r="EF59">
        <v>34</v>
      </c>
      <c r="EG59">
        <v>4</v>
      </c>
      <c r="EH59">
        <v>60581</v>
      </c>
      <c r="EJ59">
        <v>1</v>
      </c>
      <c r="EK59" t="s">
        <v>487</v>
      </c>
      <c r="EL59" t="s">
        <v>591</v>
      </c>
      <c r="EM59" t="s">
        <v>592</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HM59">
        <v>1</v>
      </c>
      <c r="HN59">
        <v>1</v>
      </c>
      <c r="HO59">
        <v>1</v>
      </c>
      <c r="HP59">
        <v>1</v>
      </c>
      <c r="HQ59">
        <v>1</v>
      </c>
      <c r="HR59">
        <v>1</v>
      </c>
      <c r="HS59">
        <v>1</v>
      </c>
      <c r="HT59">
        <v>1</v>
      </c>
      <c r="HU59">
        <v>1</v>
      </c>
      <c r="HV59">
        <v>1</v>
      </c>
      <c r="HW59">
        <v>1</v>
      </c>
      <c r="HX59">
        <v>1</v>
      </c>
      <c r="HY59">
        <v>1</v>
      </c>
      <c r="HZ59">
        <v>1</v>
      </c>
      <c r="IA59">
        <v>1</v>
      </c>
      <c r="JU59">
        <v>1</v>
      </c>
      <c r="JV59">
        <v>1</v>
      </c>
      <c r="JW59">
        <v>1</v>
      </c>
      <c r="JX59">
        <v>1</v>
      </c>
      <c r="JY59">
        <v>1</v>
      </c>
      <c r="JZ59">
        <v>1</v>
      </c>
      <c r="KA59">
        <v>1</v>
      </c>
      <c r="KB59">
        <v>1</v>
      </c>
      <c r="KC59">
        <v>1</v>
      </c>
      <c r="KD59">
        <v>1</v>
      </c>
      <c r="KE59">
        <v>1</v>
      </c>
      <c r="KF59">
        <v>1</v>
      </c>
      <c r="KG59">
        <v>1</v>
      </c>
      <c r="KH59">
        <v>1</v>
      </c>
      <c r="KI59">
        <v>1</v>
      </c>
    </row>
    <row r="60" spans="2:295" x14ac:dyDescent="0.2">
      <c r="B60" t="s">
        <v>423</v>
      </c>
      <c r="C60" t="s">
        <v>485</v>
      </c>
      <c r="D60" s="1">
        <v>40010.488194444442</v>
      </c>
      <c r="E60" s="1">
        <v>40010.495833333334</v>
      </c>
      <c r="F60">
        <v>1</v>
      </c>
      <c r="G60">
        <v>15612</v>
      </c>
      <c r="H60">
        <v>1</v>
      </c>
      <c r="I60">
        <v>1</v>
      </c>
      <c r="Z60">
        <v>1</v>
      </c>
      <c r="AA60">
        <v>1</v>
      </c>
      <c r="AB60">
        <v>1</v>
      </c>
      <c r="AC60">
        <v>2</v>
      </c>
      <c r="AD60">
        <v>2</v>
      </c>
      <c r="AE60">
        <v>2</v>
      </c>
      <c r="AF60">
        <v>2</v>
      </c>
      <c r="AG60">
        <v>3</v>
      </c>
      <c r="AH60">
        <v>2</v>
      </c>
      <c r="AI60">
        <v>2</v>
      </c>
      <c r="AJ60">
        <v>2</v>
      </c>
      <c r="AK60">
        <v>1</v>
      </c>
      <c r="AL60">
        <v>1</v>
      </c>
      <c r="AM60">
        <v>2</v>
      </c>
      <c r="AN60">
        <v>1</v>
      </c>
      <c r="AO60">
        <v>7</v>
      </c>
      <c r="AS60">
        <v>1</v>
      </c>
      <c r="AT60">
        <v>1</v>
      </c>
      <c r="AU60">
        <v>5</v>
      </c>
      <c r="AV60">
        <v>7.0060000000000002</v>
      </c>
      <c r="AW60">
        <v>7.0060000000000002</v>
      </c>
      <c r="AX60">
        <v>12.612</v>
      </c>
      <c r="AY60">
        <v>1</v>
      </c>
      <c r="AZ60">
        <v>7</v>
      </c>
      <c r="BA60">
        <v>2.581</v>
      </c>
      <c r="BB60">
        <v>2.581</v>
      </c>
      <c r="BC60">
        <v>3.9740000000000002</v>
      </c>
      <c r="BD60">
        <v>1</v>
      </c>
      <c r="BE60">
        <v>6</v>
      </c>
      <c r="BF60">
        <v>3.0249999999999999</v>
      </c>
      <c r="BG60">
        <v>3.0249999999999999</v>
      </c>
      <c r="BH60">
        <v>4.1909999999999998</v>
      </c>
      <c r="BI60">
        <v>1</v>
      </c>
      <c r="BJ60">
        <v>6</v>
      </c>
      <c r="BK60">
        <v>3.68</v>
      </c>
      <c r="BL60">
        <v>3.68</v>
      </c>
      <c r="BM60">
        <v>5.0890000000000004</v>
      </c>
      <c r="BN60">
        <v>1</v>
      </c>
      <c r="BO60">
        <v>1</v>
      </c>
      <c r="BP60">
        <v>4.62</v>
      </c>
      <c r="BQ60">
        <v>4.62</v>
      </c>
      <c r="BR60">
        <v>6.3550000000000004</v>
      </c>
      <c r="BS60">
        <v>1</v>
      </c>
      <c r="BT60">
        <v>7</v>
      </c>
      <c r="BU60">
        <v>3.3010000000000002</v>
      </c>
      <c r="BV60">
        <v>3.3010000000000002</v>
      </c>
      <c r="BW60">
        <v>4.66</v>
      </c>
      <c r="BX60">
        <v>1</v>
      </c>
      <c r="BY60">
        <v>1</v>
      </c>
      <c r="BZ60">
        <v>3.4060000000000001</v>
      </c>
      <c r="CA60">
        <v>3.4060000000000001</v>
      </c>
      <c r="CB60">
        <v>5.4020000000000001</v>
      </c>
      <c r="CC60">
        <v>1</v>
      </c>
      <c r="CD60">
        <v>6</v>
      </c>
      <c r="CE60">
        <v>2.8940000000000001</v>
      </c>
      <c r="CF60">
        <v>2.8940000000000001</v>
      </c>
      <c r="CG60">
        <v>4.0759999999999996</v>
      </c>
      <c r="CH60">
        <v>1</v>
      </c>
      <c r="CI60">
        <v>4</v>
      </c>
      <c r="CJ60">
        <v>3.371</v>
      </c>
      <c r="CK60">
        <v>3.371</v>
      </c>
      <c r="CL60">
        <v>5.0259999999999998</v>
      </c>
      <c r="CM60">
        <v>1</v>
      </c>
      <c r="CN60">
        <v>2</v>
      </c>
      <c r="CO60">
        <v>3.1970000000000001</v>
      </c>
      <c r="CP60">
        <v>3.1970000000000001</v>
      </c>
      <c r="CQ60">
        <v>4.8970000000000002</v>
      </c>
      <c r="CR60">
        <v>1</v>
      </c>
      <c r="CS60">
        <v>1</v>
      </c>
      <c r="CT60">
        <v>3.3479999999999999</v>
      </c>
      <c r="CU60">
        <v>3.3479999999999999</v>
      </c>
      <c r="CV60">
        <v>5.2450000000000001</v>
      </c>
      <c r="CW60">
        <v>1</v>
      </c>
      <c r="CX60">
        <v>1</v>
      </c>
      <c r="CY60">
        <v>2.2890000000000001</v>
      </c>
      <c r="CZ60">
        <v>2.2890000000000001</v>
      </c>
      <c r="DA60">
        <v>3.9820000000000002</v>
      </c>
      <c r="DB60">
        <v>1</v>
      </c>
      <c r="DC60">
        <v>1</v>
      </c>
      <c r="DD60">
        <v>2.6280000000000001</v>
      </c>
      <c r="DE60">
        <v>2.6280000000000001</v>
      </c>
      <c r="DF60">
        <v>4.5720000000000001</v>
      </c>
      <c r="DG60">
        <v>1</v>
      </c>
      <c r="DH60">
        <v>3</v>
      </c>
      <c r="DI60">
        <v>2.8780000000000001</v>
      </c>
      <c r="DJ60">
        <v>2.8780000000000001</v>
      </c>
      <c r="DK60">
        <v>4.3369999999999997</v>
      </c>
      <c r="DL60">
        <v>1</v>
      </c>
      <c r="DM60">
        <v>5</v>
      </c>
      <c r="DN60">
        <v>2.0470000000000002</v>
      </c>
      <c r="DO60">
        <v>2.0470000000000002</v>
      </c>
      <c r="DP60">
        <v>3.3290000000000002</v>
      </c>
      <c r="DQ60">
        <v>1</v>
      </c>
      <c r="DS60" t="s">
        <v>424</v>
      </c>
      <c r="DT60">
        <v>1</v>
      </c>
      <c r="DU60">
        <v>1</v>
      </c>
      <c r="DV60">
        <v>2</v>
      </c>
      <c r="EA60">
        <v>1</v>
      </c>
      <c r="EF60">
        <v>39</v>
      </c>
      <c r="EG60">
        <v>5</v>
      </c>
      <c r="EH60">
        <v>15612</v>
      </c>
      <c r="EJ60">
        <v>1</v>
      </c>
      <c r="EK60" t="s">
        <v>590</v>
      </c>
      <c r="EL60" t="s">
        <v>488</v>
      </c>
      <c r="EN60" t="s">
        <v>414</v>
      </c>
      <c r="GI60">
        <v>1</v>
      </c>
      <c r="GJ60">
        <v>1</v>
      </c>
      <c r="GK60">
        <v>1</v>
      </c>
      <c r="GL60">
        <v>1</v>
      </c>
      <c r="GM60">
        <v>1</v>
      </c>
      <c r="GN60">
        <v>1</v>
      </c>
      <c r="GO60">
        <v>1</v>
      </c>
      <c r="GP60">
        <v>1</v>
      </c>
      <c r="GQ60">
        <v>1</v>
      </c>
      <c r="GR60">
        <v>1</v>
      </c>
      <c r="GS60">
        <v>1</v>
      </c>
      <c r="GT60">
        <v>1</v>
      </c>
      <c r="GU60">
        <v>1</v>
      </c>
      <c r="GV60">
        <v>1</v>
      </c>
      <c r="GW60">
        <v>1</v>
      </c>
      <c r="HM60">
        <v>1</v>
      </c>
      <c r="HN60">
        <v>1</v>
      </c>
      <c r="HO60">
        <v>1</v>
      </c>
      <c r="HP60">
        <v>1</v>
      </c>
      <c r="HQ60">
        <v>1</v>
      </c>
      <c r="HR60">
        <v>1</v>
      </c>
      <c r="HS60">
        <v>1</v>
      </c>
      <c r="HT60">
        <v>1</v>
      </c>
      <c r="HU60">
        <v>1</v>
      </c>
      <c r="HV60">
        <v>1</v>
      </c>
      <c r="HW60">
        <v>1</v>
      </c>
      <c r="HX60">
        <v>1</v>
      </c>
      <c r="HY60">
        <v>1</v>
      </c>
      <c r="HZ60">
        <v>1</v>
      </c>
      <c r="IA60">
        <v>1</v>
      </c>
      <c r="IQ60">
        <v>1</v>
      </c>
      <c r="IR60">
        <v>1</v>
      </c>
      <c r="IS60">
        <v>1</v>
      </c>
      <c r="IT60">
        <v>1</v>
      </c>
      <c r="IU60">
        <v>1</v>
      </c>
      <c r="IV60">
        <v>1</v>
      </c>
      <c r="IW60">
        <v>1</v>
      </c>
      <c r="IX60">
        <v>1</v>
      </c>
      <c r="IY60">
        <v>1</v>
      </c>
      <c r="IZ60">
        <v>1</v>
      </c>
      <c r="JA60">
        <v>1</v>
      </c>
      <c r="JB60">
        <v>1</v>
      </c>
      <c r="JC60">
        <v>1</v>
      </c>
      <c r="JD60">
        <v>1</v>
      </c>
      <c r="JE60">
        <v>1</v>
      </c>
      <c r="JU60">
        <v>1</v>
      </c>
      <c r="JV60">
        <v>1</v>
      </c>
      <c r="JW60">
        <v>1</v>
      </c>
      <c r="JX60">
        <v>1</v>
      </c>
      <c r="JY60">
        <v>1</v>
      </c>
      <c r="JZ60">
        <v>1</v>
      </c>
      <c r="KA60">
        <v>1</v>
      </c>
      <c r="KB60">
        <v>1</v>
      </c>
      <c r="KC60">
        <v>1</v>
      </c>
      <c r="KD60">
        <v>1</v>
      </c>
      <c r="KE60">
        <v>1</v>
      </c>
      <c r="KF60">
        <v>1</v>
      </c>
      <c r="KG60">
        <v>1</v>
      </c>
      <c r="KH60">
        <v>1</v>
      </c>
      <c r="KI60">
        <v>1</v>
      </c>
    </row>
    <row r="61" spans="2:295" x14ac:dyDescent="0.2">
      <c r="B61" t="s">
        <v>425</v>
      </c>
      <c r="C61" t="s">
        <v>485</v>
      </c>
      <c r="D61" s="1">
        <v>40010.486805555556</v>
      </c>
      <c r="E61" s="1">
        <v>40010.496527777781</v>
      </c>
      <c r="F61">
        <v>1</v>
      </c>
      <c r="G61">
        <v>33652</v>
      </c>
      <c r="H61">
        <v>1</v>
      </c>
      <c r="I61">
        <v>1</v>
      </c>
      <c r="J61">
        <v>1</v>
      </c>
      <c r="K61">
        <v>2</v>
      </c>
      <c r="L61">
        <v>2</v>
      </c>
      <c r="M61">
        <v>1</v>
      </c>
      <c r="N61">
        <v>2</v>
      </c>
      <c r="O61">
        <v>2</v>
      </c>
      <c r="P61">
        <v>2</v>
      </c>
      <c r="Q61">
        <v>3</v>
      </c>
      <c r="R61">
        <v>1</v>
      </c>
      <c r="S61">
        <v>3</v>
      </c>
      <c r="T61">
        <v>3</v>
      </c>
      <c r="U61">
        <v>2</v>
      </c>
      <c r="V61">
        <v>2</v>
      </c>
      <c r="W61">
        <v>2</v>
      </c>
      <c r="X61">
        <v>2</v>
      </c>
      <c r="Y61">
        <v>3</v>
      </c>
      <c r="AS61">
        <v>1</v>
      </c>
      <c r="AT61">
        <v>1</v>
      </c>
      <c r="AU61">
        <v>5</v>
      </c>
      <c r="AV61">
        <v>6.7729999999999997</v>
      </c>
      <c r="AW61">
        <v>6.7729999999999997</v>
      </c>
      <c r="AX61">
        <v>8.1679999999999993</v>
      </c>
      <c r="AY61">
        <v>1</v>
      </c>
      <c r="AZ61">
        <v>4</v>
      </c>
      <c r="BA61">
        <v>3.5190000000000001</v>
      </c>
      <c r="BB61">
        <v>3.5190000000000001</v>
      </c>
      <c r="BC61">
        <v>4.7240000000000002</v>
      </c>
      <c r="BD61">
        <v>1</v>
      </c>
      <c r="BE61">
        <v>5</v>
      </c>
      <c r="BF61">
        <v>2.2549999999999999</v>
      </c>
      <c r="BG61">
        <v>2.2549999999999999</v>
      </c>
      <c r="BH61">
        <v>3.3250000000000002</v>
      </c>
      <c r="BI61">
        <v>1</v>
      </c>
      <c r="BJ61">
        <v>2</v>
      </c>
      <c r="BK61">
        <v>3.2909999999999999</v>
      </c>
      <c r="BL61">
        <v>3.2909999999999999</v>
      </c>
      <c r="BM61">
        <v>4.6959999999999997</v>
      </c>
      <c r="BN61">
        <v>1</v>
      </c>
      <c r="BO61">
        <v>1</v>
      </c>
      <c r="BP61">
        <v>3.2050000000000001</v>
      </c>
      <c r="BQ61">
        <v>3.2050000000000001</v>
      </c>
      <c r="BR61">
        <v>4.3540000000000001</v>
      </c>
      <c r="BS61">
        <v>1</v>
      </c>
      <c r="BT61">
        <v>1</v>
      </c>
      <c r="BU61">
        <v>2.254</v>
      </c>
      <c r="BV61">
        <v>2.254</v>
      </c>
      <c r="BW61">
        <v>3.7669999999999999</v>
      </c>
      <c r="BX61">
        <v>1</v>
      </c>
      <c r="BY61">
        <v>1</v>
      </c>
      <c r="BZ61">
        <v>1.9610000000000001</v>
      </c>
      <c r="CA61">
        <v>1.9610000000000001</v>
      </c>
      <c r="CB61">
        <v>3.4140000000000001</v>
      </c>
      <c r="CC61">
        <v>1</v>
      </c>
      <c r="CD61">
        <v>4</v>
      </c>
      <c r="CE61">
        <v>2.8239999999999998</v>
      </c>
      <c r="CF61">
        <v>2.8239999999999998</v>
      </c>
      <c r="CG61">
        <v>3.9489999999999998</v>
      </c>
      <c r="CH61">
        <v>1</v>
      </c>
      <c r="CI61">
        <v>3</v>
      </c>
      <c r="CJ61">
        <v>2.6080000000000001</v>
      </c>
      <c r="CK61">
        <v>2.6080000000000001</v>
      </c>
      <c r="CL61">
        <v>3.984</v>
      </c>
      <c r="CM61">
        <v>1</v>
      </c>
      <c r="CN61">
        <v>5</v>
      </c>
      <c r="CO61">
        <v>3.9740000000000002</v>
      </c>
      <c r="CP61">
        <v>3.9740000000000002</v>
      </c>
      <c r="CQ61">
        <v>5.0309999999999997</v>
      </c>
      <c r="CR61">
        <v>1</v>
      </c>
      <c r="CS61">
        <v>2</v>
      </c>
      <c r="CT61">
        <v>2.907</v>
      </c>
      <c r="CU61">
        <v>2.907</v>
      </c>
      <c r="CV61">
        <v>4.0389999999999997</v>
      </c>
      <c r="CW61">
        <v>1</v>
      </c>
      <c r="CX61">
        <v>1</v>
      </c>
      <c r="CY61">
        <v>2.504</v>
      </c>
      <c r="CZ61">
        <v>2.504</v>
      </c>
      <c r="DA61">
        <v>3.786</v>
      </c>
      <c r="DB61">
        <v>1</v>
      </c>
      <c r="DC61">
        <v>1</v>
      </c>
      <c r="DD61">
        <v>2.4020000000000001</v>
      </c>
      <c r="DE61">
        <v>2.4020000000000001</v>
      </c>
      <c r="DF61">
        <v>3.6560000000000001</v>
      </c>
      <c r="DG61">
        <v>1</v>
      </c>
      <c r="DH61">
        <v>1</v>
      </c>
      <c r="DI61">
        <v>5.4720000000000004</v>
      </c>
      <c r="DJ61">
        <v>5.4720000000000004</v>
      </c>
      <c r="DK61">
        <v>6.6420000000000003</v>
      </c>
      <c r="DL61">
        <v>1</v>
      </c>
      <c r="DM61">
        <v>7</v>
      </c>
      <c r="DN61">
        <v>2.6230000000000002</v>
      </c>
      <c r="DO61">
        <v>2.6230000000000002</v>
      </c>
      <c r="DP61">
        <v>3.718</v>
      </c>
      <c r="DQ61">
        <v>1</v>
      </c>
      <c r="DS61" t="s">
        <v>471</v>
      </c>
      <c r="DT61">
        <v>1</v>
      </c>
      <c r="DU61">
        <v>2</v>
      </c>
      <c r="DV61">
        <v>2</v>
      </c>
      <c r="EA61">
        <v>1</v>
      </c>
      <c r="EF61">
        <v>40</v>
      </c>
      <c r="EG61">
        <v>5</v>
      </c>
      <c r="EH61">
        <v>33652</v>
      </c>
      <c r="EJ61">
        <v>1</v>
      </c>
      <c r="EK61" t="s">
        <v>495</v>
      </c>
      <c r="EL61" t="s">
        <v>491</v>
      </c>
      <c r="EO61" t="s">
        <v>496</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c r="GH61">
        <v>1</v>
      </c>
      <c r="GX61">
        <v>1</v>
      </c>
      <c r="GY61">
        <v>1</v>
      </c>
      <c r="GZ61">
        <v>1</v>
      </c>
      <c r="HA61">
        <v>1</v>
      </c>
      <c r="HB61">
        <v>1</v>
      </c>
      <c r="HC61">
        <v>1</v>
      </c>
      <c r="HD61">
        <v>1</v>
      </c>
      <c r="HE61">
        <v>1</v>
      </c>
      <c r="HF61">
        <v>1</v>
      </c>
      <c r="HG61">
        <v>1</v>
      </c>
      <c r="HH61">
        <v>1</v>
      </c>
      <c r="HI61">
        <v>1</v>
      </c>
      <c r="HJ61">
        <v>1</v>
      </c>
      <c r="HK61">
        <v>1</v>
      </c>
      <c r="HL61">
        <v>1</v>
      </c>
      <c r="HM61">
        <v>1</v>
      </c>
      <c r="HN61">
        <v>1</v>
      </c>
      <c r="HO61">
        <v>1</v>
      </c>
      <c r="HP61">
        <v>1</v>
      </c>
      <c r="HQ61">
        <v>1</v>
      </c>
      <c r="HR61">
        <v>1</v>
      </c>
      <c r="HS61">
        <v>1</v>
      </c>
      <c r="HT61">
        <v>1</v>
      </c>
      <c r="HU61">
        <v>1</v>
      </c>
      <c r="HV61">
        <v>1</v>
      </c>
      <c r="HW61">
        <v>1</v>
      </c>
      <c r="HX61">
        <v>1</v>
      </c>
      <c r="HY61">
        <v>1</v>
      </c>
      <c r="HZ61">
        <v>1</v>
      </c>
      <c r="IA61">
        <v>1</v>
      </c>
    </row>
    <row r="62" spans="2:295" x14ac:dyDescent="0.2">
      <c r="B62" t="s">
        <v>472</v>
      </c>
      <c r="C62" t="s">
        <v>485</v>
      </c>
      <c r="D62" s="1">
        <v>40010.493055555555</v>
      </c>
      <c r="E62" s="1">
        <v>40010.496527777781</v>
      </c>
      <c r="F62">
        <v>1</v>
      </c>
      <c r="G62">
        <v>15052</v>
      </c>
      <c r="H62">
        <v>1</v>
      </c>
      <c r="I62">
        <v>1</v>
      </c>
      <c r="J62">
        <v>1</v>
      </c>
      <c r="K62">
        <v>1</v>
      </c>
      <c r="L62">
        <v>1</v>
      </c>
      <c r="M62">
        <v>1</v>
      </c>
      <c r="N62">
        <v>1</v>
      </c>
      <c r="O62">
        <v>2</v>
      </c>
      <c r="P62">
        <v>1</v>
      </c>
      <c r="Q62">
        <v>3</v>
      </c>
      <c r="R62">
        <v>1</v>
      </c>
      <c r="S62">
        <v>3</v>
      </c>
      <c r="T62">
        <v>3</v>
      </c>
      <c r="U62">
        <v>2</v>
      </c>
      <c r="V62">
        <v>2</v>
      </c>
      <c r="W62">
        <v>3</v>
      </c>
      <c r="X62">
        <v>2</v>
      </c>
      <c r="Y62">
        <v>8</v>
      </c>
      <c r="AS62">
        <v>1</v>
      </c>
      <c r="AT62">
        <v>1</v>
      </c>
      <c r="AU62">
        <v>4</v>
      </c>
      <c r="AV62">
        <v>3.5830000000000002</v>
      </c>
      <c r="AW62">
        <v>3.5830000000000002</v>
      </c>
      <c r="AX62">
        <v>4.4089999999999998</v>
      </c>
      <c r="AY62">
        <v>1</v>
      </c>
      <c r="AZ62">
        <v>6</v>
      </c>
      <c r="BA62">
        <v>1.6579999999999999</v>
      </c>
      <c r="BB62">
        <v>1.6579999999999999</v>
      </c>
      <c r="BC62">
        <v>2.3029999999999999</v>
      </c>
      <c r="BD62">
        <v>1</v>
      </c>
      <c r="BE62">
        <v>5</v>
      </c>
      <c r="BF62">
        <v>1.502</v>
      </c>
      <c r="BG62">
        <v>1.502</v>
      </c>
      <c r="BH62">
        <v>2.1160000000000001</v>
      </c>
      <c r="BI62">
        <v>1</v>
      </c>
      <c r="BJ62">
        <v>4</v>
      </c>
      <c r="BK62">
        <v>1.823</v>
      </c>
      <c r="BL62">
        <v>1.823</v>
      </c>
      <c r="BM62">
        <v>2.5190000000000001</v>
      </c>
      <c r="BN62">
        <v>1</v>
      </c>
      <c r="BO62">
        <v>4</v>
      </c>
      <c r="BP62">
        <v>1.7569999999999999</v>
      </c>
      <c r="BQ62">
        <v>2.98</v>
      </c>
      <c r="BR62">
        <v>3.5539999999999998</v>
      </c>
      <c r="BS62">
        <v>2</v>
      </c>
      <c r="BT62">
        <v>6</v>
      </c>
      <c r="BU62">
        <v>1.2090000000000001</v>
      </c>
      <c r="BV62">
        <v>1.2090000000000001</v>
      </c>
      <c r="BW62">
        <v>1.952</v>
      </c>
      <c r="BX62">
        <v>1</v>
      </c>
      <c r="BY62">
        <v>1</v>
      </c>
      <c r="BZ62">
        <v>1.6819999999999999</v>
      </c>
      <c r="CA62">
        <v>2.8959999999999999</v>
      </c>
      <c r="CB62">
        <v>3.62</v>
      </c>
      <c r="CC62">
        <v>2</v>
      </c>
      <c r="CD62">
        <v>5</v>
      </c>
      <c r="CE62">
        <v>1.6479999999999999</v>
      </c>
      <c r="CF62">
        <v>1.6479999999999999</v>
      </c>
      <c r="CG62">
        <v>2.3650000000000002</v>
      </c>
      <c r="CH62">
        <v>1</v>
      </c>
      <c r="CI62">
        <v>3</v>
      </c>
      <c r="CJ62">
        <v>1.5549999999999999</v>
      </c>
      <c r="CK62">
        <v>1.5549999999999999</v>
      </c>
      <c r="CL62">
        <v>2.2639999999999998</v>
      </c>
      <c r="CM62">
        <v>1</v>
      </c>
      <c r="CN62">
        <v>2</v>
      </c>
      <c r="CO62">
        <v>0.58899999999999997</v>
      </c>
      <c r="CP62">
        <v>2.7029999999999998</v>
      </c>
      <c r="CQ62">
        <v>3.6269999999999998</v>
      </c>
      <c r="CR62">
        <v>2</v>
      </c>
      <c r="CS62">
        <v>3</v>
      </c>
      <c r="CT62">
        <v>1.4419999999999999</v>
      </c>
      <c r="CU62">
        <v>1.4419999999999999</v>
      </c>
      <c r="CV62">
        <v>2.1739999999999999</v>
      </c>
      <c r="CW62">
        <v>1</v>
      </c>
      <c r="CX62">
        <v>1</v>
      </c>
      <c r="CY62">
        <v>1.6919999999999999</v>
      </c>
      <c r="CZ62">
        <v>1.6919999999999999</v>
      </c>
      <c r="DA62">
        <v>2.4769999999999999</v>
      </c>
      <c r="DB62">
        <v>1</v>
      </c>
      <c r="DC62">
        <v>2</v>
      </c>
      <c r="DD62">
        <v>1.8939999999999999</v>
      </c>
      <c r="DE62">
        <v>1.8939999999999999</v>
      </c>
      <c r="DF62">
        <v>2.742</v>
      </c>
      <c r="DG62">
        <v>1</v>
      </c>
      <c r="DH62">
        <v>5</v>
      </c>
      <c r="DI62">
        <v>1.343</v>
      </c>
      <c r="DJ62">
        <v>1.343</v>
      </c>
      <c r="DK62">
        <v>2.0019999999999998</v>
      </c>
      <c r="DL62">
        <v>1</v>
      </c>
      <c r="DM62">
        <v>7</v>
      </c>
      <c r="DN62">
        <v>1.2589999999999999</v>
      </c>
      <c r="DO62">
        <v>1.2589999999999999</v>
      </c>
      <c r="DP62">
        <v>1.72</v>
      </c>
      <c r="DQ62">
        <v>1</v>
      </c>
      <c r="DS62" t="s">
        <v>473</v>
      </c>
      <c r="DT62">
        <v>1</v>
      </c>
      <c r="DU62">
        <v>1</v>
      </c>
      <c r="DV62">
        <v>2</v>
      </c>
      <c r="EA62">
        <v>1</v>
      </c>
      <c r="EF62">
        <v>21</v>
      </c>
      <c r="EG62">
        <v>4</v>
      </c>
      <c r="EH62">
        <v>15052</v>
      </c>
      <c r="EJ62">
        <v>1</v>
      </c>
      <c r="EK62" t="s">
        <v>495</v>
      </c>
      <c r="EL62" t="s">
        <v>491</v>
      </c>
      <c r="EO62" t="s">
        <v>492</v>
      </c>
      <c r="GX62">
        <v>1</v>
      </c>
      <c r="GY62">
        <v>1</v>
      </c>
      <c r="GZ62">
        <v>1</v>
      </c>
      <c r="HA62">
        <v>1</v>
      </c>
      <c r="HB62">
        <v>1</v>
      </c>
      <c r="HC62">
        <v>1</v>
      </c>
      <c r="HD62">
        <v>1</v>
      </c>
      <c r="HE62">
        <v>1</v>
      </c>
      <c r="HF62">
        <v>1</v>
      </c>
      <c r="HG62">
        <v>1</v>
      </c>
      <c r="HH62">
        <v>1</v>
      </c>
      <c r="HI62">
        <v>1</v>
      </c>
      <c r="HJ62">
        <v>1</v>
      </c>
      <c r="HK62">
        <v>1</v>
      </c>
      <c r="HL62">
        <v>1</v>
      </c>
      <c r="HM62">
        <v>1</v>
      </c>
      <c r="HN62">
        <v>1</v>
      </c>
      <c r="HO62">
        <v>1</v>
      </c>
      <c r="HP62">
        <v>1</v>
      </c>
      <c r="HQ62">
        <v>1</v>
      </c>
      <c r="HR62">
        <v>1</v>
      </c>
      <c r="HS62">
        <v>1</v>
      </c>
      <c r="HT62">
        <v>1</v>
      </c>
      <c r="HU62">
        <v>1</v>
      </c>
      <c r="HV62">
        <v>1</v>
      </c>
      <c r="HW62">
        <v>1</v>
      </c>
      <c r="HX62">
        <v>1</v>
      </c>
      <c r="HY62">
        <v>1</v>
      </c>
      <c r="HZ62">
        <v>1</v>
      </c>
      <c r="IA62">
        <v>1</v>
      </c>
      <c r="IQ62">
        <v>1</v>
      </c>
      <c r="IR62">
        <v>1</v>
      </c>
      <c r="IS62">
        <v>1</v>
      </c>
      <c r="IT62">
        <v>1</v>
      </c>
      <c r="IU62">
        <v>1</v>
      </c>
      <c r="IV62">
        <v>1</v>
      </c>
      <c r="IW62">
        <v>1</v>
      </c>
      <c r="IX62">
        <v>1</v>
      </c>
      <c r="IY62">
        <v>1</v>
      </c>
      <c r="IZ62">
        <v>1</v>
      </c>
      <c r="JA62">
        <v>1</v>
      </c>
      <c r="JB62">
        <v>1</v>
      </c>
      <c r="JC62">
        <v>1</v>
      </c>
      <c r="JD62">
        <v>1</v>
      </c>
      <c r="JE62">
        <v>1</v>
      </c>
      <c r="JF62">
        <v>1</v>
      </c>
      <c r="JG62">
        <v>1</v>
      </c>
      <c r="JH62">
        <v>1</v>
      </c>
      <c r="JI62">
        <v>1</v>
      </c>
      <c r="JJ62">
        <v>1</v>
      </c>
      <c r="JK62">
        <v>1</v>
      </c>
      <c r="JL62">
        <v>1</v>
      </c>
      <c r="JM62">
        <v>1</v>
      </c>
      <c r="JN62">
        <v>1</v>
      </c>
      <c r="JO62">
        <v>1</v>
      </c>
      <c r="JP62">
        <v>1</v>
      </c>
      <c r="JQ62">
        <v>1</v>
      </c>
      <c r="JR62">
        <v>1</v>
      </c>
      <c r="JS62">
        <v>1</v>
      </c>
      <c r="JT62">
        <v>1</v>
      </c>
    </row>
    <row r="63" spans="2:295" x14ac:dyDescent="0.2">
      <c r="B63" t="s">
        <v>474</v>
      </c>
      <c r="C63" t="s">
        <v>485</v>
      </c>
      <c r="D63" s="1">
        <v>40010.491666666669</v>
      </c>
      <c r="E63" s="1">
        <v>40010.49722222222</v>
      </c>
      <c r="F63">
        <v>1</v>
      </c>
      <c r="G63">
        <v>65381</v>
      </c>
      <c r="H63">
        <v>1</v>
      </c>
      <c r="AP63">
        <v>1</v>
      </c>
      <c r="AQ63">
        <v>1</v>
      </c>
      <c r="AR63">
        <v>5</v>
      </c>
      <c r="AS63">
        <v>1</v>
      </c>
      <c r="AT63">
        <v>1</v>
      </c>
      <c r="AU63">
        <v>5</v>
      </c>
      <c r="AV63">
        <v>9.6869999999999994</v>
      </c>
      <c r="AW63">
        <v>9.6869999999999994</v>
      </c>
      <c r="AX63">
        <v>10.724</v>
      </c>
      <c r="AY63">
        <v>1</v>
      </c>
      <c r="AZ63">
        <v>6</v>
      </c>
      <c r="BA63">
        <v>3.1579999999999999</v>
      </c>
      <c r="BB63">
        <v>6.1580000000000004</v>
      </c>
      <c r="BC63">
        <v>7.1909999999999998</v>
      </c>
      <c r="BD63">
        <v>2</v>
      </c>
      <c r="BE63">
        <v>7</v>
      </c>
      <c r="BF63">
        <v>2.694</v>
      </c>
      <c r="BG63">
        <v>2.694</v>
      </c>
      <c r="BH63">
        <v>3.77</v>
      </c>
      <c r="BI63">
        <v>1</v>
      </c>
      <c r="BJ63">
        <v>1</v>
      </c>
      <c r="BK63">
        <v>3.6819999999999999</v>
      </c>
      <c r="BL63">
        <v>3.6819999999999999</v>
      </c>
      <c r="BM63">
        <v>5.5730000000000004</v>
      </c>
      <c r="BN63">
        <v>1</v>
      </c>
      <c r="BO63">
        <v>4</v>
      </c>
      <c r="BP63">
        <v>4.1820000000000004</v>
      </c>
      <c r="BQ63">
        <v>4.1820000000000004</v>
      </c>
      <c r="BR63">
        <v>5.3070000000000004</v>
      </c>
      <c r="BS63">
        <v>1</v>
      </c>
      <c r="BT63">
        <v>7</v>
      </c>
      <c r="BU63">
        <v>3.4279999999999999</v>
      </c>
      <c r="BV63">
        <v>3.4279999999999999</v>
      </c>
      <c r="BW63">
        <v>4.2519999999999998</v>
      </c>
      <c r="BX63">
        <v>1</v>
      </c>
      <c r="BY63">
        <v>1</v>
      </c>
      <c r="BZ63">
        <v>2.6520000000000001</v>
      </c>
      <c r="CA63">
        <v>2.6520000000000001</v>
      </c>
      <c r="CB63">
        <v>4.1849999999999996</v>
      </c>
      <c r="CC63">
        <v>1</v>
      </c>
      <c r="CD63">
        <v>5</v>
      </c>
      <c r="CE63">
        <v>2.3919999999999999</v>
      </c>
      <c r="CF63">
        <v>2.3919999999999999</v>
      </c>
      <c r="CG63">
        <v>3.61</v>
      </c>
      <c r="CH63">
        <v>1</v>
      </c>
      <c r="CI63">
        <v>1</v>
      </c>
      <c r="CJ63">
        <v>3.3290000000000002</v>
      </c>
      <c r="CK63">
        <v>3.3290000000000002</v>
      </c>
      <c r="CL63">
        <v>5.165</v>
      </c>
      <c r="CM63">
        <v>1</v>
      </c>
      <c r="CN63">
        <v>7</v>
      </c>
      <c r="CO63">
        <v>2.9380000000000002</v>
      </c>
      <c r="CP63">
        <v>2.9380000000000002</v>
      </c>
      <c r="CQ63">
        <v>4.319</v>
      </c>
      <c r="CR63">
        <v>1</v>
      </c>
      <c r="CS63">
        <v>2</v>
      </c>
      <c r="CT63">
        <v>3.1</v>
      </c>
      <c r="CU63">
        <v>3.1</v>
      </c>
      <c r="CV63">
        <v>4.6050000000000004</v>
      </c>
      <c r="CW63">
        <v>1</v>
      </c>
      <c r="CX63">
        <v>1</v>
      </c>
      <c r="CY63">
        <v>2.472</v>
      </c>
      <c r="CZ63">
        <v>2.472</v>
      </c>
      <c r="DA63">
        <v>4.2359999999999998</v>
      </c>
      <c r="DB63">
        <v>1</v>
      </c>
      <c r="DC63">
        <v>4</v>
      </c>
      <c r="DD63">
        <v>2.653</v>
      </c>
      <c r="DE63">
        <v>2.653</v>
      </c>
      <c r="DF63">
        <v>4.0380000000000003</v>
      </c>
      <c r="DG63">
        <v>1</v>
      </c>
      <c r="DH63">
        <v>6</v>
      </c>
      <c r="DI63">
        <v>2.3359999999999999</v>
      </c>
      <c r="DJ63">
        <v>2.3359999999999999</v>
      </c>
      <c r="DK63">
        <v>3.2440000000000002</v>
      </c>
      <c r="DL63">
        <v>1</v>
      </c>
      <c r="DM63">
        <v>7</v>
      </c>
      <c r="DN63">
        <v>3.4769999999999999</v>
      </c>
      <c r="DO63">
        <v>3.4769999999999999</v>
      </c>
      <c r="DP63">
        <v>4.4649999999999999</v>
      </c>
      <c r="DQ63">
        <v>1</v>
      </c>
      <c r="DS63" t="s">
        <v>469</v>
      </c>
      <c r="DT63">
        <v>1</v>
      </c>
      <c r="DU63">
        <v>2</v>
      </c>
      <c r="DV63">
        <v>2</v>
      </c>
      <c r="EA63">
        <v>1</v>
      </c>
      <c r="EF63">
        <v>52</v>
      </c>
      <c r="EG63">
        <v>5</v>
      </c>
      <c r="EH63">
        <v>65381</v>
      </c>
      <c r="EJ63">
        <v>1</v>
      </c>
      <c r="EK63" t="s">
        <v>487</v>
      </c>
      <c r="EL63" t="s">
        <v>491</v>
      </c>
      <c r="EO63" t="s">
        <v>492</v>
      </c>
      <c r="GX63">
        <v>1</v>
      </c>
      <c r="GY63">
        <v>1</v>
      </c>
      <c r="GZ63">
        <v>1</v>
      </c>
      <c r="HA63">
        <v>1</v>
      </c>
      <c r="HB63">
        <v>1</v>
      </c>
      <c r="HC63">
        <v>1</v>
      </c>
      <c r="HD63">
        <v>1</v>
      </c>
      <c r="HE63">
        <v>1</v>
      </c>
      <c r="HF63">
        <v>1</v>
      </c>
      <c r="HG63">
        <v>1</v>
      </c>
      <c r="HH63">
        <v>1</v>
      </c>
      <c r="HI63">
        <v>1</v>
      </c>
      <c r="HJ63">
        <v>1</v>
      </c>
      <c r="HK63">
        <v>1</v>
      </c>
      <c r="HL63">
        <v>1</v>
      </c>
      <c r="HM63">
        <v>1</v>
      </c>
      <c r="HN63">
        <v>1</v>
      </c>
      <c r="HO63">
        <v>1</v>
      </c>
      <c r="HP63">
        <v>1</v>
      </c>
      <c r="HQ63">
        <v>1</v>
      </c>
      <c r="HR63">
        <v>1</v>
      </c>
      <c r="HS63">
        <v>1</v>
      </c>
      <c r="HT63">
        <v>1</v>
      </c>
      <c r="HU63">
        <v>1</v>
      </c>
      <c r="HV63">
        <v>1</v>
      </c>
      <c r="HW63">
        <v>1</v>
      </c>
      <c r="HX63">
        <v>1</v>
      </c>
      <c r="HY63">
        <v>1</v>
      </c>
      <c r="HZ63">
        <v>1</v>
      </c>
      <c r="IA63">
        <v>1</v>
      </c>
      <c r="IQ63">
        <v>1</v>
      </c>
      <c r="IR63">
        <v>1</v>
      </c>
      <c r="IS63">
        <v>1</v>
      </c>
      <c r="IT63">
        <v>1</v>
      </c>
      <c r="IU63">
        <v>1</v>
      </c>
      <c r="IV63">
        <v>1</v>
      </c>
      <c r="IW63">
        <v>1</v>
      </c>
      <c r="IX63">
        <v>1</v>
      </c>
      <c r="IY63">
        <v>1</v>
      </c>
      <c r="IZ63">
        <v>1</v>
      </c>
      <c r="JA63">
        <v>1</v>
      </c>
      <c r="JB63">
        <v>1</v>
      </c>
      <c r="JC63">
        <v>1</v>
      </c>
      <c r="JD63">
        <v>1</v>
      </c>
      <c r="JE63">
        <v>1</v>
      </c>
      <c r="JF63">
        <v>1</v>
      </c>
      <c r="JG63">
        <v>1</v>
      </c>
      <c r="JH63">
        <v>1</v>
      </c>
      <c r="JI63">
        <v>1</v>
      </c>
      <c r="JJ63">
        <v>1</v>
      </c>
      <c r="JK63">
        <v>1</v>
      </c>
      <c r="JL63">
        <v>1</v>
      </c>
      <c r="JM63">
        <v>1</v>
      </c>
      <c r="JN63">
        <v>1</v>
      </c>
      <c r="JO63">
        <v>1</v>
      </c>
      <c r="JP63">
        <v>1</v>
      </c>
      <c r="JQ63">
        <v>1</v>
      </c>
      <c r="JR63">
        <v>1</v>
      </c>
      <c r="JS63">
        <v>1</v>
      </c>
      <c r="JT63">
        <v>1</v>
      </c>
    </row>
    <row r="64" spans="2:295" x14ac:dyDescent="0.2">
      <c r="B64" t="s">
        <v>470</v>
      </c>
      <c r="C64" t="s">
        <v>485</v>
      </c>
      <c r="D64" s="1">
        <v>40010.490277777775</v>
      </c>
      <c r="E64" s="1">
        <v>40010.49722222222</v>
      </c>
      <c r="F64">
        <v>1</v>
      </c>
      <c r="G64">
        <v>55290</v>
      </c>
      <c r="H64">
        <v>1</v>
      </c>
      <c r="I64">
        <v>1</v>
      </c>
      <c r="J64">
        <v>1</v>
      </c>
      <c r="K64">
        <v>2</v>
      </c>
      <c r="L64">
        <v>1</v>
      </c>
      <c r="M64">
        <v>1</v>
      </c>
      <c r="N64">
        <v>2</v>
      </c>
      <c r="O64">
        <v>1</v>
      </c>
      <c r="P64">
        <v>1</v>
      </c>
      <c r="Q64">
        <v>3</v>
      </c>
      <c r="R64">
        <v>1</v>
      </c>
      <c r="S64">
        <v>3</v>
      </c>
      <c r="T64">
        <v>3</v>
      </c>
      <c r="U64">
        <v>3</v>
      </c>
      <c r="V64">
        <v>2</v>
      </c>
      <c r="W64">
        <v>3</v>
      </c>
      <c r="X64">
        <v>2</v>
      </c>
      <c r="Y64">
        <v>8</v>
      </c>
      <c r="AS64">
        <v>1</v>
      </c>
      <c r="AT64">
        <v>1</v>
      </c>
      <c r="AU64">
        <v>5</v>
      </c>
      <c r="AV64">
        <v>105.541</v>
      </c>
      <c r="AW64">
        <v>107.578</v>
      </c>
      <c r="AX64">
        <v>108.42400000000001</v>
      </c>
      <c r="AY64">
        <v>3</v>
      </c>
      <c r="AZ64">
        <v>7</v>
      </c>
      <c r="BA64">
        <v>2.024</v>
      </c>
      <c r="BB64">
        <v>2.024</v>
      </c>
      <c r="BC64">
        <v>2.972</v>
      </c>
      <c r="BD64">
        <v>1</v>
      </c>
      <c r="BE64">
        <v>5</v>
      </c>
      <c r="BF64">
        <v>1.7529999999999999</v>
      </c>
      <c r="BG64">
        <v>3.0009999999999999</v>
      </c>
      <c r="BH64">
        <v>3.6880000000000002</v>
      </c>
      <c r="BI64">
        <v>4</v>
      </c>
      <c r="BJ64">
        <v>7</v>
      </c>
      <c r="BK64">
        <v>1.7589999999999999</v>
      </c>
      <c r="BL64">
        <v>2.319</v>
      </c>
      <c r="BM64">
        <v>2.794</v>
      </c>
      <c r="BN64">
        <v>2</v>
      </c>
      <c r="BO64">
        <v>1</v>
      </c>
      <c r="BP64">
        <v>1.794</v>
      </c>
      <c r="BQ64">
        <v>4.3129999999999997</v>
      </c>
      <c r="BR64">
        <v>4.9139999999999997</v>
      </c>
      <c r="BS64">
        <v>4</v>
      </c>
      <c r="BT64">
        <v>4</v>
      </c>
      <c r="BU64">
        <v>1.175</v>
      </c>
      <c r="BV64">
        <v>2.4289999999999998</v>
      </c>
      <c r="BW64">
        <v>3.5259999999999998</v>
      </c>
      <c r="BX64">
        <v>3</v>
      </c>
      <c r="BY64">
        <v>1</v>
      </c>
      <c r="BZ64">
        <v>1.5329999999999999</v>
      </c>
      <c r="CA64">
        <v>2.2749999999999999</v>
      </c>
      <c r="CB64">
        <v>3.5680000000000001</v>
      </c>
      <c r="CC64">
        <v>2</v>
      </c>
      <c r="CD64">
        <v>6</v>
      </c>
      <c r="CE64">
        <v>1.018</v>
      </c>
      <c r="CF64">
        <v>1.8240000000000001</v>
      </c>
      <c r="CG64">
        <v>2.7050000000000001</v>
      </c>
      <c r="CH64">
        <v>2</v>
      </c>
      <c r="CI64">
        <v>3</v>
      </c>
      <c r="CJ64">
        <v>1.343</v>
      </c>
      <c r="CK64">
        <v>1.343</v>
      </c>
      <c r="CL64">
        <v>2.4940000000000002</v>
      </c>
      <c r="CM64">
        <v>1</v>
      </c>
      <c r="CN64">
        <v>2</v>
      </c>
      <c r="CO64">
        <v>1.1639999999999999</v>
      </c>
      <c r="CP64">
        <v>1.1639999999999999</v>
      </c>
      <c r="CQ64">
        <v>2.1629999999999998</v>
      </c>
      <c r="CR64">
        <v>1</v>
      </c>
      <c r="CS64">
        <v>1</v>
      </c>
      <c r="CT64">
        <v>1.2130000000000001</v>
      </c>
      <c r="CU64">
        <v>2.1989999999999998</v>
      </c>
      <c r="CV64">
        <v>3.2629999999999999</v>
      </c>
      <c r="CW64">
        <v>2</v>
      </c>
      <c r="CX64">
        <v>7</v>
      </c>
      <c r="CY64">
        <v>2.2919999999999998</v>
      </c>
      <c r="CZ64">
        <v>2.2919999999999998</v>
      </c>
      <c r="DA64">
        <v>2.8370000000000002</v>
      </c>
      <c r="DB64">
        <v>1</v>
      </c>
      <c r="DC64">
        <v>1</v>
      </c>
      <c r="DD64">
        <v>1.5249999999999999</v>
      </c>
      <c r="DE64">
        <v>2.0990000000000002</v>
      </c>
      <c r="DF64">
        <v>2.9740000000000002</v>
      </c>
      <c r="DG64">
        <v>2</v>
      </c>
      <c r="DH64">
        <v>4</v>
      </c>
      <c r="DI64">
        <v>1.6639999999999999</v>
      </c>
      <c r="DJ64">
        <v>3.1680000000000001</v>
      </c>
      <c r="DK64">
        <v>4.6029999999999998</v>
      </c>
      <c r="DL64">
        <v>3</v>
      </c>
      <c r="DM64">
        <v>6</v>
      </c>
      <c r="DN64">
        <v>1.252</v>
      </c>
      <c r="DO64">
        <v>2.286</v>
      </c>
      <c r="DP64">
        <v>3.0110000000000001</v>
      </c>
      <c r="DQ64">
        <v>3</v>
      </c>
      <c r="DS64" t="s">
        <v>514</v>
      </c>
      <c r="DT64">
        <v>1</v>
      </c>
      <c r="DU64">
        <v>1</v>
      </c>
      <c r="DV64">
        <v>2</v>
      </c>
      <c r="DX64">
        <v>1</v>
      </c>
      <c r="EF64">
        <v>26</v>
      </c>
      <c r="EG64">
        <v>5</v>
      </c>
      <c r="EH64">
        <v>55290</v>
      </c>
      <c r="EJ64">
        <v>1</v>
      </c>
      <c r="EK64" t="s">
        <v>495</v>
      </c>
      <c r="EL64" t="s">
        <v>591</v>
      </c>
      <c r="EM64" t="s">
        <v>592</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HM64">
        <v>1</v>
      </c>
      <c r="HN64">
        <v>1</v>
      </c>
      <c r="HO64">
        <v>1</v>
      </c>
      <c r="HP64">
        <v>1</v>
      </c>
      <c r="HQ64">
        <v>1</v>
      </c>
      <c r="HR64">
        <v>1</v>
      </c>
      <c r="HS64">
        <v>1</v>
      </c>
      <c r="HT64">
        <v>1</v>
      </c>
      <c r="HU64">
        <v>1</v>
      </c>
      <c r="HV64">
        <v>1</v>
      </c>
      <c r="HW64">
        <v>1</v>
      </c>
      <c r="HX64">
        <v>1</v>
      </c>
      <c r="HY64">
        <v>1</v>
      </c>
      <c r="HZ64">
        <v>1</v>
      </c>
      <c r="IA64">
        <v>1</v>
      </c>
      <c r="JU64">
        <v>1</v>
      </c>
      <c r="JV64">
        <v>1</v>
      </c>
      <c r="JW64">
        <v>1</v>
      </c>
      <c r="JX64">
        <v>1</v>
      </c>
      <c r="JY64">
        <v>1</v>
      </c>
      <c r="JZ64">
        <v>1</v>
      </c>
      <c r="KA64">
        <v>1</v>
      </c>
      <c r="KB64">
        <v>1</v>
      </c>
      <c r="KC64">
        <v>1</v>
      </c>
      <c r="KD64">
        <v>1</v>
      </c>
      <c r="KE64">
        <v>1</v>
      </c>
      <c r="KF64">
        <v>1</v>
      </c>
      <c r="KG64">
        <v>1</v>
      </c>
      <c r="KH64">
        <v>1</v>
      </c>
      <c r="KI64">
        <v>1</v>
      </c>
    </row>
    <row r="65" spans="2:295" x14ac:dyDescent="0.2">
      <c r="B65" t="s">
        <v>515</v>
      </c>
      <c r="C65" t="s">
        <v>485</v>
      </c>
      <c r="D65" s="1">
        <v>40010.490277777775</v>
      </c>
      <c r="E65" s="1">
        <v>40010.497916666667</v>
      </c>
      <c r="F65">
        <v>1</v>
      </c>
      <c r="G65">
        <v>30429</v>
      </c>
      <c r="H65">
        <v>1</v>
      </c>
      <c r="AP65">
        <v>1</v>
      </c>
      <c r="AQ65">
        <v>1</v>
      </c>
      <c r="AR65">
        <v>10</v>
      </c>
      <c r="AS65">
        <v>1</v>
      </c>
      <c r="AT65">
        <v>1</v>
      </c>
      <c r="AU65">
        <v>7</v>
      </c>
      <c r="AV65">
        <v>3.2480000000000002</v>
      </c>
      <c r="AW65">
        <v>3.2480000000000002</v>
      </c>
      <c r="AX65">
        <v>4.6459999999999999</v>
      </c>
      <c r="AY65">
        <v>1</v>
      </c>
      <c r="AZ65">
        <v>7</v>
      </c>
      <c r="BA65">
        <v>2.41</v>
      </c>
      <c r="BB65">
        <v>2.41</v>
      </c>
      <c r="BC65">
        <v>3.7810000000000001</v>
      </c>
      <c r="BD65">
        <v>1</v>
      </c>
      <c r="BE65">
        <v>6</v>
      </c>
      <c r="BF65">
        <v>3.2589999999999999</v>
      </c>
      <c r="BG65">
        <v>3.2589999999999999</v>
      </c>
      <c r="BH65">
        <v>4.4400000000000004</v>
      </c>
      <c r="BI65">
        <v>1</v>
      </c>
      <c r="BJ65">
        <v>7</v>
      </c>
      <c r="BK65">
        <v>3.1970000000000001</v>
      </c>
      <c r="BL65">
        <v>4.9130000000000003</v>
      </c>
      <c r="BM65">
        <v>6.4409999999999998</v>
      </c>
      <c r="BN65">
        <v>2</v>
      </c>
      <c r="BO65">
        <v>4</v>
      </c>
      <c r="BP65">
        <v>3.1219999999999999</v>
      </c>
      <c r="BQ65">
        <v>3.1219999999999999</v>
      </c>
      <c r="BR65">
        <v>6.6459999999999999</v>
      </c>
      <c r="BS65">
        <v>1</v>
      </c>
      <c r="BT65">
        <v>7</v>
      </c>
      <c r="BU65">
        <v>2.0840000000000001</v>
      </c>
      <c r="BV65">
        <v>2.0840000000000001</v>
      </c>
      <c r="BW65">
        <v>3.2709999999999999</v>
      </c>
      <c r="BX65">
        <v>1</v>
      </c>
      <c r="BY65">
        <v>1</v>
      </c>
      <c r="BZ65">
        <v>0.26600000000000001</v>
      </c>
      <c r="CA65">
        <v>5.9749999999999996</v>
      </c>
      <c r="CB65">
        <v>7.3970000000000002</v>
      </c>
      <c r="CC65">
        <v>4</v>
      </c>
      <c r="CD65">
        <v>7</v>
      </c>
      <c r="CE65">
        <v>1.9410000000000001</v>
      </c>
      <c r="CF65">
        <v>1.9410000000000001</v>
      </c>
      <c r="CG65">
        <v>3.02</v>
      </c>
      <c r="CH65">
        <v>1</v>
      </c>
      <c r="CI65">
        <v>7</v>
      </c>
      <c r="CJ65">
        <v>2.5670000000000002</v>
      </c>
      <c r="CK65">
        <v>2.5670000000000002</v>
      </c>
      <c r="CL65">
        <v>4.0359999999999996</v>
      </c>
      <c r="CM65">
        <v>1</v>
      </c>
      <c r="CN65">
        <v>7</v>
      </c>
      <c r="CO65">
        <v>2.577</v>
      </c>
      <c r="CP65">
        <v>2.577</v>
      </c>
      <c r="CQ65">
        <v>4.2140000000000004</v>
      </c>
      <c r="CR65">
        <v>1</v>
      </c>
      <c r="CS65">
        <v>1</v>
      </c>
      <c r="CT65">
        <v>2.7890000000000001</v>
      </c>
      <c r="CU65">
        <v>2.7890000000000001</v>
      </c>
      <c r="CV65">
        <v>4.9589999999999996</v>
      </c>
      <c r="CW65">
        <v>1</v>
      </c>
      <c r="CX65">
        <v>1</v>
      </c>
      <c r="CY65">
        <v>2.9249999999999998</v>
      </c>
      <c r="CZ65">
        <v>2.9249999999999998</v>
      </c>
      <c r="DA65">
        <v>5.17</v>
      </c>
      <c r="DB65">
        <v>1</v>
      </c>
      <c r="DC65">
        <v>1</v>
      </c>
      <c r="DD65">
        <v>2.2360000000000002</v>
      </c>
      <c r="DE65">
        <v>2.2360000000000002</v>
      </c>
      <c r="DF65">
        <v>3.8919999999999999</v>
      </c>
      <c r="DG65">
        <v>1</v>
      </c>
      <c r="DH65">
        <v>2</v>
      </c>
      <c r="DI65">
        <v>3.3620000000000001</v>
      </c>
      <c r="DJ65">
        <v>5.0309999999999997</v>
      </c>
      <c r="DK65">
        <v>5.8570000000000002</v>
      </c>
      <c r="DL65">
        <v>2</v>
      </c>
      <c r="DM65">
        <v>7</v>
      </c>
      <c r="DN65">
        <v>2.5920000000000001</v>
      </c>
      <c r="DO65">
        <v>2.5920000000000001</v>
      </c>
      <c r="DP65">
        <v>4.2750000000000004</v>
      </c>
      <c r="DQ65">
        <v>1</v>
      </c>
      <c r="DT65">
        <v>1</v>
      </c>
      <c r="DU65">
        <v>1</v>
      </c>
      <c r="DV65">
        <v>2</v>
      </c>
      <c r="EA65">
        <v>1</v>
      </c>
      <c r="EF65">
        <v>39</v>
      </c>
      <c r="EG65">
        <v>4</v>
      </c>
      <c r="EH65">
        <v>30429</v>
      </c>
      <c r="EJ65">
        <v>1</v>
      </c>
      <c r="EK65" t="s">
        <v>487</v>
      </c>
      <c r="EL65" t="s">
        <v>488</v>
      </c>
      <c r="EN65" t="s">
        <v>489</v>
      </c>
      <c r="FT65">
        <v>1</v>
      </c>
      <c r="FU65">
        <v>1</v>
      </c>
      <c r="FV65">
        <v>1</v>
      </c>
      <c r="FW65">
        <v>1</v>
      </c>
      <c r="FX65">
        <v>1</v>
      </c>
      <c r="FY65">
        <v>1</v>
      </c>
      <c r="FZ65">
        <v>1</v>
      </c>
      <c r="GA65">
        <v>1</v>
      </c>
      <c r="GB65">
        <v>1</v>
      </c>
      <c r="GC65">
        <v>1</v>
      </c>
      <c r="GD65">
        <v>1</v>
      </c>
      <c r="GE65">
        <v>1</v>
      </c>
      <c r="GF65">
        <v>1</v>
      </c>
      <c r="GG65">
        <v>1</v>
      </c>
      <c r="GH65">
        <v>1</v>
      </c>
      <c r="GI65">
        <v>1</v>
      </c>
      <c r="GJ65">
        <v>1</v>
      </c>
      <c r="GK65">
        <v>1</v>
      </c>
      <c r="GL65">
        <v>1</v>
      </c>
      <c r="GM65">
        <v>1</v>
      </c>
      <c r="GN65">
        <v>1</v>
      </c>
      <c r="GO65">
        <v>1</v>
      </c>
      <c r="GP65">
        <v>1</v>
      </c>
      <c r="GQ65">
        <v>1</v>
      </c>
      <c r="GR65">
        <v>1</v>
      </c>
      <c r="GS65">
        <v>1</v>
      </c>
      <c r="GT65">
        <v>1</v>
      </c>
      <c r="GU65">
        <v>1</v>
      </c>
      <c r="GV65">
        <v>1</v>
      </c>
      <c r="GW65">
        <v>1</v>
      </c>
      <c r="HM65">
        <v>1</v>
      </c>
      <c r="HN65">
        <v>1</v>
      </c>
      <c r="HO65">
        <v>1</v>
      </c>
      <c r="HP65">
        <v>1</v>
      </c>
      <c r="HQ65">
        <v>1</v>
      </c>
      <c r="HR65">
        <v>1</v>
      </c>
      <c r="HS65">
        <v>1</v>
      </c>
      <c r="HT65">
        <v>1</v>
      </c>
      <c r="HU65">
        <v>1</v>
      </c>
      <c r="HV65">
        <v>1</v>
      </c>
      <c r="HW65">
        <v>1</v>
      </c>
      <c r="HX65">
        <v>1</v>
      </c>
      <c r="HY65">
        <v>1</v>
      </c>
      <c r="HZ65">
        <v>1</v>
      </c>
      <c r="IA65">
        <v>1</v>
      </c>
      <c r="IB65">
        <v>1</v>
      </c>
      <c r="IC65">
        <v>1</v>
      </c>
      <c r="ID65">
        <v>1</v>
      </c>
      <c r="IE65">
        <v>1</v>
      </c>
      <c r="IF65">
        <v>1</v>
      </c>
      <c r="IG65">
        <v>1</v>
      </c>
      <c r="IH65">
        <v>1</v>
      </c>
      <c r="II65">
        <v>1</v>
      </c>
      <c r="IJ65">
        <v>1</v>
      </c>
      <c r="IK65">
        <v>1</v>
      </c>
      <c r="IL65">
        <v>1</v>
      </c>
      <c r="IM65">
        <v>1</v>
      </c>
      <c r="IN65">
        <v>1</v>
      </c>
      <c r="IO65">
        <v>1</v>
      </c>
      <c r="IP65">
        <v>1</v>
      </c>
    </row>
    <row r="66" spans="2:295" x14ac:dyDescent="0.2">
      <c r="B66" t="s">
        <v>516</v>
      </c>
      <c r="C66" t="s">
        <v>485</v>
      </c>
      <c r="D66" s="1">
        <v>40010.493750000001</v>
      </c>
      <c r="E66" s="1">
        <v>40010.498611111114</v>
      </c>
      <c r="F66">
        <v>1</v>
      </c>
      <c r="G66">
        <v>41440</v>
      </c>
      <c r="H66">
        <v>1</v>
      </c>
      <c r="I66">
        <v>1</v>
      </c>
      <c r="Z66">
        <v>1</v>
      </c>
      <c r="AA66">
        <v>2</v>
      </c>
      <c r="AB66">
        <v>2</v>
      </c>
      <c r="AC66">
        <v>2</v>
      </c>
      <c r="AD66">
        <v>2</v>
      </c>
      <c r="AE66">
        <v>2</v>
      </c>
      <c r="AF66">
        <v>2</v>
      </c>
      <c r="AG66">
        <v>3</v>
      </c>
      <c r="AH66">
        <v>2</v>
      </c>
      <c r="AI66">
        <v>2</v>
      </c>
      <c r="AJ66">
        <v>1</v>
      </c>
      <c r="AK66">
        <v>1</v>
      </c>
      <c r="AL66">
        <v>1</v>
      </c>
      <c r="AM66">
        <v>1</v>
      </c>
      <c r="AN66">
        <v>1</v>
      </c>
      <c r="AO66">
        <v>4</v>
      </c>
      <c r="AS66">
        <v>1</v>
      </c>
      <c r="AT66">
        <v>1</v>
      </c>
      <c r="AU66">
        <v>3</v>
      </c>
      <c r="AV66">
        <v>8.3160000000000007</v>
      </c>
      <c r="AW66">
        <v>9.7360000000000007</v>
      </c>
      <c r="AX66">
        <v>10.464</v>
      </c>
      <c r="AY66">
        <v>2</v>
      </c>
      <c r="AZ66">
        <v>5</v>
      </c>
      <c r="BA66">
        <v>1.4610000000000001</v>
      </c>
      <c r="BB66">
        <v>1.4610000000000001</v>
      </c>
      <c r="BC66">
        <v>2.4390000000000001</v>
      </c>
      <c r="BD66">
        <v>1</v>
      </c>
      <c r="BE66">
        <v>5</v>
      </c>
      <c r="BF66">
        <v>1.6359999999999999</v>
      </c>
      <c r="BG66">
        <v>1.6359999999999999</v>
      </c>
      <c r="BH66">
        <v>2.2240000000000002</v>
      </c>
      <c r="BI66">
        <v>1</v>
      </c>
      <c r="BJ66">
        <v>6</v>
      </c>
      <c r="BK66">
        <v>2.2519999999999998</v>
      </c>
      <c r="BL66">
        <v>2.2519999999999998</v>
      </c>
      <c r="BM66">
        <v>3.028</v>
      </c>
      <c r="BN66">
        <v>1</v>
      </c>
      <c r="BO66">
        <v>2</v>
      </c>
      <c r="BP66">
        <v>3.206</v>
      </c>
      <c r="BQ66">
        <v>3.206</v>
      </c>
      <c r="BR66">
        <v>3.9820000000000002</v>
      </c>
      <c r="BS66">
        <v>1</v>
      </c>
      <c r="BT66">
        <v>3</v>
      </c>
      <c r="BU66">
        <v>2.613</v>
      </c>
      <c r="BV66">
        <v>2.613</v>
      </c>
      <c r="BW66">
        <v>3.2850000000000001</v>
      </c>
      <c r="BX66">
        <v>1</v>
      </c>
      <c r="BY66">
        <v>2</v>
      </c>
      <c r="BZ66">
        <v>2.1709999999999998</v>
      </c>
      <c r="CA66">
        <v>3.1219999999999999</v>
      </c>
      <c r="CB66">
        <v>3.4449999999999998</v>
      </c>
      <c r="CC66">
        <v>2</v>
      </c>
      <c r="CD66">
        <v>6</v>
      </c>
      <c r="CE66">
        <v>1.607</v>
      </c>
      <c r="CF66">
        <v>1.607</v>
      </c>
      <c r="CG66">
        <v>2.101</v>
      </c>
      <c r="CH66">
        <v>1</v>
      </c>
      <c r="CI66">
        <v>2</v>
      </c>
      <c r="CJ66">
        <v>3.113</v>
      </c>
      <c r="CK66">
        <v>3.113</v>
      </c>
      <c r="CL66">
        <v>3.8090000000000002</v>
      </c>
      <c r="CM66">
        <v>1</v>
      </c>
      <c r="CN66">
        <v>1</v>
      </c>
      <c r="CO66">
        <v>1.782</v>
      </c>
      <c r="CP66">
        <v>1.782</v>
      </c>
      <c r="CQ66">
        <v>2.6659999999999999</v>
      </c>
      <c r="CR66">
        <v>1</v>
      </c>
      <c r="CS66">
        <v>1</v>
      </c>
      <c r="CT66">
        <v>1.5289999999999999</v>
      </c>
      <c r="CU66">
        <v>1.5289999999999999</v>
      </c>
      <c r="CV66">
        <v>2.4500000000000002</v>
      </c>
      <c r="CW66">
        <v>1</v>
      </c>
      <c r="CX66">
        <v>2</v>
      </c>
      <c r="CY66">
        <v>2.7559999999999998</v>
      </c>
      <c r="CZ66">
        <v>3.3879999999999999</v>
      </c>
      <c r="DA66">
        <v>3.766</v>
      </c>
      <c r="DB66">
        <v>2</v>
      </c>
      <c r="DC66">
        <v>3</v>
      </c>
      <c r="DD66">
        <v>2.302</v>
      </c>
      <c r="DE66">
        <v>2.302</v>
      </c>
      <c r="DF66">
        <v>2.883</v>
      </c>
      <c r="DG66">
        <v>1</v>
      </c>
      <c r="DH66">
        <v>5</v>
      </c>
      <c r="DI66">
        <v>2.1960000000000002</v>
      </c>
      <c r="DJ66">
        <v>2.7970000000000002</v>
      </c>
      <c r="DK66">
        <v>3.238</v>
      </c>
      <c r="DL66">
        <v>2</v>
      </c>
      <c r="DM66">
        <v>6</v>
      </c>
      <c r="DN66">
        <v>1.96</v>
      </c>
      <c r="DO66">
        <v>1.96</v>
      </c>
      <c r="DP66">
        <v>2.508</v>
      </c>
      <c r="DQ66">
        <v>1</v>
      </c>
      <c r="DS66" t="s">
        <v>517</v>
      </c>
      <c r="DT66">
        <v>1</v>
      </c>
      <c r="DU66">
        <v>2</v>
      </c>
      <c r="DV66">
        <v>2</v>
      </c>
      <c r="EA66">
        <v>1</v>
      </c>
      <c r="EF66">
        <v>22</v>
      </c>
      <c r="EG66">
        <v>5</v>
      </c>
      <c r="EH66">
        <v>41440</v>
      </c>
      <c r="EJ66">
        <v>1</v>
      </c>
      <c r="EK66" t="s">
        <v>590</v>
      </c>
      <c r="EL66" t="s">
        <v>591</v>
      </c>
      <c r="EM66" t="s">
        <v>592</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HM66">
        <v>1</v>
      </c>
      <c r="HN66">
        <v>1</v>
      </c>
      <c r="HO66">
        <v>1</v>
      </c>
      <c r="HP66">
        <v>1</v>
      </c>
      <c r="HQ66">
        <v>1</v>
      </c>
      <c r="HR66">
        <v>1</v>
      </c>
      <c r="HS66">
        <v>1</v>
      </c>
      <c r="HT66">
        <v>1</v>
      </c>
      <c r="HU66">
        <v>1</v>
      </c>
      <c r="HV66">
        <v>1</v>
      </c>
      <c r="HW66">
        <v>1</v>
      </c>
      <c r="HX66">
        <v>1</v>
      </c>
      <c r="HY66">
        <v>1</v>
      </c>
      <c r="HZ66">
        <v>1</v>
      </c>
      <c r="IA66">
        <v>1</v>
      </c>
      <c r="JU66">
        <v>1</v>
      </c>
      <c r="JV66">
        <v>1</v>
      </c>
      <c r="JW66">
        <v>1</v>
      </c>
      <c r="JX66">
        <v>1</v>
      </c>
      <c r="JY66">
        <v>1</v>
      </c>
      <c r="JZ66">
        <v>1</v>
      </c>
      <c r="KA66">
        <v>1</v>
      </c>
      <c r="KB66">
        <v>1</v>
      </c>
      <c r="KC66">
        <v>1</v>
      </c>
      <c r="KD66">
        <v>1</v>
      </c>
      <c r="KE66">
        <v>1</v>
      </c>
      <c r="KF66">
        <v>1</v>
      </c>
      <c r="KG66">
        <v>1</v>
      </c>
      <c r="KH66">
        <v>1</v>
      </c>
      <c r="KI66">
        <v>1</v>
      </c>
    </row>
    <row r="67" spans="2:295" x14ac:dyDescent="0.2">
      <c r="B67" t="s">
        <v>518</v>
      </c>
      <c r="C67" t="s">
        <v>485</v>
      </c>
      <c r="D67" s="1">
        <v>40010.495138888888</v>
      </c>
      <c r="E67" s="1">
        <v>40010.498611111114</v>
      </c>
      <c r="F67">
        <v>1</v>
      </c>
      <c r="G67">
        <v>25261</v>
      </c>
      <c r="H67">
        <v>1</v>
      </c>
      <c r="AP67">
        <v>1</v>
      </c>
      <c r="AQ67">
        <v>1</v>
      </c>
      <c r="AR67">
        <v>10</v>
      </c>
      <c r="AS67">
        <v>1</v>
      </c>
      <c r="AT67">
        <v>1</v>
      </c>
      <c r="AU67">
        <v>7</v>
      </c>
      <c r="AV67">
        <v>3.363</v>
      </c>
      <c r="AW67">
        <v>3.363</v>
      </c>
      <c r="AX67">
        <v>5.0529999999999999</v>
      </c>
      <c r="AY67">
        <v>1</v>
      </c>
      <c r="AZ67">
        <v>7</v>
      </c>
      <c r="BA67">
        <v>1.0649999999999999</v>
      </c>
      <c r="BB67">
        <v>1.0649999999999999</v>
      </c>
      <c r="BC67">
        <v>2.2519999999999998</v>
      </c>
      <c r="BD67">
        <v>1</v>
      </c>
      <c r="BE67">
        <v>7</v>
      </c>
      <c r="BF67">
        <v>1.349</v>
      </c>
      <c r="BG67">
        <v>1.349</v>
      </c>
      <c r="BH67">
        <v>1.9510000000000001</v>
      </c>
      <c r="BI67">
        <v>1</v>
      </c>
      <c r="BJ67">
        <v>5</v>
      </c>
      <c r="BK67">
        <v>2.851</v>
      </c>
      <c r="BL67">
        <v>2.851</v>
      </c>
      <c r="BM67">
        <v>4.0039999999999996</v>
      </c>
      <c r="BN67">
        <v>1</v>
      </c>
      <c r="BO67">
        <v>4</v>
      </c>
      <c r="BP67">
        <v>1.7929999999999999</v>
      </c>
      <c r="BQ67">
        <v>1.7929999999999999</v>
      </c>
      <c r="BR67">
        <v>2.742</v>
      </c>
      <c r="BS67">
        <v>1</v>
      </c>
      <c r="BT67">
        <v>7</v>
      </c>
      <c r="BU67">
        <v>1.254</v>
      </c>
      <c r="BV67">
        <v>1.254</v>
      </c>
      <c r="BW67">
        <v>1.639</v>
      </c>
      <c r="BX67">
        <v>1</v>
      </c>
      <c r="BY67">
        <v>5</v>
      </c>
      <c r="BZ67">
        <v>1.877</v>
      </c>
      <c r="CA67">
        <v>2.46</v>
      </c>
      <c r="CB67">
        <v>3.6629999999999998</v>
      </c>
      <c r="CC67">
        <v>2</v>
      </c>
      <c r="CD67">
        <v>7</v>
      </c>
      <c r="CE67">
        <v>1.1060000000000001</v>
      </c>
      <c r="CF67">
        <v>1.1060000000000001</v>
      </c>
      <c r="CG67">
        <v>1.6040000000000001</v>
      </c>
      <c r="CH67">
        <v>1</v>
      </c>
      <c r="CI67">
        <v>1</v>
      </c>
      <c r="CJ67">
        <v>1.3360000000000001</v>
      </c>
      <c r="CK67">
        <v>1.3360000000000001</v>
      </c>
      <c r="CL67">
        <v>2.0249999999999999</v>
      </c>
      <c r="CM67">
        <v>1</v>
      </c>
      <c r="CN67">
        <v>5</v>
      </c>
      <c r="CO67">
        <v>1.8109999999999999</v>
      </c>
      <c r="CP67">
        <v>2.7949999999999999</v>
      </c>
      <c r="CQ67">
        <v>3.7160000000000002</v>
      </c>
      <c r="CR67">
        <v>2</v>
      </c>
      <c r="CS67">
        <v>6</v>
      </c>
      <c r="CT67">
        <v>1.57</v>
      </c>
      <c r="CU67">
        <v>1.57</v>
      </c>
      <c r="CV67">
        <v>2.4500000000000002</v>
      </c>
      <c r="CW67">
        <v>1</v>
      </c>
      <c r="CX67">
        <v>2</v>
      </c>
      <c r="CY67">
        <v>1.78</v>
      </c>
      <c r="CZ67">
        <v>1.78</v>
      </c>
      <c r="DA67">
        <v>3.4609999999999999</v>
      </c>
      <c r="DB67">
        <v>1</v>
      </c>
      <c r="DC67">
        <v>4</v>
      </c>
      <c r="DD67">
        <v>1.66</v>
      </c>
      <c r="DE67">
        <v>2.052</v>
      </c>
      <c r="DF67">
        <v>2.79</v>
      </c>
      <c r="DG67">
        <v>2</v>
      </c>
      <c r="DH67">
        <v>7</v>
      </c>
      <c r="DI67">
        <v>1.1659999999999999</v>
      </c>
      <c r="DJ67">
        <v>1.542</v>
      </c>
      <c r="DK67">
        <v>1.8080000000000001</v>
      </c>
      <c r="DL67">
        <v>2</v>
      </c>
      <c r="DM67">
        <v>7</v>
      </c>
      <c r="DN67">
        <v>1.093</v>
      </c>
      <c r="DO67">
        <v>1.093</v>
      </c>
      <c r="DP67">
        <v>1.4630000000000001</v>
      </c>
      <c r="DQ67">
        <v>1</v>
      </c>
      <c r="DS67" t="s">
        <v>621</v>
      </c>
      <c r="DT67">
        <v>1</v>
      </c>
      <c r="DU67">
        <v>1</v>
      </c>
      <c r="DV67">
        <v>2</v>
      </c>
      <c r="EA67">
        <v>1</v>
      </c>
      <c r="EF67">
        <v>23</v>
      </c>
      <c r="EG67">
        <v>4</v>
      </c>
      <c r="EH67">
        <v>25261</v>
      </c>
      <c r="EJ67">
        <v>1</v>
      </c>
      <c r="EK67" t="s">
        <v>487</v>
      </c>
      <c r="EL67" t="s">
        <v>591</v>
      </c>
      <c r="EM67" t="s">
        <v>499</v>
      </c>
      <c r="EP67">
        <v>1</v>
      </c>
      <c r="EQ67">
        <v>1</v>
      </c>
      <c r="ER67">
        <v>1</v>
      </c>
      <c r="ES67">
        <v>1</v>
      </c>
      <c r="ET67">
        <v>1</v>
      </c>
      <c r="EU67">
        <v>1</v>
      </c>
      <c r="EV67">
        <v>1</v>
      </c>
      <c r="EW67">
        <v>1</v>
      </c>
      <c r="EX67">
        <v>1</v>
      </c>
      <c r="EY67">
        <v>1</v>
      </c>
      <c r="EZ67">
        <v>1</v>
      </c>
      <c r="FA67">
        <v>1</v>
      </c>
      <c r="FB67">
        <v>1</v>
      </c>
      <c r="FC67">
        <v>1</v>
      </c>
      <c r="FD67">
        <v>1</v>
      </c>
      <c r="HM67">
        <v>1</v>
      </c>
      <c r="HN67">
        <v>1</v>
      </c>
      <c r="HO67">
        <v>1</v>
      </c>
      <c r="HP67">
        <v>1</v>
      </c>
      <c r="HQ67">
        <v>1</v>
      </c>
      <c r="HR67">
        <v>1</v>
      </c>
      <c r="HS67">
        <v>1</v>
      </c>
      <c r="HT67">
        <v>1</v>
      </c>
      <c r="HU67">
        <v>1</v>
      </c>
      <c r="HV67">
        <v>1</v>
      </c>
      <c r="HW67">
        <v>1</v>
      </c>
      <c r="HX67">
        <v>1</v>
      </c>
      <c r="HY67">
        <v>1</v>
      </c>
      <c r="HZ67">
        <v>1</v>
      </c>
      <c r="IA67">
        <v>1</v>
      </c>
      <c r="IB67">
        <v>1</v>
      </c>
      <c r="IC67">
        <v>1</v>
      </c>
      <c r="ID67">
        <v>1</v>
      </c>
      <c r="IE67">
        <v>1</v>
      </c>
      <c r="IF67">
        <v>1</v>
      </c>
      <c r="IG67">
        <v>1</v>
      </c>
      <c r="IH67">
        <v>1</v>
      </c>
      <c r="II67">
        <v>1</v>
      </c>
      <c r="IJ67">
        <v>1</v>
      </c>
      <c r="IK67">
        <v>1</v>
      </c>
      <c r="IL67">
        <v>1</v>
      </c>
      <c r="IM67">
        <v>1</v>
      </c>
      <c r="IN67">
        <v>1</v>
      </c>
      <c r="IO67">
        <v>1</v>
      </c>
      <c r="IP67">
        <v>1</v>
      </c>
      <c r="JF67">
        <v>1</v>
      </c>
      <c r="JG67">
        <v>1</v>
      </c>
      <c r="JH67">
        <v>1</v>
      </c>
      <c r="JI67">
        <v>1</v>
      </c>
      <c r="JJ67">
        <v>1</v>
      </c>
      <c r="JK67">
        <v>1</v>
      </c>
      <c r="JL67">
        <v>1</v>
      </c>
      <c r="JM67">
        <v>1</v>
      </c>
      <c r="JN67">
        <v>1</v>
      </c>
      <c r="JO67">
        <v>1</v>
      </c>
      <c r="JP67">
        <v>1</v>
      </c>
      <c r="JQ67">
        <v>1</v>
      </c>
      <c r="JR67">
        <v>1</v>
      </c>
      <c r="JS67">
        <v>1</v>
      </c>
      <c r="JT67">
        <v>1</v>
      </c>
    </row>
    <row r="68" spans="2:295" x14ac:dyDescent="0.2">
      <c r="B68" t="s">
        <v>622</v>
      </c>
      <c r="C68" t="s">
        <v>485</v>
      </c>
      <c r="D68" s="1">
        <v>40010.495138888888</v>
      </c>
      <c r="E68" s="1">
        <v>40010.499305555553</v>
      </c>
      <c r="F68">
        <v>1</v>
      </c>
      <c r="G68">
        <v>23890</v>
      </c>
      <c r="H68">
        <v>1</v>
      </c>
      <c r="I68">
        <v>1</v>
      </c>
      <c r="J68">
        <v>1</v>
      </c>
      <c r="K68">
        <v>1</v>
      </c>
      <c r="L68">
        <v>1</v>
      </c>
      <c r="M68">
        <v>1</v>
      </c>
      <c r="N68">
        <v>1</v>
      </c>
      <c r="O68">
        <v>1</v>
      </c>
      <c r="P68">
        <v>2</v>
      </c>
      <c r="Q68">
        <v>3</v>
      </c>
      <c r="R68">
        <v>2</v>
      </c>
      <c r="S68">
        <v>1</v>
      </c>
      <c r="T68">
        <v>3</v>
      </c>
      <c r="U68">
        <v>1</v>
      </c>
      <c r="V68">
        <v>1</v>
      </c>
      <c r="W68">
        <v>2</v>
      </c>
      <c r="X68">
        <v>1</v>
      </c>
      <c r="Y68">
        <v>1</v>
      </c>
      <c r="AS68">
        <v>1</v>
      </c>
      <c r="AT68">
        <v>1</v>
      </c>
      <c r="AU68">
        <v>4</v>
      </c>
      <c r="AV68">
        <v>6.0469999999999997</v>
      </c>
      <c r="AW68">
        <v>6.0469999999999997</v>
      </c>
      <c r="AX68">
        <v>6.673</v>
      </c>
      <c r="AY68">
        <v>1</v>
      </c>
      <c r="AZ68">
        <v>6</v>
      </c>
      <c r="BA68">
        <v>3.569</v>
      </c>
      <c r="BB68">
        <v>3.569</v>
      </c>
      <c r="BC68">
        <v>4.3620000000000001</v>
      </c>
      <c r="BD68">
        <v>1</v>
      </c>
      <c r="BE68">
        <v>4</v>
      </c>
      <c r="BF68">
        <v>2.4209999999999998</v>
      </c>
      <c r="BG68">
        <v>2.4209999999999998</v>
      </c>
      <c r="BH68">
        <v>2.8620000000000001</v>
      </c>
      <c r="BI68">
        <v>1</v>
      </c>
      <c r="BJ68">
        <v>6</v>
      </c>
      <c r="BK68">
        <v>1.7490000000000001</v>
      </c>
      <c r="BL68">
        <v>2.2210000000000001</v>
      </c>
      <c r="BM68">
        <v>2.468</v>
      </c>
      <c r="BN68">
        <v>2</v>
      </c>
      <c r="BO68">
        <v>1</v>
      </c>
      <c r="BP68">
        <v>1.5029999999999999</v>
      </c>
      <c r="BQ68">
        <v>1.5029999999999999</v>
      </c>
      <c r="BR68">
        <v>2.694</v>
      </c>
      <c r="BS68">
        <v>1</v>
      </c>
      <c r="BT68">
        <v>7</v>
      </c>
      <c r="BU68">
        <v>1.4039999999999999</v>
      </c>
      <c r="BV68">
        <v>1.4039999999999999</v>
      </c>
      <c r="BW68">
        <v>1.9570000000000001</v>
      </c>
      <c r="BX68">
        <v>1</v>
      </c>
      <c r="BY68">
        <v>1</v>
      </c>
      <c r="BZ68">
        <v>1.833</v>
      </c>
      <c r="CA68">
        <v>2.3530000000000002</v>
      </c>
      <c r="CB68">
        <v>2.5790000000000002</v>
      </c>
      <c r="CC68">
        <v>2</v>
      </c>
      <c r="CD68">
        <v>1</v>
      </c>
      <c r="CE68">
        <v>1.5549999999999999</v>
      </c>
      <c r="CF68">
        <v>1.5549999999999999</v>
      </c>
      <c r="CG68">
        <v>2.367</v>
      </c>
      <c r="CH68">
        <v>1</v>
      </c>
      <c r="CI68">
        <v>3</v>
      </c>
      <c r="CJ68">
        <v>2.222</v>
      </c>
      <c r="CK68">
        <v>2.222</v>
      </c>
      <c r="CL68">
        <v>2.91</v>
      </c>
      <c r="CM68">
        <v>1</v>
      </c>
      <c r="CN68">
        <v>1</v>
      </c>
      <c r="CO68">
        <v>1.31</v>
      </c>
      <c r="CP68">
        <v>1.31</v>
      </c>
      <c r="CQ68">
        <v>2.0609999999999999</v>
      </c>
      <c r="CR68">
        <v>1</v>
      </c>
      <c r="CS68">
        <v>1</v>
      </c>
      <c r="CT68">
        <v>0.878</v>
      </c>
      <c r="CU68">
        <v>0.878</v>
      </c>
      <c r="CV68">
        <v>1.593</v>
      </c>
      <c r="CW68">
        <v>1</v>
      </c>
      <c r="CX68">
        <v>1</v>
      </c>
      <c r="CY68">
        <v>1.1639999999999999</v>
      </c>
      <c r="CZ68">
        <v>1.1639999999999999</v>
      </c>
      <c r="DA68">
        <v>1.6890000000000001</v>
      </c>
      <c r="DB68">
        <v>1</v>
      </c>
      <c r="DC68">
        <v>1</v>
      </c>
      <c r="DD68">
        <v>0.84499999999999997</v>
      </c>
      <c r="DE68">
        <v>0.84499999999999997</v>
      </c>
      <c r="DF68">
        <v>1.76</v>
      </c>
      <c r="DG68">
        <v>1</v>
      </c>
      <c r="DH68">
        <v>1</v>
      </c>
      <c r="DI68">
        <v>2.024</v>
      </c>
      <c r="DJ68">
        <v>2.024</v>
      </c>
      <c r="DK68">
        <v>2.7440000000000002</v>
      </c>
      <c r="DL68">
        <v>1</v>
      </c>
      <c r="DM68">
        <v>7</v>
      </c>
      <c r="DN68">
        <v>1.466</v>
      </c>
      <c r="DO68">
        <v>1.466</v>
      </c>
      <c r="DP68">
        <v>1.8089999999999999</v>
      </c>
      <c r="DQ68">
        <v>1</v>
      </c>
      <c r="DS68" t="s">
        <v>671</v>
      </c>
      <c r="DT68">
        <v>1</v>
      </c>
      <c r="DU68">
        <v>1</v>
      </c>
      <c r="DV68">
        <v>2</v>
      </c>
      <c r="DX68">
        <v>1</v>
      </c>
      <c r="EF68">
        <v>29</v>
      </c>
      <c r="EG68">
        <v>4</v>
      </c>
      <c r="EH68">
        <v>23890</v>
      </c>
      <c r="EJ68">
        <v>1</v>
      </c>
      <c r="EK68" t="s">
        <v>495</v>
      </c>
      <c r="EL68" t="s">
        <v>491</v>
      </c>
      <c r="EO68" t="s">
        <v>492</v>
      </c>
      <c r="GX68">
        <v>1</v>
      </c>
      <c r="GY68">
        <v>1</v>
      </c>
      <c r="GZ68">
        <v>1</v>
      </c>
      <c r="HA68">
        <v>1</v>
      </c>
      <c r="HB68">
        <v>1</v>
      </c>
      <c r="HC68">
        <v>1</v>
      </c>
      <c r="HD68">
        <v>1</v>
      </c>
      <c r="HE68">
        <v>1</v>
      </c>
      <c r="HF68">
        <v>1</v>
      </c>
      <c r="HG68">
        <v>1</v>
      </c>
      <c r="HH68">
        <v>1</v>
      </c>
      <c r="HI68">
        <v>1</v>
      </c>
      <c r="HJ68">
        <v>1</v>
      </c>
      <c r="HK68">
        <v>1</v>
      </c>
      <c r="HL68">
        <v>1</v>
      </c>
      <c r="HM68">
        <v>1</v>
      </c>
      <c r="HN68">
        <v>1</v>
      </c>
      <c r="HO68">
        <v>1</v>
      </c>
      <c r="HP68">
        <v>1</v>
      </c>
      <c r="HQ68">
        <v>1</v>
      </c>
      <c r="HR68">
        <v>1</v>
      </c>
      <c r="HS68">
        <v>1</v>
      </c>
      <c r="HT68">
        <v>1</v>
      </c>
      <c r="HU68">
        <v>1</v>
      </c>
      <c r="HV68">
        <v>1</v>
      </c>
      <c r="HW68">
        <v>1</v>
      </c>
      <c r="HX68">
        <v>1</v>
      </c>
      <c r="HY68">
        <v>1</v>
      </c>
      <c r="HZ68">
        <v>1</v>
      </c>
      <c r="IA68">
        <v>1</v>
      </c>
      <c r="IQ68">
        <v>1</v>
      </c>
      <c r="IR68">
        <v>1</v>
      </c>
      <c r="IS68">
        <v>1</v>
      </c>
      <c r="IT68">
        <v>1</v>
      </c>
      <c r="IU68">
        <v>1</v>
      </c>
      <c r="IV68">
        <v>1</v>
      </c>
      <c r="IW68">
        <v>1</v>
      </c>
      <c r="IX68">
        <v>1</v>
      </c>
      <c r="IY68">
        <v>1</v>
      </c>
      <c r="IZ68">
        <v>1</v>
      </c>
      <c r="JA68">
        <v>1</v>
      </c>
      <c r="JB68">
        <v>1</v>
      </c>
      <c r="JC68">
        <v>1</v>
      </c>
      <c r="JD68">
        <v>1</v>
      </c>
      <c r="JE68">
        <v>1</v>
      </c>
      <c r="JF68">
        <v>1</v>
      </c>
      <c r="JG68">
        <v>1</v>
      </c>
      <c r="JH68">
        <v>1</v>
      </c>
      <c r="JI68">
        <v>1</v>
      </c>
      <c r="JJ68">
        <v>1</v>
      </c>
      <c r="JK68">
        <v>1</v>
      </c>
      <c r="JL68">
        <v>1</v>
      </c>
      <c r="JM68">
        <v>1</v>
      </c>
      <c r="JN68">
        <v>1</v>
      </c>
      <c r="JO68">
        <v>1</v>
      </c>
      <c r="JP68">
        <v>1</v>
      </c>
      <c r="JQ68">
        <v>1</v>
      </c>
      <c r="JR68">
        <v>1</v>
      </c>
      <c r="JS68">
        <v>1</v>
      </c>
      <c r="JT68">
        <v>1</v>
      </c>
    </row>
    <row r="69" spans="2:295" x14ac:dyDescent="0.2">
      <c r="B69" t="s">
        <v>623</v>
      </c>
      <c r="C69" t="s">
        <v>485</v>
      </c>
      <c r="D69" s="1">
        <v>40010.493750000001</v>
      </c>
      <c r="E69" s="1">
        <v>40010.499305555553</v>
      </c>
      <c r="F69">
        <v>1</v>
      </c>
      <c r="G69">
        <v>95486</v>
      </c>
      <c r="H69">
        <v>1</v>
      </c>
      <c r="AP69">
        <v>1</v>
      </c>
      <c r="AQ69">
        <v>1</v>
      </c>
      <c r="AR69">
        <v>4</v>
      </c>
      <c r="AS69">
        <v>1</v>
      </c>
      <c r="AT69">
        <v>1</v>
      </c>
      <c r="AU69">
        <v>5</v>
      </c>
      <c r="AV69">
        <v>3.512</v>
      </c>
      <c r="AW69">
        <v>4.2110000000000003</v>
      </c>
      <c r="AX69">
        <v>4.4800000000000004</v>
      </c>
      <c r="AY69">
        <v>2</v>
      </c>
      <c r="AZ69">
        <v>6</v>
      </c>
      <c r="BA69">
        <v>1.61</v>
      </c>
      <c r="BB69">
        <v>2.31</v>
      </c>
      <c r="BC69">
        <v>2.6179999999999999</v>
      </c>
      <c r="BD69">
        <v>2</v>
      </c>
      <c r="BE69">
        <v>6</v>
      </c>
      <c r="BF69">
        <v>1.601</v>
      </c>
      <c r="BG69">
        <v>1.601</v>
      </c>
      <c r="BH69">
        <v>3.22</v>
      </c>
      <c r="BI69">
        <v>1</v>
      </c>
      <c r="BJ69">
        <v>6</v>
      </c>
      <c r="BK69">
        <v>1.1519999999999999</v>
      </c>
      <c r="BL69">
        <v>1.1519999999999999</v>
      </c>
      <c r="BM69">
        <v>1.754</v>
      </c>
      <c r="BN69">
        <v>1</v>
      </c>
      <c r="BO69">
        <v>5</v>
      </c>
      <c r="BP69">
        <v>1.405</v>
      </c>
      <c r="BQ69">
        <v>1.405</v>
      </c>
      <c r="BR69">
        <v>2.12</v>
      </c>
      <c r="BS69">
        <v>1</v>
      </c>
      <c r="BT69">
        <v>6</v>
      </c>
      <c r="BU69">
        <v>1.169</v>
      </c>
      <c r="BV69">
        <v>2.1120000000000001</v>
      </c>
      <c r="BW69">
        <v>2.8119999999999998</v>
      </c>
      <c r="BX69">
        <v>3</v>
      </c>
      <c r="BY69">
        <v>1</v>
      </c>
      <c r="BZ69">
        <v>2.4649999999999999</v>
      </c>
      <c r="CA69">
        <v>2.4649999999999999</v>
      </c>
      <c r="CB69">
        <v>3.363</v>
      </c>
      <c r="CC69">
        <v>1</v>
      </c>
      <c r="CD69">
        <v>6</v>
      </c>
      <c r="CE69">
        <v>35.058</v>
      </c>
      <c r="CF69">
        <v>35.058</v>
      </c>
      <c r="CG69">
        <v>35.564999999999998</v>
      </c>
      <c r="CH69">
        <v>1</v>
      </c>
      <c r="CI69">
        <v>6</v>
      </c>
      <c r="CJ69">
        <v>1.296</v>
      </c>
      <c r="CK69">
        <v>1.296</v>
      </c>
      <c r="CL69">
        <v>1.7549999999999999</v>
      </c>
      <c r="CM69">
        <v>1</v>
      </c>
      <c r="CN69">
        <v>2</v>
      </c>
      <c r="CO69">
        <v>2.3820000000000001</v>
      </c>
      <c r="CP69">
        <v>2.3820000000000001</v>
      </c>
      <c r="CQ69">
        <v>3.4860000000000002</v>
      </c>
      <c r="CR69">
        <v>1</v>
      </c>
      <c r="CS69">
        <v>2</v>
      </c>
      <c r="CT69">
        <v>1.948</v>
      </c>
      <c r="CU69">
        <v>1.948</v>
      </c>
      <c r="CV69">
        <v>2.5870000000000002</v>
      </c>
      <c r="CW69">
        <v>1</v>
      </c>
      <c r="CX69">
        <v>1</v>
      </c>
      <c r="CY69">
        <v>80.778999999999996</v>
      </c>
      <c r="CZ69">
        <v>82.777000000000001</v>
      </c>
      <c r="DA69">
        <v>83.353999999999999</v>
      </c>
      <c r="DB69">
        <v>4</v>
      </c>
      <c r="DC69">
        <v>1</v>
      </c>
      <c r="DD69">
        <v>18.635999999999999</v>
      </c>
      <c r="DE69">
        <v>18.635999999999999</v>
      </c>
      <c r="DF69">
        <v>19.449000000000002</v>
      </c>
      <c r="DG69">
        <v>1</v>
      </c>
      <c r="DH69">
        <v>6</v>
      </c>
      <c r="DI69">
        <v>2.2599999999999998</v>
      </c>
      <c r="DJ69">
        <v>2.2599999999999998</v>
      </c>
      <c r="DK69">
        <v>2.8170000000000002</v>
      </c>
      <c r="DL69">
        <v>1</v>
      </c>
      <c r="DM69">
        <v>6</v>
      </c>
      <c r="DN69">
        <v>1.6359999999999999</v>
      </c>
      <c r="DO69">
        <v>2.1259999999999999</v>
      </c>
      <c r="DP69">
        <v>2.4729999999999999</v>
      </c>
      <c r="DQ69">
        <v>2</v>
      </c>
      <c r="DS69" t="s">
        <v>624</v>
      </c>
      <c r="DT69">
        <v>1</v>
      </c>
      <c r="DU69">
        <v>1</v>
      </c>
      <c r="DV69">
        <v>2</v>
      </c>
      <c r="EA69">
        <v>1</v>
      </c>
      <c r="EF69">
        <v>21</v>
      </c>
      <c r="EG69">
        <v>4</v>
      </c>
      <c r="EH69">
        <v>95486</v>
      </c>
      <c r="EJ69">
        <v>1</v>
      </c>
      <c r="EK69" t="s">
        <v>487</v>
      </c>
      <c r="EL69" t="s">
        <v>488</v>
      </c>
      <c r="EN69" t="s">
        <v>489</v>
      </c>
      <c r="FT69">
        <v>1</v>
      </c>
      <c r="FU69">
        <v>1</v>
      </c>
      <c r="FV69">
        <v>1</v>
      </c>
      <c r="FW69">
        <v>1</v>
      </c>
      <c r="FX69">
        <v>1</v>
      </c>
      <c r="FY69">
        <v>1</v>
      </c>
      <c r="FZ69">
        <v>1</v>
      </c>
      <c r="GA69">
        <v>1</v>
      </c>
      <c r="GB69">
        <v>1</v>
      </c>
      <c r="GC69">
        <v>1</v>
      </c>
      <c r="GD69">
        <v>1</v>
      </c>
      <c r="GE69">
        <v>1</v>
      </c>
      <c r="GF69">
        <v>1</v>
      </c>
      <c r="GG69">
        <v>1</v>
      </c>
      <c r="GH69">
        <v>1</v>
      </c>
      <c r="GI69">
        <v>1</v>
      </c>
      <c r="GJ69">
        <v>1</v>
      </c>
      <c r="GK69">
        <v>1</v>
      </c>
      <c r="GL69">
        <v>1</v>
      </c>
      <c r="GM69">
        <v>1</v>
      </c>
      <c r="GN69">
        <v>1</v>
      </c>
      <c r="GO69">
        <v>1</v>
      </c>
      <c r="GP69">
        <v>1</v>
      </c>
      <c r="GQ69">
        <v>1</v>
      </c>
      <c r="GR69">
        <v>1</v>
      </c>
      <c r="GS69">
        <v>1</v>
      </c>
      <c r="GT69">
        <v>1</v>
      </c>
      <c r="GU69">
        <v>1</v>
      </c>
      <c r="GV69">
        <v>1</v>
      </c>
      <c r="GW69">
        <v>1</v>
      </c>
      <c r="HM69">
        <v>1</v>
      </c>
      <c r="HN69">
        <v>1</v>
      </c>
      <c r="HO69">
        <v>1</v>
      </c>
      <c r="HP69">
        <v>1</v>
      </c>
      <c r="HQ69">
        <v>1</v>
      </c>
      <c r="HR69">
        <v>1</v>
      </c>
      <c r="HS69">
        <v>1</v>
      </c>
      <c r="HT69">
        <v>1</v>
      </c>
      <c r="HU69">
        <v>1</v>
      </c>
      <c r="HV69">
        <v>1</v>
      </c>
      <c r="HW69">
        <v>1</v>
      </c>
      <c r="HX69">
        <v>1</v>
      </c>
      <c r="HY69">
        <v>1</v>
      </c>
      <c r="HZ69">
        <v>1</v>
      </c>
      <c r="IA69">
        <v>1</v>
      </c>
      <c r="IB69">
        <v>1</v>
      </c>
      <c r="IC69">
        <v>1</v>
      </c>
      <c r="ID69">
        <v>1</v>
      </c>
      <c r="IE69">
        <v>1</v>
      </c>
      <c r="IF69">
        <v>1</v>
      </c>
      <c r="IG69">
        <v>1</v>
      </c>
      <c r="IH69">
        <v>1</v>
      </c>
      <c r="II69">
        <v>1</v>
      </c>
      <c r="IJ69">
        <v>1</v>
      </c>
      <c r="IK69">
        <v>1</v>
      </c>
      <c r="IL69">
        <v>1</v>
      </c>
      <c r="IM69">
        <v>1</v>
      </c>
      <c r="IN69">
        <v>1</v>
      </c>
      <c r="IO69">
        <v>1</v>
      </c>
      <c r="IP69">
        <v>1</v>
      </c>
    </row>
    <row r="70" spans="2:295" x14ac:dyDescent="0.2">
      <c r="B70" t="s">
        <v>625</v>
      </c>
      <c r="C70" t="s">
        <v>485</v>
      </c>
      <c r="D70" s="1">
        <v>40010.493750000001</v>
      </c>
      <c r="E70" s="1">
        <v>40010.5</v>
      </c>
      <c r="F70">
        <v>1</v>
      </c>
      <c r="G70">
        <v>95147</v>
      </c>
      <c r="H70">
        <v>1</v>
      </c>
      <c r="I70">
        <v>1</v>
      </c>
      <c r="Z70">
        <v>1</v>
      </c>
      <c r="AA70">
        <v>1</v>
      </c>
      <c r="AB70">
        <v>1</v>
      </c>
      <c r="AC70">
        <v>2</v>
      </c>
      <c r="AD70">
        <v>2</v>
      </c>
      <c r="AE70">
        <v>2</v>
      </c>
      <c r="AF70">
        <v>2</v>
      </c>
      <c r="AG70">
        <v>3</v>
      </c>
      <c r="AH70">
        <v>1</v>
      </c>
      <c r="AI70">
        <v>3</v>
      </c>
      <c r="AJ70">
        <v>1</v>
      </c>
      <c r="AK70">
        <v>3</v>
      </c>
      <c r="AL70">
        <v>1</v>
      </c>
      <c r="AM70">
        <v>2</v>
      </c>
      <c r="AN70">
        <v>1</v>
      </c>
      <c r="AO70">
        <v>9</v>
      </c>
      <c r="AS70">
        <v>1</v>
      </c>
      <c r="AT70">
        <v>1</v>
      </c>
      <c r="AU70">
        <v>5</v>
      </c>
      <c r="AV70">
        <v>4.0129999999999999</v>
      </c>
      <c r="AW70">
        <v>4.0129999999999999</v>
      </c>
      <c r="AX70">
        <v>5.0620000000000003</v>
      </c>
      <c r="AY70">
        <v>1</v>
      </c>
      <c r="AZ70">
        <v>6</v>
      </c>
      <c r="BA70">
        <v>1.2130000000000001</v>
      </c>
      <c r="BB70">
        <v>1.2130000000000001</v>
      </c>
      <c r="BC70">
        <v>1.8620000000000001</v>
      </c>
      <c r="BD70">
        <v>1</v>
      </c>
      <c r="BE70">
        <v>4</v>
      </c>
      <c r="BF70">
        <v>1.069</v>
      </c>
      <c r="BG70">
        <v>1.069</v>
      </c>
      <c r="BH70">
        <v>1.847</v>
      </c>
      <c r="BI70">
        <v>1</v>
      </c>
      <c r="BJ70">
        <v>3</v>
      </c>
      <c r="BK70">
        <v>2.6349999999999998</v>
      </c>
      <c r="BL70">
        <v>4.2350000000000003</v>
      </c>
      <c r="BM70">
        <v>5.1719999999999997</v>
      </c>
      <c r="BN70">
        <v>2</v>
      </c>
      <c r="BO70">
        <v>1</v>
      </c>
      <c r="BP70">
        <v>2.3220000000000001</v>
      </c>
      <c r="BQ70">
        <v>2.3220000000000001</v>
      </c>
      <c r="BR70">
        <v>3.1080000000000001</v>
      </c>
      <c r="BS70">
        <v>1</v>
      </c>
      <c r="BT70">
        <v>6</v>
      </c>
      <c r="BU70">
        <v>1.1000000000000001</v>
      </c>
      <c r="BV70">
        <v>1.1000000000000001</v>
      </c>
      <c r="BW70">
        <v>1.597</v>
      </c>
      <c r="BX70">
        <v>1</v>
      </c>
      <c r="BY70">
        <v>2</v>
      </c>
      <c r="BZ70">
        <v>0.94699999999999995</v>
      </c>
      <c r="CA70">
        <v>0.94699999999999995</v>
      </c>
      <c r="CB70">
        <v>2.2360000000000002</v>
      </c>
      <c r="CC70">
        <v>1</v>
      </c>
      <c r="CD70">
        <v>6</v>
      </c>
      <c r="CE70">
        <v>0.878</v>
      </c>
      <c r="CF70">
        <v>0.878</v>
      </c>
      <c r="CG70">
        <v>1.4390000000000001</v>
      </c>
      <c r="CH70">
        <v>1</v>
      </c>
      <c r="CI70">
        <v>3</v>
      </c>
      <c r="CJ70">
        <v>1.8939999999999999</v>
      </c>
      <c r="CK70">
        <v>1.8939999999999999</v>
      </c>
      <c r="CL70">
        <v>2.5659999999999998</v>
      </c>
      <c r="CM70">
        <v>1</v>
      </c>
      <c r="CN70">
        <v>5</v>
      </c>
      <c r="CO70">
        <v>0.82299999999999995</v>
      </c>
      <c r="CP70">
        <v>1.4470000000000001</v>
      </c>
      <c r="CQ70">
        <v>1.944</v>
      </c>
      <c r="CR70">
        <v>2</v>
      </c>
      <c r="CS70">
        <v>1</v>
      </c>
      <c r="CT70">
        <v>1.1319999999999999</v>
      </c>
      <c r="CU70">
        <v>1.1319999999999999</v>
      </c>
      <c r="CV70">
        <v>1.845</v>
      </c>
      <c r="CW70">
        <v>1</v>
      </c>
      <c r="CX70">
        <v>6</v>
      </c>
      <c r="CY70">
        <v>1.018</v>
      </c>
      <c r="CZ70">
        <v>1.018</v>
      </c>
      <c r="DA70">
        <v>1.5389999999999999</v>
      </c>
      <c r="DB70">
        <v>1</v>
      </c>
      <c r="DC70">
        <v>1</v>
      </c>
      <c r="DD70">
        <v>0.88700000000000001</v>
      </c>
      <c r="DE70">
        <v>0.88700000000000001</v>
      </c>
      <c r="DF70">
        <v>1.6</v>
      </c>
      <c r="DG70">
        <v>1</v>
      </c>
      <c r="DH70">
        <v>6</v>
      </c>
      <c r="DI70">
        <v>1.67</v>
      </c>
      <c r="DJ70">
        <v>1.67</v>
      </c>
      <c r="DK70">
        <v>2.1749999999999998</v>
      </c>
      <c r="DL70">
        <v>1</v>
      </c>
      <c r="DM70">
        <v>7</v>
      </c>
      <c r="DN70">
        <v>4.6959999999999997</v>
      </c>
      <c r="DO70">
        <v>4.6959999999999997</v>
      </c>
      <c r="DP70">
        <v>5.09</v>
      </c>
      <c r="DQ70">
        <v>1</v>
      </c>
      <c r="DS70" t="s">
        <v>618</v>
      </c>
      <c r="DT70">
        <v>1</v>
      </c>
      <c r="DU70">
        <v>1</v>
      </c>
      <c r="DV70">
        <v>2</v>
      </c>
      <c r="DX70">
        <v>1</v>
      </c>
      <c r="EF70">
        <v>28</v>
      </c>
      <c r="EG70">
        <v>5</v>
      </c>
      <c r="EH70">
        <v>95147</v>
      </c>
      <c r="EJ70">
        <v>1</v>
      </c>
      <c r="EK70" t="s">
        <v>590</v>
      </c>
      <c r="EL70" t="s">
        <v>491</v>
      </c>
      <c r="EO70" t="s">
        <v>496</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c r="GH70">
        <v>1</v>
      </c>
      <c r="GX70">
        <v>1</v>
      </c>
      <c r="GY70">
        <v>1</v>
      </c>
      <c r="GZ70">
        <v>1</v>
      </c>
      <c r="HA70">
        <v>1</v>
      </c>
      <c r="HB70">
        <v>1</v>
      </c>
      <c r="HC70">
        <v>1</v>
      </c>
      <c r="HD70">
        <v>1</v>
      </c>
      <c r="HE70">
        <v>1</v>
      </c>
      <c r="HF70">
        <v>1</v>
      </c>
      <c r="HG70">
        <v>1</v>
      </c>
      <c r="HH70">
        <v>1</v>
      </c>
      <c r="HI70">
        <v>1</v>
      </c>
      <c r="HJ70">
        <v>1</v>
      </c>
      <c r="HK70">
        <v>1</v>
      </c>
      <c r="HL70">
        <v>1</v>
      </c>
      <c r="HM70">
        <v>1</v>
      </c>
      <c r="HN70">
        <v>1</v>
      </c>
      <c r="HO70">
        <v>1</v>
      </c>
      <c r="HP70">
        <v>1</v>
      </c>
      <c r="HQ70">
        <v>1</v>
      </c>
      <c r="HR70">
        <v>1</v>
      </c>
      <c r="HS70">
        <v>1</v>
      </c>
      <c r="HT70">
        <v>1</v>
      </c>
      <c r="HU70">
        <v>1</v>
      </c>
      <c r="HV70">
        <v>1</v>
      </c>
      <c r="HW70">
        <v>1</v>
      </c>
      <c r="HX70">
        <v>1</v>
      </c>
      <c r="HY70">
        <v>1</v>
      </c>
      <c r="HZ70">
        <v>1</v>
      </c>
      <c r="IA70">
        <v>1</v>
      </c>
    </row>
    <row r="71" spans="2:295" x14ac:dyDescent="0.2">
      <c r="B71" t="s">
        <v>619</v>
      </c>
      <c r="C71" t="s">
        <v>485</v>
      </c>
      <c r="D71" s="1">
        <v>40010.495138888888</v>
      </c>
      <c r="E71" s="1">
        <v>40010.5</v>
      </c>
      <c r="F71">
        <v>1</v>
      </c>
      <c r="G71">
        <v>52090</v>
      </c>
      <c r="H71">
        <v>1</v>
      </c>
      <c r="AP71">
        <v>1</v>
      </c>
      <c r="AQ71">
        <v>1</v>
      </c>
      <c r="AR71">
        <v>8</v>
      </c>
      <c r="AS71">
        <v>1</v>
      </c>
      <c r="AT71">
        <v>1</v>
      </c>
      <c r="AU71">
        <v>7</v>
      </c>
      <c r="AV71">
        <v>8.6880000000000006</v>
      </c>
      <c r="AW71">
        <v>11.077</v>
      </c>
      <c r="AX71">
        <v>11.798</v>
      </c>
      <c r="AY71">
        <v>2</v>
      </c>
      <c r="AZ71">
        <v>7</v>
      </c>
      <c r="BA71">
        <v>1.4039999999999999</v>
      </c>
      <c r="BB71">
        <v>1.5029999999999999</v>
      </c>
      <c r="BC71">
        <v>2.2690000000000001</v>
      </c>
      <c r="BD71">
        <v>2</v>
      </c>
      <c r="BE71">
        <v>7</v>
      </c>
      <c r="BF71">
        <v>1.452</v>
      </c>
      <c r="BG71">
        <v>1.452</v>
      </c>
      <c r="BH71">
        <v>1.956</v>
      </c>
      <c r="BI71">
        <v>1</v>
      </c>
      <c r="BJ71">
        <v>6</v>
      </c>
      <c r="BK71">
        <v>2.343</v>
      </c>
      <c r="BL71">
        <v>2.343</v>
      </c>
      <c r="BM71">
        <v>2.8239999999999998</v>
      </c>
      <c r="BN71">
        <v>1</v>
      </c>
      <c r="BO71">
        <v>1</v>
      </c>
      <c r="BP71">
        <v>5.4</v>
      </c>
      <c r="BQ71">
        <v>5.4</v>
      </c>
      <c r="BR71">
        <v>7.9809999999999999</v>
      </c>
      <c r="BS71">
        <v>1</v>
      </c>
      <c r="BT71">
        <v>7</v>
      </c>
      <c r="BU71">
        <v>2.2370000000000001</v>
      </c>
      <c r="BV71">
        <v>2.2370000000000001</v>
      </c>
      <c r="BW71">
        <v>2.9780000000000002</v>
      </c>
      <c r="BX71">
        <v>1</v>
      </c>
      <c r="BY71">
        <v>1</v>
      </c>
      <c r="BZ71">
        <v>2.2160000000000002</v>
      </c>
      <c r="CA71">
        <v>3.3980000000000001</v>
      </c>
      <c r="CB71">
        <v>3.8639999999999999</v>
      </c>
      <c r="CC71">
        <v>2</v>
      </c>
      <c r="CD71">
        <v>7</v>
      </c>
      <c r="CE71">
        <v>1.6919999999999999</v>
      </c>
      <c r="CF71">
        <v>1.6919999999999999</v>
      </c>
      <c r="CG71">
        <v>2.4809999999999999</v>
      </c>
      <c r="CH71">
        <v>1</v>
      </c>
      <c r="CI71">
        <v>7</v>
      </c>
      <c r="CJ71">
        <v>1.623</v>
      </c>
      <c r="CK71">
        <v>1.623</v>
      </c>
      <c r="CL71">
        <v>2.3519999999999999</v>
      </c>
      <c r="CM71">
        <v>1</v>
      </c>
      <c r="CN71">
        <v>6</v>
      </c>
      <c r="CO71">
        <v>2.2170000000000001</v>
      </c>
      <c r="CP71">
        <v>2.2170000000000001</v>
      </c>
      <c r="CQ71">
        <v>2.694</v>
      </c>
      <c r="CR71">
        <v>1</v>
      </c>
      <c r="CS71">
        <v>1</v>
      </c>
      <c r="CT71">
        <v>2.4529999999999998</v>
      </c>
      <c r="CU71">
        <v>2.4529999999999998</v>
      </c>
      <c r="CV71">
        <v>3.1930000000000001</v>
      </c>
      <c r="CW71">
        <v>1</v>
      </c>
      <c r="CX71">
        <v>6</v>
      </c>
      <c r="CY71">
        <v>2.1440000000000001</v>
      </c>
      <c r="CZ71">
        <v>2.1440000000000001</v>
      </c>
      <c r="DA71">
        <v>2.6840000000000002</v>
      </c>
      <c r="DB71">
        <v>1</v>
      </c>
      <c r="DC71">
        <v>1</v>
      </c>
      <c r="DD71">
        <v>1.94</v>
      </c>
      <c r="DE71">
        <v>1.94</v>
      </c>
      <c r="DF71">
        <v>2.78</v>
      </c>
      <c r="DG71">
        <v>1</v>
      </c>
      <c r="DH71">
        <v>7</v>
      </c>
      <c r="DI71">
        <v>1.5409999999999999</v>
      </c>
      <c r="DJ71">
        <v>1.5409999999999999</v>
      </c>
      <c r="DK71">
        <v>2.0569999999999999</v>
      </c>
      <c r="DL71">
        <v>1</v>
      </c>
      <c r="DM71">
        <v>7</v>
      </c>
      <c r="DN71">
        <v>1.542</v>
      </c>
      <c r="DO71">
        <v>1.542</v>
      </c>
      <c r="DP71">
        <v>2.1949999999999998</v>
      </c>
      <c r="DQ71">
        <v>1</v>
      </c>
      <c r="DS71" t="s">
        <v>620</v>
      </c>
      <c r="DT71">
        <v>1</v>
      </c>
      <c r="DU71">
        <v>1</v>
      </c>
      <c r="DV71">
        <v>2</v>
      </c>
      <c r="EA71">
        <v>1</v>
      </c>
      <c r="EF71">
        <v>23</v>
      </c>
      <c r="EG71">
        <v>5</v>
      </c>
      <c r="EH71">
        <v>52090</v>
      </c>
      <c r="EJ71">
        <v>1</v>
      </c>
      <c r="EK71" t="s">
        <v>487</v>
      </c>
      <c r="EL71" t="s">
        <v>488</v>
      </c>
      <c r="EN71" t="s">
        <v>414</v>
      </c>
      <c r="GI71">
        <v>1</v>
      </c>
      <c r="GJ71">
        <v>1</v>
      </c>
      <c r="GK71">
        <v>1</v>
      </c>
      <c r="GL71">
        <v>1</v>
      </c>
      <c r="GM71">
        <v>1</v>
      </c>
      <c r="GN71">
        <v>1</v>
      </c>
      <c r="GO71">
        <v>1</v>
      </c>
      <c r="GP71">
        <v>1</v>
      </c>
      <c r="GQ71">
        <v>1</v>
      </c>
      <c r="GR71">
        <v>1</v>
      </c>
      <c r="GS71">
        <v>1</v>
      </c>
      <c r="GT71">
        <v>1</v>
      </c>
      <c r="GU71">
        <v>1</v>
      </c>
      <c r="GV71">
        <v>1</v>
      </c>
      <c r="GW71">
        <v>1</v>
      </c>
      <c r="HM71">
        <v>1</v>
      </c>
      <c r="HN71">
        <v>1</v>
      </c>
      <c r="HO71">
        <v>1</v>
      </c>
      <c r="HP71">
        <v>1</v>
      </c>
      <c r="HQ71">
        <v>1</v>
      </c>
      <c r="HR71">
        <v>1</v>
      </c>
      <c r="HS71">
        <v>1</v>
      </c>
      <c r="HT71">
        <v>1</v>
      </c>
      <c r="HU71">
        <v>1</v>
      </c>
      <c r="HV71">
        <v>1</v>
      </c>
      <c r="HW71">
        <v>1</v>
      </c>
      <c r="HX71">
        <v>1</v>
      </c>
      <c r="HY71">
        <v>1</v>
      </c>
      <c r="HZ71">
        <v>1</v>
      </c>
      <c r="IA71">
        <v>1</v>
      </c>
      <c r="IQ71">
        <v>1</v>
      </c>
      <c r="IR71">
        <v>1</v>
      </c>
      <c r="IS71">
        <v>1</v>
      </c>
      <c r="IT71">
        <v>1</v>
      </c>
      <c r="IU71">
        <v>1</v>
      </c>
      <c r="IV71">
        <v>1</v>
      </c>
      <c r="IW71">
        <v>1</v>
      </c>
      <c r="IX71">
        <v>1</v>
      </c>
      <c r="IY71">
        <v>1</v>
      </c>
      <c r="IZ71">
        <v>1</v>
      </c>
      <c r="JA71">
        <v>1</v>
      </c>
      <c r="JB71">
        <v>1</v>
      </c>
      <c r="JC71">
        <v>1</v>
      </c>
      <c r="JD71">
        <v>1</v>
      </c>
      <c r="JE71">
        <v>1</v>
      </c>
      <c r="JU71">
        <v>1</v>
      </c>
      <c r="JV71">
        <v>1</v>
      </c>
      <c r="JW71">
        <v>1</v>
      </c>
      <c r="JX71">
        <v>1</v>
      </c>
      <c r="JY71">
        <v>1</v>
      </c>
      <c r="JZ71">
        <v>1</v>
      </c>
      <c r="KA71">
        <v>1</v>
      </c>
      <c r="KB71">
        <v>1</v>
      </c>
      <c r="KC71">
        <v>1</v>
      </c>
      <c r="KD71">
        <v>1</v>
      </c>
      <c r="KE71">
        <v>1</v>
      </c>
      <c r="KF71">
        <v>1</v>
      </c>
      <c r="KG71">
        <v>1</v>
      </c>
      <c r="KH71">
        <v>1</v>
      </c>
      <c r="KI71">
        <v>1</v>
      </c>
    </row>
    <row r="72" spans="2:295" x14ac:dyDescent="0.2">
      <c r="B72" t="s">
        <v>521</v>
      </c>
      <c r="C72" t="s">
        <v>485</v>
      </c>
      <c r="D72" s="1">
        <v>40010.497916666667</v>
      </c>
      <c r="E72" s="1">
        <v>40010.501388888886</v>
      </c>
      <c r="F72">
        <v>1</v>
      </c>
      <c r="G72">
        <v>43364</v>
      </c>
      <c r="H72">
        <v>1</v>
      </c>
      <c r="I72">
        <v>1</v>
      </c>
      <c r="J72">
        <v>1</v>
      </c>
      <c r="K72">
        <v>1</v>
      </c>
      <c r="L72">
        <v>1</v>
      </c>
      <c r="M72">
        <v>2</v>
      </c>
      <c r="N72">
        <v>1</v>
      </c>
      <c r="O72">
        <v>2</v>
      </c>
      <c r="P72">
        <v>2</v>
      </c>
      <c r="Q72">
        <v>1</v>
      </c>
      <c r="R72">
        <v>2</v>
      </c>
      <c r="S72">
        <v>1</v>
      </c>
      <c r="T72">
        <v>2</v>
      </c>
      <c r="U72">
        <v>1</v>
      </c>
      <c r="V72">
        <v>1</v>
      </c>
      <c r="W72">
        <v>2</v>
      </c>
      <c r="X72">
        <v>2</v>
      </c>
      <c r="Y72">
        <v>4</v>
      </c>
      <c r="AS72">
        <v>1</v>
      </c>
      <c r="AT72">
        <v>1</v>
      </c>
      <c r="AU72">
        <v>2</v>
      </c>
      <c r="AV72">
        <v>2.3820000000000001</v>
      </c>
      <c r="AW72">
        <v>2.3820000000000001</v>
      </c>
      <c r="AX72">
        <v>3.3410000000000002</v>
      </c>
      <c r="AY72">
        <v>1</v>
      </c>
      <c r="AZ72">
        <v>7</v>
      </c>
      <c r="BA72">
        <v>1.524</v>
      </c>
      <c r="BB72">
        <v>2.0760000000000001</v>
      </c>
      <c r="BC72">
        <v>2.4430000000000001</v>
      </c>
      <c r="BD72">
        <v>2</v>
      </c>
      <c r="BE72">
        <v>5</v>
      </c>
      <c r="BF72">
        <v>1.093</v>
      </c>
      <c r="BG72">
        <v>1.093</v>
      </c>
      <c r="BH72">
        <v>1.839</v>
      </c>
      <c r="BI72">
        <v>1</v>
      </c>
      <c r="BJ72">
        <v>7</v>
      </c>
      <c r="BK72">
        <v>2.1720000000000002</v>
      </c>
      <c r="BL72">
        <v>2.1720000000000002</v>
      </c>
      <c r="BM72">
        <v>2.82</v>
      </c>
      <c r="BN72">
        <v>1</v>
      </c>
      <c r="BO72">
        <v>1</v>
      </c>
      <c r="BP72">
        <v>1.4379999999999999</v>
      </c>
      <c r="BQ72">
        <v>1.4379999999999999</v>
      </c>
      <c r="BR72">
        <v>2.2010000000000001</v>
      </c>
      <c r="BS72">
        <v>1</v>
      </c>
      <c r="BT72">
        <v>5</v>
      </c>
      <c r="BU72">
        <v>1.4</v>
      </c>
      <c r="BV72">
        <v>1.4</v>
      </c>
      <c r="BW72">
        <v>2.1030000000000002</v>
      </c>
      <c r="BX72">
        <v>1</v>
      </c>
      <c r="BY72">
        <v>1</v>
      </c>
      <c r="BZ72">
        <v>1.476</v>
      </c>
      <c r="CA72">
        <v>1.476</v>
      </c>
      <c r="CB72">
        <v>2.1389999999999998</v>
      </c>
      <c r="CC72">
        <v>1</v>
      </c>
      <c r="CD72">
        <v>5</v>
      </c>
      <c r="CE72">
        <v>1.5129999999999999</v>
      </c>
      <c r="CF72">
        <v>2.2200000000000002</v>
      </c>
      <c r="CG72">
        <v>2.76</v>
      </c>
      <c r="CH72">
        <v>2</v>
      </c>
      <c r="CI72">
        <v>1</v>
      </c>
      <c r="CJ72">
        <v>1.351</v>
      </c>
      <c r="CK72">
        <v>1.351</v>
      </c>
      <c r="CL72">
        <v>1.9670000000000001</v>
      </c>
      <c r="CM72">
        <v>1</v>
      </c>
      <c r="CN72">
        <v>1</v>
      </c>
      <c r="CO72">
        <v>1.4810000000000001</v>
      </c>
      <c r="CP72">
        <v>1.4810000000000001</v>
      </c>
      <c r="CQ72">
        <v>2.198</v>
      </c>
      <c r="CR72">
        <v>1</v>
      </c>
      <c r="CS72">
        <v>1</v>
      </c>
      <c r="CT72">
        <v>1.083</v>
      </c>
      <c r="CU72">
        <v>1.083</v>
      </c>
      <c r="CV72">
        <v>1.7010000000000001</v>
      </c>
      <c r="CW72">
        <v>1</v>
      </c>
      <c r="CX72">
        <v>1</v>
      </c>
      <c r="CY72">
        <v>0.67200000000000004</v>
      </c>
      <c r="CZ72">
        <v>0.67200000000000004</v>
      </c>
      <c r="DA72">
        <v>1.4370000000000001</v>
      </c>
      <c r="DB72">
        <v>1</v>
      </c>
      <c r="DC72">
        <v>1</v>
      </c>
      <c r="DD72">
        <v>0.78900000000000003</v>
      </c>
      <c r="DE72">
        <v>0.78900000000000003</v>
      </c>
      <c r="DF72">
        <v>1.46</v>
      </c>
      <c r="DG72">
        <v>1</v>
      </c>
      <c r="DH72">
        <v>3</v>
      </c>
      <c r="DI72">
        <v>0.77500000000000002</v>
      </c>
      <c r="DJ72">
        <v>1.958</v>
      </c>
      <c r="DK72">
        <v>2.5110000000000001</v>
      </c>
      <c r="DL72">
        <v>3</v>
      </c>
      <c r="DM72">
        <v>2</v>
      </c>
      <c r="DN72">
        <v>1.59</v>
      </c>
      <c r="DO72">
        <v>3.0459999999999998</v>
      </c>
      <c r="DP72">
        <v>5.0490000000000004</v>
      </c>
      <c r="DQ72">
        <v>2</v>
      </c>
      <c r="DT72">
        <v>1</v>
      </c>
      <c r="DU72">
        <v>1</v>
      </c>
      <c r="DV72">
        <v>2</v>
      </c>
      <c r="DX72">
        <v>1</v>
      </c>
      <c r="EF72">
        <v>24</v>
      </c>
      <c r="EG72">
        <v>6</v>
      </c>
      <c r="EH72">
        <v>43364</v>
      </c>
      <c r="EJ72">
        <v>1</v>
      </c>
      <c r="EK72" t="s">
        <v>495</v>
      </c>
      <c r="EL72" t="s">
        <v>591</v>
      </c>
      <c r="EM72" t="s">
        <v>592</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HM72">
        <v>1</v>
      </c>
      <c r="HN72">
        <v>1</v>
      </c>
      <c r="HO72">
        <v>1</v>
      </c>
      <c r="HP72">
        <v>1</v>
      </c>
      <c r="HQ72">
        <v>1</v>
      </c>
      <c r="HR72">
        <v>1</v>
      </c>
      <c r="HS72">
        <v>1</v>
      </c>
      <c r="HT72">
        <v>1</v>
      </c>
      <c r="HU72">
        <v>1</v>
      </c>
      <c r="HV72">
        <v>1</v>
      </c>
      <c r="HW72">
        <v>1</v>
      </c>
      <c r="HX72">
        <v>1</v>
      </c>
      <c r="HY72">
        <v>1</v>
      </c>
      <c r="HZ72">
        <v>1</v>
      </c>
      <c r="IA72">
        <v>1</v>
      </c>
      <c r="JU72">
        <v>1</v>
      </c>
      <c r="JV72">
        <v>1</v>
      </c>
      <c r="JW72">
        <v>1</v>
      </c>
      <c r="JX72">
        <v>1</v>
      </c>
      <c r="JY72">
        <v>1</v>
      </c>
      <c r="JZ72">
        <v>1</v>
      </c>
      <c r="KA72">
        <v>1</v>
      </c>
      <c r="KB72">
        <v>1</v>
      </c>
      <c r="KC72">
        <v>1</v>
      </c>
      <c r="KD72">
        <v>1</v>
      </c>
      <c r="KE72">
        <v>1</v>
      </c>
      <c r="KF72">
        <v>1</v>
      </c>
      <c r="KG72">
        <v>1</v>
      </c>
      <c r="KH72">
        <v>1</v>
      </c>
      <c r="KI72">
        <v>1</v>
      </c>
    </row>
    <row r="73" spans="2:295" x14ac:dyDescent="0.2">
      <c r="B73" t="s">
        <v>522</v>
      </c>
      <c r="C73" t="s">
        <v>485</v>
      </c>
      <c r="D73" s="1">
        <v>40010.495138888888</v>
      </c>
      <c r="E73" s="1">
        <v>40010.501388888886</v>
      </c>
      <c r="F73">
        <v>1</v>
      </c>
      <c r="G73">
        <v>60390</v>
      </c>
      <c r="H73">
        <v>1</v>
      </c>
      <c r="I73">
        <v>1</v>
      </c>
      <c r="Z73">
        <v>1</v>
      </c>
      <c r="AA73">
        <v>2</v>
      </c>
      <c r="AB73">
        <v>2</v>
      </c>
      <c r="AC73">
        <v>2</v>
      </c>
      <c r="AD73">
        <v>2</v>
      </c>
      <c r="AE73">
        <v>2</v>
      </c>
      <c r="AF73">
        <v>2</v>
      </c>
      <c r="AG73">
        <v>3</v>
      </c>
      <c r="AH73">
        <v>2</v>
      </c>
      <c r="AI73">
        <v>2</v>
      </c>
      <c r="AJ73">
        <v>1</v>
      </c>
      <c r="AK73">
        <v>1</v>
      </c>
      <c r="AL73">
        <v>1</v>
      </c>
      <c r="AM73">
        <v>1</v>
      </c>
      <c r="AN73">
        <v>2</v>
      </c>
      <c r="AO73">
        <v>6</v>
      </c>
      <c r="AS73">
        <v>1</v>
      </c>
      <c r="AT73">
        <v>1</v>
      </c>
      <c r="AU73">
        <v>4</v>
      </c>
      <c r="AV73">
        <v>4.2789999999999999</v>
      </c>
      <c r="AW73">
        <v>4.2789999999999999</v>
      </c>
      <c r="AX73">
        <v>6.1079999999999997</v>
      </c>
      <c r="AY73">
        <v>1</v>
      </c>
      <c r="AZ73">
        <v>5</v>
      </c>
      <c r="BA73">
        <v>3.1760000000000002</v>
      </c>
      <c r="BB73">
        <v>8.4529999999999994</v>
      </c>
      <c r="BC73">
        <v>8.8179999999999996</v>
      </c>
      <c r="BD73">
        <v>3</v>
      </c>
      <c r="BE73">
        <v>5</v>
      </c>
      <c r="BF73">
        <v>2.1960000000000002</v>
      </c>
      <c r="BG73">
        <v>2.1960000000000002</v>
      </c>
      <c r="BH73">
        <v>3.718</v>
      </c>
      <c r="BI73">
        <v>1</v>
      </c>
      <c r="BJ73">
        <v>5</v>
      </c>
      <c r="BK73">
        <v>5.0259999999999998</v>
      </c>
      <c r="BL73">
        <v>5.0259999999999998</v>
      </c>
      <c r="BM73">
        <v>5.9880000000000004</v>
      </c>
      <c r="BN73">
        <v>1</v>
      </c>
      <c r="BO73">
        <v>6</v>
      </c>
      <c r="BP73">
        <v>3.1070000000000002</v>
      </c>
      <c r="BQ73">
        <v>3.1070000000000002</v>
      </c>
      <c r="BR73">
        <v>3.9590000000000001</v>
      </c>
      <c r="BS73">
        <v>1</v>
      </c>
      <c r="BT73">
        <v>3</v>
      </c>
      <c r="BU73">
        <v>3.0680000000000001</v>
      </c>
      <c r="BV73">
        <v>3.0680000000000001</v>
      </c>
      <c r="BW73">
        <v>3.867</v>
      </c>
      <c r="BX73">
        <v>1</v>
      </c>
      <c r="BY73">
        <v>3</v>
      </c>
      <c r="BZ73">
        <v>2.68</v>
      </c>
      <c r="CA73">
        <v>2.68</v>
      </c>
      <c r="CB73">
        <v>3.597</v>
      </c>
      <c r="CC73">
        <v>1</v>
      </c>
      <c r="CD73">
        <v>4</v>
      </c>
      <c r="CE73">
        <v>2.1560000000000001</v>
      </c>
      <c r="CF73">
        <v>2.1560000000000001</v>
      </c>
      <c r="CG73">
        <v>2.855</v>
      </c>
      <c r="CH73">
        <v>1</v>
      </c>
      <c r="CI73">
        <v>1</v>
      </c>
      <c r="CJ73">
        <v>2.2789999999999999</v>
      </c>
      <c r="CK73">
        <v>3.27</v>
      </c>
      <c r="CL73">
        <v>3.5369999999999999</v>
      </c>
      <c r="CM73">
        <v>2</v>
      </c>
      <c r="CN73">
        <v>3</v>
      </c>
      <c r="CO73">
        <v>3.206</v>
      </c>
      <c r="CP73">
        <v>3.8130000000000002</v>
      </c>
      <c r="CQ73">
        <v>4.1390000000000002</v>
      </c>
      <c r="CR73">
        <v>2</v>
      </c>
      <c r="CS73">
        <v>1</v>
      </c>
      <c r="CT73">
        <v>2.3650000000000002</v>
      </c>
      <c r="CU73">
        <v>2.3650000000000002</v>
      </c>
      <c r="CV73">
        <v>5.5670000000000002</v>
      </c>
      <c r="CW73">
        <v>1</v>
      </c>
      <c r="CX73">
        <v>1</v>
      </c>
      <c r="CY73">
        <v>1.7629999999999999</v>
      </c>
      <c r="CZ73">
        <v>1.7629999999999999</v>
      </c>
      <c r="DA73">
        <v>2.8570000000000002</v>
      </c>
      <c r="DB73">
        <v>1</v>
      </c>
      <c r="DC73">
        <v>1</v>
      </c>
      <c r="DD73">
        <v>1.8759999999999999</v>
      </c>
      <c r="DE73">
        <v>1.8759999999999999</v>
      </c>
      <c r="DF73">
        <v>4.8979999999999997</v>
      </c>
      <c r="DG73">
        <v>1</v>
      </c>
      <c r="DH73">
        <v>2</v>
      </c>
      <c r="DI73">
        <v>2.9860000000000002</v>
      </c>
      <c r="DJ73">
        <v>2.9860000000000002</v>
      </c>
      <c r="DK73">
        <v>3.7309999999999999</v>
      </c>
      <c r="DL73">
        <v>1</v>
      </c>
      <c r="DM73">
        <v>5</v>
      </c>
      <c r="DN73">
        <v>2.0840000000000001</v>
      </c>
      <c r="DO73">
        <v>2.0840000000000001</v>
      </c>
      <c r="DP73">
        <v>2.782</v>
      </c>
      <c r="DQ73">
        <v>1</v>
      </c>
      <c r="DS73" t="s">
        <v>523</v>
      </c>
      <c r="DT73">
        <v>1</v>
      </c>
      <c r="DU73">
        <v>1</v>
      </c>
      <c r="DV73">
        <v>2</v>
      </c>
      <c r="EA73">
        <v>1</v>
      </c>
      <c r="EF73">
        <v>28</v>
      </c>
      <c r="EG73">
        <v>3</v>
      </c>
      <c r="EH73">
        <v>60390</v>
      </c>
      <c r="EJ73">
        <v>1</v>
      </c>
      <c r="EK73" t="s">
        <v>590</v>
      </c>
      <c r="EL73" t="s">
        <v>488</v>
      </c>
      <c r="EN73" t="s">
        <v>414</v>
      </c>
      <c r="GI73">
        <v>1</v>
      </c>
      <c r="GJ73">
        <v>1</v>
      </c>
      <c r="GK73">
        <v>1</v>
      </c>
      <c r="GL73">
        <v>1</v>
      </c>
      <c r="GM73">
        <v>1</v>
      </c>
      <c r="GN73">
        <v>1</v>
      </c>
      <c r="GO73">
        <v>1</v>
      </c>
      <c r="GP73">
        <v>1</v>
      </c>
      <c r="GQ73">
        <v>1</v>
      </c>
      <c r="GR73">
        <v>1</v>
      </c>
      <c r="GS73">
        <v>1</v>
      </c>
      <c r="GT73">
        <v>1</v>
      </c>
      <c r="GU73">
        <v>1</v>
      </c>
      <c r="GV73">
        <v>1</v>
      </c>
      <c r="GW73">
        <v>1</v>
      </c>
      <c r="HM73">
        <v>1</v>
      </c>
      <c r="HN73">
        <v>1</v>
      </c>
      <c r="HO73">
        <v>1</v>
      </c>
      <c r="HP73">
        <v>1</v>
      </c>
      <c r="HQ73">
        <v>1</v>
      </c>
      <c r="HR73">
        <v>1</v>
      </c>
      <c r="HS73">
        <v>1</v>
      </c>
      <c r="HT73">
        <v>1</v>
      </c>
      <c r="HU73">
        <v>1</v>
      </c>
      <c r="HV73">
        <v>1</v>
      </c>
      <c r="HW73">
        <v>1</v>
      </c>
      <c r="HX73">
        <v>1</v>
      </c>
      <c r="HY73">
        <v>1</v>
      </c>
      <c r="HZ73">
        <v>1</v>
      </c>
      <c r="IA73">
        <v>1</v>
      </c>
      <c r="IQ73">
        <v>1</v>
      </c>
      <c r="IR73">
        <v>1</v>
      </c>
      <c r="IS73">
        <v>1</v>
      </c>
      <c r="IT73">
        <v>1</v>
      </c>
      <c r="IU73">
        <v>1</v>
      </c>
      <c r="IV73">
        <v>1</v>
      </c>
      <c r="IW73">
        <v>1</v>
      </c>
      <c r="IX73">
        <v>1</v>
      </c>
      <c r="IY73">
        <v>1</v>
      </c>
      <c r="IZ73">
        <v>1</v>
      </c>
      <c r="JA73">
        <v>1</v>
      </c>
      <c r="JB73">
        <v>1</v>
      </c>
      <c r="JC73">
        <v>1</v>
      </c>
      <c r="JD73">
        <v>1</v>
      </c>
      <c r="JE73">
        <v>1</v>
      </c>
      <c r="JU73">
        <v>1</v>
      </c>
      <c r="JV73">
        <v>1</v>
      </c>
      <c r="JW73">
        <v>1</v>
      </c>
      <c r="JX73">
        <v>1</v>
      </c>
      <c r="JY73">
        <v>1</v>
      </c>
      <c r="JZ73">
        <v>1</v>
      </c>
      <c r="KA73">
        <v>1</v>
      </c>
      <c r="KB73">
        <v>1</v>
      </c>
      <c r="KC73">
        <v>1</v>
      </c>
      <c r="KD73">
        <v>1</v>
      </c>
      <c r="KE73">
        <v>1</v>
      </c>
      <c r="KF73">
        <v>1</v>
      </c>
      <c r="KG73">
        <v>1</v>
      </c>
      <c r="KH73">
        <v>1</v>
      </c>
      <c r="KI73">
        <v>1</v>
      </c>
    </row>
    <row r="74" spans="2:295" x14ac:dyDescent="0.2">
      <c r="B74" t="s">
        <v>524</v>
      </c>
      <c r="C74" t="s">
        <v>485</v>
      </c>
      <c r="D74" s="1">
        <v>40010.495138888888</v>
      </c>
      <c r="E74" s="1">
        <v>40010.502083333333</v>
      </c>
      <c r="F74">
        <v>1</v>
      </c>
      <c r="G74">
        <v>16021</v>
      </c>
      <c r="H74">
        <v>1</v>
      </c>
      <c r="I74">
        <v>1</v>
      </c>
      <c r="J74">
        <v>1</v>
      </c>
      <c r="K74">
        <v>2</v>
      </c>
      <c r="L74">
        <v>2</v>
      </c>
      <c r="M74">
        <v>1</v>
      </c>
      <c r="N74">
        <v>2</v>
      </c>
      <c r="O74">
        <v>1</v>
      </c>
      <c r="P74">
        <v>2</v>
      </c>
      <c r="Q74">
        <v>3</v>
      </c>
      <c r="R74">
        <v>1</v>
      </c>
      <c r="S74">
        <v>3</v>
      </c>
      <c r="T74">
        <v>3</v>
      </c>
      <c r="U74">
        <v>3</v>
      </c>
      <c r="V74">
        <v>3</v>
      </c>
      <c r="W74">
        <v>3</v>
      </c>
      <c r="X74">
        <v>3</v>
      </c>
      <c r="Y74">
        <v>7</v>
      </c>
      <c r="AS74">
        <v>1</v>
      </c>
      <c r="AT74">
        <v>1</v>
      </c>
      <c r="AU74">
        <v>2</v>
      </c>
      <c r="AV74">
        <v>4.3410000000000002</v>
      </c>
      <c r="AW74">
        <v>4.6050000000000004</v>
      </c>
      <c r="AX74">
        <v>5.2569999999999997</v>
      </c>
      <c r="AY74">
        <v>2</v>
      </c>
      <c r="AZ74">
        <v>6</v>
      </c>
      <c r="BA74">
        <v>2.2360000000000002</v>
      </c>
      <c r="BB74">
        <v>8.1880000000000006</v>
      </c>
      <c r="BC74">
        <v>8.4540000000000006</v>
      </c>
      <c r="BD74">
        <v>4</v>
      </c>
      <c r="BE74">
        <v>6</v>
      </c>
      <c r="BF74">
        <v>1.4239999999999999</v>
      </c>
      <c r="BG74">
        <v>1.4239999999999999</v>
      </c>
      <c r="BH74">
        <v>1.833</v>
      </c>
      <c r="BI74">
        <v>1</v>
      </c>
      <c r="BJ74">
        <v>5</v>
      </c>
      <c r="BK74">
        <v>1.462</v>
      </c>
      <c r="BL74">
        <v>1.462</v>
      </c>
      <c r="BM74">
        <v>2.35</v>
      </c>
      <c r="BN74">
        <v>1</v>
      </c>
      <c r="BO74">
        <v>2</v>
      </c>
      <c r="BP74">
        <v>2.12</v>
      </c>
      <c r="BQ74">
        <v>3.2919999999999998</v>
      </c>
      <c r="BR74">
        <v>3.8250000000000002</v>
      </c>
      <c r="BS74">
        <v>2</v>
      </c>
      <c r="BT74">
        <v>7</v>
      </c>
      <c r="BU74">
        <v>1.7210000000000001</v>
      </c>
      <c r="BV74">
        <v>1.7210000000000001</v>
      </c>
      <c r="BW74">
        <v>2.0550000000000002</v>
      </c>
      <c r="BX74">
        <v>1</v>
      </c>
      <c r="BY74">
        <v>1</v>
      </c>
      <c r="BZ74">
        <v>1.1439999999999999</v>
      </c>
      <c r="CA74">
        <v>1.1439999999999999</v>
      </c>
      <c r="CB74">
        <v>1.7230000000000001</v>
      </c>
      <c r="CC74">
        <v>1</v>
      </c>
      <c r="CD74">
        <v>6</v>
      </c>
      <c r="CE74">
        <v>1.407</v>
      </c>
      <c r="CF74">
        <v>3.1509999999999998</v>
      </c>
      <c r="CG74">
        <v>3.653</v>
      </c>
      <c r="CH74">
        <v>5</v>
      </c>
      <c r="CI74">
        <v>2</v>
      </c>
      <c r="CJ74">
        <v>1.456</v>
      </c>
      <c r="CK74">
        <v>1.456</v>
      </c>
      <c r="CL74">
        <v>2.12</v>
      </c>
      <c r="CM74">
        <v>1</v>
      </c>
      <c r="CN74">
        <v>1</v>
      </c>
      <c r="CO74">
        <v>0.38900000000000001</v>
      </c>
      <c r="CP74">
        <v>212.892</v>
      </c>
      <c r="CQ74">
        <v>213.489</v>
      </c>
      <c r="CR74">
        <v>23</v>
      </c>
      <c r="CS74">
        <v>1</v>
      </c>
      <c r="CT74">
        <v>5.766</v>
      </c>
      <c r="CU74">
        <v>6.83</v>
      </c>
      <c r="CV74">
        <v>7.3819999999999997</v>
      </c>
      <c r="CW74">
        <v>3</v>
      </c>
      <c r="CX74">
        <v>7</v>
      </c>
      <c r="CY74">
        <v>1.1319999999999999</v>
      </c>
      <c r="CZ74">
        <v>14.384</v>
      </c>
      <c r="DA74">
        <v>14.837</v>
      </c>
      <c r="DB74">
        <v>14</v>
      </c>
      <c r="DC74">
        <v>1</v>
      </c>
      <c r="DD74">
        <v>2.6850000000000001</v>
      </c>
      <c r="DE74">
        <v>2.6850000000000001</v>
      </c>
      <c r="DF74">
        <v>3.2290000000000001</v>
      </c>
      <c r="DG74">
        <v>1</v>
      </c>
      <c r="DH74">
        <v>2</v>
      </c>
      <c r="DI74">
        <v>2.4319999999999999</v>
      </c>
      <c r="DJ74">
        <v>5.93</v>
      </c>
      <c r="DK74">
        <v>6.5359999999999996</v>
      </c>
      <c r="DL74">
        <v>6</v>
      </c>
      <c r="DM74">
        <v>7</v>
      </c>
      <c r="DN74">
        <v>1.794</v>
      </c>
      <c r="DO74">
        <v>1.794</v>
      </c>
      <c r="DP74">
        <v>2.6120000000000001</v>
      </c>
      <c r="DQ74">
        <v>1</v>
      </c>
      <c r="DT74">
        <v>1</v>
      </c>
      <c r="DU74">
        <v>1</v>
      </c>
      <c r="DV74">
        <v>2</v>
      </c>
      <c r="EA74">
        <v>1</v>
      </c>
      <c r="EF74">
        <v>22</v>
      </c>
      <c r="EG74">
        <v>4</v>
      </c>
      <c r="EH74">
        <v>16021</v>
      </c>
      <c r="EJ74">
        <v>1</v>
      </c>
      <c r="EK74" t="s">
        <v>495</v>
      </c>
      <c r="EL74" t="s">
        <v>491</v>
      </c>
      <c r="EO74" t="s">
        <v>492</v>
      </c>
      <c r="GX74">
        <v>1</v>
      </c>
      <c r="GY74">
        <v>1</v>
      </c>
      <c r="GZ74">
        <v>1</v>
      </c>
      <c r="HA74">
        <v>1</v>
      </c>
      <c r="HB74">
        <v>1</v>
      </c>
      <c r="HC74">
        <v>1</v>
      </c>
      <c r="HD74">
        <v>1</v>
      </c>
      <c r="HE74">
        <v>1</v>
      </c>
      <c r="HF74">
        <v>1</v>
      </c>
      <c r="HG74">
        <v>1</v>
      </c>
      <c r="HH74">
        <v>1</v>
      </c>
      <c r="HI74">
        <v>1</v>
      </c>
      <c r="HJ74">
        <v>1</v>
      </c>
      <c r="HK74">
        <v>1</v>
      </c>
      <c r="HL74">
        <v>1</v>
      </c>
      <c r="HM74">
        <v>1</v>
      </c>
      <c r="HN74">
        <v>1</v>
      </c>
      <c r="HO74">
        <v>1</v>
      </c>
      <c r="HP74">
        <v>1</v>
      </c>
      <c r="HQ74">
        <v>1</v>
      </c>
      <c r="HR74">
        <v>1</v>
      </c>
      <c r="HS74">
        <v>1</v>
      </c>
      <c r="HT74">
        <v>1</v>
      </c>
      <c r="HU74">
        <v>1</v>
      </c>
      <c r="HV74">
        <v>1</v>
      </c>
      <c r="HW74">
        <v>1</v>
      </c>
      <c r="HX74">
        <v>1</v>
      </c>
      <c r="HY74">
        <v>1</v>
      </c>
      <c r="HZ74">
        <v>1</v>
      </c>
      <c r="IA74">
        <v>1</v>
      </c>
      <c r="IQ74">
        <v>1</v>
      </c>
      <c r="IR74">
        <v>1</v>
      </c>
      <c r="IS74">
        <v>1</v>
      </c>
      <c r="IT74">
        <v>1</v>
      </c>
      <c r="IU74">
        <v>1</v>
      </c>
      <c r="IV74">
        <v>1</v>
      </c>
      <c r="IW74">
        <v>1</v>
      </c>
      <c r="IX74">
        <v>1</v>
      </c>
      <c r="IY74">
        <v>1</v>
      </c>
      <c r="IZ74">
        <v>1</v>
      </c>
      <c r="JA74">
        <v>1</v>
      </c>
      <c r="JB74">
        <v>1</v>
      </c>
      <c r="JC74">
        <v>1</v>
      </c>
      <c r="JD74">
        <v>1</v>
      </c>
      <c r="JE74">
        <v>1</v>
      </c>
      <c r="JF74">
        <v>1</v>
      </c>
      <c r="JG74">
        <v>1</v>
      </c>
      <c r="JH74">
        <v>1</v>
      </c>
      <c r="JI74">
        <v>1</v>
      </c>
      <c r="JJ74">
        <v>1</v>
      </c>
      <c r="JK74">
        <v>1</v>
      </c>
      <c r="JL74">
        <v>1</v>
      </c>
      <c r="JM74">
        <v>1</v>
      </c>
      <c r="JN74">
        <v>1</v>
      </c>
      <c r="JO74">
        <v>1</v>
      </c>
      <c r="JP74">
        <v>1</v>
      </c>
      <c r="JQ74">
        <v>1</v>
      </c>
      <c r="JR74">
        <v>1</v>
      </c>
      <c r="JS74">
        <v>1</v>
      </c>
      <c r="JT74">
        <v>1</v>
      </c>
    </row>
    <row r="75" spans="2:295" x14ac:dyDescent="0.2">
      <c r="B75" t="s">
        <v>525</v>
      </c>
      <c r="C75" t="s">
        <v>485</v>
      </c>
      <c r="D75" s="1">
        <v>40010.498611111114</v>
      </c>
      <c r="E75" s="1">
        <v>40010.502083333333</v>
      </c>
      <c r="F75">
        <v>1</v>
      </c>
      <c r="G75">
        <v>66097</v>
      </c>
      <c r="H75">
        <v>1</v>
      </c>
      <c r="AP75">
        <v>1</v>
      </c>
      <c r="AQ75">
        <v>1</v>
      </c>
      <c r="AR75">
        <v>10</v>
      </c>
      <c r="AS75">
        <v>1</v>
      </c>
      <c r="AT75">
        <v>1</v>
      </c>
      <c r="AU75">
        <v>5</v>
      </c>
      <c r="AV75">
        <v>2.988</v>
      </c>
      <c r="AW75">
        <v>4.0439999999999996</v>
      </c>
      <c r="AX75">
        <v>4.8860000000000001</v>
      </c>
      <c r="AY75">
        <v>3</v>
      </c>
      <c r="AZ75">
        <v>7</v>
      </c>
      <c r="BA75">
        <v>1.377</v>
      </c>
      <c r="BB75">
        <v>1.377</v>
      </c>
      <c r="BC75">
        <v>1.802</v>
      </c>
      <c r="BD75">
        <v>1</v>
      </c>
      <c r="BE75">
        <v>7</v>
      </c>
      <c r="BF75">
        <v>1.006</v>
      </c>
      <c r="BG75">
        <v>1.006</v>
      </c>
      <c r="BH75">
        <v>1.4870000000000001</v>
      </c>
      <c r="BI75">
        <v>1</v>
      </c>
      <c r="BJ75">
        <v>6</v>
      </c>
      <c r="BK75">
        <v>1.377</v>
      </c>
      <c r="BL75">
        <v>1.377</v>
      </c>
      <c r="BM75">
        <v>2.4900000000000002</v>
      </c>
      <c r="BN75">
        <v>1</v>
      </c>
      <c r="BO75">
        <v>4</v>
      </c>
      <c r="BP75">
        <v>2.2130000000000001</v>
      </c>
      <c r="BQ75">
        <v>3.5649999999999999</v>
      </c>
      <c r="BR75">
        <v>4.2149999999999999</v>
      </c>
      <c r="BS75">
        <v>2</v>
      </c>
      <c r="BT75">
        <v>5</v>
      </c>
      <c r="BU75">
        <v>2.629</v>
      </c>
      <c r="BV75">
        <v>2.629</v>
      </c>
      <c r="BW75">
        <v>3.1579999999999999</v>
      </c>
      <c r="BX75">
        <v>1</v>
      </c>
      <c r="BY75">
        <v>2</v>
      </c>
      <c r="BZ75">
        <v>2.0350000000000001</v>
      </c>
      <c r="CA75">
        <v>2.0350000000000001</v>
      </c>
      <c r="CB75">
        <v>2.7160000000000002</v>
      </c>
      <c r="CC75">
        <v>1</v>
      </c>
      <c r="CD75">
        <v>4</v>
      </c>
      <c r="CE75">
        <v>1.3580000000000001</v>
      </c>
      <c r="CF75">
        <v>2.9740000000000002</v>
      </c>
      <c r="CG75">
        <v>3.6960000000000002</v>
      </c>
      <c r="CH75">
        <v>2</v>
      </c>
      <c r="CI75">
        <v>2</v>
      </c>
      <c r="CJ75">
        <v>1.6080000000000001</v>
      </c>
      <c r="CK75">
        <v>1.6080000000000001</v>
      </c>
      <c r="CL75">
        <v>2.258</v>
      </c>
      <c r="CM75">
        <v>1</v>
      </c>
      <c r="CN75">
        <v>3</v>
      </c>
      <c r="CO75">
        <v>1.6339999999999999</v>
      </c>
      <c r="CP75">
        <v>2.1379999999999999</v>
      </c>
      <c r="CQ75">
        <v>2.9390000000000001</v>
      </c>
      <c r="CR75">
        <v>2</v>
      </c>
      <c r="CS75">
        <v>2</v>
      </c>
      <c r="CT75">
        <v>1.5409999999999999</v>
      </c>
      <c r="CU75">
        <v>1.5409999999999999</v>
      </c>
      <c r="CV75">
        <v>2.1989999999999998</v>
      </c>
      <c r="CW75">
        <v>1</v>
      </c>
      <c r="CX75">
        <v>1</v>
      </c>
      <c r="CY75">
        <v>1.5549999999999999</v>
      </c>
      <c r="CZ75">
        <v>1.5549999999999999</v>
      </c>
      <c r="DA75">
        <v>2.492</v>
      </c>
      <c r="DB75">
        <v>1</v>
      </c>
      <c r="DC75">
        <v>1</v>
      </c>
      <c r="DD75">
        <v>1.077</v>
      </c>
      <c r="DE75">
        <v>1.077</v>
      </c>
      <c r="DF75">
        <v>1.7989999999999999</v>
      </c>
      <c r="DG75">
        <v>1</v>
      </c>
      <c r="DH75">
        <v>4</v>
      </c>
      <c r="DI75">
        <v>1.532</v>
      </c>
      <c r="DJ75">
        <v>2.2919999999999998</v>
      </c>
      <c r="DK75">
        <v>2.8290000000000002</v>
      </c>
      <c r="DL75">
        <v>2</v>
      </c>
      <c r="DM75">
        <v>7</v>
      </c>
      <c r="DN75">
        <v>2.036</v>
      </c>
      <c r="DO75">
        <v>2.036</v>
      </c>
      <c r="DP75">
        <v>2.4849999999999999</v>
      </c>
      <c r="DQ75">
        <v>1</v>
      </c>
      <c r="DS75" t="s">
        <v>534</v>
      </c>
      <c r="DT75">
        <v>1</v>
      </c>
      <c r="DU75">
        <v>1</v>
      </c>
      <c r="DV75">
        <v>2</v>
      </c>
      <c r="EA75">
        <v>1</v>
      </c>
      <c r="EF75">
        <v>22</v>
      </c>
      <c r="EG75">
        <v>5</v>
      </c>
      <c r="EH75">
        <v>66097</v>
      </c>
      <c r="EJ75">
        <v>1</v>
      </c>
      <c r="EK75" t="s">
        <v>487</v>
      </c>
      <c r="EL75" t="s">
        <v>591</v>
      </c>
      <c r="EM75" t="s">
        <v>499</v>
      </c>
      <c r="EP75">
        <v>1</v>
      </c>
      <c r="EQ75">
        <v>1</v>
      </c>
      <c r="ER75">
        <v>1</v>
      </c>
      <c r="ES75">
        <v>1</v>
      </c>
      <c r="ET75">
        <v>1</v>
      </c>
      <c r="EU75">
        <v>1</v>
      </c>
      <c r="EV75">
        <v>1</v>
      </c>
      <c r="EW75">
        <v>1</v>
      </c>
      <c r="EX75">
        <v>1</v>
      </c>
      <c r="EY75">
        <v>1</v>
      </c>
      <c r="EZ75">
        <v>1</v>
      </c>
      <c r="FA75">
        <v>1</v>
      </c>
      <c r="FB75">
        <v>1</v>
      </c>
      <c r="FC75">
        <v>1</v>
      </c>
      <c r="FD75">
        <v>1</v>
      </c>
      <c r="HM75">
        <v>1</v>
      </c>
      <c r="HN75">
        <v>1</v>
      </c>
      <c r="HO75">
        <v>1</v>
      </c>
      <c r="HP75">
        <v>1</v>
      </c>
      <c r="HQ75">
        <v>1</v>
      </c>
      <c r="HR75">
        <v>1</v>
      </c>
      <c r="HS75">
        <v>1</v>
      </c>
      <c r="HT75">
        <v>1</v>
      </c>
      <c r="HU75">
        <v>1</v>
      </c>
      <c r="HV75">
        <v>1</v>
      </c>
      <c r="HW75">
        <v>1</v>
      </c>
      <c r="HX75">
        <v>1</v>
      </c>
      <c r="HY75">
        <v>1</v>
      </c>
      <c r="HZ75">
        <v>1</v>
      </c>
      <c r="IA75">
        <v>1</v>
      </c>
      <c r="IB75">
        <v>1</v>
      </c>
      <c r="IC75">
        <v>1</v>
      </c>
      <c r="ID75">
        <v>1</v>
      </c>
      <c r="IE75">
        <v>1</v>
      </c>
      <c r="IF75">
        <v>1</v>
      </c>
      <c r="IG75">
        <v>1</v>
      </c>
      <c r="IH75">
        <v>1</v>
      </c>
      <c r="II75">
        <v>1</v>
      </c>
      <c r="IJ75">
        <v>1</v>
      </c>
      <c r="IK75">
        <v>1</v>
      </c>
      <c r="IL75">
        <v>1</v>
      </c>
      <c r="IM75">
        <v>1</v>
      </c>
      <c r="IN75">
        <v>1</v>
      </c>
      <c r="IO75">
        <v>1</v>
      </c>
      <c r="IP75">
        <v>1</v>
      </c>
      <c r="JF75">
        <v>1</v>
      </c>
      <c r="JG75">
        <v>1</v>
      </c>
      <c r="JH75">
        <v>1</v>
      </c>
      <c r="JI75">
        <v>1</v>
      </c>
      <c r="JJ75">
        <v>1</v>
      </c>
      <c r="JK75">
        <v>1</v>
      </c>
      <c r="JL75">
        <v>1</v>
      </c>
      <c r="JM75">
        <v>1</v>
      </c>
      <c r="JN75">
        <v>1</v>
      </c>
      <c r="JO75">
        <v>1</v>
      </c>
      <c r="JP75">
        <v>1</v>
      </c>
      <c r="JQ75">
        <v>1</v>
      </c>
      <c r="JR75">
        <v>1</v>
      </c>
      <c r="JS75">
        <v>1</v>
      </c>
      <c r="JT75">
        <v>1</v>
      </c>
    </row>
    <row r="76" spans="2:295" x14ac:dyDescent="0.2">
      <c r="B76" t="s">
        <v>535</v>
      </c>
      <c r="C76" t="s">
        <v>485</v>
      </c>
      <c r="D76" s="1">
        <v>40010.49722222222</v>
      </c>
      <c r="E76" s="1">
        <v>40010.502083333333</v>
      </c>
      <c r="F76">
        <v>1</v>
      </c>
      <c r="G76">
        <v>45366</v>
      </c>
      <c r="H76">
        <v>1</v>
      </c>
      <c r="I76">
        <v>1</v>
      </c>
      <c r="Z76">
        <v>1</v>
      </c>
      <c r="AA76">
        <v>2</v>
      </c>
      <c r="AB76">
        <v>2</v>
      </c>
      <c r="AC76">
        <v>2</v>
      </c>
      <c r="AD76">
        <v>2</v>
      </c>
      <c r="AE76">
        <v>2</v>
      </c>
      <c r="AF76">
        <v>2</v>
      </c>
      <c r="AG76">
        <v>2</v>
      </c>
      <c r="AH76">
        <v>2</v>
      </c>
      <c r="AI76">
        <v>1</v>
      </c>
      <c r="AJ76">
        <v>1</v>
      </c>
      <c r="AK76">
        <v>1</v>
      </c>
      <c r="AL76">
        <v>1</v>
      </c>
      <c r="AM76">
        <v>1</v>
      </c>
      <c r="AN76">
        <v>1</v>
      </c>
      <c r="AO76">
        <v>6</v>
      </c>
      <c r="AS76">
        <v>1</v>
      </c>
      <c r="AT76">
        <v>1</v>
      </c>
      <c r="AU76">
        <v>2</v>
      </c>
      <c r="AV76">
        <v>6.625</v>
      </c>
      <c r="AW76">
        <v>6.625</v>
      </c>
      <c r="AX76">
        <v>8.4</v>
      </c>
      <c r="AY76">
        <v>1</v>
      </c>
      <c r="AZ76">
        <v>5</v>
      </c>
      <c r="BA76">
        <v>2.3620000000000001</v>
      </c>
      <c r="BB76">
        <v>2.3620000000000001</v>
      </c>
      <c r="BC76">
        <v>3.5070000000000001</v>
      </c>
      <c r="BD76">
        <v>1</v>
      </c>
      <c r="BE76">
        <v>2</v>
      </c>
      <c r="BF76">
        <v>2.7530000000000001</v>
      </c>
      <c r="BG76">
        <v>2.7530000000000001</v>
      </c>
      <c r="BH76">
        <v>4.1349999999999998</v>
      </c>
      <c r="BI76">
        <v>1</v>
      </c>
      <c r="BJ76">
        <v>2</v>
      </c>
      <c r="BK76">
        <v>3.2989999999999999</v>
      </c>
      <c r="BL76">
        <v>3.2989999999999999</v>
      </c>
      <c r="BM76">
        <v>4.827</v>
      </c>
      <c r="BN76">
        <v>1</v>
      </c>
      <c r="BO76">
        <v>1</v>
      </c>
      <c r="BP76">
        <v>2.3580000000000001</v>
      </c>
      <c r="BQ76">
        <v>2.3580000000000001</v>
      </c>
      <c r="BR76">
        <v>3.7370000000000001</v>
      </c>
      <c r="BS76">
        <v>1</v>
      </c>
      <c r="BT76">
        <v>1</v>
      </c>
      <c r="BU76">
        <v>2.0550000000000002</v>
      </c>
      <c r="BV76">
        <v>2.0550000000000002</v>
      </c>
      <c r="BW76">
        <v>3.4940000000000002</v>
      </c>
      <c r="BX76">
        <v>1</v>
      </c>
      <c r="BY76">
        <v>1</v>
      </c>
      <c r="BZ76">
        <v>2.3279999999999998</v>
      </c>
      <c r="CA76">
        <v>2.3279999999999998</v>
      </c>
      <c r="CB76">
        <v>3.7120000000000002</v>
      </c>
      <c r="CC76">
        <v>1</v>
      </c>
      <c r="CD76">
        <v>2</v>
      </c>
      <c r="CE76">
        <v>2.7250000000000001</v>
      </c>
      <c r="CF76">
        <v>2.7250000000000001</v>
      </c>
      <c r="CG76">
        <v>4.569</v>
      </c>
      <c r="CH76">
        <v>1</v>
      </c>
      <c r="CI76">
        <v>4</v>
      </c>
      <c r="CJ76">
        <v>3.81</v>
      </c>
      <c r="CK76">
        <v>3.81</v>
      </c>
      <c r="CL76">
        <v>5.0869999999999997</v>
      </c>
      <c r="CM76">
        <v>1</v>
      </c>
      <c r="CN76">
        <v>2</v>
      </c>
      <c r="CO76">
        <v>1.964</v>
      </c>
      <c r="CP76">
        <v>1.964</v>
      </c>
      <c r="CQ76">
        <v>3.3719999999999999</v>
      </c>
      <c r="CR76">
        <v>1</v>
      </c>
      <c r="CS76">
        <v>1</v>
      </c>
      <c r="CT76">
        <v>2.2959999999999998</v>
      </c>
      <c r="CU76">
        <v>2.2959999999999998</v>
      </c>
      <c r="CV76">
        <v>3.6829999999999998</v>
      </c>
      <c r="CW76">
        <v>1</v>
      </c>
      <c r="CX76">
        <v>1</v>
      </c>
      <c r="CY76">
        <v>2.0150000000000001</v>
      </c>
      <c r="CZ76">
        <v>2.0150000000000001</v>
      </c>
      <c r="DA76">
        <v>3.863</v>
      </c>
      <c r="DB76">
        <v>1</v>
      </c>
      <c r="DC76">
        <v>1</v>
      </c>
      <c r="DD76">
        <v>2.2869999999999999</v>
      </c>
      <c r="DE76">
        <v>2.2869999999999999</v>
      </c>
      <c r="DF76">
        <v>3.7250000000000001</v>
      </c>
      <c r="DG76">
        <v>1</v>
      </c>
      <c r="DH76">
        <v>1</v>
      </c>
      <c r="DI76">
        <v>2.0510000000000002</v>
      </c>
      <c r="DJ76">
        <v>2.0510000000000002</v>
      </c>
      <c r="DK76">
        <v>3.2160000000000002</v>
      </c>
      <c r="DL76">
        <v>1</v>
      </c>
      <c r="DM76">
        <v>3</v>
      </c>
      <c r="DN76">
        <v>2.1379999999999999</v>
      </c>
      <c r="DO76">
        <v>2.1379999999999999</v>
      </c>
      <c r="DP76">
        <v>3.2709999999999999</v>
      </c>
      <c r="DQ76">
        <v>1</v>
      </c>
      <c r="DS76" t="s">
        <v>638</v>
      </c>
      <c r="DT76">
        <v>1</v>
      </c>
      <c r="DU76">
        <v>2</v>
      </c>
      <c r="DV76">
        <v>2</v>
      </c>
      <c r="EA76">
        <v>1</v>
      </c>
      <c r="EF76">
        <v>36</v>
      </c>
      <c r="EG76">
        <v>4</v>
      </c>
      <c r="EH76">
        <v>45366</v>
      </c>
      <c r="EJ76">
        <v>1</v>
      </c>
      <c r="EK76" t="s">
        <v>590</v>
      </c>
      <c r="EL76" t="s">
        <v>491</v>
      </c>
      <c r="EO76" t="s">
        <v>496</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c r="GH76">
        <v>1</v>
      </c>
      <c r="GX76">
        <v>1</v>
      </c>
      <c r="GY76">
        <v>1</v>
      </c>
      <c r="GZ76">
        <v>1</v>
      </c>
      <c r="HA76">
        <v>1</v>
      </c>
      <c r="HB76">
        <v>1</v>
      </c>
      <c r="HC76">
        <v>1</v>
      </c>
      <c r="HD76">
        <v>1</v>
      </c>
      <c r="HE76">
        <v>1</v>
      </c>
      <c r="HF76">
        <v>1</v>
      </c>
      <c r="HG76">
        <v>1</v>
      </c>
      <c r="HH76">
        <v>1</v>
      </c>
      <c r="HI76">
        <v>1</v>
      </c>
      <c r="HJ76">
        <v>1</v>
      </c>
      <c r="HK76">
        <v>1</v>
      </c>
      <c r="HL76">
        <v>1</v>
      </c>
      <c r="HM76">
        <v>1</v>
      </c>
      <c r="HN76">
        <v>1</v>
      </c>
      <c r="HO76">
        <v>1</v>
      </c>
      <c r="HP76">
        <v>1</v>
      </c>
      <c r="HQ76">
        <v>1</v>
      </c>
      <c r="HR76">
        <v>1</v>
      </c>
      <c r="HS76">
        <v>1</v>
      </c>
      <c r="HT76">
        <v>1</v>
      </c>
      <c r="HU76">
        <v>1</v>
      </c>
      <c r="HV76">
        <v>1</v>
      </c>
      <c r="HW76">
        <v>1</v>
      </c>
      <c r="HX76">
        <v>1</v>
      </c>
      <c r="HY76">
        <v>1</v>
      </c>
      <c r="HZ76">
        <v>1</v>
      </c>
      <c r="IA76">
        <v>1</v>
      </c>
    </row>
    <row r="77" spans="2:295" x14ac:dyDescent="0.2">
      <c r="B77" t="s">
        <v>639</v>
      </c>
      <c r="C77" t="s">
        <v>485</v>
      </c>
      <c r="D77" s="1">
        <v>40010.498611111114</v>
      </c>
      <c r="E77" s="1">
        <v>40010.50277777778</v>
      </c>
      <c r="F77">
        <v>1</v>
      </c>
      <c r="G77">
        <v>75768</v>
      </c>
      <c r="H77">
        <v>1</v>
      </c>
      <c r="AP77">
        <v>1</v>
      </c>
      <c r="AQ77">
        <v>1</v>
      </c>
      <c r="AR77">
        <v>8</v>
      </c>
      <c r="AS77">
        <v>1</v>
      </c>
      <c r="AT77">
        <v>1</v>
      </c>
      <c r="AU77">
        <v>6</v>
      </c>
      <c r="AV77">
        <v>7.2880000000000003</v>
      </c>
      <c r="AW77">
        <v>7.2880000000000003</v>
      </c>
      <c r="AX77">
        <v>8.298</v>
      </c>
      <c r="AY77">
        <v>1</v>
      </c>
      <c r="AZ77">
        <v>6</v>
      </c>
      <c r="BA77">
        <v>10.208</v>
      </c>
      <c r="BB77">
        <v>10.208</v>
      </c>
      <c r="BC77">
        <v>11.377000000000001</v>
      </c>
      <c r="BD77">
        <v>1</v>
      </c>
      <c r="BE77">
        <v>5</v>
      </c>
      <c r="BF77">
        <v>1.851</v>
      </c>
      <c r="BG77">
        <v>1.851</v>
      </c>
      <c r="BH77">
        <v>3.9239999999999999</v>
      </c>
      <c r="BI77">
        <v>1</v>
      </c>
      <c r="BJ77">
        <v>4</v>
      </c>
      <c r="BK77">
        <v>3.0139999999999998</v>
      </c>
      <c r="BL77">
        <v>3.0139999999999998</v>
      </c>
      <c r="BM77">
        <v>3.8069999999999999</v>
      </c>
      <c r="BN77">
        <v>1</v>
      </c>
      <c r="BO77">
        <v>1</v>
      </c>
      <c r="BP77">
        <v>3.04</v>
      </c>
      <c r="BQ77">
        <v>5.1130000000000004</v>
      </c>
      <c r="BR77">
        <v>6.3780000000000001</v>
      </c>
      <c r="BS77">
        <v>2</v>
      </c>
      <c r="BT77">
        <v>6</v>
      </c>
      <c r="BU77">
        <v>1.3740000000000001</v>
      </c>
      <c r="BV77">
        <v>1.3740000000000001</v>
      </c>
      <c r="BW77">
        <v>2.0150000000000001</v>
      </c>
      <c r="BX77">
        <v>1</v>
      </c>
      <c r="BY77">
        <v>1</v>
      </c>
      <c r="BZ77">
        <v>3.1230000000000002</v>
      </c>
      <c r="CA77">
        <v>3.1230000000000002</v>
      </c>
      <c r="CB77">
        <v>3.931</v>
      </c>
      <c r="CC77">
        <v>1</v>
      </c>
      <c r="CD77">
        <v>7</v>
      </c>
      <c r="CE77">
        <v>1.88</v>
      </c>
      <c r="CF77">
        <v>1.88</v>
      </c>
      <c r="CG77">
        <v>2.3940000000000001</v>
      </c>
      <c r="CH77">
        <v>1</v>
      </c>
      <c r="CI77">
        <v>1</v>
      </c>
      <c r="CJ77">
        <v>2.7930000000000001</v>
      </c>
      <c r="CK77">
        <v>2.7930000000000001</v>
      </c>
      <c r="CL77">
        <v>3.5779999999999998</v>
      </c>
      <c r="CM77">
        <v>1</v>
      </c>
      <c r="CN77">
        <v>1</v>
      </c>
      <c r="CO77">
        <v>2.786</v>
      </c>
      <c r="CP77">
        <v>2.786</v>
      </c>
      <c r="CQ77">
        <v>3.6669999999999998</v>
      </c>
      <c r="CR77">
        <v>1</v>
      </c>
      <c r="CS77">
        <v>1</v>
      </c>
      <c r="CT77">
        <v>1.879</v>
      </c>
      <c r="CU77">
        <v>1.879</v>
      </c>
      <c r="CV77">
        <v>2.8809999999999998</v>
      </c>
      <c r="CW77">
        <v>1</v>
      </c>
      <c r="CX77">
        <v>1</v>
      </c>
      <c r="CY77">
        <v>1.65</v>
      </c>
      <c r="CZ77">
        <v>1.65</v>
      </c>
      <c r="DA77">
        <v>2.6829999999999998</v>
      </c>
      <c r="DB77">
        <v>1</v>
      </c>
      <c r="DC77">
        <v>1</v>
      </c>
      <c r="DD77">
        <v>1.49</v>
      </c>
      <c r="DE77">
        <v>1.49</v>
      </c>
      <c r="DF77">
        <v>2.403</v>
      </c>
      <c r="DG77">
        <v>1</v>
      </c>
      <c r="DH77">
        <v>4</v>
      </c>
      <c r="DI77">
        <v>2.181</v>
      </c>
      <c r="DJ77">
        <v>2.181</v>
      </c>
      <c r="DK77">
        <v>2.8540000000000001</v>
      </c>
      <c r="DL77">
        <v>1</v>
      </c>
      <c r="DM77">
        <v>5</v>
      </c>
      <c r="DN77">
        <v>1.8129999999999999</v>
      </c>
      <c r="DO77">
        <v>1.8129999999999999</v>
      </c>
      <c r="DP77">
        <v>2.415</v>
      </c>
      <c r="DQ77">
        <v>1</v>
      </c>
      <c r="DS77" t="s">
        <v>547</v>
      </c>
      <c r="DT77">
        <v>1</v>
      </c>
      <c r="DU77">
        <v>1</v>
      </c>
      <c r="DV77">
        <v>2</v>
      </c>
      <c r="EA77">
        <v>1</v>
      </c>
      <c r="EF77">
        <v>29</v>
      </c>
      <c r="EG77">
        <v>5</v>
      </c>
      <c r="EH77">
        <v>75768</v>
      </c>
      <c r="EJ77">
        <v>1</v>
      </c>
      <c r="EK77" t="s">
        <v>487</v>
      </c>
      <c r="EL77" t="s">
        <v>488</v>
      </c>
      <c r="EN77" t="s">
        <v>414</v>
      </c>
      <c r="GI77">
        <v>1</v>
      </c>
      <c r="GJ77">
        <v>1</v>
      </c>
      <c r="GK77">
        <v>1</v>
      </c>
      <c r="GL77">
        <v>1</v>
      </c>
      <c r="GM77">
        <v>1</v>
      </c>
      <c r="GN77">
        <v>1</v>
      </c>
      <c r="GO77">
        <v>1</v>
      </c>
      <c r="GP77">
        <v>1</v>
      </c>
      <c r="GQ77">
        <v>1</v>
      </c>
      <c r="GR77">
        <v>1</v>
      </c>
      <c r="GS77">
        <v>1</v>
      </c>
      <c r="GT77">
        <v>1</v>
      </c>
      <c r="GU77">
        <v>1</v>
      </c>
      <c r="GV77">
        <v>1</v>
      </c>
      <c r="GW77">
        <v>1</v>
      </c>
      <c r="HM77">
        <v>1</v>
      </c>
      <c r="HN77">
        <v>1</v>
      </c>
      <c r="HO77">
        <v>1</v>
      </c>
      <c r="HP77">
        <v>1</v>
      </c>
      <c r="HQ77">
        <v>1</v>
      </c>
      <c r="HR77">
        <v>1</v>
      </c>
      <c r="HS77">
        <v>1</v>
      </c>
      <c r="HT77">
        <v>1</v>
      </c>
      <c r="HU77">
        <v>1</v>
      </c>
      <c r="HV77">
        <v>1</v>
      </c>
      <c r="HW77">
        <v>1</v>
      </c>
      <c r="HX77">
        <v>1</v>
      </c>
      <c r="HY77">
        <v>1</v>
      </c>
      <c r="HZ77">
        <v>1</v>
      </c>
      <c r="IA77">
        <v>1</v>
      </c>
      <c r="IQ77">
        <v>1</v>
      </c>
      <c r="IR77">
        <v>1</v>
      </c>
      <c r="IS77">
        <v>1</v>
      </c>
      <c r="IT77">
        <v>1</v>
      </c>
      <c r="IU77">
        <v>1</v>
      </c>
      <c r="IV77">
        <v>1</v>
      </c>
      <c r="IW77">
        <v>1</v>
      </c>
      <c r="IX77">
        <v>1</v>
      </c>
      <c r="IY77">
        <v>1</v>
      </c>
      <c r="IZ77">
        <v>1</v>
      </c>
      <c r="JA77">
        <v>1</v>
      </c>
      <c r="JB77">
        <v>1</v>
      </c>
      <c r="JC77">
        <v>1</v>
      </c>
      <c r="JD77">
        <v>1</v>
      </c>
      <c r="JE77">
        <v>1</v>
      </c>
      <c r="JU77">
        <v>1</v>
      </c>
      <c r="JV77">
        <v>1</v>
      </c>
      <c r="JW77">
        <v>1</v>
      </c>
      <c r="JX77">
        <v>1</v>
      </c>
      <c r="JY77">
        <v>1</v>
      </c>
      <c r="JZ77">
        <v>1</v>
      </c>
      <c r="KA77">
        <v>1</v>
      </c>
      <c r="KB77">
        <v>1</v>
      </c>
      <c r="KC77">
        <v>1</v>
      </c>
      <c r="KD77">
        <v>1</v>
      </c>
      <c r="KE77">
        <v>1</v>
      </c>
      <c r="KF77">
        <v>1</v>
      </c>
      <c r="KG77">
        <v>1</v>
      </c>
      <c r="KH77">
        <v>1</v>
      </c>
      <c r="KI77">
        <v>1</v>
      </c>
    </row>
    <row r="78" spans="2:295" x14ac:dyDescent="0.2">
      <c r="B78" t="s">
        <v>548</v>
      </c>
      <c r="C78" t="s">
        <v>485</v>
      </c>
      <c r="D78" s="1">
        <v>40010.498611111114</v>
      </c>
      <c r="E78" s="1">
        <v>40010.503472222219</v>
      </c>
      <c r="F78">
        <v>1</v>
      </c>
      <c r="G78">
        <v>68046</v>
      </c>
      <c r="H78">
        <v>1</v>
      </c>
      <c r="I78">
        <v>1</v>
      </c>
      <c r="Z78">
        <v>1</v>
      </c>
      <c r="AA78">
        <v>2</v>
      </c>
      <c r="AB78">
        <v>2</v>
      </c>
      <c r="AC78">
        <v>2</v>
      </c>
      <c r="AD78">
        <v>2</v>
      </c>
      <c r="AE78">
        <v>2</v>
      </c>
      <c r="AF78">
        <v>2</v>
      </c>
      <c r="AG78">
        <v>2</v>
      </c>
      <c r="AH78">
        <v>1</v>
      </c>
      <c r="AI78">
        <v>2</v>
      </c>
      <c r="AJ78">
        <v>1</v>
      </c>
      <c r="AK78">
        <v>1</v>
      </c>
      <c r="AL78">
        <v>1</v>
      </c>
      <c r="AM78">
        <v>1</v>
      </c>
      <c r="AN78">
        <v>1</v>
      </c>
      <c r="AO78">
        <v>7</v>
      </c>
      <c r="AS78">
        <v>1</v>
      </c>
      <c r="AT78">
        <v>1</v>
      </c>
      <c r="AU78">
        <v>2</v>
      </c>
      <c r="AV78">
        <v>6.0609999999999999</v>
      </c>
      <c r="AW78">
        <v>6.0609999999999999</v>
      </c>
      <c r="AX78">
        <v>7.915</v>
      </c>
      <c r="AY78">
        <v>1</v>
      </c>
      <c r="AZ78">
        <v>7</v>
      </c>
      <c r="BA78">
        <v>2.1160000000000001</v>
      </c>
      <c r="BB78">
        <v>2.1160000000000001</v>
      </c>
      <c r="BC78">
        <v>3.008</v>
      </c>
      <c r="BD78">
        <v>1</v>
      </c>
      <c r="BE78">
        <v>4</v>
      </c>
      <c r="BF78">
        <v>2.0880000000000001</v>
      </c>
      <c r="BG78">
        <v>14.092000000000001</v>
      </c>
      <c r="BH78">
        <v>15.457000000000001</v>
      </c>
      <c r="BI78">
        <v>2</v>
      </c>
      <c r="BJ78">
        <v>2</v>
      </c>
      <c r="BK78">
        <v>2.456</v>
      </c>
      <c r="BL78">
        <v>2.456</v>
      </c>
      <c r="BM78">
        <v>3.6120000000000001</v>
      </c>
      <c r="BN78">
        <v>1</v>
      </c>
      <c r="BO78">
        <v>2</v>
      </c>
      <c r="BP78">
        <v>2.6440000000000001</v>
      </c>
      <c r="BQ78">
        <v>2.6440000000000001</v>
      </c>
      <c r="BR78">
        <v>4.2569999999999997</v>
      </c>
      <c r="BS78">
        <v>1</v>
      </c>
      <c r="BT78">
        <v>3</v>
      </c>
      <c r="BU78">
        <v>2.4159999999999999</v>
      </c>
      <c r="BV78">
        <v>3.16</v>
      </c>
      <c r="BW78">
        <v>4.2519999999999998</v>
      </c>
      <c r="BX78">
        <v>2</v>
      </c>
      <c r="BY78">
        <v>1</v>
      </c>
      <c r="BZ78">
        <v>1.923</v>
      </c>
      <c r="CA78">
        <v>1.923</v>
      </c>
      <c r="CB78">
        <v>2.8740000000000001</v>
      </c>
      <c r="CC78">
        <v>1</v>
      </c>
      <c r="CD78">
        <v>5</v>
      </c>
      <c r="CE78">
        <v>2.012</v>
      </c>
      <c r="CF78">
        <v>2.012</v>
      </c>
      <c r="CG78">
        <v>3.1850000000000001</v>
      </c>
      <c r="CH78">
        <v>1</v>
      </c>
      <c r="CI78">
        <v>2</v>
      </c>
      <c r="CJ78">
        <v>2.4510000000000001</v>
      </c>
      <c r="CK78">
        <v>2.4510000000000001</v>
      </c>
      <c r="CL78">
        <v>3.2349999999999999</v>
      </c>
      <c r="CM78">
        <v>1</v>
      </c>
      <c r="CN78">
        <v>3</v>
      </c>
      <c r="CO78">
        <v>1.976</v>
      </c>
      <c r="CP78">
        <v>2.4940000000000002</v>
      </c>
      <c r="CQ78">
        <v>3.2629999999999999</v>
      </c>
      <c r="CR78">
        <v>2</v>
      </c>
      <c r="CS78">
        <v>1</v>
      </c>
      <c r="CT78">
        <v>13.090999999999999</v>
      </c>
      <c r="CU78">
        <v>13.090999999999999</v>
      </c>
      <c r="CV78">
        <v>14.116</v>
      </c>
      <c r="CW78">
        <v>1</v>
      </c>
      <c r="CX78">
        <v>2</v>
      </c>
      <c r="CY78">
        <v>5.3019999999999996</v>
      </c>
      <c r="CZ78">
        <v>6.5640000000000001</v>
      </c>
      <c r="DA78">
        <v>7.4859999999999998</v>
      </c>
      <c r="DB78">
        <v>2</v>
      </c>
      <c r="DC78">
        <v>2</v>
      </c>
      <c r="DD78">
        <v>1.629</v>
      </c>
      <c r="DE78">
        <v>1.629</v>
      </c>
      <c r="DF78">
        <v>4.7809999999999997</v>
      </c>
      <c r="DG78">
        <v>1</v>
      </c>
      <c r="DH78">
        <v>4</v>
      </c>
      <c r="DI78">
        <v>2.2559999999999998</v>
      </c>
      <c r="DJ78">
        <v>2.2559999999999998</v>
      </c>
      <c r="DK78">
        <v>3.2349999999999999</v>
      </c>
      <c r="DL78">
        <v>1</v>
      </c>
      <c r="DM78">
        <v>4</v>
      </c>
      <c r="DN78">
        <v>2.242</v>
      </c>
      <c r="DO78">
        <v>2.242</v>
      </c>
      <c r="DP78">
        <v>3.0880000000000001</v>
      </c>
      <c r="DQ78">
        <v>1</v>
      </c>
      <c r="DS78" t="s">
        <v>554</v>
      </c>
      <c r="DT78">
        <v>1</v>
      </c>
      <c r="DU78">
        <v>2</v>
      </c>
      <c r="DV78">
        <v>2</v>
      </c>
      <c r="EA78">
        <v>1</v>
      </c>
      <c r="EF78">
        <v>27</v>
      </c>
      <c r="EG78">
        <v>4</v>
      </c>
      <c r="EH78">
        <v>68046</v>
      </c>
      <c r="EJ78">
        <v>1</v>
      </c>
      <c r="EK78" t="s">
        <v>590</v>
      </c>
      <c r="EL78" t="s">
        <v>591</v>
      </c>
      <c r="EM78" t="s">
        <v>499</v>
      </c>
      <c r="EP78">
        <v>1</v>
      </c>
      <c r="EQ78">
        <v>1</v>
      </c>
      <c r="ER78">
        <v>1</v>
      </c>
      <c r="ES78">
        <v>1</v>
      </c>
      <c r="ET78">
        <v>1</v>
      </c>
      <c r="EU78">
        <v>1</v>
      </c>
      <c r="EV78">
        <v>1</v>
      </c>
      <c r="EW78">
        <v>1</v>
      </c>
      <c r="EX78">
        <v>1</v>
      </c>
      <c r="EY78">
        <v>1</v>
      </c>
      <c r="EZ78">
        <v>1</v>
      </c>
      <c r="FA78">
        <v>1</v>
      </c>
      <c r="FB78">
        <v>1</v>
      </c>
      <c r="FC78">
        <v>1</v>
      </c>
      <c r="FD78">
        <v>1</v>
      </c>
      <c r="HM78">
        <v>1</v>
      </c>
      <c r="HN78">
        <v>1</v>
      </c>
      <c r="HO78">
        <v>1</v>
      </c>
      <c r="HP78">
        <v>1</v>
      </c>
      <c r="HQ78">
        <v>1</v>
      </c>
      <c r="HR78">
        <v>1</v>
      </c>
      <c r="HS78">
        <v>1</v>
      </c>
      <c r="HT78">
        <v>1</v>
      </c>
      <c r="HU78">
        <v>1</v>
      </c>
      <c r="HV78">
        <v>1</v>
      </c>
      <c r="HW78">
        <v>1</v>
      </c>
      <c r="HX78">
        <v>1</v>
      </c>
      <c r="HY78">
        <v>1</v>
      </c>
      <c r="HZ78">
        <v>1</v>
      </c>
      <c r="IA78">
        <v>1</v>
      </c>
      <c r="IB78">
        <v>1</v>
      </c>
      <c r="IC78">
        <v>1</v>
      </c>
      <c r="ID78">
        <v>1</v>
      </c>
      <c r="IE78">
        <v>1</v>
      </c>
      <c r="IF78">
        <v>1</v>
      </c>
      <c r="IG78">
        <v>1</v>
      </c>
      <c r="IH78">
        <v>1</v>
      </c>
      <c r="II78">
        <v>1</v>
      </c>
      <c r="IJ78">
        <v>1</v>
      </c>
      <c r="IK78">
        <v>1</v>
      </c>
      <c r="IL78">
        <v>1</v>
      </c>
      <c r="IM78">
        <v>1</v>
      </c>
      <c r="IN78">
        <v>1</v>
      </c>
      <c r="IO78">
        <v>1</v>
      </c>
      <c r="IP78">
        <v>1</v>
      </c>
      <c r="JF78">
        <v>1</v>
      </c>
      <c r="JG78">
        <v>1</v>
      </c>
      <c r="JH78">
        <v>1</v>
      </c>
      <c r="JI78">
        <v>1</v>
      </c>
      <c r="JJ78">
        <v>1</v>
      </c>
      <c r="JK78">
        <v>1</v>
      </c>
      <c r="JL78">
        <v>1</v>
      </c>
      <c r="JM78">
        <v>1</v>
      </c>
      <c r="JN78">
        <v>1</v>
      </c>
      <c r="JO78">
        <v>1</v>
      </c>
      <c r="JP78">
        <v>1</v>
      </c>
      <c r="JQ78">
        <v>1</v>
      </c>
      <c r="JR78">
        <v>1</v>
      </c>
      <c r="JS78">
        <v>1</v>
      </c>
      <c r="JT78">
        <v>1</v>
      </c>
    </row>
    <row r="79" spans="2:295" x14ac:dyDescent="0.2">
      <c r="B79" t="s">
        <v>555</v>
      </c>
      <c r="C79" t="s">
        <v>485</v>
      </c>
      <c r="D79" s="1">
        <v>40010.496527777781</v>
      </c>
      <c r="E79" s="1">
        <v>40010.504166666666</v>
      </c>
      <c r="F79">
        <v>1</v>
      </c>
      <c r="G79">
        <v>88970</v>
      </c>
      <c r="H79">
        <v>1</v>
      </c>
      <c r="I79">
        <v>1</v>
      </c>
      <c r="J79">
        <v>1</v>
      </c>
      <c r="K79">
        <v>2</v>
      </c>
      <c r="L79">
        <v>2</v>
      </c>
      <c r="M79">
        <v>1</v>
      </c>
      <c r="N79">
        <v>2</v>
      </c>
      <c r="O79">
        <v>2</v>
      </c>
      <c r="P79">
        <v>2</v>
      </c>
      <c r="Q79">
        <v>3</v>
      </c>
      <c r="R79">
        <v>2</v>
      </c>
      <c r="S79">
        <v>3</v>
      </c>
      <c r="T79">
        <v>2</v>
      </c>
      <c r="U79">
        <v>1</v>
      </c>
      <c r="V79">
        <v>2</v>
      </c>
      <c r="W79">
        <v>2</v>
      </c>
      <c r="X79">
        <v>2</v>
      </c>
      <c r="Y79">
        <v>6</v>
      </c>
      <c r="AS79">
        <v>1</v>
      </c>
      <c r="AT79">
        <v>1</v>
      </c>
      <c r="AU79">
        <v>5</v>
      </c>
      <c r="AV79">
        <v>9.1229999999999993</v>
      </c>
      <c r="AW79">
        <v>9.1229999999999993</v>
      </c>
      <c r="AX79">
        <v>11.831</v>
      </c>
      <c r="AY79">
        <v>1</v>
      </c>
      <c r="AZ79">
        <v>6</v>
      </c>
      <c r="BA79">
        <v>3.875</v>
      </c>
      <c r="BB79">
        <v>3.875</v>
      </c>
      <c r="BC79">
        <v>5.8220000000000001</v>
      </c>
      <c r="BD79">
        <v>1</v>
      </c>
      <c r="BE79">
        <v>5</v>
      </c>
      <c r="BF79">
        <v>3.1030000000000002</v>
      </c>
      <c r="BG79">
        <v>3.1030000000000002</v>
      </c>
      <c r="BH79">
        <v>5.37</v>
      </c>
      <c r="BI79">
        <v>1</v>
      </c>
      <c r="BJ79">
        <v>1</v>
      </c>
      <c r="BK79">
        <v>4.6180000000000003</v>
      </c>
      <c r="BL79">
        <v>4.6180000000000003</v>
      </c>
      <c r="BM79">
        <v>6.2050000000000001</v>
      </c>
      <c r="BN79">
        <v>1</v>
      </c>
      <c r="BO79">
        <v>1</v>
      </c>
      <c r="BP79">
        <v>2.3580000000000001</v>
      </c>
      <c r="BQ79">
        <v>2.3580000000000001</v>
      </c>
      <c r="BR79">
        <v>4.17</v>
      </c>
      <c r="BS79">
        <v>1</v>
      </c>
      <c r="BT79">
        <v>1</v>
      </c>
      <c r="BU79">
        <v>1.8420000000000001</v>
      </c>
      <c r="BV79">
        <v>1.8420000000000001</v>
      </c>
      <c r="BW79">
        <v>7.3860000000000001</v>
      </c>
      <c r="BX79">
        <v>1</v>
      </c>
      <c r="BY79">
        <v>1</v>
      </c>
      <c r="BZ79">
        <v>1.855</v>
      </c>
      <c r="CA79">
        <v>1.855</v>
      </c>
      <c r="CB79">
        <v>3.3780000000000001</v>
      </c>
      <c r="CC79">
        <v>1</v>
      </c>
      <c r="CD79">
        <v>4</v>
      </c>
      <c r="CE79">
        <v>4.1230000000000002</v>
      </c>
      <c r="CF79">
        <v>4.1230000000000002</v>
      </c>
      <c r="CG79">
        <v>5.6619999999999999</v>
      </c>
      <c r="CH79">
        <v>1</v>
      </c>
      <c r="CI79">
        <v>1</v>
      </c>
      <c r="CJ79">
        <v>1.9870000000000001</v>
      </c>
      <c r="CK79">
        <v>1.9870000000000001</v>
      </c>
      <c r="CL79">
        <v>3.2690000000000001</v>
      </c>
      <c r="CM79">
        <v>1</v>
      </c>
      <c r="CN79">
        <v>1</v>
      </c>
      <c r="CO79">
        <v>1.946</v>
      </c>
      <c r="CP79">
        <v>1.946</v>
      </c>
      <c r="CQ79">
        <v>3.1960000000000002</v>
      </c>
      <c r="CR79">
        <v>1</v>
      </c>
      <c r="CS79">
        <v>1</v>
      </c>
      <c r="CT79">
        <v>2.5550000000000002</v>
      </c>
      <c r="CU79">
        <v>2.5550000000000002</v>
      </c>
      <c r="CV79">
        <v>3.5840000000000001</v>
      </c>
      <c r="CW79">
        <v>1</v>
      </c>
      <c r="CX79">
        <v>4</v>
      </c>
      <c r="CY79">
        <v>3.32</v>
      </c>
      <c r="CZ79">
        <v>4.391</v>
      </c>
      <c r="DA79">
        <v>5.6989999999999998</v>
      </c>
      <c r="DB79">
        <v>2</v>
      </c>
      <c r="DC79">
        <v>1</v>
      </c>
      <c r="DD79">
        <v>3.2629999999999999</v>
      </c>
      <c r="DE79">
        <v>3.2629999999999999</v>
      </c>
      <c r="DF79">
        <v>5.37</v>
      </c>
      <c r="DG79">
        <v>1</v>
      </c>
      <c r="DH79">
        <v>1</v>
      </c>
      <c r="DI79">
        <v>2.08</v>
      </c>
      <c r="DJ79">
        <v>2.08</v>
      </c>
      <c r="DK79">
        <v>4.0519999999999996</v>
      </c>
      <c r="DL79">
        <v>1</v>
      </c>
      <c r="DM79">
        <v>4</v>
      </c>
      <c r="DN79">
        <v>3.21</v>
      </c>
      <c r="DO79">
        <v>5.8479999999999999</v>
      </c>
      <c r="DP79">
        <v>6.6429999999999998</v>
      </c>
      <c r="DQ79">
        <v>2</v>
      </c>
      <c r="DS79" t="s">
        <v>556</v>
      </c>
      <c r="DT79">
        <v>1</v>
      </c>
      <c r="DU79">
        <v>1</v>
      </c>
      <c r="DV79">
        <v>1</v>
      </c>
      <c r="EE79">
        <v>1</v>
      </c>
      <c r="EF79">
        <v>21</v>
      </c>
      <c r="EG79">
        <v>4</v>
      </c>
      <c r="EH79">
        <v>88970</v>
      </c>
      <c r="EJ79">
        <v>1</v>
      </c>
      <c r="EK79" t="s">
        <v>495</v>
      </c>
      <c r="EL79" t="s">
        <v>491</v>
      </c>
      <c r="EO79" t="s">
        <v>496</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c r="GH79">
        <v>1</v>
      </c>
      <c r="GX79">
        <v>1</v>
      </c>
      <c r="GY79">
        <v>1</v>
      </c>
      <c r="GZ79">
        <v>1</v>
      </c>
      <c r="HA79">
        <v>1</v>
      </c>
      <c r="HB79">
        <v>1</v>
      </c>
      <c r="HC79">
        <v>1</v>
      </c>
      <c r="HD79">
        <v>1</v>
      </c>
      <c r="HE79">
        <v>1</v>
      </c>
      <c r="HF79">
        <v>1</v>
      </c>
      <c r="HG79">
        <v>1</v>
      </c>
      <c r="HH79">
        <v>1</v>
      </c>
      <c r="HI79">
        <v>1</v>
      </c>
      <c r="HJ79">
        <v>1</v>
      </c>
      <c r="HK79">
        <v>1</v>
      </c>
      <c r="HL79">
        <v>1</v>
      </c>
      <c r="HM79">
        <v>1</v>
      </c>
      <c r="HN79">
        <v>1</v>
      </c>
      <c r="HO79">
        <v>1</v>
      </c>
      <c r="HP79">
        <v>1</v>
      </c>
      <c r="HQ79">
        <v>1</v>
      </c>
      <c r="HR79">
        <v>1</v>
      </c>
      <c r="HS79">
        <v>1</v>
      </c>
      <c r="HT79">
        <v>1</v>
      </c>
      <c r="HU79">
        <v>1</v>
      </c>
      <c r="HV79">
        <v>1</v>
      </c>
      <c r="HW79">
        <v>1</v>
      </c>
      <c r="HX79">
        <v>1</v>
      </c>
      <c r="HY79">
        <v>1</v>
      </c>
      <c r="HZ79">
        <v>1</v>
      </c>
      <c r="IA79">
        <v>1</v>
      </c>
    </row>
    <row r="80" spans="2:295" x14ac:dyDescent="0.2">
      <c r="B80" t="s">
        <v>557</v>
      </c>
      <c r="C80" t="s">
        <v>485</v>
      </c>
      <c r="D80" s="1">
        <v>40010.500694444447</v>
      </c>
      <c r="E80" s="1">
        <v>40010.504166666666</v>
      </c>
      <c r="F80">
        <v>1</v>
      </c>
      <c r="G80">
        <v>29345</v>
      </c>
      <c r="H80">
        <v>1</v>
      </c>
      <c r="I80">
        <v>1</v>
      </c>
      <c r="Z80">
        <v>1</v>
      </c>
      <c r="AA80">
        <v>2</v>
      </c>
      <c r="AB80">
        <v>2</v>
      </c>
      <c r="AC80">
        <v>2</v>
      </c>
      <c r="AD80">
        <v>2</v>
      </c>
      <c r="AE80">
        <v>2</v>
      </c>
      <c r="AF80">
        <v>2</v>
      </c>
      <c r="AG80">
        <v>3</v>
      </c>
      <c r="AH80">
        <v>1</v>
      </c>
      <c r="AI80">
        <v>2</v>
      </c>
      <c r="AJ80">
        <v>1</v>
      </c>
      <c r="AK80">
        <v>1</v>
      </c>
      <c r="AL80">
        <v>1</v>
      </c>
      <c r="AM80">
        <v>1</v>
      </c>
      <c r="AN80">
        <v>1</v>
      </c>
      <c r="AO80">
        <v>5</v>
      </c>
      <c r="AS80">
        <v>1</v>
      </c>
      <c r="AT80">
        <v>1</v>
      </c>
      <c r="AU80">
        <v>7</v>
      </c>
      <c r="AV80">
        <v>3.8660000000000001</v>
      </c>
      <c r="AW80">
        <v>3.8660000000000001</v>
      </c>
      <c r="AX80">
        <v>4.75</v>
      </c>
      <c r="AY80">
        <v>1</v>
      </c>
      <c r="AZ80">
        <v>7</v>
      </c>
      <c r="BA80">
        <v>1.702</v>
      </c>
      <c r="BB80">
        <v>1.702</v>
      </c>
      <c r="BC80">
        <v>2.37</v>
      </c>
      <c r="BD80">
        <v>1</v>
      </c>
      <c r="BE80">
        <v>7</v>
      </c>
      <c r="BF80">
        <v>1.4510000000000001</v>
      </c>
      <c r="BG80">
        <v>1.4510000000000001</v>
      </c>
      <c r="BH80">
        <v>2.3959999999999999</v>
      </c>
      <c r="BI80">
        <v>1</v>
      </c>
      <c r="BJ80">
        <v>3</v>
      </c>
      <c r="BK80">
        <v>3.1389999999999998</v>
      </c>
      <c r="BL80">
        <v>4.1130000000000004</v>
      </c>
      <c r="BM80">
        <v>4.6020000000000003</v>
      </c>
      <c r="BN80">
        <v>2</v>
      </c>
      <c r="BO80">
        <v>2</v>
      </c>
      <c r="BP80">
        <v>2.0859999999999999</v>
      </c>
      <c r="BQ80">
        <v>2.0859999999999999</v>
      </c>
      <c r="BR80">
        <v>2.859</v>
      </c>
      <c r="BS80">
        <v>1</v>
      </c>
      <c r="BT80">
        <v>7</v>
      </c>
      <c r="BU80">
        <v>1.7310000000000001</v>
      </c>
      <c r="BV80">
        <v>2.0990000000000002</v>
      </c>
      <c r="BW80">
        <v>2.9550000000000001</v>
      </c>
      <c r="BX80">
        <v>2</v>
      </c>
      <c r="BY80">
        <v>1</v>
      </c>
      <c r="BZ80">
        <v>2.0630000000000002</v>
      </c>
      <c r="CA80">
        <v>2.0630000000000002</v>
      </c>
      <c r="CB80">
        <v>3.407</v>
      </c>
      <c r="CC80">
        <v>1</v>
      </c>
      <c r="CD80">
        <v>7</v>
      </c>
      <c r="CE80">
        <v>1.607</v>
      </c>
      <c r="CF80">
        <v>1.607</v>
      </c>
      <c r="CG80">
        <v>2.2519999999999998</v>
      </c>
      <c r="CH80">
        <v>1</v>
      </c>
      <c r="CI80">
        <v>7</v>
      </c>
      <c r="CJ80">
        <v>1.42</v>
      </c>
      <c r="CK80">
        <v>1.42</v>
      </c>
      <c r="CL80">
        <v>2.3109999999999999</v>
      </c>
      <c r="CM80">
        <v>1</v>
      </c>
      <c r="CN80">
        <v>2</v>
      </c>
      <c r="CO80">
        <v>1.6850000000000001</v>
      </c>
      <c r="CP80">
        <v>1.6850000000000001</v>
      </c>
      <c r="CQ80">
        <v>2.6190000000000002</v>
      </c>
      <c r="CR80">
        <v>1</v>
      </c>
      <c r="CS80">
        <v>1</v>
      </c>
      <c r="CT80">
        <v>1.635</v>
      </c>
      <c r="CU80">
        <v>2.8820000000000001</v>
      </c>
      <c r="CV80">
        <v>3.754</v>
      </c>
      <c r="CW80">
        <v>2</v>
      </c>
      <c r="CX80">
        <v>2</v>
      </c>
      <c r="CY80">
        <v>1.5820000000000001</v>
      </c>
      <c r="CZ80">
        <v>1.5820000000000001</v>
      </c>
      <c r="DA80">
        <v>2.5310000000000001</v>
      </c>
      <c r="DB80">
        <v>1</v>
      </c>
      <c r="DC80">
        <v>2</v>
      </c>
      <c r="DD80">
        <v>1.851</v>
      </c>
      <c r="DE80">
        <v>1.851</v>
      </c>
      <c r="DF80">
        <v>2.83</v>
      </c>
      <c r="DG80">
        <v>1</v>
      </c>
      <c r="DH80">
        <v>1</v>
      </c>
      <c r="DI80">
        <v>2.0950000000000002</v>
      </c>
      <c r="DJ80">
        <v>2.0950000000000002</v>
      </c>
      <c r="DK80">
        <v>3.044</v>
      </c>
      <c r="DL80">
        <v>1</v>
      </c>
      <c r="DM80">
        <v>7</v>
      </c>
      <c r="DN80">
        <v>1.6639999999999999</v>
      </c>
      <c r="DO80">
        <v>1.6639999999999999</v>
      </c>
      <c r="DP80">
        <v>2.2919999999999998</v>
      </c>
      <c r="DQ80">
        <v>1</v>
      </c>
      <c r="DS80" t="s">
        <v>436</v>
      </c>
      <c r="DT80">
        <v>1</v>
      </c>
      <c r="DU80">
        <v>1</v>
      </c>
      <c r="DV80">
        <v>2</v>
      </c>
      <c r="EA80">
        <v>1</v>
      </c>
      <c r="EF80">
        <v>18</v>
      </c>
      <c r="EG80">
        <v>3</v>
      </c>
      <c r="EH80">
        <v>29345</v>
      </c>
      <c r="EJ80">
        <v>1</v>
      </c>
      <c r="EK80" t="s">
        <v>590</v>
      </c>
      <c r="EL80" t="s">
        <v>488</v>
      </c>
      <c r="EN80" t="s">
        <v>489</v>
      </c>
      <c r="FT80">
        <v>1</v>
      </c>
      <c r="FU80">
        <v>1</v>
      </c>
      <c r="FV80">
        <v>1</v>
      </c>
      <c r="FW80">
        <v>1</v>
      </c>
      <c r="FX80">
        <v>1</v>
      </c>
      <c r="FY80">
        <v>1</v>
      </c>
      <c r="FZ80">
        <v>1</v>
      </c>
      <c r="GA80">
        <v>1</v>
      </c>
      <c r="GB80">
        <v>1</v>
      </c>
      <c r="GC80">
        <v>1</v>
      </c>
      <c r="GD80">
        <v>1</v>
      </c>
      <c r="GE80">
        <v>1</v>
      </c>
      <c r="GF80">
        <v>1</v>
      </c>
      <c r="GG80">
        <v>1</v>
      </c>
      <c r="GH80">
        <v>1</v>
      </c>
      <c r="GI80">
        <v>1</v>
      </c>
      <c r="GJ80">
        <v>1</v>
      </c>
      <c r="GK80">
        <v>1</v>
      </c>
      <c r="GL80">
        <v>1</v>
      </c>
      <c r="GM80">
        <v>1</v>
      </c>
      <c r="GN80">
        <v>1</v>
      </c>
      <c r="GO80">
        <v>1</v>
      </c>
      <c r="GP80">
        <v>1</v>
      </c>
      <c r="GQ80">
        <v>1</v>
      </c>
      <c r="GR80">
        <v>1</v>
      </c>
      <c r="GS80">
        <v>1</v>
      </c>
      <c r="GT80">
        <v>1</v>
      </c>
      <c r="GU80">
        <v>1</v>
      </c>
      <c r="GV80">
        <v>1</v>
      </c>
      <c r="GW80">
        <v>1</v>
      </c>
      <c r="HM80">
        <v>1</v>
      </c>
      <c r="HN80">
        <v>1</v>
      </c>
      <c r="HO80">
        <v>1</v>
      </c>
      <c r="HP80">
        <v>1</v>
      </c>
      <c r="HQ80">
        <v>1</v>
      </c>
      <c r="HR80">
        <v>1</v>
      </c>
      <c r="HS80">
        <v>1</v>
      </c>
      <c r="HT80">
        <v>1</v>
      </c>
      <c r="HU80">
        <v>1</v>
      </c>
      <c r="HV80">
        <v>1</v>
      </c>
      <c r="HW80">
        <v>1</v>
      </c>
      <c r="HX80">
        <v>1</v>
      </c>
      <c r="HY80">
        <v>1</v>
      </c>
      <c r="HZ80">
        <v>1</v>
      </c>
      <c r="IA80">
        <v>1</v>
      </c>
      <c r="IB80">
        <v>1</v>
      </c>
      <c r="IC80">
        <v>1</v>
      </c>
      <c r="ID80">
        <v>1</v>
      </c>
      <c r="IE80">
        <v>1</v>
      </c>
      <c r="IF80">
        <v>1</v>
      </c>
      <c r="IG80">
        <v>1</v>
      </c>
      <c r="IH80">
        <v>1</v>
      </c>
      <c r="II80">
        <v>1</v>
      </c>
      <c r="IJ80">
        <v>1</v>
      </c>
      <c r="IK80">
        <v>1</v>
      </c>
      <c r="IL80">
        <v>1</v>
      </c>
      <c r="IM80">
        <v>1</v>
      </c>
      <c r="IN80">
        <v>1</v>
      </c>
      <c r="IO80">
        <v>1</v>
      </c>
      <c r="IP80">
        <v>1</v>
      </c>
    </row>
    <row r="81" spans="2:295" x14ac:dyDescent="0.2">
      <c r="B81" t="s">
        <v>437</v>
      </c>
      <c r="C81" t="s">
        <v>485</v>
      </c>
      <c r="D81" s="1">
        <v>40010.497916666667</v>
      </c>
      <c r="E81" s="1">
        <v>40010.504166666666</v>
      </c>
      <c r="F81">
        <v>1</v>
      </c>
      <c r="G81">
        <v>64989</v>
      </c>
      <c r="H81">
        <v>1</v>
      </c>
      <c r="AP81">
        <v>1</v>
      </c>
      <c r="AQ81">
        <v>1</v>
      </c>
      <c r="AR81">
        <v>4</v>
      </c>
      <c r="AS81">
        <v>1</v>
      </c>
      <c r="AT81">
        <v>1</v>
      </c>
      <c r="AU81">
        <v>2</v>
      </c>
      <c r="AV81">
        <v>7.3150000000000004</v>
      </c>
      <c r="AW81">
        <v>8.5109999999999992</v>
      </c>
      <c r="AX81">
        <v>8.9559999999999995</v>
      </c>
      <c r="AY81">
        <v>2</v>
      </c>
      <c r="AZ81">
        <v>3</v>
      </c>
      <c r="BA81">
        <v>2.2360000000000002</v>
      </c>
      <c r="BB81">
        <v>2.2360000000000002</v>
      </c>
      <c r="BC81">
        <v>3.3149999999999999</v>
      </c>
      <c r="BD81">
        <v>1</v>
      </c>
      <c r="BE81">
        <v>2</v>
      </c>
      <c r="BF81">
        <v>1.944</v>
      </c>
      <c r="BG81">
        <v>1.944</v>
      </c>
      <c r="BH81">
        <v>2.7519999999999998</v>
      </c>
      <c r="BI81">
        <v>1</v>
      </c>
      <c r="BJ81">
        <v>1</v>
      </c>
      <c r="BK81">
        <v>0.69799999999999995</v>
      </c>
      <c r="BL81">
        <v>1.605</v>
      </c>
      <c r="BM81">
        <v>2.8039999999999998</v>
      </c>
      <c r="BN81">
        <v>2</v>
      </c>
      <c r="BO81">
        <v>1</v>
      </c>
      <c r="BP81">
        <v>3.0590000000000002</v>
      </c>
      <c r="BQ81">
        <v>3.4929999999999999</v>
      </c>
      <c r="BR81">
        <v>5.05</v>
      </c>
      <c r="BS81">
        <v>2</v>
      </c>
      <c r="BT81">
        <v>3</v>
      </c>
      <c r="BU81">
        <v>1.9139999999999999</v>
      </c>
      <c r="BV81">
        <v>1.9139999999999999</v>
      </c>
      <c r="BW81">
        <v>3.0169999999999999</v>
      </c>
      <c r="BX81">
        <v>1</v>
      </c>
      <c r="BY81">
        <v>1</v>
      </c>
      <c r="BZ81">
        <v>1.5389999999999999</v>
      </c>
      <c r="CA81">
        <v>1.5389999999999999</v>
      </c>
      <c r="CB81">
        <v>2.379</v>
      </c>
      <c r="CC81">
        <v>1</v>
      </c>
      <c r="CD81">
        <v>3</v>
      </c>
      <c r="CE81">
        <v>3.4969999999999999</v>
      </c>
      <c r="CF81">
        <v>3.4969999999999999</v>
      </c>
      <c r="CG81">
        <v>4.5369999999999999</v>
      </c>
      <c r="CH81">
        <v>1</v>
      </c>
      <c r="CI81">
        <v>1</v>
      </c>
      <c r="CJ81">
        <v>2.726</v>
      </c>
      <c r="CK81">
        <v>2.726</v>
      </c>
      <c r="CL81">
        <v>4.0069999999999997</v>
      </c>
      <c r="CM81">
        <v>1</v>
      </c>
      <c r="CN81">
        <v>2</v>
      </c>
      <c r="CO81">
        <v>1.484</v>
      </c>
      <c r="CP81">
        <v>2.36</v>
      </c>
      <c r="CQ81">
        <v>3.2549999999999999</v>
      </c>
      <c r="CR81">
        <v>2</v>
      </c>
      <c r="CS81">
        <v>1</v>
      </c>
      <c r="CT81">
        <v>1.8779999999999999</v>
      </c>
      <c r="CU81">
        <v>1.8779999999999999</v>
      </c>
      <c r="CV81">
        <v>3.093</v>
      </c>
      <c r="CW81">
        <v>1</v>
      </c>
      <c r="CX81">
        <v>1</v>
      </c>
      <c r="CY81">
        <v>1.6890000000000001</v>
      </c>
      <c r="CZ81">
        <v>1.6890000000000001</v>
      </c>
      <c r="DA81">
        <v>2.6720000000000002</v>
      </c>
      <c r="DB81">
        <v>1</v>
      </c>
      <c r="DC81">
        <v>2</v>
      </c>
      <c r="DD81">
        <v>2.464</v>
      </c>
      <c r="DE81">
        <v>3.605</v>
      </c>
      <c r="DF81">
        <v>4.2679999999999998</v>
      </c>
      <c r="DG81">
        <v>2</v>
      </c>
      <c r="DH81">
        <v>2</v>
      </c>
      <c r="DI81">
        <v>2.71</v>
      </c>
      <c r="DJ81">
        <v>3.89</v>
      </c>
      <c r="DK81">
        <v>4.2480000000000002</v>
      </c>
      <c r="DL81">
        <v>2</v>
      </c>
      <c r="DM81">
        <v>3</v>
      </c>
      <c r="DN81">
        <v>2.399</v>
      </c>
      <c r="DO81">
        <v>2.399</v>
      </c>
      <c r="DP81">
        <v>4.2640000000000002</v>
      </c>
      <c r="DQ81">
        <v>1</v>
      </c>
      <c r="DS81" t="s">
        <v>438</v>
      </c>
      <c r="DT81">
        <v>1</v>
      </c>
      <c r="DU81">
        <v>1</v>
      </c>
      <c r="DV81">
        <v>2</v>
      </c>
      <c r="EA81">
        <v>1</v>
      </c>
      <c r="EF81">
        <v>27</v>
      </c>
      <c r="EG81">
        <v>5</v>
      </c>
      <c r="EH81">
        <v>64989</v>
      </c>
      <c r="EJ81">
        <v>1</v>
      </c>
      <c r="EK81" t="s">
        <v>487</v>
      </c>
      <c r="EL81" t="s">
        <v>488</v>
      </c>
      <c r="EN81" t="s">
        <v>489</v>
      </c>
      <c r="FT81">
        <v>1</v>
      </c>
      <c r="FU81">
        <v>1</v>
      </c>
      <c r="FV81">
        <v>1</v>
      </c>
      <c r="FW81">
        <v>1</v>
      </c>
      <c r="FX81">
        <v>1</v>
      </c>
      <c r="FY81">
        <v>1</v>
      </c>
      <c r="FZ81">
        <v>1</v>
      </c>
      <c r="GA81">
        <v>1</v>
      </c>
      <c r="GB81">
        <v>1</v>
      </c>
      <c r="GC81">
        <v>1</v>
      </c>
      <c r="GD81">
        <v>1</v>
      </c>
      <c r="GE81">
        <v>1</v>
      </c>
      <c r="GF81">
        <v>1</v>
      </c>
      <c r="GG81">
        <v>1</v>
      </c>
      <c r="GH81">
        <v>1</v>
      </c>
      <c r="GI81">
        <v>1</v>
      </c>
      <c r="GJ81">
        <v>1</v>
      </c>
      <c r="GK81">
        <v>1</v>
      </c>
      <c r="GL81">
        <v>1</v>
      </c>
      <c r="GM81">
        <v>1</v>
      </c>
      <c r="GN81">
        <v>1</v>
      </c>
      <c r="GO81">
        <v>1</v>
      </c>
      <c r="GP81">
        <v>1</v>
      </c>
      <c r="GQ81">
        <v>1</v>
      </c>
      <c r="GR81">
        <v>1</v>
      </c>
      <c r="GS81">
        <v>1</v>
      </c>
      <c r="GT81">
        <v>1</v>
      </c>
      <c r="GU81">
        <v>1</v>
      </c>
      <c r="GV81">
        <v>1</v>
      </c>
      <c r="GW81">
        <v>1</v>
      </c>
      <c r="HM81">
        <v>1</v>
      </c>
      <c r="HN81">
        <v>1</v>
      </c>
      <c r="HO81">
        <v>1</v>
      </c>
      <c r="HP81">
        <v>1</v>
      </c>
      <c r="HQ81">
        <v>1</v>
      </c>
      <c r="HR81">
        <v>1</v>
      </c>
      <c r="HS81">
        <v>1</v>
      </c>
      <c r="HT81">
        <v>1</v>
      </c>
      <c r="HU81">
        <v>1</v>
      </c>
      <c r="HV81">
        <v>1</v>
      </c>
      <c r="HW81">
        <v>1</v>
      </c>
      <c r="HX81">
        <v>1</v>
      </c>
      <c r="HY81">
        <v>1</v>
      </c>
      <c r="HZ81">
        <v>1</v>
      </c>
      <c r="IA81">
        <v>1</v>
      </c>
      <c r="IB81">
        <v>1</v>
      </c>
      <c r="IC81">
        <v>1</v>
      </c>
      <c r="ID81">
        <v>1</v>
      </c>
      <c r="IE81">
        <v>1</v>
      </c>
      <c r="IF81">
        <v>1</v>
      </c>
      <c r="IG81">
        <v>1</v>
      </c>
      <c r="IH81">
        <v>1</v>
      </c>
      <c r="II81">
        <v>1</v>
      </c>
      <c r="IJ81">
        <v>1</v>
      </c>
      <c r="IK81">
        <v>1</v>
      </c>
      <c r="IL81">
        <v>1</v>
      </c>
      <c r="IM81">
        <v>1</v>
      </c>
      <c r="IN81">
        <v>1</v>
      </c>
      <c r="IO81">
        <v>1</v>
      </c>
      <c r="IP81">
        <v>1</v>
      </c>
    </row>
    <row r="82" spans="2:295" x14ac:dyDescent="0.2">
      <c r="B82" t="s">
        <v>439</v>
      </c>
      <c r="C82" t="s">
        <v>485</v>
      </c>
      <c r="D82" s="1">
        <v>40010.500694444447</v>
      </c>
      <c r="E82" s="1">
        <v>40010.506249999999</v>
      </c>
      <c r="F82">
        <v>1</v>
      </c>
      <c r="G82">
        <v>91536</v>
      </c>
      <c r="H82">
        <v>1</v>
      </c>
      <c r="I82">
        <v>1</v>
      </c>
      <c r="J82">
        <v>1</v>
      </c>
      <c r="K82">
        <v>1</v>
      </c>
      <c r="L82">
        <v>1</v>
      </c>
      <c r="M82">
        <v>1</v>
      </c>
      <c r="N82">
        <v>1</v>
      </c>
      <c r="O82">
        <v>1</v>
      </c>
      <c r="P82">
        <v>1</v>
      </c>
      <c r="Q82">
        <v>3</v>
      </c>
      <c r="R82">
        <v>2</v>
      </c>
      <c r="S82">
        <v>3</v>
      </c>
      <c r="T82">
        <v>3</v>
      </c>
      <c r="U82">
        <v>3</v>
      </c>
      <c r="V82">
        <v>3</v>
      </c>
      <c r="W82">
        <v>3</v>
      </c>
      <c r="X82">
        <v>2</v>
      </c>
      <c r="Y82">
        <v>8</v>
      </c>
      <c r="AS82">
        <v>1</v>
      </c>
      <c r="AT82">
        <v>1</v>
      </c>
      <c r="AU82">
        <v>5</v>
      </c>
      <c r="AV82">
        <v>4.3019999999999996</v>
      </c>
      <c r="AW82">
        <v>4.3019999999999996</v>
      </c>
      <c r="AX82">
        <v>6.44</v>
      </c>
      <c r="AY82">
        <v>1</v>
      </c>
      <c r="AZ82">
        <v>4</v>
      </c>
      <c r="BA82">
        <v>3.6240000000000001</v>
      </c>
      <c r="BB82">
        <v>3.6240000000000001</v>
      </c>
      <c r="BC82">
        <v>5.6070000000000002</v>
      </c>
      <c r="BD82">
        <v>1</v>
      </c>
      <c r="BE82">
        <v>4</v>
      </c>
      <c r="BF82">
        <v>2.8809999999999998</v>
      </c>
      <c r="BG82">
        <v>2.8809999999999998</v>
      </c>
      <c r="BH82">
        <v>3.798</v>
      </c>
      <c r="BI82">
        <v>1</v>
      </c>
      <c r="BJ82">
        <v>3</v>
      </c>
      <c r="BK82">
        <v>3.0219999999999998</v>
      </c>
      <c r="BL82">
        <v>3.0219999999999998</v>
      </c>
      <c r="BM82">
        <v>4.2220000000000004</v>
      </c>
      <c r="BN82">
        <v>1</v>
      </c>
      <c r="BO82">
        <v>2</v>
      </c>
      <c r="BP82">
        <v>2.871</v>
      </c>
      <c r="BQ82">
        <v>5.2619999999999996</v>
      </c>
      <c r="BR82">
        <v>6.282</v>
      </c>
      <c r="BS82">
        <v>2</v>
      </c>
      <c r="BT82">
        <v>3</v>
      </c>
      <c r="BU82">
        <v>3.306</v>
      </c>
      <c r="BV82">
        <v>4.6429999999999998</v>
      </c>
      <c r="BW82">
        <v>5.649</v>
      </c>
      <c r="BX82">
        <v>2</v>
      </c>
      <c r="BY82">
        <v>1</v>
      </c>
      <c r="BZ82">
        <v>2.9649999999999999</v>
      </c>
      <c r="CA82">
        <v>2.9649999999999999</v>
      </c>
      <c r="CB82">
        <v>4.9359999999999999</v>
      </c>
      <c r="CC82">
        <v>1</v>
      </c>
      <c r="CD82">
        <v>4</v>
      </c>
      <c r="CE82">
        <v>3.9329999999999998</v>
      </c>
      <c r="CF82">
        <v>3.9329999999999998</v>
      </c>
      <c r="CG82">
        <v>5.1459999999999999</v>
      </c>
      <c r="CH82">
        <v>1</v>
      </c>
      <c r="CI82">
        <v>2</v>
      </c>
      <c r="CJ82">
        <v>2.508</v>
      </c>
      <c r="CK82">
        <v>2.508</v>
      </c>
      <c r="CL82">
        <v>3.528</v>
      </c>
      <c r="CM82">
        <v>1</v>
      </c>
      <c r="CN82">
        <v>6</v>
      </c>
      <c r="CO82">
        <v>3.7949999999999999</v>
      </c>
      <c r="CP82">
        <v>3.7949999999999999</v>
      </c>
      <c r="CQ82">
        <v>5.1109999999999998</v>
      </c>
      <c r="CR82">
        <v>1</v>
      </c>
      <c r="CS82">
        <v>1</v>
      </c>
      <c r="CT82">
        <v>2.4569999999999999</v>
      </c>
      <c r="CU82">
        <v>2.4569999999999999</v>
      </c>
      <c r="CV82">
        <v>3.5289999999999999</v>
      </c>
      <c r="CW82">
        <v>1</v>
      </c>
      <c r="CX82">
        <v>1</v>
      </c>
      <c r="CY82">
        <v>3.052</v>
      </c>
      <c r="CZ82">
        <v>3.052</v>
      </c>
      <c r="DA82">
        <v>4.2640000000000002</v>
      </c>
      <c r="DB82">
        <v>1</v>
      </c>
      <c r="DC82">
        <v>1</v>
      </c>
      <c r="DD82">
        <v>1.804</v>
      </c>
      <c r="DE82">
        <v>1.804</v>
      </c>
      <c r="DF82">
        <v>2.9630000000000001</v>
      </c>
      <c r="DG82">
        <v>1</v>
      </c>
      <c r="DH82">
        <v>1</v>
      </c>
      <c r="DI82">
        <v>2.919</v>
      </c>
      <c r="DJ82">
        <v>2.919</v>
      </c>
      <c r="DK82">
        <v>4.5170000000000003</v>
      </c>
      <c r="DL82">
        <v>1</v>
      </c>
      <c r="DM82">
        <v>2</v>
      </c>
      <c r="DN82">
        <v>2.468</v>
      </c>
      <c r="DO82">
        <v>2.468</v>
      </c>
      <c r="DP82">
        <v>4.157</v>
      </c>
      <c r="DQ82">
        <v>1</v>
      </c>
      <c r="DS82" t="s">
        <v>401</v>
      </c>
      <c r="DT82">
        <v>1</v>
      </c>
      <c r="DU82">
        <v>1</v>
      </c>
      <c r="DV82">
        <v>2</v>
      </c>
      <c r="EA82">
        <v>1</v>
      </c>
      <c r="EF82">
        <v>44</v>
      </c>
      <c r="EG82">
        <v>6</v>
      </c>
      <c r="EH82">
        <v>91536</v>
      </c>
      <c r="EJ82">
        <v>1</v>
      </c>
      <c r="EK82" t="s">
        <v>495</v>
      </c>
      <c r="EL82" t="s">
        <v>591</v>
      </c>
      <c r="EM82" t="s">
        <v>592</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HM82">
        <v>1</v>
      </c>
      <c r="HN82">
        <v>1</v>
      </c>
      <c r="HO82">
        <v>1</v>
      </c>
      <c r="HP82">
        <v>1</v>
      </c>
      <c r="HQ82">
        <v>1</v>
      </c>
      <c r="HR82">
        <v>1</v>
      </c>
      <c r="HS82">
        <v>1</v>
      </c>
      <c r="HT82">
        <v>1</v>
      </c>
      <c r="HU82">
        <v>1</v>
      </c>
      <c r="HV82">
        <v>1</v>
      </c>
      <c r="HW82">
        <v>1</v>
      </c>
      <c r="HX82">
        <v>1</v>
      </c>
      <c r="HY82">
        <v>1</v>
      </c>
      <c r="HZ82">
        <v>1</v>
      </c>
      <c r="IA82">
        <v>1</v>
      </c>
      <c r="JU82">
        <v>1</v>
      </c>
      <c r="JV82">
        <v>1</v>
      </c>
      <c r="JW82">
        <v>1</v>
      </c>
      <c r="JX82">
        <v>1</v>
      </c>
      <c r="JY82">
        <v>1</v>
      </c>
      <c r="JZ82">
        <v>1</v>
      </c>
      <c r="KA82">
        <v>1</v>
      </c>
      <c r="KB82">
        <v>1</v>
      </c>
      <c r="KC82">
        <v>1</v>
      </c>
      <c r="KD82">
        <v>1</v>
      </c>
      <c r="KE82">
        <v>1</v>
      </c>
      <c r="KF82">
        <v>1</v>
      </c>
      <c r="KG82">
        <v>1</v>
      </c>
      <c r="KH82">
        <v>1</v>
      </c>
      <c r="KI82">
        <v>1</v>
      </c>
    </row>
    <row r="83" spans="2:295" x14ac:dyDescent="0.2">
      <c r="B83" t="s">
        <v>402</v>
      </c>
      <c r="C83" t="s">
        <v>485</v>
      </c>
      <c r="D83" s="1">
        <v>40010.503472222219</v>
      </c>
      <c r="E83" s="1">
        <v>40010.506944444445</v>
      </c>
      <c r="F83">
        <v>1</v>
      </c>
      <c r="G83">
        <v>85828</v>
      </c>
      <c r="H83">
        <v>1</v>
      </c>
      <c r="I83">
        <v>1</v>
      </c>
      <c r="Z83">
        <v>1</v>
      </c>
      <c r="AA83">
        <v>2</v>
      </c>
      <c r="AB83">
        <v>2</v>
      </c>
      <c r="AC83">
        <v>2</v>
      </c>
      <c r="AD83">
        <v>1</v>
      </c>
      <c r="AE83">
        <v>1</v>
      </c>
      <c r="AF83">
        <v>2</v>
      </c>
      <c r="AG83">
        <v>2</v>
      </c>
      <c r="AH83">
        <v>2</v>
      </c>
      <c r="AI83">
        <v>2</v>
      </c>
      <c r="AJ83">
        <v>2</v>
      </c>
      <c r="AK83">
        <v>2</v>
      </c>
      <c r="AL83">
        <v>1</v>
      </c>
      <c r="AM83">
        <v>1</v>
      </c>
      <c r="AN83">
        <v>1</v>
      </c>
      <c r="AO83">
        <v>6</v>
      </c>
      <c r="AS83">
        <v>1</v>
      </c>
      <c r="AT83">
        <v>1</v>
      </c>
      <c r="AU83">
        <v>4</v>
      </c>
      <c r="AV83">
        <v>3.9969999999999999</v>
      </c>
      <c r="AW83">
        <v>3.9969999999999999</v>
      </c>
      <c r="AX83">
        <v>6.077</v>
      </c>
      <c r="AY83">
        <v>1</v>
      </c>
      <c r="AZ83">
        <v>6</v>
      </c>
      <c r="BA83">
        <v>1.6910000000000001</v>
      </c>
      <c r="BB83">
        <v>1.6910000000000001</v>
      </c>
      <c r="BC83">
        <v>2.173</v>
      </c>
      <c r="BD83">
        <v>1</v>
      </c>
      <c r="BE83">
        <v>5</v>
      </c>
      <c r="BF83">
        <v>2.9990000000000001</v>
      </c>
      <c r="BG83">
        <v>2.9990000000000001</v>
      </c>
      <c r="BH83">
        <v>3.544</v>
      </c>
      <c r="BI83">
        <v>1</v>
      </c>
      <c r="BJ83">
        <v>5</v>
      </c>
      <c r="BK83">
        <v>1.9330000000000001</v>
      </c>
      <c r="BL83">
        <v>1.9330000000000001</v>
      </c>
      <c r="BM83">
        <v>2.4220000000000002</v>
      </c>
      <c r="BN83">
        <v>1</v>
      </c>
      <c r="BO83">
        <v>2</v>
      </c>
      <c r="BP83">
        <v>1.7370000000000001</v>
      </c>
      <c r="BQ83">
        <v>1.7370000000000001</v>
      </c>
      <c r="BR83">
        <v>2.5139999999999998</v>
      </c>
      <c r="BS83">
        <v>1</v>
      </c>
      <c r="BT83">
        <v>2</v>
      </c>
      <c r="BU83">
        <v>1.4710000000000001</v>
      </c>
      <c r="BV83">
        <v>1.4710000000000001</v>
      </c>
      <c r="BW83">
        <v>2.137</v>
      </c>
      <c r="BX83">
        <v>1</v>
      </c>
      <c r="BY83">
        <v>1</v>
      </c>
      <c r="BZ83">
        <v>1.28</v>
      </c>
      <c r="CA83">
        <v>1.28</v>
      </c>
      <c r="CB83">
        <v>1.9770000000000001</v>
      </c>
      <c r="CC83">
        <v>1</v>
      </c>
      <c r="CD83">
        <v>4</v>
      </c>
      <c r="CE83">
        <v>1.591</v>
      </c>
      <c r="CF83">
        <v>1.591</v>
      </c>
      <c r="CG83">
        <v>2.2010000000000001</v>
      </c>
      <c r="CH83">
        <v>1</v>
      </c>
      <c r="CI83">
        <v>7</v>
      </c>
      <c r="CJ83">
        <v>1.351</v>
      </c>
      <c r="CK83">
        <v>1.351</v>
      </c>
      <c r="CL83">
        <v>1.8080000000000001</v>
      </c>
      <c r="CM83">
        <v>1</v>
      </c>
      <c r="CN83">
        <v>2</v>
      </c>
      <c r="CO83">
        <v>1.669</v>
      </c>
      <c r="CP83">
        <v>1.669</v>
      </c>
      <c r="CQ83">
        <v>2.4220000000000002</v>
      </c>
      <c r="CR83">
        <v>1</v>
      </c>
      <c r="CS83">
        <v>1</v>
      </c>
      <c r="CT83">
        <v>1.2709999999999999</v>
      </c>
      <c r="CU83">
        <v>1.2709999999999999</v>
      </c>
      <c r="CV83">
        <v>1.952</v>
      </c>
      <c r="CW83">
        <v>1</v>
      </c>
      <c r="CX83">
        <v>1</v>
      </c>
      <c r="CY83">
        <v>1.3089999999999999</v>
      </c>
      <c r="CZ83">
        <v>1.3089999999999999</v>
      </c>
      <c r="DA83">
        <v>1.911</v>
      </c>
      <c r="DB83">
        <v>1</v>
      </c>
      <c r="DC83">
        <v>1</v>
      </c>
      <c r="DD83">
        <v>1.0589999999999999</v>
      </c>
      <c r="DE83">
        <v>1.0589999999999999</v>
      </c>
      <c r="DF83">
        <v>1.7969999999999999</v>
      </c>
      <c r="DG83">
        <v>1</v>
      </c>
      <c r="DH83">
        <v>2</v>
      </c>
      <c r="DI83">
        <v>1.298</v>
      </c>
      <c r="DJ83">
        <v>1.298</v>
      </c>
      <c r="DK83">
        <v>2.0190000000000001</v>
      </c>
      <c r="DL83">
        <v>1</v>
      </c>
      <c r="DM83">
        <v>3</v>
      </c>
      <c r="DN83">
        <v>1.3029999999999999</v>
      </c>
      <c r="DO83">
        <v>2.1989999999999998</v>
      </c>
      <c r="DP83">
        <v>2.552</v>
      </c>
      <c r="DQ83">
        <v>2</v>
      </c>
      <c r="DS83" t="s">
        <v>403</v>
      </c>
      <c r="DT83">
        <v>1</v>
      </c>
      <c r="DU83">
        <v>2</v>
      </c>
      <c r="DV83">
        <v>2</v>
      </c>
      <c r="EA83">
        <v>1</v>
      </c>
      <c r="EF83">
        <v>20</v>
      </c>
      <c r="EG83">
        <v>5</v>
      </c>
      <c r="EH83">
        <v>85828</v>
      </c>
      <c r="EJ83">
        <v>1</v>
      </c>
      <c r="EK83" t="s">
        <v>590</v>
      </c>
      <c r="EL83" t="s">
        <v>488</v>
      </c>
      <c r="EN83" t="s">
        <v>489</v>
      </c>
      <c r="FT83">
        <v>1</v>
      </c>
      <c r="FU83">
        <v>1</v>
      </c>
      <c r="FV83">
        <v>1</v>
      </c>
      <c r="FW83">
        <v>1</v>
      </c>
      <c r="FX83">
        <v>1</v>
      </c>
      <c r="FY83">
        <v>1</v>
      </c>
      <c r="FZ83">
        <v>1</v>
      </c>
      <c r="GA83">
        <v>1</v>
      </c>
      <c r="GB83">
        <v>1</v>
      </c>
      <c r="GC83">
        <v>1</v>
      </c>
      <c r="GD83">
        <v>1</v>
      </c>
      <c r="GE83">
        <v>1</v>
      </c>
      <c r="GF83">
        <v>1</v>
      </c>
      <c r="GG83">
        <v>1</v>
      </c>
      <c r="GH83">
        <v>1</v>
      </c>
      <c r="GI83">
        <v>1</v>
      </c>
      <c r="GJ83">
        <v>1</v>
      </c>
      <c r="GK83">
        <v>1</v>
      </c>
      <c r="GL83">
        <v>1</v>
      </c>
      <c r="GM83">
        <v>1</v>
      </c>
      <c r="GN83">
        <v>1</v>
      </c>
      <c r="GO83">
        <v>1</v>
      </c>
      <c r="GP83">
        <v>1</v>
      </c>
      <c r="GQ83">
        <v>1</v>
      </c>
      <c r="GR83">
        <v>1</v>
      </c>
      <c r="GS83">
        <v>1</v>
      </c>
      <c r="GT83">
        <v>1</v>
      </c>
      <c r="GU83">
        <v>1</v>
      </c>
      <c r="GV83">
        <v>1</v>
      </c>
      <c r="GW83">
        <v>1</v>
      </c>
      <c r="HM83">
        <v>1</v>
      </c>
      <c r="HN83">
        <v>1</v>
      </c>
      <c r="HO83">
        <v>1</v>
      </c>
      <c r="HP83">
        <v>1</v>
      </c>
      <c r="HQ83">
        <v>1</v>
      </c>
      <c r="HR83">
        <v>1</v>
      </c>
      <c r="HS83">
        <v>1</v>
      </c>
      <c r="HT83">
        <v>1</v>
      </c>
      <c r="HU83">
        <v>1</v>
      </c>
      <c r="HV83">
        <v>1</v>
      </c>
      <c r="HW83">
        <v>1</v>
      </c>
      <c r="HX83">
        <v>1</v>
      </c>
      <c r="HY83">
        <v>1</v>
      </c>
      <c r="HZ83">
        <v>1</v>
      </c>
      <c r="IA83">
        <v>1</v>
      </c>
      <c r="IB83">
        <v>1</v>
      </c>
      <c r="IC83">
        <v>1</v>
      </c>
      <c r="ID83">
        <v>1</v>
      </c>
      <c r="IE83">
        <v>1</v>
      </c>
      <c r="IF83">
        <v>1</v>
      </c>
      <c r="IG83">
        <v>1</v>
      </c>
      <c r="IH83">
        <v>1</v>
      </c>
      <c r="II83">
        <v>1</v>
      </c>
      <c r="IJ83">
        <v>1</v>
      </c>
      <c r="IK83">
        <v>1</v>
      </c>
      <c r="IL83">
        <v>1</v>
      </c>
      <c r="IM83">
        <v>1</v>
      </c>
      <c r="IN83">
        <v>1</v>
      </c>
      <c r="IO83">
        <v>1</v>
      </c>
      <c r="IP83">
        <v>1</v>
      </c>
    </row>
    <row r="84" spans="2:295" x14ac:dyDescent="0.2">
      <c r="B84" t="s">
        <v>404</v>
      </c>
      <c r="C84" t="s">
        <v>485</v>
      </c>
      <c r="D84" s="1">
        <v>40010.502083333333</v>
      </c>
      <c r="E84" s="1">
        <v>40010.506944444445</v>
      </c>
      <c r="F84">
        <v>1</v>
      </c>
      <c r="G84">
        <v>42601</v>
      </c>
      <c r="H84">
        <v>1</v>
      </c>
      <c r="AP84">
        <v>1</v>
      </c>
      <c r="AQ84">
        <v>1</v>
      </c>
      <c r="AR84">
        <v>5</v>
      </c>
      <c r="AS84">
        <v>1</v>
      </c>
      <c r="AT84">
        <v>1</v>
      </c>
      <c r="AU84">
        <v>3</v>
      </c>
      <c r="AV84">
        <v>7.3250000000000002</v>
      </c>
      <c r="AW84">
        <v>11.308999999999999</v>
      </c>
      <c r="AX84">
        <v>12.78</v>
      </c>
      <c r="AY84">
        <v>2</v>
      </c>
      <c r="AZ84">
        <v>6</v>
      </c>
      <c r="BA84">
        <v>3.609</v>
      </c>
      <c r="BB84">
        <v>3.609</v>
      </c>
      <c r="BC84">
        <v>4.5919999999999996</v>
      </c>
      <c r="BD84">
        <v>1</v>
      </c>
      <c r="BE84">
        <v>3</v>
      </c>
      <c r="BF84">
        <v>4.4059999999999997</v>
      </c>
      <c r="BG84">
        <v>4.4059999999999997</v>
      </c>
      <c r="BH84">
        <v>7.2119999999999997</v>
      </c>
      <c r="BI84">
        <v>1</v>
      </c>
      <c r="BJ84">
        <v>1</v>
      </c>
      <c r="BK84">
        <v>3.13</v>
      </c>
      <c r="BL84">
        <v>3.13</v>
      </c>
      <c r="BM84">
        <v>4.4889999999999999</v>
      </c>
      <c r="BN84">
        <v>1</v>
      </c>
      <c r="BO84">
        <v>1</v>
      </c>
      <c r="BP84">
        <v>3.0209999999999999</v>
      </c>
      <c r="BQ84">
        <v>3.0209999999999999</v>
      </c>
      <c r="BR84">
        <v>4.1319999999999997</v>
      </c>
      <c r="BS84">
        <v>1</v>
      </c>
      <c r="BT84">
        <v>1</v>
      </c>
      <c r="BU84">
        <v>4.8899999999999997</v>
      </c>
      <c r="BV84">
        <v>4.8899999999999997</v>
      </c>
      <c r="BW84">
        <v>5.9210000000000003</v>
      </c>
      <c r="BX84">
        <v>1</v>
      </c>
      <c r="BY84">
        <v>1</v>
      </c>
      <c r="BZ84">
        <v>1.9810000000000001</v>
      </c>
      <c r="CA84">
        <v>1.9810000000000001</v>
      </c>
      <c r="CB84">
        <v>3.2120000000000002</v>
      </c>
      <c r="CC84">
        <v>1</v>
      </c>
      <c r="CD84">
        <v>5</v>
      </c>
      <c r="CE84">
        <v>2.629</v>
      </c>
      <c r="CF84">
        <v>2.629</v>
      </c>
      <c r="CG84">
        <v>3.7240000000000002</v>
      </c>
      <c r="CH84">
        <v>1</v>
      </c>
      <c r="CI84">
        <v>1</v>
      </c>
      <c r="CJ84">
        <v>3.2090000000000001</v>
      </c>
      <c r="CK84">
        <v>4.0970000000000004</v>
      </c>
      <c r="CL84">
        <v>4.6630000000000003</v>
      </c>
      <c r="CM84">
        <v>2</v>
      </c>
      <c r="CN84">
        <v>2</v>
      </c>
      <c r="CO84">
        <v>5.8739999999999997</v>
      </c>
      <c r="CP84">
        <v>5.8739999999999997</v>
      </c>
      <c r="CQ84">
        <v>7.1210000000000004</v>
      </c>
      <c r="CR84">
        <v>1</v>
      </c>
      <c r="CS84">
        <v>1</v>
      </c>
      <c r="CT84">
        <v>2.4649999999999999</v>
      </c>
      <c r="CU84">
        <v>2.4649999999999999</v>
      </c>
      <c r="CV84">
        <v>3.5609999999999999</v>
      </c>
      <c r="CW84">
        <v>1</v>
      </c>
      <c r="CX84">
        <v>1</v>
      </c>
      <c r="CY84">
        <v>11.433999999999999</v>
      </c>
      <c r="CZ84">
        <v>11.433999999999999</v>
      </c>
      <c r="DA84">
        <v>12.561</v>
      </c>
      <c r="DB84">
        <v>1</v>
      </c>
      <c r="DC84">
        <v>1</v>
      </c>
      <c r="DD84">
        <v>1.6160000000000001</v>
      </c>
      <c r="DE84">
        <v>1.6160000000000001</v>
      </c>
      <c r="DF84">
        <v>3.2719999999999998</v>
      </c>
      <c r="DG84">
        <v>1</v>
      </c>
      <c r="DH84">
        <v>1</v>
      </c>
      <c r="DI84">
        <v>3.4950000000000001</v>
      </c>
      <c r="DJ84">
        <v>3.4950000000000001</v>
      </c>
      <c r="DK84">
        <v>4.6749999999999998</v>
      </c>
      <c r="DL84">
        <v>1</v>
      </c>
      <c r="DM84">
        <v>4</v>
      </c>
      <c r="DN84">
        <v>5.7709999999999999</v>
      </c>
      <c r="DO84">
        <v>5.7709999999999999</v>
      </c>
      <c r="DP84">
        <v>6.673</v>
      </c>
      <c r="DQ84">
        <v>1</v>
      </c>
      <c r="DS84" t="s">
        <v>405</v>
      </c>
      <c r="DT84">
        <v>1</v>
      </c>
      <c r="DU84">
        <v>1</v>
      </c>
      <c r="DV84">
        <v>2</v>
      </c>
      <c r="EA84">
        <v>1</v>
      </c>
      <c r="EF84">
        <v>32</v>
      </c>
      <c r="EG84">
        <v>3</v>
      </c>
      <c r="EH84">
        <v>42601</v>
      </c>
      <c r="EJ84">
        <v>1</v>
      </c>
      <c r="EK84" t="s">
        <v>487</v>
      </c>
      <c r="EL84" t="s">
        <v>491</v>
      </c>
      <c r="EO84" t="s">
        <v>492</v>
      </c>
      <c r="GX84">
        <v>1</v>
      </c>
      <c r="GY84">
        <v>1</v>
      </c>
      <c r="GZ84">
        <v>1</v>
      </c>
      <c r="HA84">
        <v>1</v>
      </c>
      <c r="HB84">
        <v>1</v>
      </c>
      <c r="HC84">
        <v>1</v>
      </c>
      <c r="HD84">
        <v>1</v>
      </c>
      <c r="HE84">
        <v>1</v>
      </c>
      <c r="HF84">
        <v>1</v>
      </c>
      <c r="HG84">
        <v>1</v>
      </c>
      <c r="HH84">
        <v>1</v>
      </c>
      <c r="HI84">
        <v>1</v>
      </c>
      <c r="HJ84">
        <v>1</v>
      </c>
      <c r="HK84">
        <v>1</v>
      </c>
      <c r="HL84">
        <v>1</v>
      </c>
      <c r="HM84">
        <v>1</v>
      </c>
      <c r="HN84">
        <v>1</v>
      </c>
      <c r="HO84">
        <v>1</v>
      </c>
      <c r="HP84">
        <v>1</v>
      </c>
      <c r="HQ84">
        <v>1</v>
      </c>
      <c r="HR84">
        <v>1</v>
      </c>
      <c r="HS84">
        <v>1</v>
      </c>
      <c r="HT84">
        <v>1</v>
      </c>
      <c r="HU84">
        <v>1</v>
      </c>
      <c r="HV84">
        <v>1</v>
      </c>
      <c r="HW84">
        <v>1</v>
      </c>
      <c r="HX84">
        <v>1</v>
      </c>
      <c r="HY84">
        <v>1</v>
      </c>
      <c r="HZ84">
        <v>1</v>
      </c>
      <c r="IA84">
        <v>1</v>
      </c>
      <c r="IQ84">
        <v>1</v>
      </c>
      <c r="IR84">
        <v>1</v>
      </c>
      <c r="IS84">
        <v>1</v>
      </c>
      <c r="IT84">
        <v>1</v>
      </c>
      <c r="IU84">
        <v>1</v>
      </c>
      <c r="IV84">
        <v>1</v>
      </c>
      <c r="IW84">
        <v>1</v>
      </c>
      <c r="IX84">
        <v>1</v>
      </c>
      <c r="IY84">
        <v>1</v>
      </c>
      <c r="IZ84">
        <v>1</v>
      </c>
      <c r="JA84">
        <v>1</v>
      </c>
      <c r="JB84">
        <v>1</v>
      </c>
      <c r="JC84">
        <v>1</v>
      </c>
      <c r="JD84">
        <v>1</v>
      </c>
      <c r="JE84">
        <v>1</v>
      </c>
      <c r="JF84">
        <v>1</v>
      </c>
      <c r="JG84">
        <v>1</v>
      </c>
      <c r="JH84">
        <v>1</v>
      </c>
      <c r="JI84">
        <v>1</v>
      </c>
      <c r="JJ84">
        <v>1</v>
      </c>
      <c r="JK84">
        <v>1</v>
      </c>
      <c r="JL84">
        <v>1</v>
      </c>
      <c r="JM84">
        <v>1</v>
      </c>
      <c r="JN84">
        <v>1</v>
      </c>
      <c r="JO84">
        <v>1</v>
      </c>
      <c r="JP84">
        <v>1</v>
      </c>
      <c r="JQ84">
        <v>1</v>
      </c>
      <c r="JR84">
        <v>1</v>
      </c>
      <c r="JS84">
        <v>1</v>
      </c>
      <c r="JT84">
        <v>1</v>
      </c>
    </row>
    <row r="85" spans="2:295" x14ac:dyDescent="0.2">
      <c r="B85" t="s">
        <v>406</v>
      </c>
      <c r="C85" t="s">
        <v>485</v>
      </c>
      <c r="D85" s="1">
        <v>40010.502083333333</v>
      </c>
      <c r="E85" s="1">
        <v>40010.506944444445</v>
      </c>
      <c r="F85">
        <v>1</v>
      </c>
      <c r="G85">
        <v>53663</v>
      </c>
      <c r="H85">
        <v>1</v>
      </c>
      <c r="I85">
        <v>1</v>
      </c>
      <c r="Z85">
        <v>1</v>
      </c>
      <c r="AA85">
        <v>2</v>
      </c>
      <c r="AB85">
        <v>1</v>
      </c>
      <c r="AC85">
        <v>2</v>
      </c>
      <c r="AD85">
        <v>2</v>
      </c>
      <c r="AE85">
        <v>2</v>
      </c>
      <c r="AF85">
        <v>2</v>
      </c>
      <c r="AG85">
        <v>3</v>
      </c>
      <c r="AH85">
        <v>2</v>
      </c>
      <c r="AI85">
        <v>2</v>
      </c>
      <c r="AJ85">
        <v>1</v>
      </c>
      <c r="AK85">
        <v>2</v>
      </c>
      <c r="AL85">
        <v>1</v>
      </c>
      <c r="AM85">
        <v>1</v>
      </c>
      <c r="AN85">
        <v>1</v>
      </c>
      <c r="AO85">
        <v>8</v>
      </c>
      <c r="AS85">
        <v>1</v>
      </c>
      <c r="AT85">
        <v>1</v>
      </c>
      <c r="AU85">
        <v>6</v>
      </c>
      <c r="AV85">
        <v>13.988</v>
      </c>
      <c r="AW85">
        <v>14.563000000000001</v>
      </c>
      <c r="AX85">
        <v>15.824</v>
      </c>
      <c r="AY85">
        <v>2</v>
      </c>
      <c r="AZ85">
        <v>7</v>
      </c>
      <c r="BA85">
        <v>1.984</v>
      </c>
      <c r="BB85">
        <v>1.984</v>
      </c>
      <c r="BC85">
        <v>2.6440000000000001</v>
      </c>
      <c r="BD85">
        <v>1</v>
      </c>
      <c r="BE85">
        <v>7</v>
      </c>
      <c r="BF85">
        <v>2.5139999999999998</v>
      </c>
      <c r="BG85">
        <v>2.5139999999999998</v>
      </c>
      <c r="BH85">
        <v>3.1659999999999999</v>
      </c>
      <c r="BI85">
        <v>1</v>
      </c>
      <c r="BJ85">
        <v>5</v>
      </c>
      <c r="BK85">
        <v>2.0369999999999999</v>
      </c>
      <c r="BL85">
        <v>2.0369999999999999</v>
      </c>
      <c r="BM85">
        <v>4.3940000000000001</v>
      </c>
      <c r="BN85">
        <v>1</v>
      </c>
      <c r="BO85">
        <v>2</v>
      </c>
      <c r="BP85">
        <v>2.5550000000000002</v>
      </c>
      <c r="BQ85">
        <v>2.5550000000000002</v>
      </c>
      <c r="BR85">
        <v>3.2629999999999999</v>
      </c>
      <c r="BS85">
        <v>1</v>
      </c>
      <c r="BT85">
        <v>7</v>
      </c>
      <c r="BU85">
        <v>1.528</v>
      </c>
      <c r="BV85">
        <v>1.528</v>
      </c>
      <c r="BW85">
        <v>3.5</v>
      </c>
      <c r="BX85">
        <v>1</v>
      </c>
      <c r="BY85">
        <v>1</v>
      </c>
      <c r="BZ85">
        <v>2.577</v>
      </c>
      <c r="CA85">
        <v>2.577</v>
      </c>
      <c r="CB85">
        <v>3.3410000000000002</v>
      </c>
      <c r="CC85">
        <v>1</v>
      </c>
      <c r="CD85">
        <v>7</v>
      </c>
      <c r="CE85">
        <v>1.355</v>
      </c>
      <c r="CF85">
        <v>1.355</v>
      </c>
      <c r="CG85">
        <v>2.1030000000000002</v>
      </c>
      <c r="CH85">
        <v>1</v>
      </c>
      <c r="CI85">
        <v>2</v>
      </c>
      <c r="CJ85">
        <v>2.0059999999999998</v>
      </c>
      <c r="CK85">
        <v>2.0059999999999998</v>
      </c>
      <c r="CL85">
        <v>3.3380000000000001</v>
      </c>
      <c r="CM85">
        <v>1</v>
      </c>
      <c r="CN85">
        <v>7</v>
      </c>
      <c r="CO85">
        <v>1.534</v>
      </c>
      <c r="CP85">
        <v>1.534</v>
      </c>
      <c r="CQ85">
        <v>2.3940000000000001</v>
      </c>
      <c r="CR85">
        <v>1</v>
      </c>
      <c r="CS85">
        <v>1</v>
      </c>
      <c r="CT85">
        <v>2.0390000000000001</v>
      </c>
      <c r="CU85">
        <v>2.0390000000000001</v>
      </c>
      <c r="CV85">
        <v>3.2109999999999999</v>
      </c>
      <c r="CW85">
        <v>1</v>
      </c>
      <c r="CX85">
        <v>1</v>
      </c>
      <c r="CY85">
        <v>2.6419999999999999</v>
      </c>
      <c r="CZ85">
        <v>2.6419999999999999</v>
      </c>
      <c r="DA85">
        <v>3.5670000000000002</v>
      </c>
      <c r="DB85">
        <v>1</v>
      </c>
      <c r="DC85">
        <v>3</v>
      </c>
      <c r="DD85">
        <v>1.9870000000000001</v>
      </c>
      <c r="DE85">
        <v>1.9870000000000001</v>
      </c>
      <c r="DF85">
        <v>2.9990000000000001</v>
      </c>
      <c r="DG85">
        <v>1</v>
      </c>
      <c r="DH85">
        <v>3</v>
      </c>
      <c r="DI85">
        <v>3.661</v>
      </c>
      <c r="DJ85">
        <v>3.661</v>
      </c>
      <c r="DK85">
        <v>5.5369999999999999</v>
      </c>
      <c r="DL85">
        <v>1</v>
      </c>
      <c r="DM85">
        <v>7</v>
      </c>
      <c r="DN85">
        <v>1.748</v>
      </c>
      <c r="DO85">
        <v>1.748</v>
      </c>
      <c r="DP85">
        <v>2.96</v>
      </c>
      <c r="DQ85">
        <v>1</v>
      </c>
      <c r="DS85" t="s">
        <v>566</v>
      </c>
      <c r="DT85">
        <v>1</v>
      </c>
      <c r="DU85">
        <v>1</v>
      </c>
      <c r="DV85">
        <v>2</v>
      </c>
      <c r="EA85">
        <v>1</v>
      </c>
      <c r="EF85">
        <v>27</v>
      </c>
      <c r="EG85">
        <v>5</v>
      </c>
      <c r="EH85">
        <v>53663</v>
      </c>
      <c r="EJ85">
        <v>1</v>
      </c>
      <c r="EK85" t="s">
        <v>590</v>
      </c>
      <c r="EL85" t="s">
        <v>591</v>
      </c>
      <c r="EM85" t="s">
        <v>592</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HM85">
        <v>1</v>
      </c>
      <c r="HN85">
        <v>1</v>
      </c>
      <c r="HO85">
        <v>1</v>
      </c>
      <c r="HP85">
        <v>1</v>
      </c>
      <c r="HQ85">
        <v>1</v>
      </c>
      <c r="HR85">
        <v>1</v>
      </c>
      <c r="HS85">
        <v>1</v>
      </c>
      <c r="HT85">
        <v>1</v>
      </c>
      <c r="HU85">
        <v>1</v>
      </c>
      <c r="HV85">
        <v>1</v>
      </c>
      <c r="HW85">
        <v>1</v>
      </c>
      <c r="HX85">
        <v>1</v>
      </c>
      <c r="HY85">
        <v>1</v>
      </c>
      <c r="HZ85">
        <v>1</v>
      </c>
      <c r="IA85">
        <v>1</v>
      </c>
      <c r="JU85">
        <v>1</v>
      </c>
      <c r="JV85">
        <v>1</v>
      </c>
      <c r="JW85">
        <v>1</v>
      </c>
      <c r="JX85">
        <v>1</v>
      </c>
      <c r="JY85">
        <v>1</v>
      </c>
      <c r="JZ85">
        <v>1</v>
      </c>
      <c r="KA85">
        <v>1</v>
      </c>
      <c r="KB85">
        <v>1</v>
      </c>
      <c r="KC85">
        <v>1</v>
      </c>
      <c r="KD85">
        <v>1</v>
      </c>
      <c r="KE85">
        <v>1</v>
      </c>
      <c r="KF85">
        <v>1</v>
      </c>
      <c r="KG85">
        <v>1</v>
      </c>
      <c r="KH85">
        <v>1</v>
      </c>
      <c r="KI85">
        <v>1</v>
      </c>
    </row>
    <row r="86" spans="2:295" x14ac:dyDescent="0.2">
      <c r="B86" t="s">
        <v>567</v>
      </c>
      <c r="C86" t="s">
        <v>485</v>
      </c>
      <c r="D86" s="1">
        <v>40010.504166666666</v>
      </c>
      <c r="E86" s="1">
        <v>40010.507638888892</v>
      </c>
      <c r="F86">
        <v>1</v>
      </c>
      <c r="G86">
        <v>27634</v>
      </c>
      <c r="H86">
        <v>1</v>
      </c>
      <c r="I86">
        <v>1</v>
      </c>
      <c r="Z86">
        <v>1</v>
      </c>
      <c r="AA86">
        <v>2</v>
      </c>
      <c r="AB86">
        <v>2</v>
      </c>
      <c r="AC86">
        <v>1</v>
      </c>
      <c r="AD86">
        <v>2</v>
      </c>
      <c r="AE86">
        <v>2</v>
      </c>
      <c r="AF86">
        <v>1</v>
      </c>
      <c r="AG86">
        <v>3</v>
      </c>
      <c r="AH86">
        <v>1</v>
      </c>
      <c r="AI86">
        <v>3</v>
      </c>
      <c r="AJ86">
        <v>1</v>
      </c>
      <c r="AK86">
        <v>3</v>
      </c>
      <c r="AL86">
        <v>2</v>
      </c>
      <c r="AM86">
        <v>2</v>
      </c>
      <c r="AN86">
        <v>2</v>
      </c>
      <c r="AO86">
        <v>8</v>
      </c>
      <c r="AS86">
        <v>1</v>
      </c>
      <c r="AT86">
        <v>1</v>
      </c>
      <c r="AU86">
        <v>6</v>
      </c>
      <c r="AV86">
        <v>2.5670000000000002</v>
      </c>
      <c r="AW86">
        <v>2.5670000000000002</v>
      </c>
      <c r="AX86">
        <v>3.3090000000000002</v>
      </c>
      <c r="AY86">
        <v>1</v>
      </c>
      <c r="AZ86">
        <v>6</v>
      </c>
      <c r="BA86">
        <v>3.516</v>
      </c>
      <c r="BB86">
        <v>3.516</v>
      </c>
      <c r="BC86">
        <v>4.45</v>
      </c>
      <c r="BD86">
        <v>1</v>
      </c>
      <c r="BE86">
        <v>6</v>
      </c>
      <c r="BF86">
        <v>1.1279999999999999</v>
      </c>
      <c r="BG86">
        <v>1.1279999999999999</v>
      </c>
      <c r="BH86">
        <v>1.73</v>
      </c>
      <c r="BI86">
        <v>1</v>
      </c>
      <c r="BJ86">
        <v>6</v>
      </c>
      <c r="BK86">
        <v>0.8</v>
      </c>
      <c r="BL86">
        <v>0.8</v>
      </c>
      <c r="BM86">
        <v>1.68</v>
      </c>
      <c r="BN86">
        <v>1</v>
      </c>
      <c r="BO86">
        <v>6</v>
      </c>
      <c r="BP86">
        <v>0.58499999999999996</v>
      </c>
      <c r="BQ86">
        <v>1.446</v>
      </c>
      <c r="BR86">
        <v>1.847</v>
      </c>
      <c r="BS86">
        <v>2</v>
      </c>
      <c r="BT86">
        <v>6</v>
      </c>
      <c r="BU86">
        <v>0.749</v>
      </c>
      <c r="BV86">
        <v>0.749</v>
      </c>
      <c r="BW86">
        <v>1.58</v>
      </c>
      <c r="BX86">
        <v>1</v>
      </c>
      <c r="BY86">
        <v>2</v>
      </c>
      <c r="BZ86">
        <v>0.48599999999999999</v>
      </c>
      <c r="CA86">
        <v>1.9019999999999999</v>
      </c>
      <c r="CB86">
        <v>2.8559999999999999</v>
      </c>
      <c r="CC86">
        <v>2</v>
      </c>
      <c r="CD86">
        <v>6</v>
      </c>
      <c r="CE86">
        <v>1.6579999999999999</v>
      </c>
      <c r="CF86">
        <v>2.0579999999999998</v>
      </c>
      <c r="CG86">
        <v>2.883</v>
      </c>
      <c r="CH86">
        <v>2</v>
      </c>
      <c r="CI86">
        <v>6</v>
      </c>
      <c r="CJ86">
        <v>1.528</v>
      </c>
      <c r="CK86">
        <v>1.528</v>
      </c>
      <c r="CL86">
        <v>2.0640000000000001</v>
      </c>
      <c r="CM86">
        <v>1</v>
      </c>
      <c r="CN86">
        <v>6</v>
      </c>
      <c r="CO86">
        <v>1.57</v>
      </c>
      <c r="CP86">
        <v>1.57</v>
      </c>
      <c r="CQ86">
        <v>2.2919999999999998</v>
      </c>
      <c r="CR86">
        <v>1</v>
      </c>
      <c r="CS86">
        <v>2</v>
      </c>
      <c r="CT86">
        <v>1.788</v>
      </c>
      <c r="CU86">
        <v>1.788</v>
      </c>
      <c r="CV86">
        <v>2.63</v>
      </c>
      <c r="CW86">
        <v>1</v>
      </c>
      <c r="CX86">
        <v>6</v>
      </c>
      <c r="CY86">
        <v>1.2310000000000001</v>
      </c>
      <c r="CZ86">
        <v>1.617</v>
      </c>
      <c r="DA86">
        <v>2.3769999999999998</v>
      </c>
      <c r="DB86">
        <v>2</v>
      </c>
      <c r="DC86">
        <v>6</v>
      </c>
      <c r="DD86">
        <v>1.278</v>
      </c>
      <c r="DE86">
        <v>1.278</v>
      </c>
      <c r="DF86">
        <v>2</v>
      </c>
      <c r="DG86">
        <v>1</v>
      </c>
      <c r="DH86">
        <v>6</v>
      </c>
      <c r="DI86">
        <v>0.81599999999999995</v>
      </c>
      <c r="DJ86">
        <v>0.81599999999999995</v>
      </c>
      <c r="DK86">
        <v>1.833</v>
      </c>
      <c r="DL86">
        <v>1</v>
      </c>
      <c r="DM86">
        <v>6</v>
      </c>
      <c r="DN86">
        <v>1.2410000000000001</v>
      </c>
      <c r="DO86">
        <v>1.2410000000000001</v>
      </c>
      <c r="DP86">
        <v>2.2749999999999999</v>
      </c>
      <c r="DQ86">
        <v>1</v>
      </c>
      <c r="DS86" t="s">
        <v>701</v>
      </c>
      <c r="DT86">
        <v>1</v>
      </c>
      <c r="DU86">
        <v>1</v>
      </c>
      <c r="DV86">
        <v>2</v>
      </c>
      <c r="EA86">
        <v>1</v>
      </c>
      <c r="EF86">
        <v>31</v>
      </c>
      <c r="EG86">
        <v>4</v>
      </c>
      <c r="EH86">
        <v>27634</v>
      </c>
      <c r="EJ86">
        <v>1</v>
      </c>
      <c r="EK86" t="s">
        <v>590</v>
      </c>
      <c r="EL86" t="s">
        <v>491</v>
      </c>
      <c r="EO86" t="s">
        <v>492</v>
      </c>
      <c r="GX86">
        <v>1</v>
      </c>
      <c r="GY86">
        <v>1</v>
      </c>
      <c r="GZ86">
        <v>1</v>
      </c>
      <c r="HA86">
        <v>1</v>
      </c>
      <c r="HB86">
        <v>1</v>
      </c>
      <c r="HC86">
        <v>1</v>
      </c>
      <c r="HD86">
        <v>1</v>
      </c>
      <c r="HE86">
        <v>1</v>
      </c>
      <c r="HF86">
        <v>1</v>
      </c>
      <c r="HG86">
        <v>1</v>
      </c>
      <c r="HH86">
        <v>1</v>
      </c>
      <c r="HI86">
        <v>1</v>
      </c>
      <c r="HJ86">
        <v>1</v>
      </c>
      <c r="HK86">
        <v>1</v>
      </c>
      <c r="HL86">
        <v>1</v>
      </c>
      <c r="HM86">
        <v>1</v>
      </c>
      <c r="HN86">
        <v>1</v>
      </c>
      <c r="HO86">
        <v>1</v>
      </c>
      <c r="HP86">
        <v>1</v>
      </c>
      <c r="HQ86">
        <v>1</v>
      </c>
      <c r="HR86">
        <v>1</v>
      </c>
      <c r="HS86">
        <v>1</v>
      </c>
      <c r="HT86">
        <v>1</v>
      </c>
      <c r="HU86">
        <v>1</v>
      </c>
      <c r="HV86">
        <v>1</v>
      </c>
      <c r="HW86">
        <v>1</v>
      </c>
      <c r="HX86">
        <v>1</v>
      </c>
      <c r="HY86">
        <v>1</v>
      </c>
      <c r="HZ86">
        <v>1</v>
      </c>
      <c r="IA86">
        <v>1</v>
      </c>
      <c r="IQ86">
        <v>1</v>
      </c>
      <c r="IR86">
        <v>1</v>
      </c>
      <c r="IS86">
        <v>1</v>
      </c>
      <c r="IT86">
        <v>1</v>
      </c>
      <c r="IU86">
        <v>1</v>
      </c>
      <c r="IV86">
        <v>1</v>
      </c>
      <c r="IW86">
        <v>1</v>
      </c>
      <c r="IX86">
        <v>1</v>
      </c>
      <c r="IY86">
        <v>1</v>
      </c>
      <c r="IZ86">
        <v>1</v>
      </c>
      <c r="JA86">
        <v>1</v>
      </c>
      <c r="JB86">
        <v>1</v>
      </c>
      <c r="JC86">
        <v>1</v>
      </c>
      <c r="JD86">
        <v>1</v>
      </c>
      <c r="JE86">
        <v>1</v>
      </c>
      <c r="JF86">
        <v>1</v>
      </c>
      <c r="JG86">
        <v>1</v>
      </c>
      <c r="JH86">
        <v>1</v>
      </c>
      <c r="JI86">
        <v>1</v>
      </c>
      <c r="JJ86">
        <v>1</v>
      </c>
      <c r="JK86">
        <v>1</v>
      </c>
      <c r="JL86">
        <v>1</v>
      </c>
      <c r="JM86">
        <v>1</v>
      </c>
      <c r="JN86">
        <v>1</v>
      </c>
      <c r="JO86">
        <v>1</v>
      </c>
      <c r="JP86">
        <v>1</v>
      </c>
      <c r="JQ86">
        <v>1</v>
      </c>
      <c r="JR86">
        <v>1</v>
      </c>
      <c r="JS86">
        <v>1</v>
      </c>
      <c r="JT86">
        <v>1</v>
      </c>
    </row>
    <row r="87" spans="2:295" x14ac:dyDescent="0.2">
      <c r="B87" t="s">
        <v>568</v>
      </c>
      <c r="C87" t="s">
        <v>485</v>
      </c>
      <c r="D87" s="1">
        <v>40010.50277777778</v>
      </c>
      <c r="E87" s="1">
        <v>40010.507638888892</v>
      </c>
      <c r="F87">
        <v>1</v>
      </c>
      <c r="G87">
        <v>35695</v>
      </c>
      <c r="H87">
        <v>1</v>
      </c>
      <c r="I87">
        <v>1</v>
      </c>
      <c r="J87">
        <v>1</v>
      </c>
      <c r="K87">
        <v>2</v>
      </c>
      <c r="L87">
        <v>2</v>
      </c>
      <c r="M87">
        <v>2</v>
      </c>
      <c r="N87">
        <v>1</v>
      </c>
      <c r="O87">
        <v>2</v>
      </c>
      <c r="P87">
        <v>2</v>
      </c>
      <c r="Q87">
        <v>3</v>
      </c>
      <c r="R87">
        <v>1</v>
      </c>
      <c r="S87">
        <v>3</v>
      </c>
      <c r="T87">
        <v>3</v>
      </c>
      <c r="U87">
        <v>2</v>
      </c>
      <c r="V87">
        <v>3</v>
      </c>
      <c r="W87">
        <v>3</v>
      </c>
      <c r="X87">
        <v>2</v>
      </c>
      <c r="Y87">
        <v>9</v>
      </c>
      <c r="AS87">
        <v>1</v>
      </c>
      <c r="AT87">
        <v>1</v>
      </c>
      <c r="AU87">
        <v>6</v>
      </c>
      <c r="AV87">
        <v>3.2810000000000001</v>
      </c>
      <c r="AW87">
        <v>3.2810000000000001</v>
      </c>
      <c r="AX87">
        <v>3.9769999999999999</v>
      </c>
      <c r="AY87">
        <v>1</v>
      </c>
      <c r="AZ87">
        <v>7</v>
      </c>
      <c r="BA87">
        <v>1.849</v>
      </c>
      <c r="BB87">
        <v>1.849</v>
      </c>
      <c r="BC87">
        <v>2.3730000000000002</v>
      </c>
      <c r="BD87">
        <v>1</v>
      </c>
      <c r="BE87">
        <v>7</v>
      </c>
      <c r="BF87">
        <v>0.98699999999999999</v>
      </c>
      <c r="BG87">
        <v>0.98699999999999999</v>
      </c>
      <c r="BH87">
        <v>1.411</v>
      </c>
      <c r="BI87">
        <v>1</v>
      </c>
      <c r="BJ87">
        <v>4</v>
      </c>
      <c r="BK87">
        <v>1.8149999999999999</v>
      </c>
      <c r="BL87">
        <v>3.7029999999999998</v>
      </c>
      <c r="BM87">
        <v>4.3049999999999997</v>
      </c>
      <c r="BN87">
        <v>3</v>
      </c>
      <c r="BO87">
        <v>2</v>
      </c>
      <c r="BP87">
        <v>2.383</v>
      </c>
      <c r="BQ87">
        <v>2.9350000000000001</v>
      </c>
      <c r="BR87">
        <v>3.5459999999999998</v>
      </c>
      <c r="BS87">
        <v>2</v>
      </c>
      <c r="BT87">
        <v>5</v>
      </c>
      <c r="BU87">
        <v>1.5609999999999999</v>
      </c>
      <c r="BV87">
        <v>1.5609999999999999</v>
      </c>
      <c r="BW87">
        <v>2.4340000000000002</v>
      </c>
      <c r="BX87">
        <v>1</v>
      </c>
      <c r="BY87">
        <v>1</v>
      </c>
      <c r="BZ87">
        <v>1.3160000000000001</v>
      </c>
      <c r="CA87">
        <v>1.3160000000000001</v>
      </c>
      <c r="CB87">
        <v>1.9830000000000001</v>
      </c>
      <c r="CC87">
        <v>1</v>
      </c>
      <c r="CD87">
        <v>7</v>
      </c>
      <c r="CE87">
        <v>1.397</v>
      </c>
      <c r="CF87">
        <v>1.8839999999999999</v>
      </c>
      <c r="CG87">
        <v>2.2919999999999998</v>
      </c>
      <c r="CH87">
        <v>2</v>
      </c>
      <c r="CI87">
        <v>1</v>
      </c>
      <c r="CJ87">
        <v>1.869</v>
      </c>
      <c r="CK87">
        <v>1.869</v>
      </c>
      <c r="CL87">
        <v>2.661</v>
      </c>
      <c r="CM87">
        <v>1</v>
      </c>
      <c r="CN87">
        <v>4</v>
      </c>
      <c r="CO87">
        <v>1.248</v>
      </c>
      <c r="CP87">
        <v>1.8640000000000001</v>
      </c>
      <c r="CQ87">
        <v>2.33</v>
      </c>
      <c r="CR87">
        <v>2</v>
      </c>
      <c r="CS87">
        <v>1</v>
      </c>
      <c r="CT87">
        <v>1.8340000000000001</v>
      </c>
      <c r="CU87">
        <v>2.4180000000000001</v>
      </c>
      <c r="CV87">
        <v>2.6739999999999999</v>
      </c>
      <c r="CW87">
        <v>2</v>
      </c>
      <c r="CX87">
        <v>3</v>
      </c>
      <c r="CY87">
        <v>1.234</v>
      </c>
      <c r="CZ87">
        <v>1.81</v>
      </c>
      <c r="DA87">
        <v>2.9540000000000002</v>
      </c>
      <c r="DB87">
        <v>2</v>
      </c>
      <c r="DC87">
        <v>1</v>
      </c>
      <c r="DD87">
        <v>1.39</v>
      </c>
      <c r="DE87">
        <v>1.39</v>
      </c>
      <c r="DF87">
        <v>2.1850000000000001</v>
      </c>
      <c r="DG87">
        <v>1</v>
      </c>
      <c r="DH87">
        <v>2</v>
      </c>
      <c r="DI87">
        <v>1.8879999999999999</v>
      </c>
      <c r="DJ87">
        <v>1.8879999999999999</v>
      </c>
      <c r="DK87">
        <v>2.92</v>
      </c>
      <c r="DL87">
        <v>1</v>
      </c>
      <c r="DM87">
        <v>7</v>
      </c>
      <c r="DN87">
        <v>1.411</v>
      </c>
      <c r="DO87">
        <v>1.411</v>
      </c>
      <c r="DP87">
        <v>1.877</v>
      </c>
      <c r="DQ87">
        <v>1</v>
      </c>
      <c r="DS87" t="s">
        <v>569</v>
      </c>
      <c r="DT87">
        <v>1</v>
      </c>
      <c r="DU87">
        <v>1</v>
      </c>
      <c r="DV87">
        <v>2</v>
      </c>
      <c r="EA87">
        <v>1</v>
      </c>
      <c r="EF87">
        <v>23</v>
      </c>
      <c r="EG87">
        <v>3</v>
      </c>
      <c r="EH87">
        <v>35695</v>
      </c>
      <c r="EJ87">
        <v>1</v>
      </c>
      <c r="EK87" t="s">
        <v>495</v>
      </c>
      <c r="EL87" t="s">
        <v>591</v>
      </c>
      <c r="EM87" t="s">
        <v>499</v>
      </c>
      <c r="EP87">
        <v>1</v>
      </c>
      <c r="EQ87">
        <v>1</v>
      </c>
      <c r="ER87">
        <v>1</v>
      </c>
      <c r="ES87">
        <v>1</v>
      </c>
      <c r="ET87">
        <v>1</v>
      </c>
      <c r="EU87">
        <v>1</v>
      </c>
      <c r="EV87">
        <v>1</v>
      </c>
      <c r="EW87">
        <v>1</v>
      </c>
      <c r="EX87">
        <v>1</v>
      </c>
      <c r="EY87">
        <v>1</v>
      </c>
      <c r="EZ87">
        <v>1</v>
      </c>
      <c r="FA87">
        <v>1</v>
      </c>
      <c r="FB87">
        <v>1</v>
      </c>
      <c r="FC87">
        <v>1</v>
      </c>
      <c r="FD87">
        <v>1</v>
      </c>
      <c r="HM87">
        <v>1</v>
      </c>
      <c r="HN87">
        <v>1</v>
      </c>
      <c r="HO87">
        <v>1</v>
      </c>
      <c r="HP87">
        <v>1</v>
      </c>
      <c r="HQ87">
        <v>1</v>
      </c>
      <c r="HR87">
        <v>1</v>
      </c>
      <c r="HS87">
        <v>1</v>
      </c>
      <c r="HT87">
        <v>1</v>
      </c>
      <c r="HU87">
        <v>1</v>
      </c>
      <c r="HV87">
        <v>1</v>
      </c>
      <c r="HW87">
        <v>1</v>
      </c>
      <c r="HX87">
        <v>1</v>
      </c>
      <c r="HY87">
        <v>1</v>
      </c>
      <c r="HZ87">
        <v>1</v>
      </c>
      <c r="IA87">
        <v>1</v>
      </c>
      <c r="IB87">
        <v>1</v>
      </c>
      <c r="IC87">
        <v>1</v>
      </c>
      <c r="ID87">
        <v>1</v>
      </c>
      <c r="IE87">
        <v>1</v>
      </c>
      <c r="IF87">
        <v>1</v>
      </c>
      <c r="IG87">
        <v>1</v>
      </c>
      <c r="IH87">
        <v>1</v>
      </c>
      <c r="II87">
        <v>1</v>
      </c>
      <c r="IJ87">
        <v>1</v>
      </c>
      <c r="IK87">
        <v>1</v>
      </c>
      <c r="IL87">
        <v>1</v>
      </c>
      <c r="IM87">
        <v>1</v>
      </c>
      <c r="IN87">
        <v>1</v>
      </c>
      <c r="IO87">
        <v>1</v>
      </c>
      <c r="IP87">
        <v>1</v>
      </c>
      <c r="JF87">
        <v>1</v>
      </c>
      <c r="JG87">
        <v>1</v>
      </c>
      <c r="JH87">
        <v>1</v>
      </c>
      <c r="JI87">
        <v>1</v>
      </c>
      <c r="JJ87">
        <v>1</v>
      </c>
      <c r="JK87">
        <v>1</v>
      </c>
      <c r="JL87">
        <v>1</v>
      </c>
      <c r="JM87">
        <v>1</v>
      </c>
      <c r="JN87">
        <v>1</v>
      </c>
      <c r="JO87">
        <v>1</v>
      </c>
      <c r="JP87">
        <v>1</v>
      </c>
      <c r="JQ87">
        <v>1</v>
      </c>
      <c r="JR87">
        <v>1</v>
      </c>
      <c r="JS87">
        <v>1</v>
      </c>
      <c r="JT87">
        <v>1</v>
      </c>
    </row>
    <row r="88" spans="2:295" x14ac:dyDescent="0.2">
      <c r="B88" t="s">
        <v>570</v>
      </c>
      <c r="C88" t="s">
        <v>485</v>
      </c>
      <c r="D88" s="1">
        <v>40010.504166666666</v>
      </c>
      <c r="E88" s="1">
        <v>40010.507638888892</v>
      </c>
      <c r="F88">
        <v>1</v>
      </c>
      <c r="G88">
        <v>80896</v>
      </c>
      <c r="H88">
        <v>1</v>
      </c>
      <c r="I88">
        <v>1</v>
      </c>
      <c r="J88">
        <v>1</v>
      </c>
      <c r="K88">
        <v>2</v>
      </c>
      <c r="L88">
        <v>2</v>
      </c>
      <c r="M88">
        <v>2</v>
      </c>
      <c r="N88">
        <v>2</v>
      </c>
      <c r="O88">
        <v>2</v>
      </c>
      <c r="P88">
        <v>2</v>
      </c>
      <c r="Q88">
        <v>3</v>
      </c>
      <c r="R88">
        <v>1</v>
      </c>
      <c r="S88">
        <v>3</v>
      </c>
      <c r="T88">
        <v>3</v>
      </c>
      <c r="U88">
        <v>3</v>
      </c>
      <c r="V88">
        <v>3</v>
      </c>
      <c r="W88">
        <v>3</v>
      </c>
      <c r="X88">
        <v>3</v>
      </c>
      <c r="Y88">
        <v>7</v>
      </c>
      <c r="AS88">
        <v>1</v>
      </c>
      <c r="AT88">
        <v>1</v>
      </c>
      <c r="AU88">
        <v>5</v>
      </c>
      <c r="AV88">
        <v>6.3739999999999997</v>
      </c>
      <c r="AW88">
        <v>6.3739999999999997</v>
      </c>
      <c r="AX88">
        <v>7.2679999999999998</v>
      </c>
      <c r="AY88">
        <v>1</v>
      </c>
      <c r="AZ88">
        <v>6</v>
      </c>
      <c r="BA88">
        <v>1.4470000000000001</v>
      </c>
      <c r="BB88">
        <v>1.4470000000000001</v>
      </c>
      <c r="BC88">
        <v>1.871</v>
      </c>
      <c r="BD88">
        <v>1</v>
      </c>
      <c r="BE88">
        <v>5</v>
      </c>
      <c r="BF88">
        <v>1.4690000000000001</v>
      </c>
      <c r="BG88">
        <v>1.4690000000000001</v>
      </c>
      <c r="BH88">
        <v>1.9430000000000001</v>
      </c>
      <c r="BI88">
        <v>1</v>
      </c>
      <c r="BJ88">
        <v>5</v>
      </c>
      <c r="BK88">
        <v>1.347</v>
      </c>
      <c r="BL88">
        <v>1.347</v>
      </c>
      <c r="BM88">
        <v>1.952</v>
      </c>
      <c r="BN88">
        <v>1</v>
      </c>
      <c r="BO88">
        <v>2</v>
      </c>
      <c r="BP88">
        <v>1.8089999999999999</v>
      </c>
      <c r="BQ88">
        <v>5.5830000000000002</v>
      </c>
      <c r="BR88">
        <v>6.43</v>
      </c>
      <c r="BS88">
        <v>3</v>
      </c>
      <c r="BT88">
        <v>6</v>
      </c>
      <c r="BU88">
        <v>2.1680000000000001</v>
      </c>
      <c r="BV88">
        <v>2.1680000000000001</v>
      </c>
      <c r="BW88">
        <v>2.548</v>
      </c>
      <c r="BX88">
        <v>1</v>
      </c>
      <c r="BY88">
        <v>1</v>
      </c>
      <c r="BZ88">
        <v>2.355</v>
      </c>
      <c r="CA88">
        <v>2.355</v>
      </c>
      <c r="CB88">
        <v>3.2069999999999999</v>
      </c>
      <c r="CC88">
        <v>1</v>
      </c>
      <c r="CD88">
        <v>5</v>
      </c>
      <c r="CE88">
        <v>2.073</v>
      </c>
      <c r="CF88">
        <v>2.073</v>
      </c>
      <c r="CG88">
        <v>2.59</v>
      </c>
      <c r="CH88">
        <v>1</v>
      </c>
      <c r="CI88">
        <v>1</v>
      </c>
      <c r="CJ88">
        <v>1.5249999999999999</v>
      </c>
      <c r="CK88">
        <v>2.14</v>
      </c>
      <c r="CL88">
        <v>2.5779999999999998</v>
      </c>
      <c r="CM88">
        <v>2</v>
      </c>
      <c r="CN88">
        <v>5</v>
      </c>
      <c r="CO88">
        <v>1.3240000000000001</v>
      </c>
      <c r="CP88">
        <v>1.3240000000000001</v>
      </c>
      <c r="CQ88">
        <v>1.7849999999999999</v>
      </c>
      <c r="CR88">
        <v>1</v>
      </c>
      <c r="CS88">
        <v>1</v>
      </c>
      <c r="CT88">
        <v>2.06</v>
      </c>
      <c r="CU88">
        <v>2.06</v>
      </c>
      <c r="CV88">
        <v>2.7610000000000001</v>
      </c>
      <c r="CW88">
        <v>1</v>
      </c>
      <c r="CX88">
        <v>2</v>
      </c>
      <c r="CY88">
        <v>1.452</v>
      </c>
      <c r="CZ88">
        <v>2.46</v>
      </c>
      <c r="DA88">
        <v>3.0489999999999999</v>
      </c>
      <c r="DB88">
        <v>2</v>
      </c>
      <c r="DC88">
        <v>1</v>
      </c>
      <c r="DD88">
        <v>1.6639999999999999</v>
      </c>
      <c r="DE88">
        <v>1.6639999999999999</v>
      </c>
      <c r="DF88">
        <v>2.411</v>
      </c>
      <c r="DG88">
        <v>1</v>
      </c>
      <c r="DH88">
        <v>5</v>
      </c>
      <c r="DI88">
        <v>1.4750000000000001</v>
      </c>
      <c r="DJ88">
        <v>1.952</v>
      </c>
      <c r="DK88">
        <v>2.351</v>
      </c>
      <c r="DL88">
        <v>2</v>
      </c>
      <c r="DM88">
        <v>6</v>
      </c>
      <c r="DN88">
        <v>1.5509999999999999</v>
      </c>
      <c r="DO88">
        <v>2.375</v>
      </c>
      <c r="DP88">
        <v>2.6920000000000002</v>
      </c>
      <c r="DQ88">
        <v>3</v>
      </c>
      <c r="DS88" t="s">
        <v>571</v>
      </c>
      <c r="DT88">
        <v>1</v>
      </c>
      <c r="DU88">
        <v>1</v>
      </c>
      <c r="DV88">
        <v>1</v>
      </c>
      <c r="EA88">
        <v>1</v>
      </c>
      <c r="EF88">
        <v>30</v>
      </c>
      <c r="EG88">
        <v>5</v>
      </c>
      <c r="EH88">
        <v>80896</v>
      </c>
      <c r="EJ88">
        <v>1</v>
      </c>
      <c r="EK88" t="s">
        <v>495</v>
      </c>
      <c r="EL88" t="s">
        <v>488</v>
      </c>
      <c r="EN88" t="s">
        <v>489</v>
      </c>
      <c r="FT88">
        <v>1</v>
      </c>
      <c r="FU88">
        <v>1</v>
      </c>
      <c r="FV88">
        <v>1</v>
      </c>
      <c r="FW88">
        <v>1</v>
      </c>
      <c r="FX88">
        <v>1</v>
      </c>
      <c r="FY88">
        <v>1</v>
      </c>
      <c r="FZ88">
        <v>1</v>
      </c>
      <c r="GA88">
        <v>1</v>
      </c>
      <c r="GB88">
        <v>1</v>
      </c>
      <c r="GC88">
        <v>1</v>
      </c>
      <c r="GD88">
        <v>1</v>
      </c>
      <c r="GE88">
        <v>1</v>
      </c>
      <c r="GF88">
        <v>1</v>
      </c>
      <c r="GG88">
        <v>1</v>
      </c>
      <c r="GH88">
        <v>1</v>
      </c>
      <c r="GI88">
        <v>1</v>
      </c>
      <c r="GJ88">
        <v>1</v>
      </c>
      <c r="GK88">
        <v>1</v>
      </c>
      <c r="GL88">
        <v>1</v>
      </c>
      <c r="GM88">
        <v>1</v>
      </c>
      <c r="GN88">
        <v>1</v>
      </c>
      <c r="GO88">
        <v>1</v>
      </c>
      <c r="GP88">
        <v>1</v>
      </c>
      <c r="GQ88">
        <v>1</v>
      </c>
      <c r="GR88">
        <v>1</v>
      </c>
      <c r="GS88">
        <v>1</v>
      </c>
      <c r="GT88">
        <v>1</v>
      </c>
      <c r="GU88">
        <v>1</v>
      </c>
      <c r="GV88">
        <v>1</v>
      </c>
      <c r="GW88">
        <v>1</v>
      </c>
      <c r="HM88">
        <v>1</v>
      </c>
      <c r="HN88">
        <v>1</v>
      </c>
      <c r="HO88">
        <v>1</v>
      </c>
      <c r="HP88">
        <v>1</v>
      </c>
      <c r="HQ88">
        <v>1</v>
      </c>
      <c r="HR88">
        <v>1</v>
      </c>
      <c r="HS88">
        <v>1</v>
      </c>
      <c r="HT88">
        <v>1</v>
      </c>
      <c r="HU88">
        <v>1</v>
      </c>
      <c r="HV88">
        <v>1</v>
      </c>
      <c r="HW88">
        <v>1</v>
      </c>
      <c r="HX88">
        <v>1</v>
      </c>
      <c r="HY88">
        <v>1</v>
      </c>
      <c r="HZ88">
        <v>1</v>
      </c>
      <c r="IA88">
        <v>1</v>
      </c>
      <c r="IB88">
        <v>1</v>
      </c>
      <c r="IC88">
        <v>1</v>
      </c>
      <c r="ID88">
        <v>1</v>
      </c>
      <c r="IE88">
        <v>1</v>
      </c>
      <c r="IF88">
        <v>1</v>
      </c>
      <c r="IG88">
        <v>1</v>
      </c>
      <c r="IH88">
        <v>1</v>
      </c>
      <c r="II88">
        <v>1</v>
      </c>
      <c r="IJ88">
        <v>1</v>
      </c>
      <c r="IK88">
        <v>1</v>
      </c>
      <c r="IL88">
        <v>1</v>
      </c>
      <c r="IM88">
        <v>1</v>
      </c>
      <c r="IN88">
        <v>1</v>
      </c>
      <c r="IO88">
        <v>1</v>
      </c>
      <c r="IP88">
        <v>1</v>
      </c>
    </row>
    <row r="89" spans="2:295" x14ac:dyDescent="0.2">
      <c r="B89" t="s">
        <v>572</v>
      </c>
      <c r="C89" t="s">
        <v>485</v>
      </c>
      <c r="D89" s="1">
        <v>40010.503472222219</v>
      </c>
      <c r="E89" s="1">
        <v>40010.508333333331</v>
      </c>
      <c r="F89">
        <v>1</v>
      </c>
      <c r="G89">
        <v>12698</v>
      </c>
      <c r="H89">
        <v>1</v>
      </c>
      <c r="AP89">
        <v>1</v>
      </c>
      <c r="AQ89">
        <v>1</v>
      </c>
      <c r="AR89">
        <v>4</v>
      </c>
      <c r="AS89">
        <v>1</v>
      </c>
      <c r="AT89">
        <v>1</v>
      </c>
      <c r="AU89">
        <v>5</v>
      </c>
      <c r="AV89">
        <v>3.15</v>
      </c>
      <c r="AW89">
        <v>3.8450000000000002</v>
      </c>
      <c r="AX89">
        <v>4.8090000000000002</v>
      </c>
      <c r="AY89">
        <v>2</v>
      </c>
      <c r="AZ89">
        <v>6</v>
      </c>
      <c r="BA89">
        <v>2.718</v>
      </c>
      <c r="BB89">
        <v>2.718</v>
      </c>
      <c r="BC89">
        <v>3.214</v>
      </c>
      <c r="BD89">
        <v>1</v>
      </c>
      <c r="BE89">
        <v>5</v>
      </c>
      <c r="BF89">
        <v>2.0670000000000002</v>
      </c>
      <c r="BG89">
        <v>2.0670000000000002</v>
      </c>
      <c r="BH89">
        <v>2.8050000000000002</v>
      </c>
      <c r="BI89">
        <v>1</v>
      </c>
      <c r="BJ89">
        <v>6</v>
      </c>
      <c r="BK89">
        <v>4.9480000000000004</v>
      </c>
      <c r="BL89">
        <v>4.9480000000000004</v>
      </c>
      <c r="BM89">
        <v>5.5590000000000002</v>
      </c>
      <c r="BN89">
        <v>1</v>
      </c>
      <c r="BO89">
        <v>2</v>
      </c>
      <c r="BP89">
        <v>3.988</v>
      </c>
      <c r="BQ89">
        <v>3.988</v>
      </c>
      <c r="BR89">
        <v>5.633</v>
      </c>
      <c r="BS89">
        <v>1</v>
      </c>
      <c r="BT89">
        <v>3</v>
      </c>
      <c r="BU89">
        <v>4.2169999999999996</v>
      </c>
      <c r="BV89">
        <v>5.016</v>
      </c>
      <c r="BW89">
        <v>5.9279999999999999</v>
      </c>
      <c r="BX89">
        <v>2</v>
      </c>
      <c r="BY89">
        <v>1</v>
      </c>
      <c r="BZ89">
        <v>1.879</v>
      </c>
      <c r="CA89">
        <v>1.879</v>
      </c>
      <c r="CB89">
        <v>2.75</v>
      </c>
      <c r="CC89">
        <v>1</v>
      </c>
      <c r="CD89">
        <v>5</v>
      </c>
      <c r="CE89">
        <v>2.5049999999999999</v>
      </c>
      <c r="CF89">
        <v>2.5049999999999999</v>
      </c>
      <c r="CG89">
        <v>3.0790000000000002</v>
      </c>
      <c r="CH89">
        <v>1</v>
      </c>
      <c r="CI89">
        <v>6</v>
      </c>
      <c r="CJ89">
        <v>1.7070000000000001</v>
      </c>
      <c r="CK89">
        <v>1.7070000000000001</v>
      </c>
      <c r="CL89">
        <v>2.169</v>
      </c>
      <c r="CM89">
        <v>1</v>
      </c>
      <c r="CN89">
        <v>2</v>
      </c>
      <c r="CO89">
        <v>2.6949999999999998</v>
      </c>
      <c r="CP89">
        <v>2.6949999999999998</v>
      </c>
      <c r="CQ89">
        <v>3.3730000000000002</v>
      </c>
      <c r="CR89">
        <v>1</v>
      </c>
      <c r="CS89">
        <v>1</v>
      </c>
      <c r="CT89">
        <v>1.5640000000000001</v>
      </c>
      <c r="CU89">
        <v>1.5640000000000001</v>
      </c>
      <c r="CV89">
        <v>2.3460000000000001</v>
      </c>
      <c r="CW89">
        <v>1</v>
      </c>
      <c r="CX89">
        <v>1</v>
      </c>
      <c r="CY89">
        <v>1.383</v>
      </c>
      <c r="CZ89">
        <v>1.383</v>
      </c>
      <c r="DA89">
        <v>2.069</v>
      </c>
      <c r="DB89">
        <v>1</v>
      </c>
      <c r="DC89">
        <v>1</v>
      </c>
      <c r="DD89">
        <v>1.1379999999999999</v>
      </c>
      <c r="DE89">
        <v>1.1379999999999999</v>
      </c>
      <c r="DF89">
        <v>1.881</v>
      </c>
      <c r="DG89">
        <v>1</v>
      </c>
      <c r="DH89">
        <v>1</v>
      </c>
      <c r="DI89">
        <v>1.821</v>
      </c>
      <c r="DJ89">
        <v>1.821</v>
      </c>
      <c r="DK89">
        <v>2.5960000000000001</v>
      </c>
      <c r="DL89">
        <v>1</v>
      </c>
      <c r="DM89">
        <v>6</v>
      </c>
      <c r="DN89">
        <v>1.6830000000000001</v>
      </c>
      <c r="DO89">
        <v>1.6830000000000001</v>
      </c>
      <c r="DP89">
        <v>2.234</v>
      </c>
      <c r="DQ89">
        <v>1</v>
      </c>
      <c r="DS89" t="s">
        <v>476</v>
      </c>
      <c r="DT89">
        <v>1</v>
      </c>
      <c r="DU89">
        <v>1</v>
      </c>
      <c r="DV89">
        <v>2</v>
      </c>
      <c r="EA89">
        <v>1</v>
      </c>
      <c r="EF89">
        <v>34</v>
      </c>
      <c r="EG89">
        <v>5</v>
      </c>
      <c r="EH89">
        <v>12698</v>
      </c>
      <c r="EJ89">
        <v>1</v>
      </c>
      <c r="EK89" t="s">
        <v>487</v>
      </c>
      <c r="EL89" t="s">
        <v>591</v>
      </c>
      <c r="EM89" t="s">
        <v>499</v>
      </c>
      <c r="EP89">
        <v>1</v>
      </c>
      <c r="EQ89">
        <v>1</v>
      </c>
      <c r="ER89">
        <v>1</v>
      </c>
      <c r="ES89">
        <v>1</v>
      </c>
      <c r="ET89">
        <v>1</v>
      </c>
      <c r="EU89">
        <v>1</v>
      </c>
      <c r="EV89">
        <v>1</v>
      </c>
      <c r="EW89">
        <v>1</v>
      </c>
      <c r="EX89">
        <v>1</v>
      </c>
      <c r="EY89">
        <v>1</v>
      </c>
      <c r="EZ89">
        <v>1</v>
      </c>
      <c r="FA89">
        <v>1</v>
      </c>
      <c r="FB89">
        <v>1</v>
      </c>
      <c r="FC89">
        <v>1</v>
      </c>
      <c r="FD89">
        <v>1</v>
      </c>
      <c r="HM89">
        <v>1</v>
      </c>
      <c r="HN89">
        <v>1</v>
      </c>
      <c r="HO89">
        <v>1</v>
      </c>
      <c r="HP89">
        <v>1</v>
      </c>
      <c r="HQ89">
        <v>1</v>
      </c>
      <c r="HR89">
        <v>1</v>
      </c>
      <c r="HS89">
        <v>1</v>
      </c>
      <c r="HT89">
        <v>1</v>
      </c>
      <c r="HU89">
        <v>1</v>
      </c>
      <c r="HV89">
        <v>1</v>
      </c>
      <c r="HW89">
        <v>1</v>
      </c>
      <c r="HX89">
        <v>1</v>
      </c>
      <c r="HY89">
        <v>1</v>
      </c>
      <c r="HZ89">
        <v>1</v>
      </c>
      <c r="IA89">
        <v>1</v>
      </c>
      <c r="IB89">
        <v>1</v>
      </c>
      <c r="IC89">
        <v>1</v>
      </c>
      <c r="ID89">
        <v>1</v>
      </c>
      <c r="IE89">
        <v>1</v>
      </c>
      <c r="IF89">
        <v>1</v>
      </c>
      <c r="IG89">
        <v>1</v>
      </c>
      <c r="IH89">
        <v>1</v>
      </c>
      <c r="II89">
        <v>1</v>
      </c>
      <c r="IJ89">
        <v>1</v>
      </c>
      <c r="IK89">
        <v>1</v>
      </c>
      <c r="IL89">
        <v>1</v>
      </c>
      <c r="IM89">
        <v>1</v>
      </c>
      <c r="IN89">
        <v>1</v>
      </c>
      <c r="IO89">
        <v>1</v>
      </c>
      <c r="IP89">
        <v>1</v>
      </c>
      <c r="JF89">
        <v>1</v>
      </c>
      <c r="JG89">
        <v>1</v>
      </c>
      <c r="JH89">
        <v>1</v>
      </c>
      <c r="JI89">
        <v>1</v>
      </c>
      <c r="JJ89">
        <v>1</v>
      </c>
      <c r="JK89">
        <v>1</v>
      </c>
      <c r="JL89">
        <v>1</v>
      </c>
      <c r="JM89">
        <v>1</v>
      </c>
      <c r="JN89">
        <v>1</v>
      </c>
      <c r="JO89">
        <v>1</v>
      </c>
      <c r="JP89">
        <v>1</v>
      </c>
      <c r="JQ89">
        <v>1</v>
      </c>
      <c r="JR89">
        <v>1</v>
      </c>
      <c r="JS89">
        <v>1</v>
      </c>
      <c r="JT89">
        <v>1</v>
      </c>
    </row>
    <row r="90" spans="2:295" x14ac:dyDescent="0.2">
      <c r="B90" t="s">
        <v>477</v>
      </c>
      <c r="C90" t="s">
        <v>485</v>
      </c>
      <c r="D90" s="1">
        <v>40010.50277777778</v>
      </c>
      <c r="E90" s="1">
        <v>40010.508333333331</v>
      </c>
      <c r="F90">
        <v>1</v>
      </c>
      <c r="G90">
        <v>15509</v>
      </c>
      <c r="H90">
        <v>1</v>
      </c>
      <c r="AP90">
        <v>1</v>
      </c>
      <c r="AQ90">
        <v>1</v>
      </c>
      <c r="AR90">
        <v>3</v>
      </c>
      <c r="AS90">
        <v>1</v>
      </c>
      <c r="AT90">
        <v>1</v>
      </c>
      <c r="AU90">
        <v>1</v>
      </c>
      <c r="AV90">
        <v>1.2170000000000001</v>
      </c>
      <c r="AW90">
        <v>2.262</v>
      </c>
      <c r="AX90">
        <v>2.6280000000000001</v>
      </c>
      <c r="AY90">
        <v>3</v>
      </c>
      <c r="AZ90">
        <v>1</v>
      </c>
      <c r="BA90">
        <v>3.66</v>
      </c>
      <c r="BB90">
        <v>4.452</v>
      </c>
      <c r="BC90">
        <v>4.915</v>
      </c>
      <c r="BD90">
        <v>2</v>
      </c>
      <c r="BE90">
        <v>3</v>
      </c>
      <c r="BF90">
        <v>4.7439999999999998</v>
      </c>
      <c r="BG90">
        <v>5.8159999999999998</v>
      </c>
      <c r="BH90">
        <v>6.2009999999999996</v>
      </c>
      <c r="BI90">
        <v>3</v>
      </c>
      <c r="BJ90">
        <v>1</v>
      </c>
      <c r="BK90">
        <v>1.659</v>
      </c>
      <c r="BL90">
        <v>1.659</v>
      </c>
      <c r="BM90">
        <v>2.6629999999999998</v>
      </c>
      <c r="BN90">
        <v>1</v>
      </c>
      <c r="BO90">
        <v>2</v>
      </c>
      <c r="BP90">
        <v>3.2789999999999999</v>
      </c>
      <c r="BQ90">
        <v>4.2190000000000003</v>
      </c>
      <c r="BR90">
        <v>4.694</v>
      </c>
      <c r="BS90">
        <v>2</v>
      </c>
      <c r="BT90">
        <v>2</v>
      </c>
      <c r="BU90">
        <v>2.0030000000000001</v>
      </c>
      <c r="BV90">
        <v>3.0489999999999999</v>
      </c>
      <c r="BW90">
        <v>3.5369999999999999</v>
      </c>
      <c r="BX90">
        <v>3</v>
      </c>
      <c r="BY90">
        <v>3</v>
      </c>
      <c r="BZ90">
        <v>2.1669999999999998</v>
      </c>
      <c r="CA90">
        <v>2.4460000000000002</v>
      </c>
      <c r="CB90">
        <v>3.3029999999999999</v>
      </c>
      <c r="CC90">
        <v>2</v>
      </c>
      <c r="CD90">
        <v>5</v>
      </c>
      <c r="CE90">
        <v>2.5430000000000001</v>
      </c>
      <c r="CF90">
        <v>5.8209999999999997</v>
      </c>
      <c r="CG90">
        <v>6.2080000000000002</v>
      </c>
      <c r="CH90">
        <v>6</v>
      </c>
      <c r="CI90">
        <v>2</v>
      </c>
      <c r="CJ90">
        <v>2.9049999999999998</v>
      </c>
      <c r="CK90">
        <v>2.9049999999999998</v>
      </c>
      <c r="CL90">
        <v>3.9220000000000002</v>
      </c>
      <c r="CM90">
        <v>1</v>
      </c>
      <c r="CN90">
        <v>3</v>
      </c>
      <c r="CO90">
        <v>2.4929999999999999</v>
      </c>
      <c r="CP90">
        <v>3.4510000000000001</v>
      </c>
      <c r="CQ90">
        <v>3.964</v>
      </c>
      <c r="CR90">
        <v>2</v>
      </c>
      <c r="CS90">
        <v>2</v>
      </c>
      <c r="CT90">
        <v>1.8120000000000001</v>
      </c>
      <c r="CU90">
        <v>1.8120000000000001</v>
      </c>
      <c r="CV90">
        <v>2.734</v>
      </c>
      <c r="CW90">
        <v>1</v>
      </c>
      <c r="CX90">
        <v>2</v>
      </c>
      <c r="CY90">
        <v>2.2450000000000001</v>
      </c>
      <c r="CZ90">
        <v>2.2450000000000001</v>
      </c>
      <c r="DA90">
        <v>3.1259999999999999</v>
      </c>
      <c r="DB90">
        <v>1</v>
      </c>
      <c r="DC90">
        <v>3</v>
      </c>
      <c r="DD90">
        <v>2.2490000000000001</v>
      </c>
      <c r="DE90">
        <v>3.2360000000000002</v>
      </c>
      <c r="DF90">
        <v>3.7869999999999999</v>
      </c>
      <c r="DG90">
        <v>2</v>
      </c>
      <c r="DH90">
        <v>3</v>
      </c>
      <c r="DI90">
        <v>3.6930000000000001</v>
      </c>
      <c r="DJ90">
        <v>4.7889999999999997</v>
      </c>
      <c r="DK90">
        <v>5.1219999999999999</v>
      </c>
      <c r="DL90">
        <v>2</v>
      </c>
      <c r="DM90">
        <v>4</v>
      </c>
      <c r="DN90">
        <v>1.044</v>
      </c>
      <c r="DO90">
        <v>1.62</v>
      </c>
      <c r="DP90">
        <v>2.2749999999999999</v>
      </c>
      <c r="DQ90">
        <v>2</v>
      </c>
      <c r="DT90">
        <v>1</v>
      </c>
      <c r="DU90">
        <v>2</v>
      </c>
      <c r="DV90">
        <v>2</v>
      </c>
      <c r="EA90">
        <v>1</v>
      </c>
      <c r="EF90">
        <v>22</v>
      </c>
      <c r="EG90">
        <v>4</v>
      </c>
      <c r="EH90">
        <v>15509</v>
      </c>
      <c r="EJ90">
        <v>1</v>
      </c>
      <c r="EK90" t="s">
        <v>487</v>
      </c>
      <c r="EL90" t="s">
        <v>488</v>
      </c>
      <c r="EN90" t="s">
        <v>414</v>
      </c>
      <c r="GI90">
        <v>1</v>
      </c>
      <c r="GJ90">
        <v>1</v>
      </c>
      <c r="GK90">
        <v>1</v>
      </c>
      <c r="GL90">
        <v>1</v>
      </c>
      <c r="GM90">
        <v>1</v>
      </c>
      <c r="GN90">
        <v>1</v>
      </c>
      <c r="GO90">
        <v>1</v>
      </c>
      <c r="GP90">
        <v>1</v>
      </c>
      <c r="GQ90">
        <v>1</v>
      </c>
      <c r="GR90">
        <v>1</v>
      </c>
      <c r="GS90">
        <v>1</v>
      </c>
      <c r="GT90">
        <v>1</v>
      </c>
      <c r="GU90">
        <v>1</v>
      </c>
      <c r="GV90">
        <v>1</v>
      </c>
      <c r="GW90">
        <v>1</v>
      </c>
      <c r="HM90">
        <v>1</v>
      </c>
      <c r="HN90">
        <v>1</v>
      </c>
      <c r="HO90">
        <v>1</v>
      </c>
      <c r="HP90">
        <v>1</v>
      </c>
      <c r="HQ90">
        <v>1</v>
      </c>
      <c r="HR90">
        <v>1</v>
      </c>
      <c r="HS90">
        <v>1</v>
      </c>
      <c r="HT90">
        <v>1</v>
      </c>
      <c r="HU90">
        <v>1</v>
      </c>
      <c r="HV90">
        <v>1</v>
      </c>
      <c r="HW90">
        <v>1</v>
      </c>
      <c r="HX90">
        <v>1</v>
      </c>
      <c r="HY90">
        <v>1</v>
      </c>
      <c r="HZ90">
        <v>1</v>
      </c>
      <c r="IA90">
        <v>1</v>
      </c>
      <c r="IQ90">
        <v>1</v>
      </c>
      <c r="IR90">
        <v>1</v>
      </c>
      <c r="IS90">
        <v>1</v>
      </c>
      <c r="IT90">
        <v>1</v>
      </c>
      <c r="IU90">
        <v>1</v>
      </c>
      <c r="IV90">
        <v>1</v>
      </c>
      <c r="IW90">
        <v>1</v>
      </c>
      <c r="IX90">
        <v>1</v>
      </c>
      <c r="IY90">
        <v>1</v>
      </c>
      <c r="IZ90">
        <v>1</v>
      </c>
      <c r="JA90">
        <v>1</v>
      </c>
      <c r="JB90">
        <v>1</v>
      </c>
      <c r="JC90">
        <v>1</v>
      </c>
      <c r="JD90">
        <v>1</v>
      </c>
      <c r="JE90">
        <v>1</v>
      </c>
      <c r="JU90">
        <v>1</v>
      </c>
      <c r="JV90">
        <v>1</v>
      </c>
      <c r="JW90">
        <v>1</v>
      </c>
      <c r="JX90">
        <v>1</v>
      </c>
      <c r="JY90">
        <v>1</v>
      </c>
      <c r="JZ90">
        <v>1</v>
      </c>
      <c r="KA90">
        <v>1</v>
      </c>
      <c r="KB90">
        <v>1</v>
      </c>
      <c r="KC90">
        <v>1</v>
      </c>
      <c r="KD90">
        <v>1</v>
      </c>
      <c r="KE90">
        <v>1</v>
      </c>
      <c r="KF90">
        <v>1</v>
      </c>
      <c r="KG90">
        <v>1</v>
      </c>
      <c r="KH90">
        <v>1</v>
      </c>
      <c r="KI90">
        <v>1</v>
      </c>
    </row>
    <row r="91" spans="2:295" x14ac:dyDescent="0.2">
      <c r="B91" t="s">
        <v>665</v>
      </c>
      <c r="C91" t="s">
        <v>485</v>
      </c>
      <c r="D91" s="1">
        <v>40010.50277777778</v>
      </c>
      <c r="E91" s="1">
        <v>40010.508333333331</v>
      </c>
      <c r="F91">
        <v>1</v>
      </c>
      <c r="G91">
        <v>69597</v>
      </c>
      <c r="H91">
        <v>1</v>
      </c>
      <c r="I91">
        <v>1</v>
      </c>
      <c r="Z91">
        <v>1</v>
      </c>
      <c r="AA91">
        <v>1</v>
      </c>
      <c r="AB91">
        <v>2</v>
      </c>
      <c r="AC91">
        <v>2</v>
      </c>
      <c r="AD91">
        <v>1</v>
      </c>
      <c r="AE91">
        <v>2</v>
      </c>
      <c r="AF91">
        <v>1</v>
      </c>
      <c r="AG91">
        <v>1</v>
      </c>
      <c r="AH91">
        <v>2</v>
      </c>
      <c r="AI91">
        <v>1</v>
      </c>
      <c r="AJ91">
        <v>2</v>
      </c>
      <c r="AK91">
        <v>3</v>
      </c>
      <c r="AL91">
        <v>1</v>
      </c>
      <c r="AM91">
        <v>2</v>
      </c>
      <c r="AN91">
        <v>2</v>
      </c>
      <c r="AO91">
        <v>4</v>
      </c>
      <c r="AS91">
        <v>1</v>
      </c>
      <c r="AT91">
        <v>1</v>
      </c>
      <c r="AU91">
        <v>1</v>
      </c>
      <c r="AV91">
        <v>0.75600000000000001</v>
      </c>
      <c r="AW91">
        <v>1.393</v>
      </c>
      <c r="AX91">
        <v>1.8420000000000001</v>
      </c>
      <c r="AY91">
        <v>2</v>
      </c>
      <c r="AZ91">
        <v>2</v>
      </c>
      <c r="BA91">
        <v>2.8410000000000002</v>
      </c>
      <c r="BB91">
        <v>3.536</v>
      </c>
      <c r="BC91">
        <v>4.202</v>
      </c>
      <c r="BD91">
        <v>2</v>
      </c>
      <c r="BE91">
        <v>1</v>
      </c>
      <c r="BF91">
        <v>5.1859999999999999</v>
      </c>
      <c r="BG91">
        <v>5.1859999999999999</v>
      </c>
      <c r="BH91">
        <v>6.0380000000000003</v>
      </c>
      <c r="BI91">
        <v>1</v>
      </c>
      <c r="BJ91">
        <v>2</v>
      </c>
      <c r="BK91">
        <v>2.06</v>
      </c>
      <c r="BL91">
        <v>3.427</v>
      </c>
      <c r="BM91">
        <v>3.9580000000000002</v>
      </c>
      <c r="BN91">
        <v>3</v>
      </c>
      <c r="BO91">
        <v>3</v>
      </c>
      <c r="BP91">
        <v>2.56</v>
      </c>
      <c r="BQ91">
        <v>2.56</v>
      </c>
      <c r="BR91">
        <v>3.1890000000000001</v>
      </c>
      <c r="BS91">
        <v>1</v>
      </c>
      <c r="BT91">
        <v>4</v>
      </c>
      <c r="BU91">
        <v>2.4260000000000002</v>
      </c>
      <c r="BV91">
        <v>2.72</v>
      </c>
      <c r="BW91">
        <v>3.286</v>
      </c>
      <c r="BX91">
        <v>2</v>
      </c>
      <c r="BY91">
        <v>4</v>
      </c>
      <c r="BZ91">
        <v>3.0470000000000002</v>
      </c>
      <c r="CA91">
        <v>3.9449999999999998</v>
      </c>
      <c r="CB91">
        <v>4.274</v>
      </c>
      <c r="CC91">
        <v>3</v>
      </c>
      <c r="CD91">
        <v>2</v>
      </c>
      <c r="CE91">
        <v>5.9240000000000004</v>
      </c>
      <c r="CF91">
        <v>6.2530000000000001</v>
      </c>
      <c r="CG91">
        <v>6.9610000000000003</v>
      </c>
      <c r="CH91">
        <v>2</v>
      </c>
      <c r="CI91">
        <v>3</v>
      </c>
      <c r="CJ91">
        <v>2.0449999999999999</v>
      </c>
      <c r="CK91">
        <v>2.3380000000000001</v>
      </c>
      <c r="CL91">
        <v>3.0459999999999998</v>
      </c>
      <c r="CM91">
        <v>2</v>
      </c>
      <c r="CN91">
        <v>2</v>
      </c>
      <c r="CO91">
        <v>2.3530000000000002</v>
      </c>
      <c r="CP91">
        <v>2.3530000000000002</v>
      </c>
      <c r="CQ91">
        <v>3.121</v>
      </c>
      <c r="CR91">
        <v>1</v>
      </c>
      <c r="CS91">
        <v>3</v>
      </c>
      <c r="CT91">
        <v>2.2269999999999999</v>
      </c>
      <c r="CU91">
        <v>2.911</v>
      </c>
      <c r="CV91">
        <v>3.254</v>
      </c>
      <c r="CW91">
        <v>2</v>
      </c>
      <c r="CX91">
        <v>3</v>
      </c>
      <c r="CY91">
        <v>2.0019999999999998</v>
      </c>
      <c r="CZ91">
        <v>2.0019999999999998</v>
      </c>
      <c r="DA91">
        <v>2.67</v>
      </c>
      <c r="DB91">
        <v>1</v>
      </c>
      <c r="DC91">
        <v>4</v>
      </c>
      <c r="DD91">
        <v>3.32</v>
      </c>
      <c r="DE91">
        <v>4.8540000000000001</v>
      </c>
      <c r="DF91">
        <v>5.4429999999999996</v>
      </c>
      <c r="DG91">
        <v>4</v>
      </c>
      <c r="DH91">
        <v>4</v>
      </c>
      <c r="DI91">
        <v>2.294</v>
      </c>
      <c r="DJ91">
        <v>2.294</v>
      </c>
      <c r="DK91">
        <v>3.0209999999999999</v>
      </c>
      <c r="DL91">
        <v>1</v>
      </c>
      <c r="DM91">
        <v>3</v>
      </c>
      <c r="DN91">
        <v>2.9809999999999999</v>
      </c>
      <c r="DO91">
        <v>3.6749999999999998</v>
      </c>
      <c r="DP91">
        <v>4.266</v>
      </c>
      <c r="DQ91">
        <v>3</v>
      </c>
      <c r="DT91">
        <v>1</v>
      </c>
      <c r="DU91">
        <v>1</v>
      </c>
      <c r="DV91">
        <v>2</v>
      </c>
      <c r="DX91">
        <v>1</v>
      </c>
      <c r="EA91">
        <v>1</v>
      </c>
      <c r="EF91">
        <v>20</v>
      </c>
      <c r="EG91">
        <v>4</v>
      </c>
      <c r="EH91">
        <v>69597</v>
      </c>
      <c r="EJ91">
        <v>1</v>
      </c>
      <c r="EK91" t="s">
        <v>590</v>
      </c>
      <c r="EL91" t="s">
        <v>491</v>
      </c>
      <c r="EO91" t="s">
        <v>496</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c r="GH91">
        <v>1</v>
      </c>
      <c r="GX91">
        <v>1</v>
      </c>
      <c r="GY91">
        <v>1</v>
      </c>
      <c r="GZ91">
        <v>1</v>
      </c>
      <c r="HA91">
        <v>1</v>
      </c>
      <c r="HB91">
        <v>1</v>
      </c>
      <c r="HC91">
        <v>1</v>
      </c>
      <c r="HD91">
        <v>1</v>
      </c>
      <c r="HE91">
        <v>1</v>
      </c>
      <c r="HF91">
        <v>1</v>
      </c>
      <c r="HG91">
        <v>1</v>
      </c>
      <c r="HH91">
        <v>1</v>
      </c>
      <c r="HI91">
        <v>1</v>
      </c>
      <c r="HJ91">
        <v>1</v>
      </c>
      <c r="HK91">
        <v>1</v>
      </c>
      <c r="HL91">
        <v>1</v>
      </c>
      <c r="HM91">
        <v>1</v>
      </c>
      <c r="HN91">
        <v>1</v>
      </c>
      <c r="HO91">
        <v>1</v>
      </c>
      <c r="HP91">
        <v>1</v>
      </c>
      <c r="HQ91">
        <v>1</v>
      </c>
      <c r="HR91">
        <v>1</v>
      </c>
      <c r="HS91">
        <v>1</v>
      </c>
      <c r="HT91">
        <v>1</v>
      </c>
      <c r="HU91">
        <v>1</v>
      </c>
      <c r="HV91">
        <v>1</v>
      </c>
      <c r="HW91">
        <v>1</v>
      </c>
      <c r="HX91">
        <v>1</v>
      </c>
      <c r="HY91">
        <v>1</v>
      </c>
      <c r="HZ91">
        <v>1</v>
      </c>
      <c r="IA91">
        <v>1</v>
      </c>
    </row>
    <row r="92" spans="2:295" x14ac:dyDescent="0.2">
      <c r="B92" t="s">
        <v>685</v>
      </c>
      <c r="C92" t="s">
        <v>485</v>
      </c>
      <c r="D92" s="1">
        <v>40010.503472222219</v>
      </c>
      <c r="E92" s="1">
        <v>40010.508333333331</v>
      </c>
      <c r="F92">
        <v>1</v>
      </c>
      <c r="G92">
        <v>52119</v>
      </c>
      <c r="H92">
        <v>1</v>
      </c>
      <c r="I92">
        <v>1</v>
      </c>
      <c r="J92">
        <v>1</v>
      </c>
      <c r="K92">
        <v>2</v>
      </c>
      <c r="L92">
        <v>2</v>
      </c>
      <c r="M92">
        <v>2</v>
      </c>
      <c r="N92">
        <v>2</v>
      </c>
      <c r="O92">
        <v>1</v>
      </c>
      <c r="P92">
        <v>2</v>
      </c>
      <c r="Q92">
        <v>3</v>
      </c>
      <c r="R92">
        <v>1</v>
      </c>
      <c r="S92">
        <v>3</v>
      </c>
      <c r="T92">
        <v>2</v>
      </c>
      <c r="U92">
        <v>1</v>
      </c>
      <c r="V92">
        <v>2</v>
      </c>
      <c r="W92">
        <v>2</v>
      </c>
      <c r="X92">
        <v>2</v>
      </c>
      <c r="Y92">
        <v>6</v>
      </c>
      <c r="AS92">
        <v>1</v>
      </c>
      <c r="AT92">
        <v>1</v>
      </c>
      <c r="AU92">
        <v>4</v>
      </c>
      <c r="AV92">
        <v>4.7770000000000001</v>
      </c>
      <c r="AW92">
        <v>4.7770000000000001</v>
      </c>
      <c r="AX92">
        <v>6.7240000000000002</v>
      </c>
      <c r="AY92">
        <v>1</v>
      </c>
      <c r="AZ92">
        <v>5</v>
      </c>
      <c r="BA92">
        <v>2.125</v>
      </c>
      <c r="BB92">
        <v>2.125</v>
      </c>
      <c r="BC92">
        <v>3.113</v>
      </c>
      <c r="BD92">
        <v>1</v>
      </c>
      <c r="BE92">
        <v>3</v>
      </c>
      <c r="BF92">
        <v>2.3809999999999998</v>
      </c>
      <c r="BG92">
        <v>2.3809999999999998</v>
      </c>
      <c r="BH92">
        <v>3.173</v>
      </c>
      <c r="BI92">
        <v>1</v>
      </c>
      <c r="BJ92">
        <v>1</v>
      </c>
      <c r="BK92">
        <v>1.931</v>
      </c>
      <c r="BL92">
        <v>1.931</v>
      </c>
      <c r="BM92">
        <v>2.8929999999999998</v>
      </c>
      <c r="BN92">
        <v>1</v>
      </c>
      <c r="BO92">
        <v>1</v>
      </c>
      <c r="BP92">
        <v>1.93</v>
      </c>
      <c r="BQ92">
        <v>1.93</v>
      </c>
      <c r="BR92">
        <v>2.956</v>
      </c>
      <c r="BS92">
        <v>1</v>
      </c>
      <c r="BT92">
        <v>7</v>
      </c>
      <c r="BU92">
        <v>1.8280000000000001</v>
      </c>
      <c r="BV92">
        <v>2.3069999999999999</v>
      </c>
      <c r="BW92">
        <v>2.633</v>
      </c>
      <c r="BX92">
        <v>2</v>
      </c>
      <c r="BY92">
        <v>2</v>
      </c>
      <c r="BZ92">
        <v>1.546</v>
      </c>
      <c r="CA92">
        <v>1.546</v>
      </c>
      <c r="CB92">
        <v>3.286</v>
      </c>
      <c r="CC92">
        <v>1</v>
      </c>
      <c r="CD92">
        <v>4</v>
      </c>
      <c r="CE92">
        <v>2.9740000000000002</v>
      </c>
      <c r="CF92">
        <v>2.9740000000000002</v>
      </c>
      <c r="CG92">
        <v>3.8559999999999999</v>
      </c>
      <c r="CH92">
        <v>1</v>
      </c>
      <c r="CI92">
        <v>1</v>
      </c>
      <c r="CJ92">
        <v>1.871</v>
      </c>
      <c r="CK92">
        <v>3.92</v>
      </c>
      <c r="CL92">
        <v>4.3879999999999999</v>
      </c>
      <c r="CM92">
        <v>2</v>
      </c>
      <c r="CN92">
        <v>2</v>
      </c>
      <c r="CO92">
        <v>2.04</v>
      </c>
      <c r="CP92">
        <v>2.04</v>
      </c>
      <c r="CQ92">
        <v>2.988</v>
      </c>
      <c r="CR92">
        <v>1</v>
      </c>
      <c r="CS92">
        <v>1</v>
      </c>
      <c r="CT92">
        <v>2.218</v>
      </c>
      <c r="CU92">
        <v>2.218</v>
      </c>
      <c r="CV92">
        <v>3.4630000000000001</v>
      </c>
      <c r="CW92">
        <v>1</v>
      </c>
      <c r="CX92">
        <v>1</v>
      </c>
      <c r="CY92">
        <v>2.7170000000000001</v>
      </c>
      <c r="CZ92">
        <v>2.7170000000000001</v>
      </c>
      <c r="DA92">
        <v>3.4569999999999999</v>
      </c>
      <c r="DB92">
        <v>1</v>
      </c>
      <c r="DC92">
        <v>2</v>
      </c>
      <c r="DD92">
        <v>2.319</v>
      </c>
      <c r="DE92">
        <v>2.319</v>
      </c>
      <c r="DF92">
        <v>3.6309999999999998</v>
      </c>
      <c r="DG92">
        <v>1</v>
      </c>
      <c r="DH92">
        <v>1</v>
      </c>
      <c r="DI92">
        <v>1.899</v>
      </c>
      <c r="DJ92">
        <v>1.899</v>
      </c>
      <c r="DK92">
        <v>3.0019999999999998</v>
      </c>
      <c r="DL92">
        <v>1</v>
      </c>
      <c r="DM92">
        <v>3</v>
      </c>
      <c r="DN92">
        <v>2.2090000000000001</v>
      </c>
      <c r="DO92">
        <v>2.2090000000000001</v>
      </c>
      <c r="DP92">
        <v>3.2210000000000001</v>
      </c>
      <c r="DQ92">
        <v>1</v>
      </c>
      <c r="DS92" t="s">
        <v>686</v>
      </c>
      <c r="DT92">
        <v>1</v>
      </c>
      <c r="DU92">
        <v>2</v>
      </c>
      <c r="DV92">
        <v>2</v>
      </c>
      <c r="EA92">
        <v>1</v>
      </c>
      <c r="EF92">
        <v>24</v>
      </c>
      <c r="EG92">
        <v>3</v>
      </c>
      <c r="EH92">
        <v>52119</v>
      </c>
      <c r="EJ92">
        <v>1</v>
      </c>
      <c r="EK92" t="s">
        <v>495</v>
      </c>
      <c r="EL92" t="s">
        <v>491</v>
      </c>
      <c r="EO92" t="s">
        <v>492</v>
      </c>
      <c r="GX92">
        <v>1</v>
      </c>
      <c r="GY92">
        <v>1</v>
      </c>
      <c r="GZ92">
        <v>1</v>
      </c>
      <c r="HA92">
        <v>1</v>
      </c>
      <c r="HB92">
        <v>1</v>
      </c>
      <c r="HC92">
        <v>1</v>
      </c>
      <c r="HD92">
        <v>1</v>
      </c>
      <c r="HE92">
        <v>1</v>
      </c>
      <c r="HF92">
        <v>1</v>
      </c>
      <c r="HG92">
        <v>1</v>
      </c>
      <c r="HH92">
        <v>1</v>
      </c>
      <c r="HI92">
        <v>1</v>
      </c>
      <c r="HJ92">
        <v>1</v>
      </c>
      <c r="HK92">
        <v>1</v>
      </c>
      <c r="HL92">
        <v>1</v>
      </c>
      <c r="HM92">
        <v>1</v>
      </c>
      <c r="HN92">
        <v>1</v>
      </c>
      <c r="HO92">
        <v>1</v>
      </c>
      <c r="HP92">
        <v>1</v>
      </c>
      <c r="HQ92">
        <v>1</v>
      </c>
      <c r="HR92">
        <v>1</v>
      </c>
      <c r="HS92">
        <v>1</v>
      </c>
      <c r="HT92">
        <v>1</v>
      </c>
      <c r="HU92">
        <v>1</v>
      </c>
      <c r="HV92">
        <v>1</v>
      </c>
      <c r="HW92">
        <v>1</v>
      </c>
      <c r="HX92">
        <v>1</v>
      </c>
      <c r="HY92">
        <v>1</v>
      </c>
      <c r="HZ92">
        <v>1</v>
      </c>
      <c r="IA92">
        <v>1</v>
      </c>
      <c r="IQ92">
        <v>1</v>
      </c>
      <c r="IR92">
        <v>1</v>
      </c>
      <c r="IS92">
        <v>1</v>
      </c>
      <c r="IT92">
        <v>1</v>
      </c>
      <c r="IU92">
        <v>1</v>
      </c>
      <c r="IV92">
        <v>1</v>
      </c>
      <c r="IW92">
        <v>1</v>
      </c>
      <c r="IX92">
        <v>1</v>
      </c>
      <c r="IY92">
        <v>1</v>
      </c>
      <c r="IZ92">
        <v>1</v>
      </c>
      <c r="JA92">
        <v>1</v>
      </c>
      <c r="JB92">
        <v>1</v>
      </c>
      <c r="JC92">
        <v>1</v>
      </c>
      <c r="JD92">
        <v>1</v>
      </c>
      <c r="JE92">
        <v>1</v>
      </c>
      <c r="JF92">
        <v>1</v>
      </c>
      <c r="JG92">
        <v>1</v>
      </c>
      <c r="JH92">
        <v>1</v>
      </c>
      <c r="JI92">
        <v>1</v>
      </c>
      <c r="JJ92">
        <v>1</v>
      </c>
      <c r="JK92">
        <v>1</v>
      </c>
      <c r="JL92">
        <v>1</v>
      </c>
      <c r="JM92">
        <v>1</v>
      </c>
      <c r="JN92">
        <v>1</v>
      </c>
      <c r="JO92">
        <v>1</v>
      </c>
      <c r="JP92">
        <v>1</v>
      </c>
      <c r="JQ92">
        <v>1</v>
      </c>
      <c r="JR92">
        <v>1</v>
      </c>
      <c r="JS92">
        <v>1</v>
      </c>
      <c r="JT92">
        <v>1</v>
      </c>
    </row>
    <row r="93" spans="2:295" x14ac:dyDescent="0.2">
      <c r="B93" t="s">
        <v>668</v>
      </c>
      <c r="C93" t="s">
        <v>485</v>
      </c>
      <c r="D93" s="1">
        <v>40010.504166666666</v>
      </c>
      <c r="E93" s="1">
        <v>40010.508333333331</v>
      </c>
      <c r="F93">
        <v>1</v>
      </c>
      <c r="G93">
        <v>88923</v>
      </c>
      <c r="H93">
        <v>1</v>
      </c>
      <c r="I93">
        <v>1</v>
      </c>
      <c r="Z93">
        <v>1</v>
      </c>
      <c r="AA93">
        <v>2</v>
      </c>
      <c r="AB93">
        <v>2</v>
      </c>
      <c r="AC93">
        <v>2</v>
      </c>
      <c r="AD93">
        <v>2</v>
      </c>
      <c r="AE93">
        <v>2</v>
      </c>
      <c r="AF93">
        <v>2</v>
      </c>
      <c r="AG93">
        <v>1</v>
      </c>
      <c r="AH93">
        <v>2</v>
      </c>
      <c r="AI93">
        <v>1</v>
      </c>
      <c r="AJ93">
        <v>1</v>
      </c>
      <c r="AK93">
        <v>1</v>
      </c>
      <c r="AL93">
        <v>1</v>
      </c>
      <c r="AM93">
        <v>1</v>
      </c>
      <c r="AN93">
        <v>1</v>
      </c>
      <c r="AO93">
        <v>4</v>
      </c>
      <c r="AS93">
        <v>1</v>
      </c>
      <c r="AT93">
        <v>1</v>
      </c>
      <c r="AU93">
        <v>4</v>
      </c>
      <c r="AV93">
        <v>5.3979999999999997</v>
      </c>
      <c r="AW93">
        <v>5.3979999999999997</v>
      </c>
      <c r="AX93">
        <v>6.2240000000000002</v>
      </c>
      <c r="AY93">
        <v>1</v>
      </c>
      <c r="AZ93">
        <v>5</v>
      </c>
      <c r="BA93">
        <v>2.8109999999999999</v>
      </c>
      <c r="BB93">
        <v>2.8109999999999999</v>
      </c>
      <c r="BC93">
        <v>3.508</v>
      </c>
      <c r="BD93">
        <v>1</v>
      </c>
      <c r="BE93">
        <v>4</v>
      </c>
      <c r="BF93">
        <v>2.1520000000000001</v>
      </c>
      <c r="BG93">
        <v>2.1520000000000001</v>
      </c>
      <c r="BH93">
        <v>3.036</v>
      </c>
      <c r="BI93">
        <v>1</v>
      </c>
      <c r="BJ93">
        <v>6</v>
      </c>
      <c r="BK93">
        <v>3.6110000000000002</v>
      </c>
      <c r="BL93">
        <v>3.6110000000000002</v>
      </c>
      <c r="BM93">
        <v>4.3090000000000002</v>
      </c>
      <c r="BN93">
        <v>1</v>
      </c>
      <c r="BO93">
        <v>1</v>
      </c>
      <c r="BP93">
        <v>3.2869999999999999</v>
      </c>
      <c r="BQ93">
        <v>6.431</v>
      </c>
      <c r="BR93">
        <v>7.6020000000000003</v>
      </c>
      <c r="BS93">
        <v>3</v>
      </c>
      <c r="BT93">
        <v>2</v>
      </c>
      <c r="BU93">
        <v>3.03</v>
      </c>
      <c r="BV93">
        <v>3.03</v>
      </c>
      <c r="BW93">
        <v>3.8079999999999998</v>
      </c>
      <c r="BX93">
        <v>1</v>
      </c>
      <c r="BY93">
        <v>1</v>
      </c>
      <c r="BZ93">
        <v>2.077</v>
      </c>
      <c r="CA93">
        <v>2.077</v>
      </c>
      <c r="CB93">
        <v>3.07</v>
      </c>
      <c r="CC93">
        <v>1</v>
      </c>
      <c r="CD93">
        <v>5</v>
      </c>
      <c r="CE93">
        <v>3.903</v>
      </c>
      <c r="CF93">
        <v>3.903</v>
      </c>
      <c r="CG93">
        <v>4.5919999999999996</v>
      </c>
      <c r="CH93">
        <v>1</v>
      </c>
      <c r="CI93">
        <v>2</v>
      </c>
      <c r="CJ93">
        <v>4.41</v>
      </c>
      <c r="CK93">
        <v>4.41</v>
      </c>
      <c r="CL93">
        <v>5.3959999999999999</v>
      </c>
      <c r="CM93">
        <v>1</v>
      </c>
      <c r="CN93">
        <v>1</v>
      </c>
      <c r="CO93">
        <v>2.851</v>
      </c>
      <c r="CP93">
        <v>2.851</v>
      </c>
      <c r="CQ93">
        <v>3.758</v>
      </c>
      <c r="CR93">
        <v>1</v>
      </c>
      <c r="CS93">
        <v>1</v>
      </c>
      <c r="CT93">
        <v>2.613</v>
      </c>
      <c r="CU93">
        <v>2.613</v>
      </c>
      <c r="CV93">
        <v>4.0309999999999997</v>
      </c>
      <c r="CW93">
        <v>1</v>
      </c>
      <c r="CX93">
        <v>1</v>
      </c>
      <c r="CY93">
        <v>1.7010000000000001</v>
      </c>
      <c r="CZ93">
        <v>1.7010000000000001</v>
      </c>
      <c r="DA93">
        <v>2.5499999999999998</v>
      </c>
      <c r="DB93">
        <v>1</v>
      </c>
      <c r="DC93">
        <v>1</v>
      </c>
      <c r="DD93">
        <v>1.5529999999999999</v>
      </c>
      <c r="DE93">
        <v>1.5529999999999999</v>
      </c>
      <c r="DF93">
        <v>2.4260000000000002</v>
      </c>
      <c r="DG93">
        <v>1</v>
      </c>
      <c r="DH93">
        <v>6</v>
      </c>
      <c r="DI93">
        <v>4.0430000000000001</v>
      </c>
      <c r="DJ93">
        <v>4.0430000000000001</v>
      </c>
      <c r="DK93">
        <v>4.7569999999999997</v>
      </c>
      <c r="DL93">
        <v>1</v>
      </c>
      <c r="DM93">
        <v>4</v>
      </c>
      <c r="DN93">
        <v>4.8879999999999999</v>
      </c>
      <c r="DO93">
        <v>4.8879999999999999</v>
      </c>
      <c r="DP93">
        <v>5.673</v>
      </c>
      <c r="DQ93">
        <v>1</v>
      </c>
      <c r="DS93" t="s">
        <v>669</v>
      </c>
      <c r="DT93">
        <v>1</v>
      </c>
      <c r="DU93">
        <v>2</v>
      </c>
      <c r="DV93">
        <v>2</v>
      </c>
      <c r="EA93">
        <v>1</v>
      </c>
      <c r="EF93">
        <v>28</v>
      </c>
      <c r="EG93">
        <v>5</v>
      </c>
      <c r="EH93">
        <v>88923</v>
      </c>
      <c r="EJ93">
        <v>1</v>
      </c>
      <c r="EK93" t="s">
        <v>590</v>
      </c>
      <c r="EL93" t="s">
        <v>591</v>
      </c>
      <c r="EM93" t="s">
        <v>592</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HM93">
        <v>1</v>
      </c>
      <c r="HN93">
        <v>1</v>
      </c>
      <c r="HO93">
        <v>1</v>
      </c>
      <c r="HP93">
        <v>1</v>
      </c>
      <c r="HQ93">
        <v>1</v>
      </c>
      <c r="HR93">
        <v>1</v>
      </c>
      <c r="HS93">
        <v>1</v>
      </c>
      <c r="HT93">
        <v>1</v>
      </c>
      <c r="HU93">
        <v>1</v>
      </c>
      <c r="HV93">
        <v>1</v>
      </c>
      <c r="HW93">
        <v>1</v>
      </c>
      <c r="HX93">
        <v>1</v>
      </c>
      <c r="HY93">
        <v>1</v>
      </c>
      <c r="HZ93">
        <v>1</v>
      </c>
      <c r="IA93">
        <v>1</v>
      </c>
      <c r="JU93">
        <v>1</v>
      </c>
      <c r="JV93">
        <v>1</v>
      </c>
      <c r="JW93">
        <v>1</v>
      </c>
      <c r="JX93">
        <v>1</v>
      </c>
      <c r="JY93">
        <v>1</v>
      </c>
      <c r="JZ93">
        <v>1</v>
      </c>
      <c r="KA93">
        <v>1</v>
      </c>
      <c r="KB93">
        <v>1</v>
      </c>
      <c r="KC93">
        <v>1</v>
      </c>
      <c r="KD93">
        <v>1</v>
      </c>
      <c r="KE93">
        <v>1</v>
      </c>
      <c r="KF93">
        <v>1</v>
      </c>
      <c r="KG93">
        <v>1</v>
      </c>
      <c r="KH93">
        <v>1</v>
      </c>
      <c r="KI93">
        <v>1</v>
      </c>
    </row>
    <row r="94" spans="2:295" x14ac:dyDescent="0.2">
      <c r="B94" t="s">
        <v>670</v>
      </c>
      <c r="C94" t="s">
        <v>485</v>
      </c>
      <c r="D94" s="1">
        <v>40010.504861111112</v>
      </c>
      <c r="E94" s="1">
        <v>40010.508333333331</v>
      </c>
      <c r="F94">
        <v>1</v>
      </c>
      <c r="G94">
        <v>15608</v>
      </c>
      <c r="H94">
        <v>1</v>
      </c>
      <c r="I94">
        <v>1</v>
      </c>
      <c r="Z94">
        <v>1</v>
      </c>
      <c r="AA94">
        <v>2</v>
      </c>
      <c r="AB94">
        <v>2</v>
      </c>
      <c r="AC94">
        <v>2</v>
      </c>
      <c r="AD94">
        <v>2</v>
      </c>
      <c r="AE94">
        <v>2</v>
      </c>
      <c r="AF94">
        <v>2</v>
      </c>
      <c r="AG94">
        <v>3</v>
      </c>
      <c r="AH94">
        <v>2</v>
      </c>
      <c r="AI94">
        <v>3</v>
      </c>
      <c r="AJ94">
        <v>1</v>
      </c>
      <c r="AK94">
        <v>1</v>
      </c>
      <c r="AL94">
        <v>1</v>
      </c>
      <c r="AM94">
        <v>2</v>
      </c>
      <c r="AN94">
        <v>1</v>
      </c>
      <c r="AO94">
        <v>7</v>
      </c>
      <c r="AS94">
        <v>1</v>
      </c>
      <c r="AT94">
        <v>1</v>
      </c>
      <c r="AU94">
        <v>4</v>
      </c>
      <c r="AV94">
        <v>3.3180000000000001</v>
      </c>
      <c r="AW94">
        <v>3.7770000000000001</v>
      </c>
      <c r="AX94">
        <v>6.3550000000000004</v>
      </c>
      <c r="AY94">
        <v>2</v>
      </c>
      <c r="AZ94">
        <v>6</v>
      </c>
      <c r="BA94">
        <v>2.6779999999999999</v>
      </c>
      <c r="BB94">
        <v>5.6070000000000002</v>
      </c>
      <c r="BC94">
        <v>6.2949999999999999</v>
      </c>
      <c r="BD94">
        <v>3</v>
      </c>
      <c r="BE94">
        <v>4</v>
      </c>
      <c r="BF94">
        <v>3.242</v>
      </c>
      <c r="BG94">
        <v>3.242</v>
      </c>
      <c r="BH94">
        <v>3.8650000000000002</v>
      </c>
      <c r="BI94">
        <v>1</v>
      </c>
      <c r="BJ94">
        <v>6</v>
      </c>
      <c r="BK94">
        <v>3.5539999999999998</v>
      </c>
      <c r="BL94">
        <v>3.5539999999999998</v>
      </c>
      <c r="BM94">
        <v>4.077</v>
      </c>
      <c r="BN94">
        <v>1</v>
      </c>
      <c r="BO94">
        <v>3</v>
      </c>
      <c r="BP94">
        <v>2.5049999999999999</v>
      </c>
      <c r="BQ94">
        <v>2.5049999999999999</v>
      </c>
      <c r="BR94">
        <v>3.5819999999999999</v>
      </c>
      <c r="BS94">
        <v>1</v>
      </c>
      <c r="BT94">
        <v>3</v>
      </c>
      <c r="BU94">
        <v>3.516</v>
      </c>
      <c r="BV94">
        <v>5.2839999999999998</v>
      </c>
      <c r="BW94">
        <v>5.9550000000000001</v>
      </c>
      <c r="BX94">
        <v>4</v>
      </c>
      <c r="BY94">
        <v>1</v>
      </c>
      <c r="BZ94">
        <v>1.714</v>
      </c>
      <c r="CA94">
        <v>1.714</v>
      </c>
      <c r="CB94">
        <v>2.8149999999999999</v>
      </c>
      <c r="CC94">
        <v>1</v>
      </c>
      <c r="CD94">
        <v>3</v>
      </c>
      <c r="CE94">
        <v>2.4620000000000002</v>
      </c>
      <c r="CF94">
        <v>2.4620000000000002</v>
      </c>
      <c r="CG94">
        <v>3.177</v>
      </c>
      <c r="CH94">
        <v>1</v>
      </c>
      <c r="CI94">
        <v>4</v>
      </c>
      <c r="CJ94">
        <v>1.679</v>
      </c>
      <c r="CK94">
        <v>1.679</v>
      </c>
      <c r="CL94">
        <v>2.31</v>
      </c>
      <c r="CM94">
        <v>1</v>
      </c>
      <c r="CN94">
        <v>4</v>
      </c>
      <c r="CO94">
        <v>1.5629999999999999</v>
      </c>
      <c r="CP94">
        <v>1.5629999999999999</v>
      </c>
      <c r="CQ94">
        <v>2.4620000000000002</v>
      </c>
      <c r="CR94">
        <v>1</v>
      </c>
      <c r="CS94">
        <v>1</v>
      </c>
      <c r="CT94">
        <v>1.554</v>
      </c>
      <c r="CU94">
        <v>1.554</v>
      </c>
      <c r="CV94">
        <v>2.4249999999999998</v>
      </c>
      <c r="CW94">
        <v>1</v>
      </c>
      <c r="CX94">
        <v>3</v>
      </c>
      <c r="CY94">
        <v>1.3089999999999999</v>
      </c>
      <c r="CZ94">
        <v>2.5840000000000001</v>
      </c>
      <c r="DA94">
        <v>3.5089999999999999</v>
      </c>
      <c r="DB94">
        <v>2</v>
      </c>
      <c r="DC94">
        <v>1</v>
      </c>
      <c r="DD94">
        <v>1.673</v>
      </c>
      <c r="DE94">
        <v>1.673</v>
      </c>
      <c r="DF94">
        <v>2.5590000000000002</v>
      </c>
      <c r="DG94">
        <v>1</v>
      </c>
      <c r="DH94">
        <v>3</v>
      </c>
      <c r="DI94">
        <v>4.6790000000000003</v>
      </c>
      <c r="DJ94">
        <v>4.6790000000000003</v>
      </c>
      <c r="DK94">
        <v>5.3579999999999997</v>
      </c>
      <c r="DL94">
        <v>1</v>
      </c>
      <c r="DM94">
        <v>5</v>
      </c>
      <c r="DN94">
        <v>1.385</v>
      </c>
      <c r="DO94">
        <v>1.385</v>
      </c>
      <c r="DP94">
        <v>2.1379999999999999</v>
      </c>
      <c r="DQ94">
        <v>1</v>
      </c>
      <c r="DS94" t="s">
        <v>688</v>
      </c>
      <c r="DT94">
        <v>1</v>
      </c>
      <c r="DU94">
        <v>1</v>
      </c>
      <c r="DV94">
        <v>2</v>
      </c>
      <c r="EA94">
        <v>1</v>
      </c>
      <c r="EF94">
        <v>42</v>
      </c>
      <c r="EG94">
        <v>5</v>
      </c>
      <c r="EH94">
        <v>15608</v>
      </c>
      <c r="EJ94">
        <v>1</v>
      </c>
      <c r="EK94" t="s">
        <v>590</v>
      </c>
      <c r="EL94" t="s">
        <v>591</v>
      </c>
      <c r="EM94" t="s">
        <v>499</v>
      </c>
      <c r="EP94">
        <v>1</v>
      </c>
      <c r="EQ94">
        <v>1</v>
      </c>
      <c r="ER94">
        <v>1</v>
      </c>
      <c r="ES94">
        <v>1</v>
      </c>
      <c r="ET94">
        <v>1</v>
      </c>
      <c r="EU94">
        <v>1</v>
      </c>
      <c r="EV94">
        <v>1</v>
      </c>
      <c r="EW94">
        <v>1</v>
      </c>
      <c r="EX94">
        <v>1</v>
      </c>
      <c r="EY94">
        <v>1</v>
      </c>
      <c r="EZ94">
        <v>1</v>
      </c>
      <c r="FA94">
        <v>1</v>
      </c>
      <c r="FB94">
        <v>1</v>
      </c>
      <c r="FC94">
        <v>1</v>
      </c>
      <c r="FD94">
        <v>1</v>
      </c>
      <c r="HM94">
        <v>1</v>
      </c>
      <c r="HN94">
        <v>1</v>
      </c>
      <c r="HO94">
        <v>1</v>
      </c>
      <c r="HP94">
        <v>1</v>
      </c>
      <c r="HQ94">
        <v>1</v>
      </c>
      <c r="HR94">
        <v>1</v>
      </c>
      <c r="HS94">
        <v>1</v>
      </c>
      <c r="HT94">
        <v>1</v>
      </c>
      <c r="HU94">
        <v>1</v>
      </c>
      <c r="HV94">
        <v>1</v>
      </c>
      <c r="HW94">
        <v>1</v>
      </c>
      <c r="HX94">
        <v>1</v>
      </c>
      <c r="HY94">
        <v>1</v>
      </c>
      <c r="HZ94">
        <v>1</v>
      </c>
      <c r="IA94">
        <v>1</v>
      </c>
      <c r="IB94">
        <v>1</v>
      </c>
      <c r="IC94">
        <v>1</v>
      </c>
      <c r="ID94">
        <v>1</v>
      </c>
      <c r="IE94">
        <v>1</v>
      </c>
      <c r="IF94">
        <v>1</v>
      </c>
      <c r="IG94">
        <v>1</v>
      </c>
      <c r="IH94">
        <v>1</v>
      </c>
      <c r="II94">
        <v>1</v>
      </c>
      <c r="IJ94">
        <v>1</v>
      </c>
      <c r="IK94">
        <v>1</v>
      </c>
      <c r="IL94">
        <v>1</v>
      </c>
      <c r="IM94">
        <v>1</v>
      </c>
      <c r="IN94">
        <v>1</v>
      </c>
      <c r="IO94">
        <v>1</v>
      </c>
      <c r="IP94">
        <v>1</v>
      </c>
      <c r="JF94">
        <v>1</v>
      </c>
      <c r="JG94">
        <v>1</v>
      </c>
      <c r="JH94">
        <v>1</v>
      </c>
      <c r="JI94">
        <v>1</v>
      </c>
      <c r="JJ94">
        <v>1</v>
      </c>
      <c r="JK94">
        <v>1</v>
      </c>
      <c r="JL94">
        <v>1</v>
      </c>
      <c r="JM94">
        <v>1</v>
      </c>
      <c r="JN94">
        <v>1</v>
      </c>
      <c r="JO94">
        <v>1</v>
      </c>
      <c r="JP94">
        <v>1</v>
      </c>
      <c r="JQ94">
        <v>1</v>
      </c>
      <c r="JR94">
        <v>1</v>
      </c>
      <c r="JS94">
        <v>1</v>
      </c>
      <c r="JT94">
        <v>1</v>
      </c>
    </row>
    <row r="95" spans="2:295" x14ac:dyDescent="0.2">
      <c r="B95" t="s">
        <v>689</v>
      </c>
      <c r="C95" t="s">
        <v>485</v>
      </c>
      <c r="D95" s="1">
        <v>40010.505555555559</v>
      </c>
      <c r="E95" s="1">
        <v>40010.509027777778</v>
      </c>
      <c r="F95">
        <v>1</v>
      </c>
      <c r="G95">
        <v>87748</v>
      </c>
      <c r="H95">
        <v>1</v>
      </c>
      <c r="AP95">
        <v>1</v>
      </c>
      <c r="AQ95">
        <v>1</v>
      </c>
      <c r="AR95">
        <v>8</v>
      </c>
      <c r="AS95">
        <v>1</v>
      </c>
      <c r="AT95">
        <v>1</v>
      </c>
      <c r="AU95">
        <v>7</v>
      </c>
      <c r="AV95">
        <v>3.5840000000000001</v>
      </c>
      <c r="AW95">
        <v>3.5840000000000001</v>
      </c>
      <c r="AX95">
        <v>4.7</v>
      </c>
      <c r="AY95">
        <v>1</v>
      </c>
      <c r="AZ95">
        <v>7</v>
      </c>
      <c r="BA95">
        <v>1.528</v>
      </c>
      <c r="BB95">
        <v>1.528</v>
      </c>
      <c r="BC95">
        <v>2.2389999999999999</v>
      </c>
      <c r="BD95">
        <v>1</v>
      </c>
      <c r="BE95">
        <v>7</v>
      </c>
      <c r="BF95">
        <v>2.3519999999999999</v>
      </c>
      <c r="BG95">
        <v>2.3519999999999999</v>
      </c>
      <c r="BH95">
        <v>2.9670000000000001</v>
      </c>
      <c r="BI95">
        <v>1</v>
      </c>
      <c r="BJ95">
        <v>1</v>
      </c>
      <c r="BK95">
        <v>3.802</v>
      </c>
      <c r="BL95">
        <v>3.802</v>
      </c>
      <c r="BM95">
        <v>4.9489999999999998</v>
      </c>
      <c r="BN95">
        <v>1</v>
      </c>
      <c r="BO95">
        <v>1</v>
      </c>
      <c r="BP95">
        <v>2.1509999999999998</v>
      </c>
      <c r="BQ95">
        <v>2.1509999999999998</v>
      </c>
      <c r="BR95">
        <v>3.2109999999999999</v>
      </c>
      <c r="BS95">
        <v>1</v>
      </c>
      <c r="BT95">
        <v>7</v>
      </c>
      <c r="BU95">
        <v>1.6879999999999999</v>
      </c>
      <c r="BV95">
        <v>2.3660000000000001</v>
      </c>
      <c r="BW95">
        <v>2.996</v>
      </c>
      <c r="BX95">
        <v>2</v>
      </c>
      <c r="BY95">
        <v>1</v>
      </c>
      <c r="BZ95">
        <v>1.9690000000000001</v>
      </c>
      <c r="CA95">
        <v>1.9690000000000001</v>
      </c>
      <c r="CB95">
        <v>2.8740000000000001</v>
      </c>
      <c r="CC95">
        <v>1</v>
      </c>
      <c r="CD95">
        <v>7</v>
      </c>
      <c r="CE95">
        <v>1.6220000000000001</v>
      </c>
      <c r="CF95">
        <v>1.6220000000000001</v>
      </c>
      <c r="CG95">
        <v>2.2989999999999999</v>
      </c>
      <c r="CH95">
        <v>1</v>
      </c>
      <c r="CI95">
        <v>1</v>
      </c>
      <c r="CJ95">
        <v>1.581</v>
      </c>
      <c r="CK95">
        <v>1.581</v>
      </c>
      <c r="CL95">
        <v>2.5529999999999999</v>
      </c>
      <c r="CM95">
        <v>1</v>
      </c>
      <c r="CN95">
        <v>7</v>
      </c>
      <c r="CO95">
        <v>1.468</v>
      </c>
      <c r="CP95">
        <v>1.468</v>
      </c>
      <c r="CQ95">
        <v>2.0430000000000001</v>
      </c>
      <c r="CR95">
        <v>1</v>
      </c>
      <c r="CS95">
        <v>1</v>
      </c>
      <c r="CT95">
        <v>2.048</v>
      </c>
      <c r="CU95">
        <v>2.048</v>
      </c>
      <c r="CV95">
        <v>2.9079999999999999</v>
      </c>
      <c r="CW95">
        <v>1</v>
      </c>
      <c r="CX95">
        <v>1</v>
      </c>
      <c r="CY95">
        <v>1.7629999999999999</v>
      </c>
      <c r="CZ95">
        <v>1.7629999999999999</v>
      </c>
      <c r="DA95">
        <v>2.5859999999999999</v>
      </c>
      <c r="DB95">
        <v>1</v>
      </c>
      <c r="DC95">
        <v>1</v>
      </c>
      <c r="DD95">
        <v>2.0139999999999998</v>
      </c>
      <c r="DE95">
        <v>2.0139999999999998</v>
      </c>
      <c r="DF95">
        <v>2.8319999999999999</v>
      </c>
      <c r="DG95">
        <v>1</v>
      </c>
      <c r="DH95">
        <v>7</v>
      </c>
      <c r="DI95">
        <v>2.0529999999999999</v>
      </c>
      <c r="DJ95">
        <v>2.0529999999999999</v>
      </c>
      <c r="DK95">
        <v>2.657</v>
      </c>
      <c r="DL95">
        <v>1</v>
      </c>
      <c r="DM95">
        <v>7</v>
      </c>
      <c r="DN95">
        <v>1.6830000000000001</v>
      </c>
      <c r="DO95">
        <v>1.6830000000000001</v>
      </c>
      <c r="DP95">
        <v>2.2559999999999998</v>
      </c>
      <c r="DQ95">
        <v>1</v>
      </c>
      <c r="DS95" t="s">
        <v>690</v>
      </c>
      <c r="DT95">
        <v>1</v>
      </c>
      <c r="DU95">
        <v>1</v>
      </c>
      <c r="DV95">
        <v>2</v>
      </c>
      <c r="DX95">
        <v>1</v>
      </c>
      <c r="EF95">
        <v>29</v>
      </c>
      <c r="EG95">
        <v>5</v>
      </c>
      <c r="EH95">
        <v>87748</v>
      </c>
      <c r="EJ95">
        <v>1</v>
      </c>
      <c r="EK95" t="s">
        <v>487</v>
      </c>
      <c r="EL95" t="s">
        <v>488</v>
      </c>
      <c r="EN95" t="s">
        <v>414</v>
      </c>
      <c r="GI95">
        <v>1</v>
      </c>
      <c r="GJ95">
        <v>1</v>
      </c>
      <c r="GK95">
        <v>1</v>
      </c>
      <c r="GL95">
        <v>1</v>
      </c>
      <c r="GM95">
        <v>1</v>
      </c>
      <c r="GN95">
        <v>1</v>
      </c>
      <c r="GO95">
        <v>1</v>
      </c>
      <c r="GP95">
        <v>1</v>
      </c>
      <c r="GQ95">
        <v>1</v>
      </c>
      <c r="GR95">
        <v>1</v>
      </c>
      <c r="GS95">
        <v>1</v>
      </c>
      <c r="GT95">
        <v>1</v>
      </c>
      <c r="GU95">
        <v>1</v>
      </c>
      <c r="GV95">
        <v>1</v>
      </c>
      <c r="GW95">
        <v>1</v>
      </c>
      <c r="HM95">
        <v>1</v>
      </c>
      <c r="HN95">
        <v>1</v>
      </c>
      <c r="HO95">
        <v>1</v>
      </c>
      <c r="HP95">
        <v>1</v>
      </c>
      <c r="HQ95">
        <v>1</v>
      </c>
      <c r="HR95">
        <v>1</v>
      </c>
      <c r="HS95">
        <v>1</v>
      </c>
      <c r="HT95">
        <v>1</v>
      </c>
      <c r="HU95">
        <v>1</v>
      </c>
      <c r="HV95">
        <v>1</v>
      </c>
      <c r="HW95">
        <v>1</v>
      </c>
      <c r="HX95">
        <v>1</v>
      </c>
      <c r="HY95">
        <v>1</v>
      </c>
      <c r="HZ95">
        <v>1</v>
      </c>
      <c r="IA95">
        <v>1</v>
      </c>
      <c r="IQ95">
        <v>1</v>
      </c>
      <c r="IR95">
        <v>1</v>
      </c>
      <c r="IS95">
        <v>1</v>
      </c>
      <c r="IT95">
        <v>1</v>
      </c>
      <c r="IU95">
        <v>1</v>
      </c>
      <c r="IV95">
        <v>1</v>
      </c>
      <c r="IW95">
        <v>1</v>
      </c>
      <c r="IX95">
        <v>1</v>
      </c>
      <c r="IY95">
        <v>1</v>
      </c>
      <c r="IZ95">
        <v>1</v>
      </c>
      <c r="JA95">
        <v>1</v>
      </c>
      <c r="JB95">
        <v>1</v>
      </c>
      <c r="JC95">
        <v>1</v>
      </c>
      <c r="JD95">
        <v>1</v>
      </c>
      <c r="JE95">
        <v>1</v>
      </c>
      <c r="JU95">
        <v>1</v>
      </c>
      <c r="JV95">
        <v>1</v>
      </c>
      <c r="JW95">
        <v>1</v>
      </c>
      <c r="JX95">
        <v>1</v>
      </c>
      <c r="JY95">
        <v>1</v>
      </c>
      <c r="JZ95">
        <v>1</v>
      </c>
      <c r="KA95">
        <v>1</v>
      </c>
      <c r="KB95">
        <v>1</v>
      </c>
      <c r="KC95">
        <v>1</v>
      </c>
      <c r="KD95">
        <v>1</v>
      </c>
      <c r="KE95">
        <v>1</v>
      </c>
      <c r="KF95">
        <v>1</v>
      </c>
      <c r="KG95">
        <v>1</v>
      </c>
      <c r="KH95">
        <v>1</v>
      </c>
      <c r="KI95">
        <v>1</v>
      </c>
    </row>
    <row r="96" spans="2:295" x14ac:dyDescent="0.2">
      <c r="B96" t="s">
        <v>691</v>
      </c>
      <c r="C96" t="s">
        <v>485</v>
      </c>
      <c r="D96" s="1">
        <v>40010.506249999999</v>
      </c>
      <c r="E96" s="1">
        <v>40010.509027777778</v>
      </c>
      <c r="F96">
        <v>1</v>
      </c>
      <c r="G96">
        <v>47510</v>
      </c>
      <c r="H96">
        <v>1</v>
      </c>
      <c r="AP96">
        <v>1</v>
      </c>
      <c r="AQ96">
        <v>1</v>
      </c>
      <c r="AR96">
        <v>8</v>
      </c>
      <c r="AS96">
        <v>1</v>
      </c>
      <c r="AT96">
        <v>1</v>
      </c>
      <c r="AU96">
        <v>3</v>
      </c>
      <c r="AV96">
        <v>2.4489999999999998</v>
      </c>
      <c r="AW96">
        <v>2.4489999999999998</v>
      </c>
      <c r="AX96">
        <v>3.4740000000000002</v>
      </c>
      <c r="AY96">
        <v>1</v>
      </c>
      <c r="AZ96">
        <v>7</v>
      </c>
      <c r="BA96">
        <v>1.274</v>
      </c>
      <c r="BB96">
        <v>2.1219999999999999</v>
      </c>
      <c r="BC96">
        <v>2.6960000000000002</v>
      </c>
      <c r="BD96">
        <v>3</v>
      </c>
      <c r="BE96">
        <v>7</v>
      </c>
      <c r="BF96">
        <v>1.127</v>
      </c>
      <c r="BG96">
        <v>1.127</v>
      </c>
      <c r="BH96">
        <v>1.6830000000000001</v>
      </c>
      <c r="BI96">
        <v>1</v>
      </c>
      <c r="BJ96">
        <v>1</v>
      </c>
      <c r="BK96">
        <v>1.3759999999999999</v>
      </c>
      <c r="BL96">
        <v>1.3759999999999999</v>
      </c>
      <c r="BM96">
        <v>2.1469999999999998</v>
      </c>
      <c r="BN96">
        <v>1</v>
      </c>
      <c r="BO96">
        <v>3</v>
      </c>
      <c r="BP96">
        <v>1.32</v>
      </c>
      <c r="BQ96">
        <v>1.32</v>
      </c>
      <c r="BR96">
        <v>2.1909999999999998</v>
      </c>
      <c r="BS96">
        <v>1</v>
      </c>
      <c r="BT96">
        <v>6</v>
      </c>
      <c r="BU96">
        <v>1.331</v>
      </c>
      <c r="BV96">
        <v>1.331</v>
      </c>
      <c r="BW96">
        <v>2.077</v>
      </c>
      <c r="BX96">
        <v>1</v>
      </c>
      <c r="BY96">
        <v>1</v>
      </c>
      <c r="BZ96">
        <v>1.208</v>
      </c>
      <c r="CA96">
        <v>1.208</v>
      </c>
      <c r="CB96">
        <v>2.1379999999999999</v>
      </c>
      <c r="CC96">
        <v>1</v>
      </c>
      <c r="CD96">
        <v>7</v>
      </c>
      <c r="CE96">
        <v>1.665</v>
      </c>
      <c r="CF96">
        <v>1.665</v>
      </c>
      <c r="CG96">
        <v>2.1800000000000002</v>
      </c>
      <c r="CH96">
        <v>1</v>
      </c>
      <c r="CI96">
        <v>2</v>
      </c>
      <c r="CJ96">
        <v>1.7969999999999999</v>
      </c>
      <c r="CK96">
        <v>1.7969999999999999</v>
      </c>
      <c r="CL96">
        <v>2.5489999999999999</v>
      </c>
      <c r="CM96">
        <v>1</v>
      </c>
      <c r="CN96">
        <v>4</v>
      </c>
      <c r="CO96">
        <v>1.4039999999999999</v>
      </c>
      <c r="CP96">
        <v>1.4039999999999999</v>
      </c>
      <c r="CQ96">
        <v>2.1869999999999998</v>
      </c>
      <c r="CR96">
        <v>1</v>
      </c>
      <c r="CS96">
        <v>1</v>
      </c>
      <c r="CT96">
        <v>1.1180000000000001</v>
      </c>
      <c r="CU96">
        <v>1.1180000000000001</v>
      </c>
      <c r="CV96">
        <v>1.94</v>
      </c>
      <c r="CW96">
        <v>1</v>
      </c>
      <c r="CX96">
        <v>2</v>
      </c>
      <c r="CY96">
        <v>0.96599999999999997</v>
      </c>
      <c r="CZ96">
        <v>0.96599999999999997</v>
      </c>
      <c r="DA96">
        <v>1.9690000000000001</v>
      </c>
      <c r="DB96">
        <v>1</v>
      </c>
      <c r="DC96">
        <v>1</v>
      </c>
      <c r="DD96">
        <v>1.173</v>
      </c>
      <c r="DE96">
        <v>1.542</v>
      </c>
      <c r="DF96">
        <v>2.2829999999999999</v>
      </c>
      <c r="DG96">
        <v>2</v>
      </c>
      <c r="DH96">
        <v>6</v>
      </c>
      <c r="DI96">
        <v>1.222</v>
      </c>
      <c r="DJ96">
        <v>1.222</v>
      </c>
      <c r="DK96">
        <v>1.7130000000000001</v>
      </c>
      <c r="DL96">
        <v>1</v>
      </c>
      <c r="DM96">
        <v>7</v>
      </c>
      <c r="DN96">
        <v>0.96599999999999997</v>
      </c>
      <c r="DO96">
        <v>1.3939999999999999</v>
      </c>
      <c r="DP96">
        <v>1.7949999999999999</v>
      </c>
      <c r="DQ96">
        <v>2</v>
      </c>
      <c r="DS96" t="s">
        <v>692</v>
      </c>
      <c r="DT96">
        <v>1</v>
      </c>
      <c r="DU96">
        <v>2</v>
      </c>
      <c r="DV96">
        <v>2</v>
      </c>
      <c r="EA96">
        <v>1</v>
      </c>
      <c r="EF96">
        <v>18</v>
      </c>
      <c r="EG96">
        <v>4</v>
      </c>
      <c r="EH96">
        <v>47510</v>
      </c>
      <c r="EJ96">
        <v>1</v>
      </c>
      <c r="EK96" t="s">
        <v>487</v>
      </c>
      <c r="EL96" t="s">
        <v>591</v>
      </c>
      <c r="EM96" t="s">
        <v>592</v>
      </c>
      <c r="EP96">
        <v>1</v>
      </c>
      <c r="EQ96">
        <v>1</v>
      </c>
      <c r="ER96">
        <v>1</v>
      </c>
      <c r="ES96">
        <v>1</v>
      </c>
      <c r="ET96">
        <v>1</v>
      </c>
      <c r="EU96">
        <v>1</v>
      </c>
      <c r="EV96">
        <v>1</v>
      </c>
      <c r="EW96">
        <v>1</v>
      </c>
      <c r="EX96">
        <v>1</v>
      </c>
      <c r="EY96">
        <v>1</v>
      </c>
      <c r="EZ96">
        <v>1</v>
      </c>
      <c r="FA96">
        <v>1</v>
      </c>
      <c r="FB96">
        <v>1</v>
      </c>
      <c r="FC96">
        <v>1</v>
      </c>
      <c r="FD96">
        <v>1</v>
      </c>
      <c r="FE96">
        <v>1</v>
      </c>
      <c r="FF96">
        <v>1</v>
      </c>
      <c r="FG96">
        <v>1</v>
      </c>
      <c r="FH96">
        <v>1</v>
      </c>
      <c r="FI96">
        <v>1</v>
      </c>
      <c r="FJ96">
        <v>1</v>
      </c>
      <c r="FK96">
        <v>1</v>
      </c>
      <c r="FL96">
        <v>1</v>
      </c>
      <c r="FM96">
        <v>1</v>
      </c>
      <c r="FN96">
        <v>1</v>
      </c>
      <c r="FO96">
        <v>1</v>
      </c>
      <c r="FP96">
        <v>1</v>
      </c>
      <c r="FQ96">
        <v>1</v>
      </c>
      <c r="FR96">
        <v>1</v>
      </c>
      <c r="FS96">
        <v>1</v>
      </c>
      <c r="HM96">
        <v>1</v>
      </c>
      <c r="HN96">
        <v>1</v>
      </c>
      <c r="HO96">
        <v>1</v>
      </c>
      <c r="HP96">
        <v>1</v>
      </c>
      <c r="HQ96">
        <v>1</v>
      </c>
      <c r="HR96">
        <v>1</v>
      </c>
      <c r="HS96">
        <v>1</v>
      </c>
      <c r="HT96">
        <v>1</v>
      </c>
      <c r="HU96">
        <v>1</v>
      </c>
      <c r="HV96">
        <v>1</v>
      </c>
      <c r="HW96">
        <v>1</v>
      </c>
      <c r="HX96">
        <v>1</v>
      </c>
      <c r="HY96">
        <v>1</v>
      </c>
      <c r="HZ96">
        <v>1</v>
      </c>
      <c r="IA96">
        <v>1</v>
      </c>
      <c r="JU96">
        <v>1</v>
      </c>
      <c r="JV96">
        <v>1</v>
      </c>
      <c r="JW96">
        <v>1</v>
      </c>
      <c r="JX96">
        <v>1</v>
      </c>
      <c r="JY96">
        <v>1</v>
      </c>
      <c r="JZ96">
        <v>1</v>
      </c>
      <c r="KA96">
        <v>1</v>
      </c>
      <c r="KB96">
        <v>1</v>
      </c>
      <c r="KC96">
        <v>1</v>
      </c>
      <c r="KD96">
        <v>1</v>
      </c>
      <c r="KE96">
        <v>1</v>
      </c>
      <c r="KF96">
        <v>1</v>
      </c>
      <c r="KG96">
        <v>1</v>
      </c>
      <c r="KH96">
        <v>1</v>
      </c>
      <c r="KI96">
        <v>1</v>
      </c>
    </row>
    <row r="97" spans="2:295" x14ac:dyDescent="0.2">
      <c r="B97" t="s">
        <v>693</v>
      </c>
      <c r="C97" t="s">
        <v>485</v>
      </c>
      <c r="D97" s="1">
        <v>40010.502083333333</v>
      </c>
      <c r="E97" s="1">
        <v>40010.509722222225</v>
      </c>
      <c r="F97">
        <v>1</v>
      </c>
      <c r="G97">
        <v>42408</v>
      </c>
      <c r="H97">
        <v>1</v>
      </c>
      <c r="I97">
        <v>1</v>
      </c>
      <c r="J97">
        <v>1</v>
      </c>
      <c r="K97">
        <v>2</v>
      </c>
      <c r="L97">
        <v>1</v>
      </c>
      <c r="M97">
        <v>2</v>
      </c>
      <c r="N97">
        <v>2</v>
      </c>
      <c r="O97">
        <v>2</v>
      </c>
      <c r="P97">
        <v>2</v>
      </c>
      <c r="Q97">
        <v>2</v>
      </c>
      <c r="R97">
        <v>1</v>
      </c>
      <c r="S97">
        <v>1</v>
      </c>
      <c r="T97">
        <v>1</v>
      </c>
      <c r="U97">
        <v>1</v>
      </c>
      <c r="V97">
        <v>1</v>
      </c>
      <c r="W97">
        <v>1</v>
      </c>
      <c r="X97">
        <v>1</v>
      </c>
      <c r="Y97">
        <v>3</v>
      </c>
      <c r="AS97">
        <v>1</v>
      </c>
      <c r="AT97">
        <v>1</v>
      </c>
      <c r="AU97">
        <v>2</v>
      </c>
      <c r="AV97">
        <v>6.3220000000000001</v>
      </c>
      <c r="AW97">
        <v>11.737</v>
      </c>
      <c r="AX97">
        <v>12.603</v>
      </c>
      <c r="AY97">
        <v>2</v>
      </c>
      <c r="AZ97">
        <v>4</v>
      </c>
      <c r="BA97">
        <v>2.16</v>
      </c>
      <c r="BB97">
        <v>2.16</v>
      </c>
      <c r="BC97">
        <v>3.802</v>
      </c>
      <c r="BD97">
        <v>1</v>
      </c>
      <c r="BE97">
        <v>1</v>
      </c>
      <c r="BF97">
        <v>1.7589999999999999</v>
      </c>
      <c r="BG97">
        <v>1.7589999999999999</v>
      </c>
      <c r="BH97">
        <v>2.3450000000000002</v>
      </c>
      <c r="BI97">
        <v>1</v>
      </c>
      <c r="BJ97">
        <v>1</v>
      </c>
      <c r="BK97">
        <v>1.984</v>
      </c>
      <c r="BL97">
        <v>1.984</v>
      </c>
      <c r="BM97">
        <v>2.762</v>
      </c>
      <c r="BN97">
        <v>1</v>
      </c>
      <c r="BO97">
        <v>1</v>
      </c>
      <c r="BP97">
        <v>2.4140000000000001</v>
      </c>
      <c r="BQ97">
        <v>2.4140000000000001</v>
      </c>
      <c r="BR97">
        <v>3.1280000000000001</v>
      </c>
      <c r="BS97">
        <v>1</v>
      </c>
      <c r="BT97">
        <v>2</v>
      </c>
      <c r="BU97">
        <v>5.585</v>
      </c>
      <c r="BV97">
        <v>6.024</v>
      </c>
      <c r="BW97">
        <v>6.61</v>
      </c>
      <c r="BX97">
        <v>2</v>
      </c>
      <c r="BY97">
        <v>2</v>
      </c>
      <c r="BZ97">
        <v>1.492</v>
      </c>
      <c r="CA97">
        <v>1.492</v>
      </c>
      <c r="CB97">
        <v>2.15</v>
      </c>
      <c r="CC97">
        <v>1</v>
      </c>
      <c r="CD97">
        <v>5</v>
      </c>
      <c r="CE97">
        <v>2.8359999999999999</v>
      </c>
      <c r="CF97">
        <v>2.8359999999999999</v>
      </c>
      <c r="CG97">
        <v>3.3730000000000002</v>
      </c>
      <c r="CH97">
        <v>1</v>
      </c>
      <c r="CI97">
        <v>1</v>
      </c>
      <c r="CJ97">
        <v>1.93</v>
      </c>
      <c r="CK97">
        <v>1.93</v>
      </c>
      <c r="CL97">
        <v>2.5640000000000001</v>
      </c>
      <c r="CM97">
        <v>1</v>
      </c>
      <c r="CN97">
        <v>4</v>
      </c>
      <c r="CO97">
        <v>2.7240000000000002</v>
      </c>
      <c r="CP97">
        <v>2.7240000000000002</v>
      </c>
      <c r="CQ97">
        <v>3.294</v>
      </c>
      <c r="CR97">
        <v>1</v>
      </c>
      <c r="CS97">
        <v>3</v>
      </c>
      <c r="CT97">
        <v>1.986</v>
      </c>
      <c r="CU97">
        <v>1.986</v>
      </c>
      <c r="CV97">
        <v>2.9159999999999999</v>
      </c>
      <c r="CW97">
        <v>1</v>
      </c>
      <c r="CX97">
        <v>4</v>
      </c>
      <c r="CY97">
        <v>1.7190000000000001</v>
      </c>
      <c r="CZ97">
        <v>1.7190000000000001</v>
      </c>
      <c r="DA97">
        <v>2.4329999999999998</v>
      </c>
      <c r="DB97">
        <v>1</v>
      </c>
      <c r="DC97">
        <v>4</v>
      </c>
      <c r="DD97">
        <v>2.4940000000000002</v>
      </c>
      <c r="DE97">
        <v>2.4940000000000002</v>
      </c>
      <c r="DF97">
        <v>3.1280000000000001</v>
      </c>
      <c r="DG97">
        <v>1</v>
      </c>
      <c r="DH97">
        <v>3</v>
      </c>
      <c r="DI97">
        <v>2.0960000000000001</v>
      </c>
      <c r="DJ97">
        <v>2.7109999999999999</v>
      </c>
      <c r="DK97">
        <v>3.0579999999999998</v>
      </c>
      <c r="DL97">
        <v>2</v>
      </c>
      <c r="DM97">
        <v>6</v>
      </c>
      <c r="DN97">
        <v>3.2639999999999998</v>
      </c>
      <c r="DO97">
        <v>3.2639999999999998</v>
      </c>
      <c r="DP97">
        <v>3.746</v>
      </c>
      <c r="DQ97">
        <v>1</v>
      </c>
      <c r="DS97" t="s">
        <v>694</v>
      </c>
      <c r="DT97">
        <v>1</v>
      </c>
      <c r="DU97">
        <v>1</v>
      </c>
      <c r="DV97">
        <v>2</v>
      </c>
      <c r="DX97">
        <v>1</v>
      </c>
      <c r="EF97">
        <v>27</v>
      </c>
      <c r="EG97">
        <v>5</v>
      </c>
      <c r="EH97">
        <v>42408</v>
      </c>
      <c r="EJ97">
        <v>1</v>
      </c>
      <c r="EK97" t="s">
        <v>495</v>
      </c>
      <c r="EL97" t="s">
        <v>491</v>
      </c>
      <c r="EO97" t="s">
        <v>496</v>
      </c>
      <c r="FE97">
        <v>1</v>
      </c>
      <c r="FF97">
        <v>1</v>
      </c>
      <c r="FG97">
        <v>1</v>
      </c>
      <c r="FH97">
        <v>1</v>
      </c>
      <c r="FI97">
        <v>1</v>
      </c>
      <c r="FJ97">
        <v>1</v>
      </c>
      <c r="FK97">
        <v>1</v>
      </c>
      <c r="FL97">
        <v>1</v>
      </c>
      <c r="FM97">
        <v>1</v>
      </c>
      <c r="FN97">
        <v>1</v>
      </c>
      <c r="FO97">
        <v>1</v>
      </c>
      <c r="FP97">
        <v>1</v>
      </c>
      <c r="FQ97">
        <v>1</v>
      </c>
      <c r="FR97">
        <v>1</v>
      </c>
      <c r="FS97">
        <v>1</v>
      </c>
      <c r="FT97">
        <v>1</v>
      </c>
      <c r="FU97">
        <v>1</v>
      </c>
      <c r="FV97">
        <v>1</v>
      </c>
      <c r="FW97">
        <v>1</v>
      </c>
      <c r="FX97">
        <v>1</v>
      </c>
      <c r="FY97">
        <v>1</v>
      </c>
      <c r="FZ97">
        <v>1</v>
      </c>
      <c r="GA97">
        <v>1</v>
      </c>
      <c r="GB97">
        <v>1</v>
      </c>
      <c r="GC97">
        <v>1</v>
      </c>
      <c r="GD97">
        <v>1</v>
      </c>
      <c r="GE97">
        <v>1</v>
      </c>
      <c r="GF97">
        <v>1</v>
      </c>
      <c r="GG97">
        <v>1</v>
      </c>
      <c r="GH97">
        <v>1</v>
      </c>
      <c r="GX97">
        <v>1</v>
      </c>
      <c r="GY97">
        <v>1</v>
      </c>
      <c r="GZ97">
        <v>1</v>
      </c>
      <c r="HA97">
        <v>1</v>
      </c>
      <c r="HB97">
        <v>1</v>
      </c>
      <c r="HC97">
        <v>1</v>
      </c>
      <c r="HD97">
        <v>1</v>
      </c>
      <c r="HE97">
        <v>1</v>
      </c>
      <c r="HF97">
        <v>1</v>
      </c>
      <c r="HG97">
        <v>1</v>
      </c>
      <c r="HH97">
        <v>1</v>
      </c>
      <c r="HI97">
        <v>1</v>
      </c>
      <c r="HJ97">
        <v>1</v>
      </c>
      <c r="HK97">
        <v>1</v>
      </c>
      <c r="HL97">
        <v>1</v>
      </c>
      <c r="HM97">
        <v>1</v>
      </c>
      <c r="HN97">
        <v>1</v>
      </c>
      <c r="HO97">
        <v>1</v>
      </c>
      <c r="HP97">
        <v>1</v>
      </c>
      <c r="HQ97">
        <v>1</v>
      </c>
      <c r="HR97">
        <v>1</v>
      </c>
      <c r="HS97">
        <v>1</v>
      </c>
      <c r="HT97">
        <v>1</v>
      </c>
      <c r="HU97">
        <v>1</v>
      </c>
      <c r="HV97">
        <v>1</v>
      </c>
      <c r="HW97">
        <v>1</v>
      </c>
      <c r="HX97">
        <v>1</v>
      </c>
      <c r="HY97">
        <v>1</v>
      </c>
      <c r="HZ97">
        <v>1</v>
      </c>
      <c r="IA97">
        <v>1</v>
      </c>
    </row>
    <row r="98" spans="2:295" x14ac:dyDescent="0.2">
      <c r="B98" t="s">
        <v>695</v>
      </c>
      <c r="C98" t="s">
        <v>485</v>
      </c>
      <c r="D98" s="1">
        <v>40010.50277777778</v>
      </c>
      <c r="E98" s="1">
        <v>40010.510416666664</v>
      </c>
      <c r="F98">
        <v>1</v>
      </c>
      <c r="G98">
        <v>30052</v>
      </c>
      <c r="H98">
        <v>1</v>
      </c>
      <c r="AP98">
        <v>1</v>
      </c>
      <c r="AQ98">
        <v>1</v>
      </c>
      <c r="AR98">
        <v>3</v>
      </c>
      <c r="AS98">
        <v>1</v>
      </c>
      <c r="AT98">
        <v>1</v>
      </c>
      <c r="AU98">
        <v>2</v>
      </c>
      <c r="AV98">
        <v>4.827</v>
      </c>
      <c r="AW98">
        <v>4.827</v>
      </c>
      <c r="AX98">
        <v>6.5659999999999998</v>
      </c>
      <c r="AY98">
        <v>1</v>
      </c>
      <c r="AZ98">
        <v>5</v>
      </c>
      <c r="BA98">
        <v>2.661</v>
      </c>
      <c r="BB98">
        <v>2.661</v>
      </c>
      <c r="BC98">
        <v>4.72</v>
      </c>
      <c r="BD98">
        <v>1</v>
      </c>
      <c r="BE98">
        <v>3</v>
      </c>
      <c r="BF98">
        <v>1.85</v>
      </c>
      <c r="BG98">
        <v>1.85</v>
      </c>
      <c r="BH98">
        <v>2.827</v>
      </c>
      <c r="BI98">
        <v>1</v>
      </c>
      <c r="BJ98">
        <v>4</v>
      </c>
      <c r="BK98">
        <v>6.7990000000000004</v>
      </c>
      <c r="BL98">
        <v>6.7990000000000004</v>
      </c>
      <c r="BM98">
        <v>7.7030000000000003</v>
      </c>
      <c r="BN98">
        <v>1</v>
      </c>
      <c r="BO98">
        <v>1</v>
      </c>
      <c r="BP98">
        <v>2.4529999999999998</v>
      </c>
      <c r="BQ98">
        <v>2.4529999999999998</v>
      </c>
      <c r="BR98">
        <v>4.1269999999999998</v>
      </c>
      <c r="BS98">
        <v>1</v>
      </c>
      <c r="BT98">
        <v>4</v>
      </c>
      <c r="BU98">
        <v>2.552</v>
      </c>
      <c r="BV98">
        <v>2.552</v>
      </c>
      <c r="BW98">
        <v>3.8660000000000001</v>
      </c>
      <c r="BX98">
        <v>1</v>
      </c>
      <c r="BY98">
        <v>1</v>
      </c>
      <c r="BZ98">
        <v>1.6679999999999999</v>
      </c>
      <c r="CA98">
        <v>1.6679999999999999</v>
      </c>
      <c r="CB98">
        <v>2.7490000000000001</v>
      </c>
      <c r="CC98">
        <v>1</v>
      </c>
      <c r="CD98">
        <v>5</v>
      </c>
      <c r="CE98">
        <v>1.9930000000000001</v>
      </c>
      <c r="CF98">
        <v>1.9930000000000001</v>
      </c>
      <c r="CG98">
        <v>2.9390000000000001</v>
      </c>
      <c r="CH98">
        <v>1</v>
      </c>
      <c r="CI98">
        <v>1</v>
      </c>
      <c r="CJ98">
        <v>2.0270000000000001</v>
      </c>
      <c r="CK98">
        <v>2.0270000000000001</v>
      </c>
      <c r="CL98">
        <v>3.157</v>
      </c>
      <c r="CM98">
        <v>1</v>
      </c>
      <c r="CN98">
        <v>1</v>
      </c>
      <c r="CO98">
        <v>1.712</v>
      </c>
      <c r="CP98">
        <v>1.712</v>
      </c>
      <c r="CQ98">
        <v>2.9460000000000002</v>
      </c>
      <c r="CR98">
        <v>1</v>
      </c>
      <c r="CS98">
        <v>1</v>
      </c>
      <c r="CT98">
        <v>7.149</v>
      </c>
      <c r="CU98">
        <v>7.149</v>
      </c>
      <c r="CV98">
        <v>8.8000000000000007</v>
      </c>
      <c r="CW98">
        <v>1</v>
      </c>
      <c r="CX98">
        <v>1</v>
      </c>
      <c r="CY98">
        <v>2.726</v>
      </c>
      <c r="CZ98">
        <v>4.2309999999999999</v>
      </c>
      <c r="DA98">
        <v>4.8410000000000002</v>
      </c>
      <c r="DB98">
        <v>2</v>
      </c>
      <c r="DC98">
        <v>1</v>
      </c>
      <c r="DD98">
        <v>2.0590000000000002</v>
      </c>
      <c r="DE98">
        <v>2.0590000000000002</v>
      </c>
      <c r="DF98">
        <v>3.4820000000000002</v>
      </c>
      <c r="DG98">
        <v>1</v>
      </c>
      <c r="DH98">
        <v>1</v>
      </c>
      <c r="DI98">
        <v>2.4369999999999998</v>
      </c>
      <c r="DJ98">
        <v>2.4369999999999998</v>
      </c>
      <c r="DK98">
        <v>3.7269999999999999</v>
      </c>
      <c r="DL98">
        <v>1</v>
      </c>
      <c r="DM98">
        <v>5</v>
      </c>
      <c r="DN98">
        <v>8.9420000000000002</v>
      </c>
      <c r="DO98">
        <v>8.9420000000000002</v>
      </c>
      <c r="DP98">
        <v>9.8320000000000007</v>
      </c>
      <c r="DQ98">
        <v>1</v>
      </c>
      <c r="DS98" t="s">
        <v>703</v>
      </c>
      <c r="DT98">
        <v>1</v>
      </c>
      <c r="DU98">
        <v>2</v>
      </c>
      <c r="DV98">
        <v>2</v>
      </c>
      <c r="EA98">
        <v>1</v>
      </c>
      <c r="EF98">
        <v>29</v>
      </c>
      <c r="EG98">
        <v>5</v>
      </c>
      <c r="EH98">
        <v>30052</v>
      </c>
      <c r="EJ98">
        <v>1</v>
      </c>
      <c r="EK98" t="s">
        <v>487</v>
      </c>
      <c r="EL98" t="s">
        <v>491</v>
      </c>
      <c r="EO98" t="s">
        <v>496</v>
      </c>
      <c r="FE98">
        <v>1</v>
      </c>
      <c r="FF98">
        <v>1</v>
      </c>
      <c r="FG98">
        <v>1</v>
      </c>
      <c r="FH98">
        <v>1</v>
      </c>
      <c r="FI98">
        <v>1</v>
      </c>
      <c r="FJ98">
        <v>1</v>
      </c>
      <c r="FK98">
        <v>1</v>
      </c>
      <c r="FL98">
        <v>1</v>
      </c>
      <c r="FM98">
        <v>1</v>
      </c>
      <c r="FN98">
        <v>1</v>
      </c>
      <c r="FO98">
        <v>1</v>
      </c>
      <c r="FP98">
        <v>1</v>
      </c>
      <c r="FQ98">
        <v>1</v>
      </c>
      <c r="FR98">
        <v>1</v>
      </c>
      <c r="FS98">
        <v>1</v>
      </c>
      <c r="FT98">
        <v>1</v>
      </c>
      <c r="FU98">
        <v>1</v>
      </c>
      <c r="FV98">
        <v>1</v>
      </c>
      <c r="FW98">
        <v>1</v>
      </c>
      <c r="FX98">
        <v>1</v>
      </c>
      <c r="FY98">
        <v>1</v>
      </c>
      <c r="FZ98">
        <v>1</v>
      </c>
      <c r="GA98">
        <v>1</v>
      </c>
      <c r="GB98">
        <v>1</v>
      </c>
      <c r="GC98">
        <v>1</v>
      </c>
      <c r="GD98">
        <v>1</v>
      </c>
      <c r="GE98">
        <v>1</v>
      </c>
      <c r="GF98">
        <v>1</v>
      </c>
      <c r="GG98">
        <v>1</v>
      </c>
      <c r="GH98">
        <v>1</v>
      </c>
      <c r="GX98">
        <v>1</v>
      </c>
      <c r="GY98">
        <v>1</v>
      </c>
      <c r="GZ98">
        <v>1</v>
      </c>
      <c r="HA98">
        <v>1</v>
      </c>
      <c r="HB98">
        <v>1</v>
      </c>
      <c r="HC98">
        <v>1</v>
      </c>
      <c r="HD98">
        <v>1</v>
      </c>
      <c r="HE98">
        <v>1</v>
      </c>
      <c r="HF98">
        <v>1</v>
      </c>
      <c r="HG98">
        <v>1</v>
      </c>
      <c r="HH98">
        <v>1</v>
      </c>
      <c r="HI98">
        <v>1</v>
      </c>
      <c r="HJ98">
        <v>1</v>
      </c>
      <c r="HK98">
        <v>1</v>
      </c>
      <c r="HL98">
        <v>1</v>
      </c>
      <c r="HM98">
        <v>1</v>
      </c>
      <c r="HN98">
        <v>1</v>
      </c>
      <c r="HO98">
        <v>1</v>
      </c>
      <c r="HP98">
        <v>1</v>
      </c>
      <c r="HQ98">
        <v>1</v>
      </c>
      <c r="HR98">
        <v>1</v>
      </c>
      <c r="HS98">
        <v>1</v>
      </c>
      <c r="HT98">
        <v>1</v>
      </c>
      <c r="HU98">
        <v>1</v>
      </c>
      <c r="HV98">
        <v>1</v>
      </c>
      <c r="HW98">
        <v>1</v>
      </c>
      <c r="HX98">
        <v>1</v>
      </c>
      <c r="HY98">
        <v>1</v>
      </c>
      <c r="HZ98">
        <v>1</v>
      </c>
      <c r="IA98">
        <v>1</v>
      </c>
    </row>
    <row r="99" spans="2:295" x14ac:dyDescent="0.2">
      <c r="B99" t="s">
        <v>704</v>
      </c>
      <c r="C99" t="s">
        <v>485</v>
      </c>
      <c r="D99" s="1">
        <v>40010.504166666666</v>
      </c>
      <c r="E99" s="1">
        <v>40010.511111111111</v>
      </c>
      <c r="F99">
        <v>1</v>
      </c>
      <c r="G99">
        <v>54406</v>
      </c>
      <c r="H99">
        <v>1</v>
      </c>
      <c r="AP99">
        <v>1</v>
      </c>
      <c r="AQ99">
        <v>1</v>
      </c>
      <c r="AR99">
        <v>7</v>
      </c>
      <c r="AS99">
        <v>1</v>
      </c>
      <c r="AT99">
        <v>1</v>
      </c>
      <c r="AU99">
        <v>5</v>
      </c>
      <c r="AV99">
        <v>5.9470000000000001</v>
      </c>
      <c r="AW99">
        <v>5.9470000000000001</v>
      </c>
      <c r="AX99">
        <v>7.1390000000000002</v>
      </c>
      <c r="AY99">
        <v>1</v>
      </c>
      <c r="AZ99">
        <v>5</v>
      </c>
      <c r="BA99">
        <v>4.327</v>
      </c>
      <c r="BB99">
        <v>4.327</v>
      </c>
      <c r="BC99">
        <v>5.49</v>
      </c>
      <c r="BD99">
        <v>1</v>
      </c>
      <c r="BE99">
        <v>3</v>
      </c>
      <c r="BF99">
        <v>2.2120000000000002</v>
      </c>
      <c r="BG99">
        <v>2.2120000000000002</v>
      </c>
      <c r="BH99">
        <v>3.6269999999999998</v>
      </c>
      <c r="BI99">
        <v>1</v>
      </c>
      <c r="BJ99">
        <v>1</v>
      </c>
      <c r="BK99">
        <v>2.302</v>
      </c>
      <c r="BL99">
        <v>2.302</v>
      </c>
      <c r="BM99">
        <v>3.6419999999999999</v>
      </c>
      <c r="BN99">
        <v>1</v>
      </c>
      <c r="BO99">
        <v>1</v>
      </c>
      <c r="BP99">
        <v>3.1659999999999999</v>
      </c>
      <c r="BQ99">
        <v>3.1659999999999999</v>
      </c>
      <c r="BR99">
        <v>4.4870000000000001</v>
      </c>
      <c r="BS99">
        <v>1</v>
      </c>
      <c r="BT99">
        <v>4</v>
      </c>
      <c r="BU99">
        <v>2.0230000000000001</v>
      </c>
      <c r="BV99">
        <v>2.0230000000000001</v>
      </c>
      <c r="BW99">
        <v>3.165</v>
      </c>
      <c r="BX99">
        <v>1</v>
      </c>
      <c r="BY99">
        <v>1</v>
      </c>
      <c r="BZ99">
        <v>2</v>
      </c>
      <c r="CA99">
        <v>2</v>
      </c>
      <c r="CB99">
        <v>3.371</v>
      </c>
      <c r="CC99">
        <v>1</v>
      </c>
      <c r="CD99">
        <v>6</v>
      </c>
      <c r="CE99">
        <v>2.2959999999999998</v>
      </c>
      <c r="CF99">
        <v>2.2959999999999998</v>
      </c>
      <c r="CG99">
        <v>3.6579999999999999</v>
      </c>
      <c r="CH99">
        <v>1</v>
      </c>
      <c r="CI99">
        <v>1</v>
      </c>
      <c r="CJ99">
        <v>1.893</v>
      </c>
      <c r="CK99">
        <v>3.274</v>
      </c>
      <c r="CL99">
        <v>4.5419999999999998</v>
      </c>
      <c r="CM99">
        <v>2</v>
      </c>
      <c r="CN99">
        <v>2</v>
      </c>
      <c r="CO99">
        <v>1.7709999999999999</v>
      </c>
      <c r="CP99">
        <v>2.6819999999999999</v>
      </c>
      <c r="CQ99">
        <v>3.7949999999999999</v>
      </c>
      <c r="CR99">
        <v>2</v>
      </c>
      <c r="CS99">
        <v>1</v>
      </c>
      <c r="CT99">
        <v>1.8109999999999999</v>
      </c>
      <c r="CU99">
        <v>1.8109999999999999</v>
      </c>
      <c r="CV99">
        <v>2.9780000000000002</v>
      </c>
      <c r="CW99">
        <v>1</v>
      </c>
      <c r="CX99">
        <v>1</v>
      </c>
      <c r="CY99">
        <v>1.63</v>
      </c>
      <c r="CZ99">
        <v>1.63</v>
      </c>
      <c r="DA99">
        <v>2.996</v>
      </c>
      <c r="DB99">
        <v>1</v>
      </c>
      <c r="DC99">
        <v>2</v>
      </c>
      <c r="DD99">
        <v>2.2189999999999999</v>
      </c>
      <c r="DE99">
        <v>3.9889999999999999</v>
      </c>
      <c r="DF99">
        <v>5.4210000000000003</v>
      </c>
      <c r="DG99">
        <v>2</v>
      </c>
      <c r="DH99">
        <v>3</v>
      </c>
      <c r="DI99">
        <v>3.3279999999999998</v>
      </c>
      <c r="DJ99">
        <v>3.3279999999999998</v>
      </c>
      <c r="DK99">
        <v>4.5999999999999996</v>
      </c>
      <c r="DL99">
        <v>1</v>
      </c>
      <c r="DM99">
        <v>2</v>
      </c>
      <c r="DN99">
        <v>1.952</v>
      </c>
      <c r="DO99">
        <v>1.952</v>
      </c>
      <c r="DP99">
        <v>4.048</v>
      </c>
      <c r="DQ99">
        <v>1</v>
      </c>
      <c r="DS99" t="s">
        <v>575</v>
      </c>
      <c r="DT99">
        <v>1</v>
      </c>
      <c r="DU99">
        <v>1</v>
      </c>
      <c r="DV99">
        <v>2</v>
      </c>
      <c r="EA99">
        <v>1</v>
      </c>
      <c r="EF99">
        <v>21</v>
      </c>
      <c r="EG99">
        <v>4</v>
      </c>
      <c r="EH99">
        <v>54406</v>
      </c>
      <c r="EJ99">
        <v>1</v>
      </c>
      <c r="EK99" t="s">
        <v>487</v>
      </c>
      <c r="EL99" t="s">
        <v>488</v>
      </c>
      <c r="EN99" t="s">
        <v>414</v>
      </c>
      <c r="GI99">
        <v>1</v>
      </c>
      <c r="GJ99">
        <v>1</v>
      </c>
      <c r="GK99">
        <v>1</v>
      </c>
      <c r="GL99">
        <v>1</v>
      </c>
      <c r="GM99">
        <v>1</v>
      </c>
      <c r="GN99">
        <v>1</v>
      </c>
      <c r="GO99">
        <v>1</v>
      </c>
      <c r="GP99">
        <v>1</v>
      </c>
      <c r="GQ99">
        <v>1</v>
      </c>
      <c r="GR99">
        <v>1</v>
      </c>
      <c r="GS99">
        <v>1</v>
      </c>
      <c r="GT99">
        <v>1</v>
      </c>
      <c r="GU99">
        <v>1</v>
      </c>
      <c r="GV99">
        <v>1</v>
      </c>
      <c r="GW99">
        <v>1</v>
      </c>
      <c r="HM99">
        <v>1</v>
      </c>
      <c r="HN99">
        <v>1</v>
      </c>
      <c r="HO99">
        <v>1</v>
      </c>
      <c r="HP99">
        <v>1</v>
      </c>
      <c r="HQ99">
        <v>1</v>
      </c>
      <c r="HR99">
        <v>1</v>
      </c>
      <c r="HS99">
        <v>1</v>
      </c>
      <c r="HT99">
        <v>1</v>
      </c>
      <c r="HU99">
        <v>1</v>
      </c>
      <c r="HV99">
        <v>1</v>
      </c>
      <c r="HW99">
        <v>1</v>
      </c>
      <c r="HX99">
        <v>1</v>
      </c>
      <c r="HY99">
        <v>1</v>
      </c>
      <c r="HZ99">
        <v>1</v>
      </c>
      <c r="IA99">
        <v>1</v>
      </c>
      <c r="IQ99">
        <v>1</v>
      </c>
      <c r="IR99">
        <v>1</v>
      </c>
      <c r="IS99">
        <v>1</v>
      </c>
      <c r="IT99">
        <v>1</v>
      </c>
      <c r="IU99">
        <v>1</v>
      </c>
      <c r="IV99">
        <v>1</v>
      </c>
      <c r="IW99">
        <v>1</v>
      </c>
      <c r="IX99">
        <v>1</v>
      </c>
      <c r="IY99">
        <v>1</v>
      </c>
      <c r="IZ99">
        <v>1</v>
      </c>
      <c r="JA99">
        <v>1</v>
      </c>
      <c r="JB99">
        <v>1</v>
      </c>
      <c r="JC99">
        <v>1</v>
      </c>
      <c r="JD99">
        <v>1</v>
      </c>
      <c r="JE99">
        <v>1</v>
      </c>
      <c r="JU99">
        <v>1</v>
      </c>
      <c r="JV99">
        <v>1</v>
      </c>
      <c r="JW99">
        <v>1</v>
      </c>
      <c r="JX99">
        <v>1</v>
      </c>
      <c r="JY99">
        <v>1</v>
      </c>
      <c r="JZ99">
        <v>1</v>
      </c>
      <c r="KA99">
        <v>1</v>
      </c>
      <c r="KB99">
        <v>1</v>
      </c>
      <c r="KC99">
        <v>1</v>
      </c>
      <c r="KD99">
        <v>1</v>
      </c>
      <c r="KE99">
        <v>1</v>
      </c>
      <c r="KF99">
        <v>1</v>
      </c>
      <c r="KG99">
        <v>1</v>
      </c>
      <c r="KH99">
        <v>1</v>
      </c>
      <c r="KI99">
        <v>1</v>
      </c>
    </row>
    <row r="100" spans="2:295" x14ac:dyDescent="0.2">
      <c r="B100" t="s">
        <v>576</v>
      </c>
      <c r="C100" t="s">
        <v>485</v>
      </c>
      <c r="D100" s="1">
        <v>40010.506944444445</v>
      </c>
      <c r="E100" s="1">
        <v>40010.511111111111</v>
      </c>
      <c r="F100">
        <v>1</v>
      </c>
      <c r="G100">
        <v>82729</v>
      </c>
      <c r="H100">
        <v>1</v>
      </c>
      <c r="I100">
        <v>1</v>
      </c>
      <c r="Z100">
        <v>1</v>
      </c>
      <c r="AA100">
        <v>2</v>
      </c>
      <c r="AB100">
        <v>1</v>
      </c>
      <c r="AC100">
        <v>2</v>
      </c>
      <c r="AD100">
        <v>2</v>
      </c>
      <c r="AE100">
        <v>2</v>
      </c>
      <c r="AF100">
        <v>2</v>
      </c>
      <c r="AG100">
        <v>3</v>
      </c>
      <c r="AH100">
        <v>1</v>
      </c>
      <c r="AI100">
        <v>3</v>
      </c>
      <c r="AJ100">
        <v>2</v>
      </c>
      <c r="AK100">
        <v>2</v>
      </c>
      <c r="AL100">
        <v>1</v>
      </c>
      <c r="AM100">
        <v>2</v>
      </c>
      <c r="AN100">
        <v>2</v>
      </c>
      <c r="AO100">
        <v>8</v>
      </c>
      <c r="AS100">
        <v>1</v>
      </c>
      <c r="AT100">
        <v>1</v>
      </c>
      <c r="AU100">
        <v>5</v>
      </c>
      <c r="AV100">
        <v>2.5299999999999998</v>
      </c>
      <c r="AW100">
        <v>3.9380000000000002</v>
      </c>
      <c r="AX100">
        <v>4.7889999999999997</v>
      </c>
      <c r="AY100">
        <v>3</v>
      </c>
      <c r="AZ100">
        <v>6</v>
      </c>
      <c r="BA100">
        <v>0.89500000000000002</v>
      </c>
      <c r="BB100">
        <v>0.89500000000000002</v>
      </c>
      <c r="BC100">
        <v>1.4650000000000001</v>
      </c>
      <c r="BD100">
        <v>1</v>
      </c>
      <c r="BE100">
        <v>6</v>
      </c>
      <c r="BF100">
        <v>2.7149999999999999</v>
      </c>
      <c r="BG100">
        <v>2.7149999999999999</v>
      </c>
      <c r="BH100">
        <v>3.141</v>
      </c>
      <c r="BI100">
        <v>1</v>
      </c>
      <c r="BJ100">
        <v>5</v>
      </c>
      <c r="BK100">
        <v>1.484</v>
      </c>
      <c r="BL100">
        <v>1.899</v>
      </c>
      <c r="BM100">
        <v>2.3260000000000001</v>
      </c>
      <c r="BN100">
        <v>2</v>
      </c>
      <c r="BO100">
        <v>2</v>
      </c>
      <c r="BP100">
        <v>2.76</v>
      </c>
      <c r="BQ100">
        <v>3.448</v>
      </c>
      <c r="BR100">
        <v>3.762</v>
      </c>
      <c r="BS100">
        <v>2</v>
      </c>
      <c r="BT100">
        <v>5</v>
      </c>
      <c r="BU100">
        <v>1.2509999999999999</v>
      </c>
      <c r="BV100">
        <v>1.9710000000000001</v>
      </c>
      <c r="BW100">
        <v>2.2050000000000001</v>
      </c>
      <c r="BX100">
        <v>3</v>
      </c>
      <c r="BY100">
        <v>1</v>
      </c>
      <c r="BZ100">
        <v>18.079000000000001</v>
      </c>
      <c r="CA100">
        <v>18.079000000000001</v>
      </c>
      <c r="CB100">
        <v>18.922999999999998</v>
      </c>
      <c r="CC100">
        <v>1</v>
      </c>
      <c r="CD100">
        <v>6</v>
      </c>
      <c r="CE100">
        <v>1.0760000000000001</v>
      </c>
      <c r="CF100">
        <v>1.0760000000000001</v>
      </c>
      <c r="CG100">
        <v>1.5429999999999999</v>
      </c>
      <c r="CH100">
        <v>1</v>
      </c>
      <c r="CI100">
        <v>6</v>
      </c>
      <c r="CJ100">
        <v>13.302</v>
      </c>
      <c r="CK100">
        <v>13.742000000000001</v>
      </c>
      <c r="CL100">
        <v>14.096</v>
      </c>
      <c r="CM100">
        <v>2</v>
      </c>
      <c r="CN100">
        <v>3</v>
      </c>
      <c r="CO100">
        <v>1.2050000000000001</v>
      </c>
      <c r="CP100">
        <v>1.86</v>
      </c>
      <c r="CQ100">
        <v>2.1190000000000002</v>
      </c>
      <c r="CR100">
        <v>3</v>
      </c>
      <c r="CS100">
        <v>1</v>
      </c>
      <c r="CT100">
        <v>3.77</v>
      </c>
      <c r="CU100">
        <v>3.77</v>
      </c>
      <c r="CV100">
        <v>4.7</v>
      </c>
      <c r="CW100">
        <v>1</v>
      </c>
      <c r="CX100">
        <v>3</v>
      </c>
      <c r="CY100">
        <v>1.258</v>
      </c>
      <c r="CZ100">
        <v>1.9139999999999999</v>
      </c>
      <c r="DA100">
        <v>2.1240000000000001</v>
      </c>
      <c r="DB100">
        <v>2</v>
      </c>
      <c r="DC100">
        <v>1</v>
      </c>
      <c r="DD100">
        <v>0.96499999999999997</v>
      </c>
      <c r="DE100">
        <v>0.96499999999999997</v>
      </c>
      <c r="DF100">
        <v>1.704</v>
      </c>
      <c r="DG100">
        <v>1</v>
      </c>
      <c r="DH100">
        <v>7</v>
      </c>
      <c r="DI100">
        <v>7.3150000000000004</v>
      </c>
      <c r="DJ100">
        <v>7.3150000000000004</v>
      </c>
      <c r="DK100">
        <v>7.5890000000000004</v>
      </c>
      <c r="DL100">
        <v>1</v>
      </c>
      <c r="DM100">
        <v>4</v>
      </c>
      <c r="DN100">
        <v>1.133</v>
      </c>
      <c r="DO100">
        <v>2.3250000000000002</v>
      </c>
      <c r="DP100">
        <v>2.782</v>
      </c>
      <c r="DQ100">
        <v>3</v>
      </c>
      <c r="DT100">
        <v>1</v>
      </c>
      <c r="DU100">
        <v>2</v>
      </c>
      <c r="DV100">
        <v>2</v>
      </c>
      <c r="EA100">
        <v>1</v>
      </c>
      <c r="EF100">
        <v>23</v>
      </c>
      <c r="EG100">
        <v>5</v>
      </c>
      <c r="EH100">
        <v>82729</v>
      </c>
      <c r="EJ100">
        <v>1</v>
      </c>
      <c r="EK100" t="s">
        <v>590</v>
      </c>
      <c r="EL100" t="s">
        <v>591</v>
      </c>
      <c r="EM100" t="s">
        <v>592</v>
      </c>
      <c r="EP100">
        <v>1</v>
      </c>
      <c r="EQ100">
        <v>1</v>
      </c>
      <c r="ER100">
        <v>1</v>
      </c>
      <c r="ES100">
        <v>1</v>
      </c>
      <c r="ET100">
        <v>1</v>
      </c>
      <c r="EU100">
        <v>1</v>
      </c>
      <c r="EV100">
        <v>1</v>
      </c>
      <c r="EW100">
        <v>1</v>
      </c>
      <c r="EX100">
        <v>1</v>
      </c>
      <c r="EY100">
        <v>1</v>
      </c>
      <c r="EZ100">
        <v>1</v>
      </c>
      <c r="FA100">
        <v>1</v>
      </c>
      <c r="FB100">
        <v>1</v>
      </c>
      <c r="FC100">
        <v>1</v>
      </c>
      <c r="FD100">
        <v>1</v>
      </c>
      <c r="FE100">
        <v>1</v>
      </c>
      <c r="FF100">
        <v>1</v>
      </c>
      <c r="FG100">
        <v>1</v>
      </c>
      <c r="FH100">
        <v>1</v>
      </c>
      <c r="FI100">
        <v>1</v>
      </c>
      <c r="FJ100">
        <v>1</v>
      </c>
      <c r="FK100">
        <v>1</v>
      </c>
      <c r="FL100">
        <v>1</v>
      </c>
      <c r="FM100">
        <v>1</v>
      </c>
      <c r="FN100">
        <v>1</v>
      </c>
      <c r="FO100">
        <v>1</v>
      </c>
      <c r="FP100">
        <v>1</v>
      </c>
      <c r="FQ100">
        <v>1</v>
      </c>
      <c r="FR100">
        <v>1</v>
      </c>
      <c r="FS100">
        <v>1</v>
      </c>
      <c r="HM100">
        <v>1</v>
      </c>
      <c r="HN100">
        <v>1</v>
      </c>
      <c r="HO100">
        <v>1</v>
      </c>
      <c r="HP100">
        <v>1</v>
      </c>
      <c r="HQ100">
        <v>1</v>
      </c>
      <c r="HR100">
        <v>1</v>
      </c>
      <c r="HS100">
        <v>1</v>
      </c>
      <c r="HT100">
        <v>1</v>
      </c>
      <c r="HU100">
        <v>1</v>
      </c>
      <c r="HV100">
        <v>1</v>
      </c>
      <c r="HW100">
        <v>1</v>
      </c>
      <c r="HX100">
        <v>1</v>
      </c>
      <c r="HY100">
        <v>1</v>
      </c>
      <c r="HZ100">
        <v>1</v>
      </c>
      <c r="IA100">
        <v>1</v>
      </c>
      <c r="JU100">
        <v>1</v>
      </c>
      <c r="JV100">
        <v>1</v>
      </c>
      <c r="JW100">
        <v>1</v>
      </c>
      <c r="JX100">
        <v>1</v>
      </c>
      <c r="JY100">
        <v>1</v>
      </c>
      <c r="JZ100">
        <v>1</v>
      </c>
      <c r="KA100">
        <v>1</v>
      </c>
      <c r="KB100">
        <v>1</v>
      </c>
      <c r="KC100">
        <v>1</v>
      </c>
      <c r="KD100">
        <v>1</v>
      </c>
      <c r="KE100">
        <v>1</v>
      </c>
      <c r="KF100">
        <v>1</v>
      </c>
      <c r="KG100">
        <v>1</v>
      </c>
      <c r="KH100">
        <v>1</v>
      </c>
      <c r="KI100">
        <v>1</v>
      </c>
    </row>
    <row r="101" spans="2:295" x14ac:dyDescent="0.2">
      <c r="B101" t="s">
        <v>577</v>
      </c>
      <c r="C101" t="s">
        <v>485</v>
      </c>
      <c r="D101" s="1">
        <v>40010.505555555559</v>
      </c>
      <c r="E101" s="1">
        <v>40010.511111111111</v>
      </c>
      <c r="F101">
        <v>1</v>
      </c>
      <c r="G101">
        <v>39082</v>
      </c>
      <c r="H101">
        <v>1</v>
      </c>
      <c r="I101">
        <v>1</v>
      </c>
      <c r="Z101">
        <v>1</v>
      </c>
      <c r="AA101">
        <v>2</v>
      </c>
      <c r="AB101">
        <v>2</v>
      </c>
      <c r="AC101">
        <v>2</v>
      </c>
      <c r="AD101">
        <v>2</v>
      </c>
      <c r="AE101">
        <v>2</v>
      </c>
      <c r="AF101">
        <v>2</v>
      </c>
      <c r="AG101">
        <v>3</v>
      </c>
      <c r="AH101">
        <v>2</v>
      </c>
      <c r="AI101">
        <v>2</v>
      </c>
      <c r="AJ101">
        <v>1</v>
      </c>
      <c r="AK101">
        <v>1</v>
      </c>
      <c r="AL101">
        <v>1</v>
      </c>
      <c r="AM101">
        <v>1</v>
      </c>
      <c r="AN101">
        <v>1</v>
      </c>
      <c r="AO101">
        <v>6</v>
      </c>
      <c r="AS101">
        <v>1</v>
      </c>
      <c r="AT101">
        <v>1</v>
      </c>
      <c r="AU101">
        <v>5</v>
      </c>
      <c r="AV101">
        <v>5.6779999999999999</v>
      </c>
      <c r="AW101">
        <v>7.4029999999999996</v>
      </c>
      <c r="AX101">
        <v>8.3010000000000002</v>
      </c>
      <c r="AY101">
        <v>2</v>
      </c>
      <c r="AZ101">
        <v>7</v>
      </c>
      <c r="BA101">
        <v>1.871</v>
      </c>
      <c r="BB101">
        <v>2.9849999999999999</v>
      </c>
      <c r="BC101">
        <v>4.641</v>
      </c>
      <c r="BD101">
        <v>2</v>
      </c>
      <c r="BE101">
        <v>5</v>
      </c>
      <c r="BF101">
        <v>2.1150000000000002</v>
      </c>
      <c r="BG101">
        <v>2.1150000000000002</v>
      </c>
      <c r="BH101">
        <v>2.8759999999999999</v>
      </c>
      <c r="BI101">
        <v>1</v>
      </c>
      <c r="BJ101">
        <v>7</v>
      </c>
      <c r="BK101">
        <v>2.5379999999999998</v>
      </c>
      <c r="BL101">
        <v>2.5379999999999998</v>
      </c>
      <c r="BM101">
        <v>3.6549999999999998</v>
      </c>
      <c r="BN101">
        <v>1</v>
      </c>
      <c r="BO101">
        <v>1</v>
      </c>
      <c r="BP101">
        <v>2.4500000000000002</v>
      </c>
      <c r="BQ101">
        <v>2.4500000000000002</v>
      </c>
      <c r="BR101">
        <v>3.8359999999999999</v>
      </c>
      <c r="BS101">
        <v>1</v>
      </c>
      <c r="BT101">
        <v>5</v>
      </c>
      <c r="BU101">
        <v>1.784</v>
      </c>
      <c r="BV101">
        <v>1.784</v>
      </c>
      <c r="BW101">
        <v>2.4830000000000001</v>
      </c>
      <c r="BX101">
        <v>1</v>
      </c>
      <c r="BY101">
        <v>1</v>
      </c>
      <c r="BZ101">
        <v>2.173</v>
      </c>
      <c r="CA101">
        <v>2.173</v>
      </c>
      <c r="CB101">
        <v>3.1059999999999999</v>
      </c>
      <c r="CC101">
        <v>1</v>
      </c>
      <c r="CD101">
        <v>7</v>
      </c>
      <c r="CE101">
        <v>2.0739999999999998</v>
      </c>
      <c r="CF101">
        <v>2.0739999999999998</v>
      </c>
      <c r="CG101">
        <v>2.786</v>
      </c>
      <c r="CH101">
        <v>1</v>
      </c>
      <c r="CI101">
        <v>7</v>
      </c>
      <c r="CJ101">
        <v>1.577</v>
      </c>
      <c r="CK101">
        <v>1.577</v>
      </c>
      <c r="CL101">
        <v>3.17</v>
      </c>
      <c r="CM101">
        <v>1</v>
      </c>
      <c r="CN101">
        <v>2</v>
      </c>
      <c r="CO101">
        <v>3.0990000000000002</v>
      </c>
      <c r="CP101">
        <v>3.0990000000000002</v>
      </c>
      <c r="CQ101">
        <v>4.1529999999999996</v>
      </c>
      <c r="CR101">
        <v>1</v>
      </c>
      <c r="CS101">
        <v>1</v>
      </c>
      <c r="CT101">
        <v>1.9670000000000001</v>
      </c>
      <c r="CU101">
        <v>1.9670000000000001</v>
      </c>
      <c r="CV101">
        <v>3.0720000000000001</v>
      </c>
      <c r="CW101">
        <v>1</v>
      </c>
      <c r="CX101">
        <v>5</v>
      </c>
      <c r="CY101">
        <v>2.0699999999999998</v>
      </c>
      <c r="CZ101">
        <v>3.9430000000000001</v>
      </c>
      <c r="DA101">
        <v>4.9610000000000003</v>
      </c>
      <c r="DB101">
        <v>3</v>
      </c>
      <c r="DC101">
        <v>1</v>
      </c>
      <c r="DD101">
        <v>1.698</v>
      </c>
      <c r="DE101">
        <v>1.698</v>
      </c>
      <c r="DF101">
        <v>3.17</v>
      </c>
      <c r="DG101">
        <v>1</v>
      </c>
      <c r="DH101">
        <v>7</v>
      </c>
      <c r="DI101">
        <v>1.7729999999999999</v>
      </c>
      <c r="DJ101">
        <v>1.7729999999999999</v>
      </c>
      <c r="DK101">
        <v>2.7789999999999999</v>
      </c>
      <c r="DL101">
        <v>1</v>
      </c>
      <c r="DM101">
        <v>6</v>
      </c>
      <c r="DN101">
        <v>1.9970000000000001</v>
      </c>
      <c r="DO101">
        <v>1.9970000000000001</v>
      </c>
      <c r="DP101">
        <v>2.9670000000000001</v>
      </c>
      <c r="DQ101">
        <v>1</v>
      </c>
      <c r="DS101" t="s">
        <v>578</v>
      </c>
      <c r="DT101">
        <v>1</v>
      </c>
      <c r="DU101">
        <v>2</v>
      </c>
      <c r="DV101">
        <v>2</v>
      </c>
      <c r="DX101">
        <v>1</v>
      </c>
      <c r="EF101">
        <v>26</v>
      </c>
      <c r="EG101">
        <v>6</v>
      </c>
      <c r="EH101">
        <v>39082</v>
      </c>
      <c r="EJ101">
        <v>1</v>
      </c>
      <c r="EK101" t="s">
        <v>590</v>
      </c>
      <c r="EL101" t="s">
        <v>488</v>
      </c>
      <c r="EN101" t="s">
        <v>489</v>
      </c>
      <c r="FT101">
        <v>1</v>
      </c>
      <c r="FU101">
        <v>1</v>
      </c>
      <c r="FV101">
        <v>1</v>
      </c>
      <c r="FW101">
        <v>1</v>
      </c>
      <c r="FX101">
        <v>1</v>
      </c>
      <c r="FY101">
        <v>1</v>
      </c>
      <c r="FZ101">
        <v>1</v>
      </c>
      <c r="GA101">
        <v>1</v>
      </c>
      <c r="GB101">
        <v>1</v>
      </c>
      <c r="GC101">
        <v>1</v>
      </c>
      <c r="GD101">
        <v>1</v>
      </c>
      <c r="GE101">
        <v>1</v>
      </c>
      <c r="GF101">
        <v>1</v>
      </c>
      <c r="GG101">
        <v>1</v>
      </c>
      <c r="GH101">
        <v>1</v>
      </c>
      <c r="GI101">
        <v>1</v>
      </c>
      <c r="GJ101">
        <v>1</v>
      </c>
      <c r="GK101">
        <v>1</v>
      </c>
      <c r="GL101">
        <v>1</v>
      </c>
      <c r="GM101">
        <v>1</v>
      </c>
      <c r="GN101">
        <v>1</v>
      </c>
      <c r="GO101">
        <v>1</v>
      </c>
      <c r="GP101">
        <v>1</v>
      </c>
      <c r="GQ101">
        <v>1</v>
      </c>
      <c r="GR101">
        <v>1</v>
      </c>
      <c r="GS101">
        <v>1</v>
      </c>
      <c r="GT101">
        <v>1</v>
      </c>
      <c r="GU101">
        <v>1</v>
      </c>
      <c r="GV101">
        <v>1</v>
      </c>
      <c r="GW101">
        <v>1</v>
      </c>
      <c r="HM101">
        <v>1</v>
      </c>
      <c r="HN101">
        <v>1</v>
      </c>
      <c r="HO101">
        <v>1</v>
      </c>
      <c r="HP101">
        <v>1</v>
      </c>
      <c r="HQ101">
        <v>1</v>
      </c>
      <c r="HR101">
        <v>1</v>
      </c>
      <c r="HS101">
        <v>1</v>
      </c>
      <c r="HT101">
        <v>1</v>
      </c>
      <c r="HU101">
        <v>1</v>
      </c>
      <c r="HV101">
        <v>1</v>
      </c>
      <c r="HW101">
        <v>1</v>
      </c>
      <c r="HX101">
        <v>1</v>
      </c>
      <c r="HY101">
        <v>1</v>
      </c>
      <c r="HZ101">
        <v>1</v>
      </c>
      <c r="IA101">
        <v>1</v>
      </c>
      <c r="IB101">
        <v>1</v>
      </c>
      <c r="IC101">
        <v>1</v>
      </c>
      <c r="ID101">
        <v>1</v>
      </c>
      <c r="IE101">
        <v>1</v>
      </c>
      <c r="IF101">
        <v>1</v>
      </c>
      <c r="IG101">
        <v>1</v>
      </c>
      <c r="IH101">
        <v>1</v>
      </c>
      <c r="II101">
        <v>1</v>
      </c>
      <c r="IJ101">
        <v>1</v>
      </c>
      <c r="IK101">
        <v>1</v>
      </c>
      <c r="IL101">
        <v>1</v>
      </c>
      <c r="IM101">
        <v>1</v>
      </c>
      <c r="IN101">
        <v>1</v>
      </c>
      <c r="IO101">
        <v>1</v>
      </c>
      <c r="IP101">
        <v>1</v>
      </c>
    </row>
    <row r="102" spans="2:295" x14ac:dyDescent="0.2">
      <c r="B102" t="s">
        <v>579</v>
      </c>
      <c r="C102" t="s">
        <v>485</v>
      </c>
      <c r="D102" s="1">
        <v>40010.506944444445</v>
      </c>
      <c r="E102" s="1">
        <v>40010.511805555558</v>
      </c>
      <c r="F102">
        <v>1</v>
      </c>
      <c r="G102">
        <v>37602</v>
      </c>
      <c r="H102">
        <v>1</v>
      </c>
      <c r="AP102">
        <v>1</v>
      </c>
      <c r="AQ102">
        <v>1</v>
      </c>
      <c r="AR102">
        <v>5</v>
      </c>
      <c r="AS102">
        <v>1</v>
      </c>
      <c r="AT102">
        <v>1</v>
      </c>
      <c r="AU102">
        <v>6</v>
      </c>
      <c r="AV102">
        <v>5.3239999999999998</v>
      </c>
      <c r="AW102">
        <v>6.2530000000000001</v>
      </c>
      <c r="AX102">
        <v>7.07</v>
      </c>
      <c r="AY102">
        <v>2</v>
      </c>
      <c r="AZ102">
        <v>7</v>
      </c>
      <c r="BA102">
        <v>1.349</v>
      </c>
      <c r="BB102">
        <v>1.349</v>
      </c>
      <c r="BC102">
        <v>2.7210000000000001</v>
      </c>
      <c r="BD102">
        <v>1</v>
      </c>
      <c r="BE102">
        <v>6</v>
      </c>
      <c r="BF102">
        <v>1.1120000000000001</v>
      </c>
      <c r="BG102">
        <v>1.1120000000000001</v>
      </c>
      <c r="BH102">
        <v>2.0030000000000001</v>
      </c>
      <c r="BI102">
        <v>1</v>
      </c>
      <c r="BJ102">
        <v>4</v>
      </c>
      <c r="BK102">
        <v>2.5329999999999999</v>
      </c>
      <c r="BL102">
        <v>2.5329999999999999</v>
      </c>
      <c r="BM102">
        <v>3.0950000000000002</v>
      </c>
      <c r="BN102">
        <v>1</v>
      </c>
      <c r="BO102">
        <v>2</v>
      </c>
      <c r="BP102">
        <v>2.5920000000000001</v>
      </c>
      <c r="BQ102">
        <v>3.4180000000000001</v>
      </c>
      <c r="BR102">
        <v>3.827</v>
      </c>
      <c r="BS102">
        <v>2</v>
      </c>
      <c r="BT102">
        <v>5</v>
      </c>
      <c r="BU102">
        <v>1.2689999999999999</v>
      </c>
      <c r="BV102">
        <v>2.4790000000000001</v>
      </c>
      <c r="BW102">
        <v>3.169</v>
      </c>
      <c r="BX102">
        <v>2</v>
      </c>
      <c r="BY102">
        <v>1</v>
      </c>
      <c r="BZ102">
        <v>1.6870000000000001</v>
      </c>
      <c r="CA102">
        <v>1.6870000000000001</v>
      </c>
      <c r="CB102">
        <v>2.3650000000000002</v>
      </c>
      <c r="CC102">
        <v>1</v>
      </c>
      <c r="CD102">
        <v>6</v>
      </c>
      <c r="CE102">
        <v>1.268</v>
      </c>
      <c r="CF102">
        <v>1.268</v>
      </c>
      <c r="CG102">
        <v>1.97</v>
      </c>
      <c r="CH102">
        <v>1</v>
      </c>
      <c r="CI102">
        <v>6</v>
      </c>
      <c r="CJ102">
        <v>2.2109999999999999</v>
      </c>
      <c r="CK102">
        <v>2.67</v>
      </c>
      <c r="CL102">
        <v>2.952</v>
      </c>
      <c r="CM102">
        <v>2</v>
      </c>
      <c r="CN102">
        <v>1</v>
      </c>
      <c r="CO102">
        <v>1.7330000000000001</v>
      </c>
      <c r="CP102">
        <v>1.7330000000000001</v>
      </c>
      <c r="CQ102">
        <v>3.044</v>
      </c>
      <c r="CR102">
        <v>1</v>
      </c>
      <c r="CS102">
        <v>1</v>
      </c>
      <c r="CT102">
        <v>1.2889999999999999</v>
      </c>
      <c r="CU102">
        <v>1.2889999999999999</v>
      </c>
      <c r="CV102">
        <v>2.1819999999999999</v>
      </c>
      <c r="CW102">
        <v>1</v>
      </c>
      <c r="CX102">
        <v>1</v>
      </c>
      <c r="CY102">
        <v>1.605</v>
      </c>
      <c r="CZ102">
        <v>1.605</v>
      </c>
      <c r="DA102">
        <v>2.3210000000000002</v>
      </c>
      <c r="DB102">
        <v>1</v>
      </c>
      <c r="DC102">
        <v>1</v>
      </c>
      <c r="DD102">
        <v>1.302</v>
      </c>
      <c r="DE102">
        <v>1.302</v>
      </c>
      <c r="DF102">
        <v>2.411</v>
      </c>
      <c r="DG102">
        <v>1</v>
      </c>
      <c r="DH102">
        <v>3</v>
      </c>
      <c r="DI102">
        <v>4.1210000000000004</v>
      </c>
      <c r="DJ102">
        <v>4.1210000000000004</v>
      </c>
      <c r="DK102">
        <v>5.1539999999999999</v>
      </c>
      <c r="DL102">
        <v>1</v>
      </c>
      <c r="DM102">
        <v>6</v>
      </c>
      <c r="DN102">
        <v>1.381</v>
      </c>
      <c r="DO102">
        <v>1.381</v>
      </c>
      <c r="DP102">
        <v>2.1349999999999998</v>
      </c>
      <c r="DQ102">
        <v>1</v>
      </c>
      <c r="DS102" t="s">
        <v>580</v>
      </c>
      <c r="DT102">
        <v>1</v>
      </c>
      <c r="DU102">
        <v>1</v>
      </c>
      <c r="DV102">
        <v>2</v>
      </c>
      <c r="EA102">
        <v>1</v>
      </c>
      <c r="EF102">
        <v>22</v>
      </c>
      <c r="EG102">
        <v>4</v>
      </c>
      <c r="EH102">
        <v>37602</v>
      </c>
      <c r="EJ102">
        <v>1</v>
      </c>
      <c r="EK102" t="s">
        <v>487</v>
      </c>
      <c r="EL102" t="s">
        <v>491</v>
      </c>
      <c r="EO102" t="s">
        <v>496</v>
      </c>
      <c r="FE102">
        <v>1</v>
      </c>
      <c r="FF102">
        <v>1</v>
      </c>
      <c r="FG102">
        <v>1</v>
      </c>
      <c r="FH102">
        <v>1</v>
      </c>
      <c r="FI102">
        <v>1</v>
      </c>
      <c r="FJ102">
        <v>1</v>
      </c>
      <c r="FK102">
        <v>1</v>
      </c>
      <c r="FL102">
        <v>1</v>
      </c>
      <c r="FM102">
        <v>1</v>
      </c>
      <c r="FN102">
        <v>1</v>
      </c>
      <c r="FO102">
        <v>1</v>
      </c>
      <c r="FP102">
        <v>1</v>
      </c>
      <c r="FQ102">
        <v>1</v>
      </c>
      <c r="FR102">
        <v>1</v>
      </c>
      <c r="FS102">
        <v>1</v>
      </c>
      <c r="FT102">
        <v>1</v>
      </c>
      <c r="FU102">
        <v>1</v>
      </c>
      <c r="FV102">
        <v>1</v>
      </c>
      <c r="FW102">
        <v>1</v>
      </c>
      <c r="FX102">
        <v>1</v>
      </c>
      <c r="FY102">
        <v>1</v>
      </c>
      <c r="FZ102">
        <v>1</v>
      </c>
      <c r="GA102">
        <v>1</v>
      </c>
      <c r="GB102">
        <v>1</v>
      </c>
      <c r="GC102">
        <v>1</v>
      </c>
      <c r="GD102">
        <v>1</v>
      </c>
      <c r="GE102">
        <v>1</v>
      </c>
      <c r="GF102">
        <v>1</v>
      </c>
      <c r="GG102">
        <v>1</v>
      </c>
      <c r="GH102">
        <v>1</v>
      </c>
      <c r="GX102">
        <v>1</v>
      </c>
      <c r="GY102">
        <v>1</v>
      </c>
      <c r="GZ102">
        <v>1</v>
      </c>
      <c r="HA102">
        <v>1</v>
      </c>
      <c r="HB102">
        <v>1</v>
      </c>
      <c r="HC102">
        <v>1</v>
      </c>
      <c r="HD102">
        <v>1</v>
      </c>
      <c r="HE102">
        <v>1</v>
      </c>
      <c r="HF102">
        <v>1</v>
      </c>
      <c r="HG102">
        <v>1</v>
      </c>
      <c r="HH102">
        <v>1</v>
      </c>
      <c r="HI102">
        <v>1</v>
      </c>
      <c r="HJ102">
        <v>1</v>
      </c>
      <c r="HK102">
        <v>1</v>
      </c>
      <c r="HL102">
        <v>1</v>
      </c>
      <c r="HM102">
        <v>1</v>
      </c>
      <c r="HN102">
        <v>1</v>
      </c>
      <c r="HO102">
        <v>1</v>
      </c>
      <c r="HP102">
        <v>1</v>
      </c>
      <c r="HQ102">
        <v>1</v>
      </c>
      <c r="HR102">
        <v>1</v>
      </c>
      <c r="HS102">
        <v>1</v>
      </c>
      <c r="HT102">
        <v>1</v>
      </c>
      <c r="HU102">
        <v>1</v>
      </c>
      <c r="HV102">
        <v>1</v>
      </c>
      <c r="HW102">
        <v>1</v>
      </c>
      <c r="HX102">
        <v>1</v>
      </c>
      <c r="HY102">
        <v>1</v>
      </c>
      <c r="HZ102">
        <v>1</v>
      </c>
      <c r="IA102">
        <v>1</v>
      </c>
    </row>
    <row r="103" spans="2:295" x14ac:dyDescent="0.2">
      <c r="B103" t="s">
        <v>581</v>
      </c>
      <c r="C103" t="s">
        <v>485</v>
      </c>
      <c r="D103" s="1">
        <v>40010.508333333331</v>
      </c>
      <c r="E103" s="1">
        <v>40010.511805555558</v>
      </c>
      <c r="F103">
        <v>1</v>
      </c>
      <c r="G103">
        <v>25389</v>
      </c>
      <c r="H103">
        <v>1</v>
      </c>
      <c r="AP103">
        <v>1</v>
      </c>
      <c r="AQ103">
        <v>1</v>
      </c>
      <c r="AR103">
        <v>3</v>
      </c>
      <c r="AS103">
        <v>1</v>
      </c>
      <c r="AT103">
        <v>1</v>
      </c>
      <c r="AU103">
        <v>1</v>
      </c>
      <c r="AV103">
        <v>3.819</v>
      </c>
      <c r="AW103">
        <v>3.819</v>
      </c>
      <c r="AX103">
        <v>4.883</v>
      </c>
      <c r="AY103">
        <v>1</v>
      </c>
      <c r="AZ103">
        <v>7</v>
      </c>
      <c r="BA103">
        <v>5.5259999999999998</v>
      </c>
      <c r="BB103">
        <v>5.5259999999999998</v>
      </c>
      <c r="BC103">
        <v>6.7469999999999999</v>
      </c>
      <c r="BD103">
        <v>1</v>
      </c>
      <c r="BE103">
        <v>7</v>
      </c>
      <c r="BF103">
        <v>2.1160000000000001</v>
      </c>
      <c r="BG103">
        <v>2.1160000000000001</v>
      </c>
      <c r="BH103">
        <v>2.6749999999999998</v>
      </c>
      <c r="BI103">
        <v>1</v>
      </c>
      <c r="BJ103">
        <v>5</v>
      </c>
      <c r="BK103">
        <v>1.8029999999999999</v>
      </c>
      <c r="BL103">
        <v>1.8029999999999999</v>
      </c>
      <c r="BM103">
        <v>2.4089999999999998</v>
      </c>
      <c r="BN103">
        <v>1</v>
      </c>
      <c r="BO103">
        <v>1</v>
      </c>
      <c r="BP103">
        <v>1.8520000000000001</v>
      </c>
      <c r="BQ103">
        <v>1.8520000000000001</v>
      </c>
      <c r="BR103">
        <v>2.859</v>
      </c>
      <c r="BS103">
        <v>1</v>
      </c>
      <c r="BT103">
        <v>6</v>
      </c>
      <c r="BU103">
        <v>1.91</v>
      </c>
      <c r="BV103">
        <v>3.137</v>
      </c>
      <c r="BW103">
        <v>3.4510000000000001</v>
      </c>
      <c r="BX103">
        <v>3</v>
      </c>
      <c r="BY103">
        <v>1</v>
      </c>
      <c r="BZ103">
        <v>1.385</v>
      </c>
      <c r="CA103">
        <v>1.385</v>
      </c>
      <c r="CB103">
        <v>2.2160000000000002</v>
      </c>
      <c r="CC103">
        <v>1</v>
      </c>
      <c r="CD103">
        <v>7</v>
      </c>
      <c r="CE103">
        <v>1.351</v>
      </c>
      <c r="CF103">
        <v>1.351</v>
      </c>
      <c r="CG103">
        <v>1.802</v>
      </c>
      <c r="CH103">
        <v>1</v>
      </c>
      <c r="CI103">
        <v>1</v>
      </c>
      <c r="CJ103">
        <v>1.429</v>
      </c>
      <c r="CK103">
        <v>2.1579999999999999</v>
      </c>
      <c r="CL103">
        <v>2.5129999999999999</v>
      </c>
      <c r="CM103">
        <v>2</v>
      </c>
      <c r="CN103">
        <v>1</v>
      </c>
      <c r="CO103">
        <v>2.0110000000000001</v>
      </c>
      <c r="CP103">
        <v>2.0110000000000001</v>
      </c>
      <c r="CQ103">
        <v>2.7250000000000001</v>
      </c>
      <c r="CR103">
        <v>1</v>
      </c>
      <c r="CS103">
        <v>1</v>
      </c>
      <c r="CT103">
        <v>1.284</v>
      </c>
      <c r="CU103">
        <v>1.284</v>
      </c>
      <c r="CV103">
        <v>2.0179999999999998</v>
      </c>
      <c r="CW103">
        <v>1</v>
      </c>
      <c r="CX103">
        <v>4</v>
      </c>
      <c r="CY103">
        <v>1.3120000000000001</v>
      </c>
      <c r="CZ103">
        <v>2.5880000000000001</v>
      </c>
      <c r="DA103">
        <v>3.1160000000000001</v>
      </c>
      <c r="DB103">
        <v>2</v>
      </c>
      <c r="DC103">
        <v>1</v>
      </c>
      <c r="DD103">
        <v>1.4370000000000001</v>
      </c>
      <c r="DE103">
        <v>1.4370000000000001</v>
      </c>
      <c r="DF103">
        <v>2.5310000000000001</v>
      </c>
      <c r="DG103">
        <v>1</v>
      </c>
      <c r="DH103">
        <v>6</v>
      </c>
      <c r="DI103">
        <v>2.012</v>
      </c>
      <c r="DJ103">
        <v>2.6549999999999998</v>
      </c>
      <c r="DK103">
        <v>3.0569999999999999</v>
      </c>
      <c r="DL103">
        <v>2</v>
      </c>
      <c r="DM103">
        <v>7</v>
      </c>
      <c r="DN103">
        <v>1.556</v>
      </c>
      <c r="DO103">
        <v>1.556</v>
      </c>
      <c r="DP103">
        <v>1.9970000000000001</v>
      </c>
      <c r="DQ103">
        <v>1</v>
      </c>
      <c r="DT103">
        <v>1</v>
      </c>
      <c r="DU103">
        <v>1</v>
      </c>
      <c r="DV103">
        <v>3</v>
      </c>
      <c r="DX103">
        <v>1</v>
      </c>
      <c r="EF103">
        <v>20</v>
      </c>
      <c r="EG103">
        <v>4</v>
      </c>
      <c r="EH103">
        <v>25389</v>
      </c>
      <c r="EJ103">
        <v>1</v>
      </c>
      <c r="EK103" t="s">
        <v>487</v>
      </c>
      <c r="EL103" t="s">
        <v>488</v>
      </c>
      <c r="EN103" t="s">
        <v>414</v>
      </c>
      <c r="GI103">
        <v>1</v>
      </c>
      <c r="GJ103">
        <v>1</v>
      </c>
      <c r="GK103">
        <v>1</v>
      </c>
      <c r="GL103">
        <v>1</v>
      </c>
      <c r="GM103">
        <v>1</v>
      </c>
      <c r="GN103">
        <v>1</v>
      </c>
      <c r="GO103">
        <v>1</v>
      </c>
      <c r="GP103">
        <v>1</v>
      </c>
      <c r="GQ103">
        <v>1</v>
      </c>
      <c r="GR103">
        <v>1</v>
      </c>
      <c r="GS103">
        <v>1</v>
      </c>
      <c r="GT103">
        <v>1</v>
      </c>
      <c r="GU103">
        <v>1</v>
      </c>
      <c r="GV103">
        <v>1</v>
      </c>
      <c r="GW103">
        <v>1</v>
      </c>
      <c r="HM103">
        <v>1</v>
      </c>
      <c r="HN103">
        <v>1</v>
      </c>
      <c r="HO103">
        <v>1</v>
      </c>
      <c r="HP103">
        <v>1</v>
      </c>
      <c r="HQ103">
        <v>1</v>
      </c>
      <c r="HR103">
        <v>1</v>
      </c>
      <c r="HS103">
        <v>1</v>
      </c>
      <c r="HT103">
        <v>1</v>
      </c>
      <c r="HU103">
        <v>1</v>
      </c>
      <c r="HV103">
        <v>1</v>
      </c>
      <c r="HW103">
        <v>1</v>
      </c>
      <c r="HX103">
        <v>1</v>
      </c>
      <c r="HY103">
        <v>1</v>
      </c>
      <c r="HZ103">
        <v>1</v>
      </c>
      <c r="IA103">
        <v>1</v>
      </c>
      <c r="IQ103">
        <v>1</v>
      </c>
      <c r="IR103">
        <v>1</v>
      </c>
      <c r="IS103">
        <v>1</v>
      </c>
      <c r="IT103">
        <v>1</v>
      </c>
      <c r="IU103">
        <v>1</v>
      </c>
      <c r="IV103">
        <v>1</v>
      </c>
      <c r="IW103">
        <v>1</v>
      </c>
      <c r="IX103">
        <v>1</v>
      </c>
      <c r="IY103">
        <v>1</v>
      </c>
      <c r="IZ103">
        <v>1</v>
      </c>
      <c r="JA103">
        <v>1</v>
      </c>
      <c r="JB103">
        <v>1</v>
      </c>
      <c r="JC103">
        <v>1</v>
      </c>
      <c r="JD103">
        <v>1</v>
      </c>
      <c r="JE103">
        <v>1</v>
      </c>
      <c r="JU103">
        <v>1</v>
      </c>
      <c r="JV103">
        <v>1</v>
      </c>
      <c r="JW103">
        <v>1</v>
      </c>
      <c r="JX103">
        <v>1</v>
      </c>
      <c r="JY103">
        <v>1</v>
      </c>
      <c r="JZ103">
        <v>1</v>
      </c>
      <c r="KA103">
        <v>1</v>
      </c>
      <c r="KB103">
        <v>1</v>
      </c>
      <c r="KC103">
        <v>1</v>
      </c>
      <c r="KD103">
        <v>1</v>
      </c>
      <c r="KE103">
        <v>1</v>
      </c>
      <c r="KF103">
        <v>1</v>
      </c>
      <c r="KG103">
        <v>1</v>
      </c>
      <c r="KH103">
        <v>1</v>
      </c>
      <c r="KI103">
        <v>1</v>
      </c>
    </row>
    <row r="104" spans="2:295" x14ac:dyDescent="0.2">
      <c r="B104" t="s">
        <v>582</v>
      </c>
      <c r="C104" t="s">
        <v>485</v>
      </c>
      <c r="D104" s="1">
        <v>40010.506249999999</v>
      </c>
      <c r="E104" s="1">
        <v>40010.511805555558</v>
      </c>
      <c r="F104">
        <v>1</v>
      </c>
      <c r="G104">
        <v>95803</v>
      </c>
      <c r="H104">
        <v>1</v>
      </c>
      <c r="AP104">
        <v>1</v>
      </c>
      <c r="AQ104">
        <v>1</v>
      </c>
      <c r="AR104">
        <v>7</v>
      </c>
      <c r="AS104">
        <v>1</v>
      </c>
      <c r="AT104">
        <v>1</v>
      </c>
      <c r="AU104">
        <v>2</v>
      </c>
      <c r="AV104">
        <v>5.3090000000000002</v>
      </c>
      <c r="AW104">
        <v>5.3090000000000002</v>
      </c>
      <c r="AX104">
        <v>6.8710000000000004</v>
      </c>
      <c r="AY104">
        <v>1</v>
      </c>
      <c r="AZ104">
        <v>7</v>
      </c>
      <c r="BA104">
        <v>1.89</v>
      </c>
      <c r="BB104">
        <v>1.89</v>
      </c>
      <c r="BC104">
        <v>2.722</v>
      </c>
      <c r="BD104">
        <v>1</v>
      </c>
      <c r="BE104">
        <v>3</v>
      </c>
      <c r="BF104">
        <v>2.3860000000000001</v>
      </c>
      <c r="BG104">
        <v>5.3979999999999997</v>
      </c>
      <c r="BH104">
        <v>6.101</v>
      </c>
      <c r="BI104">
        <v>2</v>
      </c>
      <c r="BJ104">
        <v>1</v>
      </c>
      <c r="BK104">
        <v>1.877</v>
      </c>
      <c r="BL104">
        <v>1.877</v>
      </c>
      <c r="BM104">
        <v>2.9289999999999998</v>
      </c>
      <c r="BN104">
        <v>1</v>
      </c>
      <c r="BO104">
        <v>2</v>
      </c>
      <c r="BP104">
        <v>2.3420000000000001</v>
      </c>
      <c r="BQ104">
        <v>3.7519999999999998</v>
      </c>
      <c r="BR104">
        <v>4.6159999999999997</v>
      </c>
      <c r="BS104">
        <v>2</v>
      </c>
      <c r="BT104">
        <v>4</v>
      </c>
      <c r="BU104">
        <v>2.1469999999999998</v>
      </c>
      <c r="BV104">
        <v>2.1469999999999998</v>
      </c>
      <c r="BW104">
        <v>3.234</v>
      </c>
      <c r="BX104">
        <v>1</v>
      </c>
      <c r="BY104">
        <v>1</v>
      </c>
      <c r="BZ104">
        <v>1.657</v>
      </c>
      <c r="CA104">
        <v>1.657</v>
      </c>
      <c r="CB104">
        <v>2.5779999999999998</v>
      </c>
      <c r="CC104">
        <v>1</v>
      </c>
      <c r="CD104">
        <v>2</v>
      </c>
      <c r="CE104">
        <v>2.7130000000000001</v>
      </c>
      <c r="CF104">
        <v>3.69</v>
      </c>
      <c r="CG104">
        <v>4.3109999999999999</v>
      </c>
      <c r="CH104">
        <v>2</v>
      </c>
      <c r="CI104">
        <v>2</v>
      </c>
      <c r="CJ104">
        <v>2.1619999999999999</v>
      </c>
      <c r="CK104">
        <v>3.0880000000000001</v>
      </c>
      <c r="CL104">
        <v>3.8359999999999999</v>
      </c>
      <c r="CM104">
        <v>3</v>
      </c>
      <c r="CN104">
        <v>2</v>
      </c>
      <c r="CO104">
        <v>2.7040000000000002</v>
      </c>
      <c r="CP104">
        <v>3.0859999999999999</v>
      </c>
      <c r="CQ104">
        <v>3.8050000000000002</v>
      </c>
      <c r="CR104">
        <v>2</v>
      </c>
      <c r="CS104">
        <v>2</v>
      </c>
      <c r="CT104">
        <v>1.9850000000000001</v>
      </c>
      <c r="CU104">
        <v>3.1429999999999998</v>
      </c>
      <c r="CV104">
        <v>3.9929999999999999</v>
      </c>
      <c r="CW104">
        <v>2</v>
      </c>
      <c r="CX104">
        <v>1</v>
      </c>
      <c r="CY104">
        <v>1.7370000000000001</v>
      </c>
      <c r="CZ104">
        <v>1.7370000000000001</v>
      </c>
      <c r="DA104">
        <v>2.456</v>
      </c>
      <c r="DB104">
        <v>1</v>
      </c>
      <c r="DC104">
        <v>1</v>
      </c>
      <c r="DD104">
        <v>2.3109999999999999</v>
      </c>
      <c r="DE104">
        <v>2.3109999999999999</v>
      </c>
      <c r="DF104">
        <v>3.202</v>
      </c>
      <c r="DG104">
        <v>1</v>
      </c>
      <c r="DH104">
        <v>3</v>
      </c>
      <c r="DI104">
        <v>2.718</v>
      </c>
      <c r="DJ104">
        <v>2.718</v>
      </c>
      <c r="DK104">
        <v>3.5139999999999998</v>
      </c>
      <c r="DL104">
        <v>1</v>
      </c>
      <c r="DM104">
        <v>4</v>
      </c>
      <c r="DN104">
        <v>2.0249999999999999</v>
      </c>
      <c r="DO104">
        <v>2.0249999999999999</v>
      </c>
      <c r="DP104">
        <v>2.7130000000000001</v>
      </c>
      <c r="DQ104">
        <v>1</v>
      </c>
      <c r="DS104" t="s">
        <v>583</v>
      </c>
      <c r="DT104">
        <v>1</v>
      </c>
      <c r="DU104">
        <v>2</v>
      </c>
      <c r="DV104">
        <v>2</v>
      </c>
      <c r="EA104">
        <v>1</v>
      </c>
      <c r="EF104">
        <v>24</v>
      </c>
      <c r="EG104">
        <v>3</v>
      </c>
      <c r="EH104">
        <v>95803</v>
      </c>
      <c r="EJ104">
        <v>1</v>
      </c>
      <c r="EK104" t="s">
        <v>487</v>
      </c>
      <c r="EL104" t="s">
        <v>491</v>
      </c>
      <c r="EO104" t="s">
        <v>492</v>
      </c>
      <c r="GX104">
        <v>1</v>
      </c>
      <c r="GY104">
        <v>1</v>
      </c>
      <c r="GZ104">
        <v>1</v>
      </c>
      <c r="HA104">
        <v>1</v>
      </c>
      <c r="HB104">
        <v>1</v>
      </c>
      <c r="HC104">
        <v>1</v>
      </c>
      <c r="HD104">
        <v>1</v>
      </c>
      <c r="HE104">
        <v>1</v>
      </c>
      <c r="HF104">
        <v>1</v>
      </c>
      <c r="HG104">
        <v>1</v>
      </c>
      <c r="HH104">
        <v>1</v>
      </c>
      <c r="HI104">
        <v>1</v>
      </c>
      <c r="HJ104">
        <v>1</v>
      </c>
      <c r="HK104">
        <v>1</v>
      </c>
      <c r="HL104">
        <v>1</v>
      </c>
      <c r="HM104">
        <v>1</v>
      </c>
      <c r="HN104">
        <v>1</v>
      </c>
      <c r="HO104">
        <v>1</v>
      </c>
      <c r="HP104">
        <v>1</v>
      </c>
      <c r="HQ104">
        <v>1</v>
      </c>
      <c r="HR104">
        <v>1</v>
      </c>
      <c r="HS104">
        <v>1</v>
      </c>
      <c r="HT104">
        <v>1</v>
      </c>
      <c r="HU104">
        <v>1</v>
      </c>
      <c r="HV104">
        <v>1</v>
      </c>
      <c r="HW104">
        <v>1</v>
      </c>
      <c r="HX104">
        <v>1</v>
      </c>
      <c r="HY104">
        <v>1</v>
      </c>
      <c r="HZ104">
        <v>1</v>
      </c>
      <c r="IA104">
        <v>1</v>
      </c>
      <c r="IQ104">
        <v>1</v>
      </c>
      <c r="IR104">
        <v>1</v>
      </c>
      <c r="IS104">
        <v>1</v>
      </c>
      <c r="IT104">
        <v>1</v>
      </c>
      <c r="IU104">
        <v>1</v>
      </c>
      <c r="IV104">
        <v>1</v>
      </c>
      <c r="IW104">
        <v>1</v>
      </c>
      <c r="IX104">
        <v>1</v>
      </c>
      <c r="IY104">
        <v>1</v>
      </c>
      <c r="IZ104">
        <v>1</v>
      </c>
      <c r="JA104">
        <v>1</v>
      </c>
      <c r="JB104">
        <v>1</v>
      </c>
      <c r="JC104">
        <v>1</v>
      </c>
      <c r="JD104">
        <v>1</v>
      </c>
      <c r="JE104">
        <v>1</v>
      </c>
      <c r="JF104">
        <v>1</v>
      </c>
      <c r="JG104">
        <v>1</v>
      </c>
      <c r="JH104">
        <v>1</v>
      </c>
      <c r="JI104">
        <v>1</v>
      </c>
      <c r="JJ104">
        <v>1</v>
      </c>
      <c r="JK104">
        <v>1</v>
      </c>
      <c r="JL104">
        <v>1</v>
      </c>
      <c r="JM104">
        <v>1</v>
      </c>
      <c r="JN104">
        <v>1</v>
      </c>
      <c r="JO104">
        <v>1</v>
      </c>
      <c r="JP104">
        <v>1</v>
      </c>
      <c r="JQ104">
        <v>1</v>
      </c>
      <c r="JR104">
        <v>1</v>
      </c>
      <c r="JS104">
        <v>1</v>
      </c>
      <c r="JT104">
        <v>1</v>
      </c>
    </row>
    <row r="105" spans="2:295" x14ac:dyDescent="0.2">
      <c r="B105" t="s">
        <v>599</v>
      </c>
      <c r="C105" t="s">
        <v>485</v>
      </c>
      <c r="D105" s="1">
        <v>40010.506249999999</v>
      </c>
      <c r="E105" s="1">
        <v>40010.511805555558</v>
      </c>
      <c r="F105">
        <v>1</v>
      </c>
      <c r="G105">
        <v>72573</v>
      </c>
      <c r="H105">
        <v>1</v>
      </c>
      <c r="I105">
        <v>1</v>
      </c>
      <c r="J105">
        <v>1</v>
      </c>
      <c r="K105">
        <v>2</v>
      </c>
      <c r="L105">
        <v>1</v>
      </c>
      <c r="M105">
        <v>1</v>
      </c>
      <c r="N105">
        <v>2</v>
      </c>
      <c r="O105">
        <v>2</v>
      </c>
      <c r="P105">
        <v>1</v>
      </c>
      <c r="Q105">
        <v>3</v>
      </c>
      <c r="R105">
        <v>1</v>
      </c>
      <c r="S105">
        <v>3</v>
      </c>
      <c r="T105">
        <v>3</v>
      </c>
      <c r="U105">
        <v>3</v>
      </c>
      <c r="V105">
        <v>3</v>
      </c>
      <c r="W105">
        <v>3</v>
      </c>
      <c r="X105">
        <v>3</v>
      </c>
      <c r="Y105">
        <v>6</v>
      </c>
      <c r="AS105">
        <v>1</v>
      </c>
      <c r="AT105">
        <v>1</v>
      </c>
      <c r="AU105">
        <v>5</v>
      </c>
      <c r="AV105">
        <v>4.734</v>
      </c>
      <c r="AW105">
        <v>4.734</v>
      </c>
      <c r="AX105">
        <v>8.2110000000000003</v>
      </c>
      <c r="AY105">
        <v>1</v>
      </c>
      <c r="AZ105">
        <v>7</v>
      </c>
      <c r="BA105">
        <v>2.169</v>
      </c>
      <c r="BB105">
        <v>2.169</v>
      </c>
      <c r="BC105">
        <v>2.9830000000000001</v>
      </c>
      <c r="BD105">
        <v>1</v>
      </c>
      <c r="BE105">
        <v>6</v>
      </c>
      <c r="BF105">
        <v>1.2490000000000001</v>
      </c>
      <c r="BG105">
        <v>1.2490000000000001</v>
      </c>
      <c r="BH105">
        <v>1.7410000000000001</v>
      </c>
      <c r="BI105">
        <v>1</v>
      </c>
      <c r="BJ105">
        <v>6</v>
      </c>
      <c r="BK105">
        <v>1.5269999999999999</v>
      </c>
      <c r="BL105">
        <v>1.5269999999999999</v>
      </c>
      <c r="BM105">
        <v>3.06</v>
      </c>
      <c r="BN105">
        <v>1</v>
      </c>
      <c r="BO105">
        <v>2</v>
      </c>
      <c r="BP105">
        <v>2.0950000000000002</v>
      </c>
      <c r="BQ105">
        <v>2.0950000000000002</v>
      </c>
      <c r="BR105">
        <v>2.7989999999999999</v>
      </c>
      <c r="BS105">
        <v>1</v>
      </c>
      <c r="BT105">
        <v>6</v>
      </c>
      <c r="BU105">
        <v>1.657</v>
      </c>
      <c r="BV105">
        <v>1.657</v>
      </c>
      <c r="BW105">
        <v>2.2210000000000001</v>
      </c>
      <c r="BX105">
        <v>1</v>
      </c>
      <c r="BY105">
        <v>1</v>
      </c>
      <c r="BZ105">
        <v>1.4890000000000001</v>
      </c>
      <c r="CA105">
        <v>1.4890000000000001</v>
      </c>
      <c r="CB105">
        <v>1.95</v>
      </c>
      <c r="CC105">
        <v>1</v>
      </c>
      <c r="CD105">
        <v>6</v>
      </c>
      <c r="CE105">
        <v>1.3759999999999999</v>
      </c>
      <c r="CF105">
        <v>1.3759999999999999</v>
      </c>
      <c r="CG105">
        <v>2.3929999999999998</v>
      </c>
      <c r="CH105">
        <v>1</v>
      </c>
      <c r="CI105">
        <v>1</v>
      </c>
      <c r="CJ105">
        <v>1.3109999999999999</v>
      </c>
      <c r="CK105">
        <v>1.3109999999999999</v>
      </c>
      <c r="CL105">
        <v>1.867</v>
      </c>
      <c r="CM105">
        <v>1</v>
      </c>
      <c r="CN105">
        <v>1</v>
      </c>
      <c r="CO105">
        <v>3.399</v>
      </c>
      <c r="CP105">
        <v>3.399</v>
      </c>
      <c r="CQ105">
        <v>4.0640000000000001</v>
      </c>
      <c r="CR105">
        <v>1</v>
      </c>
      <c r="CS105">
        <v>1</v>
      </c>
      <c r="CT105">
        <v>1.113</v>
      </c>
      <c r="CU105">
        <v>1.113</v>
      </c>
      <c r="CV105">
        <v>1.7230000000000001</v>
      </c>
      <c r="CW105">
        <v>1</v>
      </c>
      <c r="CX105">
        <v>1</v>
      </c>
      <c r="CY105">
        <v>1.1910000000000001</v>
      </c>
      <c r="CZ105">
        <v>1.1910000000000001</v>
      </c>
      <c r="DA105">
        <v>1.756</v>
      </c>
      <c r="DB105">
        <v>1</v>
      </c>
      <c r="DC105">
        <v>1</v>
      </c>
      <c r="DD105">
        <v>1.653</v>
      </c>
      <c r="DE105">
        <v>1.653</v>
      </c>
      <c r="DF105">
        <v>2.395</v>
      </c>
      <c r="DG105">
        <v>1</v>
      </c>
      <c r="DH105">
        <v>6</v>
      </c>
      <c r="DI105">
        <v>2.222</v>
      </c>
      <c r="DJ105">
        <v>2.222</v>
      </c>
      <c r="DK105">
        <v>3.0739999999999998</v>
      </c>
      <c r="DL105">
        <v>1</v>
      </c>
      <c r="DM105">
        <v>7</v>
      </c>
      <c r="DN105">
        <v>1.7210000000000001</v>
      </c>
      <c r="DO105">
        <v>1.7210000000000001</v>
      </c>
      <c r="DP105">
        <v>2.1840000000000002</v>
      </c>
      <c r="DQ105">
        <v>1</v>
      </c>
      <c r="DS105" t="s">
        <v>602</v>
      </c>
      <c r="DT105">
        <v>1</v>
      </c>
      <c r="DU105">
        <v>1</v>
      </c>
      <c r="DV105">
        <v>2</v>
      </c>
      <c r="EA105">
        <v>1</v>
      </c>
      <c r="EF105">
        <v>28</v>
      </c>
      <c r="EG105">
        <v>5</v>
      </c>
      <c r="EH105">
        <v>72573</v>
      </c>
      <c r="EJ105">
        <v>1</v>
      </c>
      <c r="EK105" t="s">
        <v>495</v>
      </c>
      <c r="EL105" t="s">
        <v>488</v>
      </c>
      <c r="EN105" t="s">
        <v>489</v>
      </c>
      <c r="FT105">
        <v>1</v>
      </c>
      <c r="FU105">
        <v>1</v>
      </c>
      <c r="FV105">
        <v>1</v>
      </c>
      <c r="FW105">
        <v>1</v>
      </c>
      <c r="FX105">
        <v>1</v>
      </c>
      <c r="FY105">
        <v>1</v>
      </c>
      <c r="FZ105">
        <v>1</v>
      </c>
      <c r="GA105">
        <v>1</v>
      </c>
      <c r="GB105">
        <v>1</v>
      </c>
      <c r="GC105">
        <v>1</v>
      </c>
      <c r="GD105">
        <v>1</v>
      </c>
      <c r="GE105">
        <v>1</v>
      </c>
      <c r="GF105">
        <v>1</v>
      </c>
      <c r="GG105">
        <v>1</v>
      </c>
      <c r="GH105">
        <v>1</v>
      </c>
      <c r="GI105">
        <v>1</v>
      </c>
      <c r="GJ105">
        <v>1</v>
      </c>
      <c r="GK105">
        <v>1</v>
      </c>
      <c r="GL105">
        <v>1</v>
      </c>
      <c r="GM105">
        <v>1</v>
      </c>
      <c r="GN105">
        <v>1</v>
      </c>
      <c r="GO105">
        <v>1</v>
      </c>
      <c r="GP105">
        <v>1</v>
      </c>
      <c r="GQ105">
        <v>1</v>
      </c>
      <c r="GR105">
        <v>1</v>
      </c>
      <c r="GS105">
        <v>1</v>
      </c>
      <c r="GT105">
        <v>1</v>
      </c>
      <c r="GU105">
        <v>1</v>
      </c>
      <c r="GV105">
        <v>1</v>
      </c>
      <c r="GW105">
        <v>1</v>
      </c>
      <c r="HM105">
        <v>1</v>
      </c>
      <c r="HN105">
        <v>1</v>
      </c>
      <c r="HO105">
        <v>1</v>
      </c>
      <c r="HP105">
        <v>1</v>
      </c>
      <c r="HQ105">
        <v>1</v>
      </c>
      <c r="HR105">
        <v>1</v>
      </c>
      <c r="HS105">
        <v>1</v>
      </c>
      <c r="HT105">
        <v>1</v>
      </c>
      <c r="HU105">
        <v>1</v>
      </c>
      <c r="HV105">
        <v>1</v>
      </c>
      <c r="HW105">
        <v>1</v>
      </c>
      <c r="HX105">
        <v>1</v>
      </c>
      <c r="HY105">
        <v>1</v>
      </c>
      <c r="HZ105">
        <v>1</v>
      </c>
      <c r="IA105">
        <v>1</v>
      </c>
      <c r="IB105">
        <v>1</v>
      </c>
      <c r="IC105">
        <v>1</v>
      </c>
      <c r="ID105">
        <v>1</v>
      </c>
      <c r="IE105">
        <v>1</v>
      </c>
      <c r="IF105">
        <v>1</v>
      </c>
      <c r="IG105">
        <v>1</v>
      </c>
      <c r="IH105">
        <v>1</v>
      </c>
      <c r="II105">
        <v>1</v>
      </c>
      <c r="IJ105">
        <v>1</v>
      </c>
      <c r="IK105">
        <v>1</v>
      </c>
      <c r="IL105">
        <v>1</v>
      </c>
      <c r="IM105">
        <v>1</v>
      </c>
      <c r="IN105">
        <v>1</v>
      </c>
      <c r="IO105">
        <v>1</v>
      </c>
      <c r="IP105">
        <v>1</v>
      </c>
    </row>
    <row r="106" spans="2:295" x14ac:dyDescent="0.2">
      <c r="B106" t="s">
        <v>603</v>
      </c>
      <c r="C106" t="s">
        <v>485</v>
      </c>
      <c r="D106" s="1">
        <v>40010.507638888892</v>
      </c>
      <c r="E106" s="1">
        <v>40010.512499999997</v>
      </c>
      <c r="F106">
        <v>1</v>
      </c>
      <c r="G106">
        <v>68497</v>
      </c>
      <c r="H106">
        <v>1</v>
      </c>
      <c r="I106">
        <v>1</v>
      </c>
      <c r="Z106">
        <v>1</v>
      </c>
      <c r="AA106">
        <v>2</v>
      </c>
      <c r="AB106">
        <v>2</v>
      </c>
      <c r="AC106">
        <v>2</v>
      </c>
      <c r="AD106">
        <v>2</v>
      </c>
      <c r="AE106">
        <v>2</v>
      </c>
      <c r="AF106">
        <v>2</v>
      </c>
      <c r="AG106">
        <v>1</v>
      </c>
      <c r="AH106">
        <v>2</v>
      </c>
      <c r="AI106">
        <v>1</v>
      </c>
      <c r="AJ106">
        <v>1</v>
      </c>
      <c r="AK106">
        <v>1</v>
      </c>
      <c r="AL106">
        <v>1</v>
      </c>
      <c r="AM106">
        <v>1</v>
      </c>
      <c r="AN106">
        <v>1</v>
      </c>
      <c r="AO106">
        <v>4</v>
      </c>
      <c r="AS106">
        <v>1</v>
      </c>
      <c r="AT106">
        <v>1</v>
      </c>
      <c r="AU106">
        <v>4</v>
      </c>
      <c r="AV106">
        <v>4.1539999999999999</v>
      </c>
      <c r="AW106">
        <v>4.1539999999999999</v>
      </c>
      <c r="AX106">
        <v>6.9160000000000004</v>
      </c>
      <c r="AY106">
        <v>1</v>
      </c>
      <c r="AZ106">
        <v>5</v>
      </c>
      <c r="BA106">
        <v>1.47</v>
      </c>
      <c r="BB106">
        <v>2.165</v>
      </c>
      <c r="BC106">
        <v>2.758</v>
      </c>
      <c r="BD106">
        <v>3</v>
      </c>
      <c r="BE106">
        <v>7</v>
      </c>
      <c r="BF106">
        <v>1.6870000000000001</v>
      </c>
      <c r="BG106">
        <v>2.1110000000000002</v>
      </c>
      <c r="BH106">
        <v>2.37</v>
      </c>
      <c r="BI106">
        <v>2</v>
      </c>
      <c r="BJ106">
        <v>1</v>
      </c>
      <c r="BK106">
        <v>1.7370000000000001</v>
      </c>
      <c r="BL106">
        <v>1.7370000000000001</v>
      </c>
      <c r="BM106">
        <v>2.4489999999999998</v>
      </c>
      <c r="BN106">
        <v>1</v>
      </c>
      <c r="BO106">
        <v>1</v>
      </c>
      <c r="BP106">
        <v>1.421</v>
      </c>
      <c r="BQ106">
        <v>1.7529999999999999</v>
      </c>
      <c r="BR106">
        <v>2.641</v>
      </c>
      <c r="BS106">
        <v>2</v>
      </c>
      <c r="BT106">
        <v>5</v>
      </c>
      <c r="BU106">
        <v>1.3520000000000001</v>
      </c>
      <c r="BV106">
        <v>2.81</v>
      </c>
      <c r="BW106">
        <v>3.4180000000000001</v>
      </c>
      <c r="BX106">
        <v>3</v>
      </c>
      <c r="BY106">
        <v>1</v>
      </c>
      <c r="BZ106">
        <v>1.212</v>
      </c>
      <c r="CA106">
        <v>1.212</v>
      </c>
      <c r="CB106">
        <v>2.1160000000000001</v>
      </c>
      <c r="CC106">
        <v>1</v>
      </c>
      <c r="CD106">
        <v>7</v>
      </c>
      <c r="CE106">
        <v>1.089</v>
      </c>
      <c r="CF106">
        <v>1.089</v>
      </c>
      <c r="CG106">
        <v>1.585</v>
      </c>
      <c r="CH106">
        <v>1</v>
      </c>
      <c r="CI106">
        <v>1</v>
      </c>
      <c r="CJ106">
        <v>1.452</v>
      </c>
      <c r="CK106">
        <v>2.8090000000000002</v>
      </c>
      <c r="CL106">
        <v>3.6659999999999999</v>
      </c>
      <c r="CM106">
        <v>2</v>
      </c>
      <c r="CN106">
        <v>1</v>
      </c>
      <c r="CO106">
        <v>1.3260000000000001</v>
      </c>
      <c r="CP106">
        <v>1.3260000000000001</v>
      </c>
      <c r="CQ106">
        <v>2</v>
      </c>
      <c r="CR106">
        <v>1</v>
      </c>
      <c r="CS106">
        <v>1</v>
      </c>
      <c r="CT106">
        <v>1.264</v>
      </c>
      <c r="CU106">
        <v>1.55</v>
      </c>
      <c r="CV106">
        <v>2.2440000000000002</v>
      </c>
      <c r="CW106">
        <v>2</v>
      </c>
      <c r="CX106">
        <v>1</v>
      </c>
      <c r="CY106">
        <v>1.3460000000000001</v>
      </c>
      <c r="CZ106">
        <v>1.3460000000000001</v>
      </c>
      <c r="DA106">
        <v>2.1320000000000001</v>
      </c>
      <c r="DB106">
        <v>1</v>
      </c>
      <c r="DC106">
        <v>1</v>
      </c>
      <c r="DD106">
        <v>1.2769999999999999</v>
      </c>
      <c r="DE106">
        <v>1.98</v>
      </c>
      <c r="DF106">
        <v>2.2799999999999998</v>
      </c>
      <c r="DG106">
        <v>2</v>
      </c>
      <c r="DH106">
        <v>3</v>
      </c>
      <c r="DI106">
        <v>1.845</v>
      </c>
      <c r="DJ106">
        <v>3.2250000000000001</v>
      </c>
      <c r="DK106">
        <v>4.2229999999999999</v>
      </c>
      <c r="DL106">
        <v>3</v>
      </c>
      <c r="DM106">
        <v>5</v>
      </c>
      <c r="DN106">
        <v>1.389</v>
      </c>
      <c r="DO106">
        <v>1.389</v>
      </c>
      <c r="DP106">
        <v>2.0190000000000001</v>
      </c>
      <c r="DQ106">
        <v>1</v>
      </c>
      <c r="DS106" t="s">
        <v>604</v>
      </c>
      <c r="DT106">
        <v>1</v>
      </c>
      <c r="DU106">
        <v>2</v>
      </c>
      <c r="DV106">
        <v>2</v>
      </c>
      <c r="EA106">
        <v>1</v>
      </c>
      <c r="EF106">
        <v>26</v>
      </c>
      <c r="EG106">
        <v>4</v>
      </c>
      <c r="EH106">
        <v>68497</v>
      </c>
      <c r="EJ106">
        <v>1</v>
      </c>
      <c r="EK106" t="s">
        <v>590</v>
      </c>
      <c r="EL106" t="s">
        <v>591</v>
      </c>
      <c r="EM106" t="s">
        <v>499</v>
      </c>
      <c r="EP106">
        <v>1</v>
      </c>
      <c r="EQ106">
        <v>1</v>
      </c>
      <c r="ER106">
        <v>1</v>
      </c>
      <c r="ES106">
        <v>1</v>
      </c>
      <c r="ET106">
        <v>1</v>
      </c>
      <c r="EU106">
        <v>1</v>
      </c>
      <c r="EV106">
        <v>1</v>
      </c>
      <c r="EW106">
        <v>1</v>
      </c>
      <c r="EX106">
        <v>1</v>
      </c>
      <c r="EY106">
        <v>1</v>
      </c>
      <c r="EZ106">
        <v>1</v>
      </c>
      <c r="FA106">
        <v>1</v>
      </c>
      <c r="FB106">
        <v>1</v>
      </c>
      <c r="FC106">
        <v>1</v>
      </c>
      <c r="FD106">
        <v>1</v>
      </c>
      <c r="HM106">
        <v>1</v>
      </c>
      <c r="HN106">
        <v>1</v>
      </c>
      <c r="HO106">
        <v>1</v>
      </c>
      <c r="HP106">
        <v>1</v>
      </c>
      <c r="HQ106">
        <v>1</v>
      </c>
      <c r="HR106">
        <v>1</v>
      </c>
      <c r="HS106">
        <v>1</v>
      </c>
      <c r="HT106">
        <v>1</v>
      </c>
      <c r="HU106">
        <v>1</v>
      </c>
      <c r="HV106">
        <v>1</v>
      </c>
      <c r="HW106">
        <v>1</v>
      </c>
      <c r="HX106">
        <v>1</v>
      </c>
      <c r="HY106">
        <v>1</v>
      </c>
      <c r="HZ106">
        <v>1</v>
      </c>
      <c r="IA106">
        <v>1</v>
      </c>
      <c r="IB106">
        <v>1</v>
      </c>
      <c r="IC106">
        <v>1</v>
      </c>
      <c r="ID106">
        <v>1</v>
      </c>
      <c r="IE106">
        <v>1</v>
      </c>
      <c r="IF106">
        <v>1</v>
      </c>
      <c r="IG106">
        <v>1</v>
      </c>
      <c r="IH106">
        <v>1</v>
      </c>
      <c r="II106">
        <v>1</v>
      </c>
      <c r="IJ106">
        <v>1</v>
      </c>
      <c r="IK106">
        <v>1</v>
      </c>
      <c r="IL106">
        <v>1</v>
      </c>
      <c r="IM106">
        <v>1</v>
      </c>
      <c r="IN106">
        <v>1</v>
      </c>
      <c r="IO106">
        <v>1</v>
      </c>
      <c r="IP106">
        <v>1</v>
      </c>
      <c r="JF106">
        <v>1</v>
      </c>
      <c r="JG106">
        <v>1</v>
      </c>
      <c r="JH106">
        <v>1</v>
      </c>
      <c r="JI106">
        <v>1</v>
      </c>
      <c r="JJ106">
        <v>1</v>
      </c>
      <c r="JK106">
        <v>1</v>
      </c>
      <c r="JL106">
        <v>1</v>
      </c>
      <c r="JM106">
        <v>1</v>
      </c>
      <c r="JN106">
        <v>1</v>
      </c>
      <c r="JO106">
        <v>1</v>
      </c>
      <c r="JP106">
        <v>1</v>
      </c>
      <c r="JQ106">
        <v>1</v>
      </c>
      <c r="JR106">
        <v>1</v>
      </c>
      <c r="JS106">
        <v>1</v>
      </c>
      <c r="JT106">
        <v>1</v>
      </c>
    </row>
    <row r="107" spans="2:295" x14ac:dyDescent="0.2">
      <c r="B107" t="s">
        <v>605</v>
      </c>
      <c r="C107" t="s">
        <v>485</v>
      </c>
      <c r="D107" s="1">
        <v>40010.509027777778</v>
      </c>
      <c r="E107" s="1">
        <v>40010.513194444444</v>
      </c>
      <c r="F107">
        <v>1</v>
      </c>
      <c r="G107">
        <v>67252</v>
      </c>
      <c r="H107">
        <v>1</v>
      </c>
      <c r="I107">
        <v>1</v>
      </c>
      <c r="Z107">
        <v>1</v>
      </c>
      <c r="AA107">
        <v>2</v>
      </c>
      <c r="AB107">
        <v>2</v>
      </c>
      <c r="AC107">
        <v>2</v>
      </c>
      <c r="AD107">
        <v>2</v>
      </c>
      <c r="AE107">
        <v>2</v>
      </c>
      <c r="AF107">
        <v>2</v>
      </c>
      <c r="AG107">
        <v>1</v>
      </c>
      <c r="AH107">
        <v>2</v>
      </c>
      <c r="AI107">
        <v>1</v>
      </c>
      <c r="AJ107">
        <v>1</v>
      </c>
      <c r="AK107">
        <v>1</v>
      </c>
      <c r="AL107">
        <v>1</v>
      </c>
      <c r="AM107">
        <v>1</v>
      </c>
      <c r="AN107">
        <v>1</v>
      </c>
      <c r="AO107">
        <v>1</v>
      </c>
      <c r="AS107">
        <v>1</v>
      </c>
      <c r="AT107">
        <v>1</v>
      </c>
      <c r="AU107">
        <v>1</v>
      </c>
      <c r="AV107">
        <v>3.6909999999999998</v>
      </c>
      <c r="AW107">
        <v>3.6909999999999998</v>
      </c>
      <c r="AX107">
        <v>4.7850000000000001</v>
      </c>
      <c r="AY107">
        <v>1</v>
      </c>
      <c r="AZ107">
        <v>7</v>
      </c>
      <c r="BA107">
        <v>2.4580000000000002</v>
      </c>
      <c r="BB107">
        <v>2.4580000000000002</v>
      </c>
      <c r="BC107">
        <v>3.4319999999999999</v>
      </c>
      <c r="BD107">
        <v>1</v>
      </c>
      <c r="BE107">
        <v>7</v>
      </c>
      <c r="BF107">
        <v>2.58</v>
      </c>
      <c r="BG107">
        <v>2.58</v>
      </c>
      <c r="BH107">
        <v>3.403</v>
      </c>
      <c r="BI107">
        <v>1</v>
      </c>
      <c r="BJ107">
        <v>1</v>
      </c>
      <c r="BK107">
        <v>4.0810000000000004</v>
      </c>
      <c r="BL107">
        <v>4.0810000000000004</v>
      </c>
      <c r="BM107">
        <v>5.3220000000000001</v>
      </c>
      <c r="BN107">
        <v>1</v>
      </c>
      <c r="BO107">
        <v>5</v>
      </c>
      <c r="BP107">
        <v>1.958</v>
      </c>
      <c r="BQ107">
        <v>4.6399999999999997</v>
      </c>
      <c r="BR107">
        <v>5.7679999999999998</v>
      </c>
      <c r="BS107">
        <v>3</v>
      </c>
      <c r="BT107">
        <v>6</v>
      </c>
      <c r="BU107">
        <v>2.597</v>
      </c>
      <c r="BV107">
        <v>2.597</v>
      </c>
      <c r="BW107">
        <v>3.3570000000000002</v>
      </c>
      <c r="BX107">
        <v>1</v>
      </c>
      <c r="BY107">
        <v>1</v>
      </c>
      <c r="BZ107">
        <v>1.472</v>
      </c>
      <c r="CA107">
        <v>1.472</v>
      </c>
      <c r="CB107">
        <v>2.794</v>
      </c>
      <c r="CC107">
        <v>1</v>
      </c>
      <c r="CD107">
        <v>5</v>
      </c>
      <c r="CE107">
        <v>2.3069999999999999</v>
      </c>
      <c r="CF107">
        <v>2.3069999999999999</v>
      </c>
      <c r="CG107">
        <v>3.2989999999999999</v>
      </c>
      <c r="CH107">
        <v>1</v>
      </c>
      <c r="CI107">
        <v>1</v>
      </c>
      <c r="CJ107">
        <v>1.5669999999999999</v>
      </c>
      <c r="CK107">
        <v>1.5669999999999999</v>
      </c>
      <c r="CL107">
        <v>2.6379999999999999</v>
      </c>
      <c r="CM107">
        <v>1</v>
      </c>
      <c r="CN107">
        <v>1</v>
      </c>
      <c r="CO107">
        <v>7.8140000000000001</v>
      </c>
      <c r="CP107">
        <v>7.8140000000000001</v>
      </c>
      <c r="CQ107">
        <v>9.1389999999999993</v>
      </c>
      <c r="CR107">
        <v>1</v>
      </c>
      <c r="CS107">
        <v>1</v>
      </c>
      <c r="CT107">
        <v>1.58</v>
      </c>
      <c r="CU107">
        <v>1.58</v>
      </c>
      <c r="CV107">
        <v>2.7749999999999999</v>
      </c>
      <c r="CW107">
        <v>1</v>
      </c>
      <c r="CX107">
        <v>6</v>
      </c>
      <c r="CY107">
        <v>5.0549999999999997</v>
      </c>
      <c r="CZ107">
        <v>5.0549999999999997</v>
      </c>
      <c r="DA107">
        <v>6.024</v>
      </c>
      <c r="DB107">
        <v>1</v>
      </c>
      <c r="DC107">
        <v>1</v>
      </c>
      <c r="DD107">
        <v>1.64</v>
      </c>
      <c r="DE107">
        <v>2.2690000000000001</v>
      </c>
      <c r="DF107">
        <v>3.319</v>
      </c>
      <c r="DG107">
        <v>2</v>
      </c>
      <c r="DH107">
        <v>4</v>
      </c>
      <c r="DI107">
        <v>2.2170000000000001</v>
      </c>
      <c r="DJ107">
        <v>2.2170000000000001</v>
      </c>
      <c r="DK107">
        <v>3.1440000000000001</v>
      </c>
      <c r="DL107">
        <v>1</v>
      </c>
      <c r="DM107">
        <v>7</v>
      </c>
      <c r="DN107">
        <v>2.5590000000000002</v>
      </c>
      <c r="DO107">
        <v>2.5590000000000002</v>
      </c>
      <c r="DP107">
        <v>3.4079999999999999</v>
      </c>
      <c r="DQ107">
        <v>1</v>
      </c>
      <c r="DS107" t="s">
        <v>606</v>
      </c>
      <c r="DT107">
        <v>1</v>
      </c>
      <c r="DU107">
        <v>2</v>
      </c>
      <c r="DV107">
        <v>2</v>
      </c>
      <c r="DX107">
        <v>1</v>
      </c>
      <c r="EF107">
        <v>24</v>
      </c>
      <c r="EG107">
        <v>4</v>
      </c>
      <c r="EH107">
        <v>67252</v>
      </c>
      <c r="EJ107">
        <v>1</v>
      </c>
      <c r="EK107" t="s">
        <v>590</v>
      </c>
      <c r="EL107" t="s">
        <v>488</v>
      </c>
      <c r="EN107" t="s">
        <v>414</v>
      </c>
      <c r="GI107">
        <v>1</v>
      </c>
      <c r="GJ107">
        <v>1</v>
      </c>
      <c r="GK107">
        <v>1</v>
      </c>
      <c r="GL107">
        <v>1</v>
      </c>
      <c r="GM107">
        <v>1</v>
      </c>
      <c r="GN107">
        <v>1</v>
      </c>
      <c r="GO107">
        <v>1</v>
      </c>
      <c r="GP107">
        <v>1</v>
      </c>
      <c r="GQ107">
        <v>1</v>
      </c>
      <c r="GR107">
        <v>1</v>
      </c>
      <c r="GS107">
        <v>1</v>
      </c>
      <c r="GT107">
        <v>1</v>
      </c>
      <c r="GU107">
        <v>1</v>
      </c>
      <c r="GV107">
        <v>1</v>
      </c>
      <c r="GW107">
        <v>1</v>
      </c>
      <c r="HM107">
        <v>1</v>
      </c>
      <c r="HN107">
        <v>1</v>
      </c>
      <c r="HO107">
        <v>1</v>
      </c>
      <c r="HP107">
        <v>1</v>
      </c>
      <c r="HQ107">
        <v>1</v>
      </c>
      <c r="HR107">
        <v>1</v>
      </c>
      <c r="HS107">
        <v>1</v>
      </c>
      <c r="HT107">
        <v>1</v>
      </c>
      <c r="HU107">
        <v>1</v>
      </c>
      <c r="HV107">
        <v>1</v>
      </c>
      <c r="HW107">
        <v>1</v>
      </c>
      <c r="HX107">
        <v>1</v>
      </c>
      <c r="HY107">
        <v>1</v>
      </c>
      <c r="HZ107">
        <v>1</v>
      </c>
      <c r="IA107">
        <v>1</v>
      </c>
      <c r="IQ107">
        <v>1</v>
      </c>
      <c r="IR107">
        <v>1</v>
      </c>
      <c r="IS107">
        <v>1</v>
      </c>
      <c r="IT107">
        <v>1</v>
      </c>
      <c r="IU107">
        <v>1</v>
      </c>
      <c r="IV107">
        <v>1</v>
      </c>
      <c r="IW107">
        <v>1</v>
      </c>
      <c r="IX107">
        <v>1</v>
      </c>
      <c r="IY107">
        <v>1</v>
      </c>
      <c r="IZ107">
        <v>1</v>
      </c>
      <c r="JA107">
        <v>1</v>
      </c>
      <c r="JB107">
        <v>1</v>
      </c>
      <c r="JC107">
        <v>1</v>
      </c>
      <c r="JD107">
        <v>1</v>
      </c>
      <c r="JE107">
        <v>1</v>
      </c>
      <c r="JU107">
        <v>1</v>
      </c>
      <c r="JV107">
        <v>1</v>
      </c>
      <c r="JW107">
        <v>1</v>
      </c>
      <c r="JX107">
        <v>1</v>
      </c>
      <c r="JY107">
        <v>1</v>
      </c>
      <c r="JZ107">
        <v>1</v>
      </c>
      <c r="KA107">
        <v>1</v>
      </c>
      <c r="KB107">
        <v>1</v>
      </c>
      <c r="KC107">
        <v>1</v>
      </c>
      <c r="KD107">
        <v>1</v>
      </c>
      <c r="KE107">
        <v>1</v>
      </c>
      <c r="KF107">
        <v>1</v>
      </c>
      <c r="KG107">
        <v>1</v>
      </c>
      <c r="KH107">
        <v>1</v>
      </c>
      <c r="KI107">
        <v>1</v>
      </c>
    </row>
    <row r="108" spans="2:295" x14ac:dyDescent="0.2">
      <c r="B108" t="s">
        <v>607</v>
      </c>
      <c r="C108" t="s">
        <v>485</v>
      </c>
      <c r="D108" s="1">
        <v>40010.509027777778</v>
      </c>
      <c r="E108" s="1">
        <v>40010.513194444444</v>
      </c>
      <c r="F108">
        <v>1</v>
      </c>
      <c r="G108">
        <v>22686</v>
      </c>
      <c r="H108">
        <v>1</v>
      </c>
      <c r="I108">
        <v>1</v>
      </c>
      <c r="J108">
        <v>1</v>
      </c>
      <c r="K108">
        <v>1</v>
      </c>
      <c r="L108">
        <v>1</v>
      </c>
      <c r="M108">
        <v>1</v>
      </c>
      <c r="N108">
        <v>1</v>
      </c>
      <c r="O108">
        <v>1</v>
      </c>
      <c r="P108">
        <v>1</v>
      </c>
      <c r="Q108">
        <v>3</v>
      </c>
      <c r="R108">
        <v>1</v>
      </c>
      <c r="S108">
        <v>3</v>
      </c>
      <c r="T108">
        <v>3</v>
      </c>
      <c r="U108">
        <v>3</v>
      </c>
      <c r="V108">
        <v>3</v>
      </c>
      <c r="W108">
        <v>3</v>
      </c>
      <c r="X108">
        <v>2</v>
      </c>
      <c r="Y108">
        <v>7</v>
      </c>
      <c r="AS108">
        <v>1</v>
      </c>
      <c r="AT108">
        <v>1</v>
      </c>
      <c r="AU108">
        <v>6</v>
      </c>
      <c r="AV108">
        <v>6.3559999999999999</v>
      </c>
      <c r="AW108">
        <v>6.3559999999999999</v>
      </c>
      <c r="AX108">
        <v>7.0970000000000004</v>
      </c>
      <c r="AY108">
        <v>1</v>
      </c>
      <c r="AZ108">
        <v>6</v>
      </c>
      <c r="BA108">
        <v>2.3940000000000001</v>
      </c>
      <c r="BB108">
        <v>2.3940000000000001</v>
      </c>
      <c r="BC108">
        <v>3.8610000000000002</v>
      </c>
      <c r="BD108">
        <v>1</v>
      </c>
      <c r="BE108">
        <v>6</v>
      </c>
      <c r="BF108">
        <v>2.0779999999999998</v>
      </c>
      <c r="BG108">
        <v>2.0779999999999998</v>
      </c>
      <c r="BH108">
        <v>2.7759999999999998</v>
      </c>
      <c r="BI108">
        <v>1</v>
      </c>
      <c r="BJ108">
        <v>6</v>
      </c>
      <c r="BK108">
        <v>1.581</v>
      </c>
      <c r="BL108">
        <v>1.581</v>
      </c>
      <c r="BM108">
        <v>2.21</v>
      </c>
      <c r="BN108">
        <v>1</v>
      </c>
      <c r="BO108">
        <v>6</v>
      </c>
      <c r="BP108">
        <v>1.5760000000000001</v>
      </c>
      <c r="BQ108">
        <v>1.5760000000000001</v>
      </c>
      <c r="BR108">
        <v>2.2770000000000001</v>
      </c>
      <c r="BS108">
        <v>1</v>
      </c>
      <c r="BT108">
        <v>6</v>
      </c>
      <c r="BU108">
        <v>1.0549999999999999</v>
      </c>
      <c r="BV108">
        <v>1.0549999999999999</v>
      </c>
      <c r="BW108">
        <v>1.7070000000000001</v>
      </c>
      <c r="BX108">
        <v>1</v>
      </c>
      <c r="BY108">
        <v>4</v>
      </c>
      <c r="BZ108">
        <v>2.012</v>
      </c>
      <c r="CA108">
        <v>3.8319999999999999</v>
      </c>
      <c r="CB108">
        <v>2.806</v>
      </c>
      <c r="CC108">
        <v>2</v>
      </c>
      <c r="CD108">
        <v>6</v>
      </c>
      <c r="CE108">
        <v>2.052</v>
      </c>
      <c r="CF108">
        <v>2.052</v>
      </c>
      <c r="CG108">
        <v>2.891</v>
      </c>
      <c r="CH108">
        <v>1</v>
      </c>
      <c r="CI108">
        <v>6</v>
      </c>
      <c r="CJ108">
        <v>1.556</v>
      </c>
      <c r="CK108">
        <v>1.556</v>
      </c>
      <c r="CL108">
        <v>2.2250000000000001</v>
      </c>
      <c r="CM108">
        <v>1</v>
      </c>
      <c r="CN108">
        <v>5</v>
      </c>
      <c r="CO108">
        <v>1.867</v>
      </c>
      <c r="CP108">
        <v>1.867</v>
      </c>
      <c r="CQ108">
        <v>2.569</v>
      </c>
      <c r="CR108">
        <v>1</v>
      </c>
      <c r="CS108">
        <v>3</v>
      </c>
      <c r="CT108">
        <v>1.9359999999999999</v>
      </c>
      <c r="CU108">
        <v>1.9359999999999999</v>
      </c>
      <c r="CV108">
        <v>2.7450000000000001</v>
      </c>
      <c r="CW108">
        <v>1</v>
      </c>
      <c r="CX108">
        <v>4</v>
      </c>
      <c r="CY108">
        <v>1.5409999999999999</v>
      </c>
      <c r="CZ108">
        <v>1.5409999999999999</v>
      </c>
      <c r="DA108">
        <v>2.3849999999999998</v>
      </c>
      <c r="DB108">
        <v>1</v>
      </c>
      <c r="DC108">
        <v>2</v>
      </c>
      <c r="DD108">
        <v>1.873</v>
      </c>
      <c r="DE108">
        <v>1.873</v>
      </c>
      <c r="DF108">
        <v>2.6749999999999998</v>
      </c>
      <c r="DG108">
        <v>1</v>
      </c>
      <c r="DH108">
        <v>7</v>
      </c>
      <c r="DI108">
        <v>2.2679999999999998</v>
      </c>
      <c r="DJ108">
        <v>2.2679999999999998</v>
      </c>
      <c r="DK108">
        <v>3.2090000000000001</v>
      </c>
      <c r="DL108">
        <v>1</v>
      </c>
      <c r="DM108">
        <v>6</v>
      </c>
      <c r="DN108">
        <v>2.2890000000000001</v>
      </c>
      <c r="DO108">
        <v>2.2890000000000001</v>
      </c>
      <c r="DP108">
        <v>3.347</v>
      </c>
      <c r="DQ108">
        <v>1</v>
      </c>
      <c r="DS108" t="s">
        <v>608</v>
      </c>
      <c r="DT108">
        <v>1</v>
      </c>
      <c r="DU108">
        <v>2</v>
      </c>
      <c r="DV108">
        <v>2</v>
      </c>
      <c r="EA108">
        <v>1</v>
      </c>
      <c r="EF108">
        <v>61</v>
      </c>
      <c r="EG108">
        <v>4</v>
      </c>
      <c r="EH108">
        <v>22686</v>
      </c>
      <c r="EJ108">
        <v>1</v>
      </c>
      <c r="EK108" t="s">
        <v>495</v>
      </c>
      <c r="EL108" t="s">
        <v>591</v>
      </c>
      <c r="EM108" t="s">
        <v>499</v>
      </c>
      <c r="EP108">
        <v>1</v>
      </c>
      <c r="EQ108">
        <v>1</v>
      </c>
      <c r="ER108">
        <v>1</v>
      </c>
      <c r="ES108">
        <v>1</v>
      </c>
      <c r="ET108">
        <v>1</v>
      </c>
      <c r="EU108">
        <v>1</v>
      </c>
      <c r="EV108">
        <v>1</v>
      </c>
      <c r="EW108">
        <v>1</v>
      </c>
      <c r="EX108">
        <v>1</v>
      </c>
      <c r="EY108">
        <v>1</v>
      </c>
      <c r="EZ108">
        <v>1</v>
      </c>
      <c r="FA108">
        <v>1</v>
      </c>
      <c r="FB108">
        <v>1</v>
      </c>
      <c r="FC108">
        <v>1</v>
      </c>
      <c r="FD108">
        <v>1</v>
      </c>
      <c r="HM108">
        <v>1</v>
      </c>
      <c r="HN108">
        <v>1</v>
      </c>
      <c r="HO108">
        <v>1</v>
      </c>
      <c r="HP108">
        <v>1</v>
      </c>
      <c r="HQ108">
        <v>1</v>
      </c>
      <c r="HR108">
        <v>1</v>
      </c>
      <c r="HS108">
        <v>1</v>
      </c>
      <c r="HT108">
        <v>1</v>
      </c>
      <c r="HU108">
        <v>1</v>
      </c>
      <c r="HV108">
        <v>1</v>
      </c>
      <c r="HW108">
        <v>1</v>
      </c>
      <c r="HX108">
        <v>1</v>
      </c>
      <c r="HY108">
        <v>1</v>
      </c>
      <c r="HZ108">
        <v>1</v>
      </c>
      <c r="IA108">
        <v>1</v>
      </c>
      <c r="IB108">
        <v>1</v>
      </c>
      <c r="IC108">
        <v>1</v>
      </c>
      <c r="ID108">
        <v>1</v>
      </c>
      <c r="IE108">
        <v>1</v>
      </c>
      <c r="IF108">
        <v>1</v>
      </c>
      <c r="IG108">
        <v>1</v>
      </c>
      <c r="IH108">
        <v>1</v>
      </c>
      <c r="II108">
        <v>1</v>
      </c>
      <c r="IJ108">
        <v>1</v>
      </c>
      <c r="IK108">
        <v>1</v>
      </c>
      <c r="IL108">
        <v>1</v>
      </c>
      <c r="IM108">
        <v>1</v>
      </c>
      <c r="IN108">
        <v>1</v>
      </c>
      <c r="IO108">
        <v>1</v>
      </c>
      <c r="IP108">
        <v>1</v>
      </c>
      <c r="JF108">
        <v>1</v>
      </c>
      <c r="JG108">
        <v>1</v>
      </c>
      <c r="JH108">
        <v>1</v>
      </c>
      <c r="JI108">
        <v>1</v>
      </c>
      <c r="JJ108">
        <v>1</v>
      </c>
      <c r="JK108">
        <v>1</v>
      </c>
      <c r="JL108">
        <v>1</v>
      </c>
      <c r="JM108">
        <v>1</v>
      </c>
      <c r="JN108">
        <v>1</v>
      </c>
      <c r="JO108">
        <v>1</v>
      </c>
      <c r="JP108">
        <v>1</v>
      </c>
      <c r="JQ108">
        <v>1</v>
      </c>
      <c r="JR108">
        <v>1</v>
      </c>
      <c r="JS108">
        <v>1</v>
      </c>
      <c r="JT108">
        <v>1</v>
      </c>
    </row>
    <row r="109" spans="2:295" x14ac:dyDescent="0.2">
      <c r="B109" t="s">
        <v>609</v>
      </c>
      <c r="C109" t="s">
        <v>485</v>
      </c>
      <c r="D109" s="1">
        <v>40010.505555555559</v>
      </c>
      <c r="E109" s="1">
        <v>40010.513194444444</v>
      </c>
      <c r="F109">
        <v>1</v>
      </c>
      <c r="G109">
        <v>12507</v>
      </c>
      <c r="H109">
        <v>1</v>
      </c>
      <c r="I109">
        <v>1</v>
      </c>
      <c r="J109">
        <v>1</v>
      </c>
      <c r="K109">
        <v>2</v>
      </c>
      <c r="L109">
        <v>2</v>
      </c>
      <c r="M109">
        <v>1</v>
      </c>
      <c r="N109">
        <v>2</v>
      </c>
      <c r="O109">
        <v>1</v>
      </c>
      <c r="P109">
        <v>2</v>
      </c>
      <c r="Q109">
        <v>3</v>
      </c>
      <c r="R109">
        <v>2</v>
      </c>
      <c r="S109">
        <v>3</v>
      </c>
      <c r="T109">
        <v>3</v>
      </c>
      <c r="U109">
        <v>1</v>
      </c>
      <c r="V109">
        <v>1</v>
      </c>
      <c r="W109">
        <v>2</v>
      </c>
      <c r="X109">
        <v>2</v>
      </c>
      <c r="Y109">
        <v>6</v>
      </c>
      <c r="AS109">
        <v>1</v>
      </c>
      <c r="AT109">
        <v>1</v>
      </c>
      <c r="AU109">
        <v>5</v>
      </c>
      <c r="AV109">
        <v>133.60499999999999</v>
      </c>
      <c r="AW109">
        <v>133.60499999999999</v>
      </c>
      <c r="AX109">
        <v>134.61500000000001</v>
      </c>
      <c r="AY109">
        <v>1</v>
      </c>
      <c r="AZ109">
        <v>6</v>
      </c>
      <c r="BA109">
        <v>2.0659999999999998</v>
      </c>
      <c r="BB109">
        <v>2.0659999999999998</v>
      </c>
      <c r="BC109">
        <v>3.012</v>
      </c>
      <c r="BD109">
        <v>1</v>
      </c>
      <c r="BE109">
        <v>6</v>
      </c>
      <c r="BF109">
        <v>1.67</v>
      </c>
      <c r="BG109">
        <v>1.67</v>
      </c>
      <c r="BH109">
        <v>2.4079999999999999</v>
      </c>
      <c r="BI109">
        <v>1</v>
      </c>
      <c r="BJ109">
        <v>1</v>
      </c>
      <c r="BK109">
        <v>2.99</v>
      </c>
      <c r="BL109">
        <v>2.99</v>
      </c>
      <c r="BM109">
        <v>4.1529999999999996</v>
      </c>
      <c r="BN109">
        <v>1</v>
      </c>
      <c r="BO109">
        <v>1</v>
      </c>
      <c r="BP109">
        <v>2.4700000000000002</v>
      </c>
      <c r="BQ109">
        <v>2.4700000000000002</v>
      </c>
      <c r="BR109">
        <v>3.448</v>
      </c>
      <c r="BS109">
        <v>1</v>
      </c>
      <c r="BT109">
        <v>6</v>
      </c>
      <c r="BU109">
        <v>2.0950000000000002</v>
      </c>
      <c r="BV109">
        <v>2.0950000000000002</v>
      </c>
      <c r="BW109">
        <v>3.0179999999999998</v>
      </c>
      <c r="BX109">
        <v>1</v>
      </c>
      <c r="BY109">
        <v>1</v>
      </c>
      <c r="BZ109">
        <v>2.0739999999999998</v>
      </c>
      <c r="CA109">
        <v>2.0739999999999998</v>
      </c>
      <c r="CB109">
        <v>3.06</v>
      </c>
      <c r="CC109">
        <v>1</v>
      </c>
      <c r="CD109">
        <v>7</v>
      </c>
      <c r="CE109">
        <v>1.954</v>
      </c>
      <c r="CF109">
        <v>1.954</v>
      </c>
      <c r="CG109">
        <v>2.6040000000000001</v>
      </c>
      <c r="CH109">
        <v>1</v>
      </c>
      <c r="CI109">
        <v>1</v>
      </c>
      <c r="CJ109">
        <v>2.4159999999999999</v>
      </c>
      <c r="CK109">
        <v>2.4159999999999999</v>
      </c>
      <c r="CL109">
        <v>3.3140000000000001</v>
      </c>
      <c r="CM109">
        <v>1</v>
      </c>
      <c r="CN109">
        <v>5</v>
      </c>
      <c r="CO109">
        <v>2.4249999999999998</v>
      </c>
      <c r="CP109">
        <v>2.4249999999999998</v>
      </c>
      <c r="CQ109">
        <v>3.3149999999999999</v>
      </c>
      <c r="CR109">
        <v>1</v>
      </c>
      <c r="CS109">
        <v>1</v>
      </c>
      <c r="CT109">
        <v>2.1240000000000001</v>
      </c>
      <c r="CU109">
        <v>2.1240000000000001</v>
      </c>
      <c r="CV109">
        <v>3.214</v>
      </c>
      <c r="CW109">
        <v>1</v>
      </c>
      <c r="CX109">
        <v>1</v>
      </c>
      <c r="CY109">
        <v>2.012</v>
      </c>
      <c r="CZ109">
        <v>2.012</v>
      </c>
      <c r="DA109">
        <v>3.0139999999999998</v>
      </c>
      <c r="DB109">
        <v>1</v>
      </c>
      <c r="DC109">
        <v>1</v>
      </c>
      <c r="DD109">
        <v>2.302</v>
      </c>
      <c r="DE109">
        <v>2.302</v>
      </c>
      <c r="DF109">
        <v>3.2549999999999999</v>
      </c>
      <c r="DG109">
        <v>1</v>
      </c>
      <c r="DH109">
        <v>1</v>
      </c>
      <c r="DI109">
        <v>5.4729999999999999</v>
      </c>
      <c r="DJ109">
        <v>5.4729999999999999</v>
      </c>
      <c r="DK109">
        <v>6.3789999999999996</v>
      </c>
      <c r="DL109">
        <v>1</v>
      </c>
      <c r="DM109">
        <v>7</v>
      </c>
      <c r="DN109">
        <v>1.7310000000000001</v>
      </c>
      <c r="DO109">
        <v>1.7310000000000001</v>
      </c>
      <c r="DP109">
        <v>2.3639999999999999</v>
      </c>
      <c r="DQ109">
        <v>1</v>
      </c>
      <c r="DS109" t="s">
        <v>504</v>
      </c>
      <c r="DT109">
        <v>1</v>
      </c>
      <c r="DU109">
        <v>2</v>
      </c>
      <c r="DV109">
        <v>2</v>
      </c>
      <c r="EA109">
        <v>1</v>
      </c>
      <c r="EF109">
        <v>48</v>
      </c>
      <c r="EG109">
        <v>3</v>
      </c>
      <c r="EH109">
        <v>12507</v>
      </c>
      <c r="EJ109">
        <v>1</v>
      </c>
      <c r="EK109" t="s">
        <v>495</v>
      </c>
      <c r="EL109" t="s">
        <v>491</v>
      </c>
      <c r="EO109" t="s">
        <v>496</v>
      </c>
      <c r="FE109">
        <v>1</v>
      </c>
      <c r="FF109">
        <v>1</v>
      </c>
      <c r="FG109">
        <v>1</v>
      </c>
      <c r="FH109">
        <v>1</v>
      </c>
      <c r="FI109">
        <v>1</v>
      </c>
      <c r="FJ109">
        <v>1</v>
      </c>
      <c r="FK109">
        <v>1</v>
      </c>
      <c r="FL109">
        <v>1</v>
      </c>
      <c r="FM109">
        <v>1</v>
      </c>
      <c r="FN109">
        <v>1</v>
      </c>
      <c r="FO109">
        <v>1</v>
      </c>
      <c r="FP109">
        <v>1</v>
      </c>
      <c r="FQ109">
        <v>1</v>
      </c>
      <c r="FR109">
        <v>1</v>
      </c>
      <c r="FS109">
        <v>1</v>
      </c>
      <c r="FT109">
        <v>1</v>
      </c>
      <c r="FU109">
        <v>1</v>
      </c>
      <c r="FV109">
        <v>1</v>
      </c>
      <c r="FW109">
        <v>1</v>
      </c>
      <c r="FX109">
        <v>1</v>
      </c>
      <c r="FY109">
        <v>1</v>
      </c>
      <c r="FZ109">
        <v>1</v>
      </c>
      <c r="GA109">
        <v>1</v>
      </c>
      <c r="GB109">
        <v>1</v>
      </c>
      <c r="GC109">
        <v>1</v>
      </c>
      <c r="GD109">
        <v>1</v>
      </c>
      <c r="GE109">
        <v>1</v>
      </c>
      <c r="GF109">
        <v>1</v>
      </c>
      <c r="GG109">
        <v>1</v>
      </c>
      <c r="GH109">
        <v>1</v>
      </c>
      <c r="GX109">
        <v>1</v>
      </c>
      <c r="GY109">
        <v>1</v>
      </c>
      <c r="GZ109">
        <v>1</v>
      </c>
      <c r="HA109">
        <v>1</v>
      </c>
      <c r="HB109">
        <v>1</v>
      </c>
      <c r="HC109">
        <v>1</v>
      </c>
      <c r="HD109">
        <v>1</v>
      </c>
      <c r="HE109">
        <v>1</v>
      </c>
      <c r="HF109">
        <v>1</v>
      </c>
      <c r="HG109">
        <v>1</v>
      </c>
      <c r="HH109">
        <v>1</v>
      </c>
      <c r="HI109">
        <v>1</v>
      </c>
      <c r="HJ109">
        <v>1</v>
      </c>
      <c r="HK109">
        <v>1</v>
      </c>
      <c r="HL109">
        <v>1</v>
      </c>
      <c r="HM109">
        <v>1</v>
      </c>
      <c r="HN109">
        <v>1</v>
      </c>
      <c r="HO109">
        <v>1</v>
      </c>
      <c r="HP109">
        <v>1</v>
      </c>
      <c r="HQ109">
        <v>1</v>
      </c>
      <c r="HR109">
        <v>1</v>
      </c>
      <c r="HS109">
        <v>1</v>
      </c>
      <c r="HT109">
        <v>1</v>
      </c>
      <c r="HU109">
        <v>1</v>
      </c>
      <c r="HV109">
        <v>1</v>
      </c>
      <c r="HW109">
        <v>1</v>
      </c>
      <c r="HX109">
        <v>1</v>
      </c>
      <c r="HY109">
        <v>1</v>
      </c>
      <c r="HZ109">
        <v>1</v>
      </c>
      <c r="IA109">
        <v>1</v>
      </c>
    </row>
    <row r="110" spans="2:295" x14ac:dyDescent="0.2">
      <c r="B110" t="s">
        <v>505</v>
      </c>
      <c r="C110" t="s">
        <v>485</v>
      </c>
      <c r="D110" s="1">
        <v>40010.506249999999</v>
      </c>
      <c r="E110" s="1">
        <v>40010.513888888891</v>
      </c>
      <c r="F110">
        <v>1</v>
      </c>
      <c r="G110">
        <v>21964</v>
      </c>
      <c r="H110">
        <v>1</v>
      </c>
      <c r="I110">
        <v>1</v>
      </c>
      <c r="J110">
        <v>1</v>
      </c>
      <c r="K110">
        <v>1</v>
      </c>
      <c r="L110">
        <v>2</v>
      </c>
      <c r="M110">
        <v>2</v>
      </c>
      <c r="N110">
        <v>1</v>
      </c>
      <c r="O110">
        <v>1</v>
      </c>
      <c r="P110">
        <v>1</v>
      </c>
      <c r="Q110">
        <v>3</v>
      </c>
      <c r="R110">
        <v>1</v>
      </c>
      <c r="S110">
        <v>3</v>
      </c>
      <c r="T110">
        <v>3</v>
      </c>
      <c r="U110">
        <v>3</v>
      </c>
      <c r="V110">
        <v>3</v>
      </c>
      <c r="W110">
        <v>3</v>
      </c>
      <c r="X110">
        <v>3</v>
      </c>
      <c r="Y110">
        <v>9</v>
      </c>
      <c r="AS110">
        <v>1</v>
      </c>
      <c r="AT110">
        <v>1</v>
      </c>
      <c r="AU110">
        <v>5</v>
      </c>
      <c r="AV110">
        <v>5.181</v>
      </c>
      <c r="AW110">
        <v>5.181</v>
      </c>
      <c r="AX110">
        <v>6.2460000000000004</v>
      </c>
      <c r="AY110">
        <v>1</v>
      </c>
      <c r="AZ110">
        <v>7</v>
      </c>
      <c r="BA110">
        <v>2.2629999999999999</v>
      </c>
      <c r="BB110">
        <v>2.2629999999999999</v>
      </c>
      <c r="BC110">
        <v>3.0510000000000002</v>
      </c>
      <c r="BD110">
        <v>1</v>
      </c>
      <c r="BE110">
        <v>7</v>
      </c>
      <c r="BF110">
        <v>2.3450000000000002</v>
      </c>
      <c r="BG110">
        <v>8.3680000000000003</v>
      </c>
      <c r="BH110">
        <v>10.9</v>
      </c>
      <c r="BI110">
        <v>2</v>
      </c>
      <c r="BJ110">
        <v>4</v>
      </c>
      <c r="BK110">
        <v>3.968</v>
      </c>
      <c r="BL110">
        <v>3.968</v>
      </c>
      <c r="BM110">
        <v>4.9480000000000004</v>
      </c>
      <c r="BN110">
        <v>1</v>
      </c>
      <c r="BO110">
        <v>5</v>
      </c>
      <c r="BP110">
        <v>3.6059999999999999</v>
      </c>
      <c r="BQ110">
        <v>3.6059999999999999</v>
      </c>
      <c r="BR110">
        <v>4.5880000000000001</v>
      </c>
      <c r="BS110">
        <v>1</v>
      </c>
      <c r="BT110">
        <v>6</v>
      </c>
      <c r="BU110">
        <v>2.8</v>
      </c>
      <c r="BV110">
        <v>4.375</v>
      </c>
      <c r="BW110">
        <v>5.298</v>
      </c>
      <c r="BX110">
        <v>2</v>
      </c>
      <c r="BY110">
        <v>1</v>
      </c>
      <c r="BZ110">
        <v>3.3820000000000001</v>
      </c>
      <c r="CA110">
        <v>3.3820000000000001</v>
      </c>
      <c r="CB110">
        <v>4.8310000000000004</v>
      </c>
      <c r="CC110">
        <v>1</v>
      </c>
      <c r="CD110">
        <v>7</v>
      </c>
      <c r="CE110">
        <v>1.718</v>
      </c>
      <c r="CF110">
        <v>1.718</v>
      </c>
      <c r="CG110">
        <v>2.5449999999999999</v>
      </c>
      <c r="CH110">
        <v>1</v>
      </c>
      <c r="CI110">
        <v>1</v>
      </c>
      <c r="CJ110">
        <v>3.1110000000000002</v>
      </c>
      <c r="CK110">
        <v>3.1110000000000002</v>
      </c>
      <c r="CL110">
        <v>4.3259999999999996</v>
      </c>
      <c r="CM110">
        <v>1</v>
      </c>
      <c r="CN110">
        <v>5</v>
      </c>
      <c r="CO110">
        <v>3.3730000000000002</v>
      </c>
      <c r="CP110">
        <v>17.291</v>
      </c>
      <c r="CQ110">
        <v>18.198</v>
      </c>
      <c r="CR110">
        <v>3</v>
      </c>
      <c r="CS110">
        <v>1</v>
      </c>
      <c r="CT110">
        <v>2.7069999999999999</v>
      </c>
      <c r="CU110">
        <v>2.7069999999999999</v>
      </c>
      <c r="CV110">
        <v>4.0330000000000004</v>
      </c>
      <c r="CW110">
        <v>1</v>
      </c>
      <c r="CX110">
        <v>1</v>
      </c>
      <c r="CY110">
        <v>14.682</v>
      </c>
      <c r="CZ110">
        <v>14.682</v>
      </c>
      <c r="DA110">
        <v>15.991</v>
      </c>
      <c r="DB110">
        <v>1</v>
      </c>
      <c r="DC110">
        <v>4</v>
      </c>
      <c r="DD110">
        <v>15.269</v>
      </c>
      <c r="DE110">
        <v>15.269</v>
      </c>
      <c r="DF110">
        <v>16.574999999999999</v>
      </c>
      <c r="DG110">
        <v>1</v>
      </c>
      <c r="DH110">
        <v>6</v>
      </c>
      <c r="DI110">
        <v>2.6680000000000001</v>
      </c>
      <c r="DJ110">
        <v>2.6680000000000001</v>
      </c>
      <c r="DK110">
        <v>3.7269999999999999</v>
      </c>
      <c r="DL110">
        <v>1</v>
      </c>
      <c r="DM110">
        <v>7</v>
      </c>
      <c r="DN110">
        <v>1.877</v>
      </c>
      <c r="DO110">
        <v>1.877</v>
      </c>
      <c r="DP110">
        <v>2.7730000000000001</v>
      </c>
      <c r="DQ110">
        <v>1</v>
      </c>
      <c r="DS110" t="s">
        <v>506</v>
      </c>
      <c r="DT110">
        <v>1</v>
      </c>
      <c r="DU110">
        <v>1</v>
      </c>
      <c r="DV110">
        <v>2</v>
      </c>
      <c r="EA110">
        <v>1</v>
      </c>
      <c r="EF110">
        <v>34</v>
      </c>
      <c r="EG110">
        <v>4</v>
      </c>
      <c r="EH110">
        <v>21964</v>
      </c>
      <c r="EJ110">
        <v>1</v>
      </c>
      <c r="EK110" t="s">
        <v>495</v>
      </c>
      <c r="EL110" t="s">
        <v>491</v>
      </c>
      <c r="EO110" t="s">
        <v>492</v>
      </c>
      <c r="GX110">
        <v>1</v>
      </c>
      <c r="GY110">
        <v>1</v>
      </c>
      <c r="GZ110">
        <v>1</v>
      </c>
      <c r="HA110">
        <v>1</v>
      </c>
      <c r="HB110">
        <v>1</v>
      </c>
      <c r="HC110">
        <v>1</v>
      </c>
      <c r="HD110">
        <v>1</v>
      </c>
      <c r="HE110">
        <v>1</v>
      </c>
      <c r="HF110">
        <v>1</v>
      </c>
      <c r="HG110">
        <v>1</v>
      </c>
      <c r="HH110">
        <v>1</v>
      </c>
      <c r="HI110">
        <v>1</v>
      </c>
      <c r="HJ110">
        <v>1</v>
      </c>
      <c r="HK110">
        <v>1</v>
      </c>
      <c r="HL110">
        <v>1</v>
      </c>
      <c r="HM110">
        <v>1</v>
      </c>
      <c r="HN110">
        <v>1</v>
      </c>
      <c r="HO110">
        <v>1</v>
      </c>
      <c r="HP110">
        <v>1</v>
      </c>
      <c r="HQ110">
        <v>1</v>
      </c>
      <c r="HR110">
        <v>1</v>
      </c>
      <c r="HS110">
        <v>1</v>
      </c>
      <c r="HT110">
        <v>1</v>
      </c>
      <c r="HU110">
        <v>1</v>
      </c>
      <c r="HV110">
        <v>1</v>
      </c>
      <c r="HW110">
        <v>1</v>
      </c>
      <c r="HX110">
        <v>1</v>
      </c>
      <c r="HY110">
        <v>1</v>
      </c>
      <c r="HZ110">
        <v>1</v>
      </c>
      <c r="IA110">
        <v>1</v>
      </c>
      <c r="IQ110">
        <v>1</v>
      </c>
      <c r="IR110">
        <v>1</v>
      </c>
      <c r="IS110">
        <v>1</v>
      </c>
      <c r="IT110">
        <v>1</v>
      </c>
      <c r="IU110">
        <v>1</v>
      </c>
      <c r="IV110">
        <v>1</v>
      </c>
      <c r="IW110">
        <v>1</v>
      </c>
      <c r="IX110">
        <v>1</v>
      </c>
      <c r="IY110">
        <v>1</v>
      </c>
      <c r="IZ110">
        <v>1</v>
      </c>
      <c r="JA110">
        <v>1</v>
      </c>
      <c r="JB110">
        <v>1</v>
      </c>
      <c r="JC110">
        <v>1</v>
      </c>
      <c r="JD110">
        <v>1</v>
      </c>
      <c r="JE110">
        <v>1</v>
      </c>
      <c r="JF110">
        <v>1</v>
      </c>
      <c r="JG110">
        <v>1</v>
      </c>
      <c r="JH110">
        <v>1</v>
      </c>
      <c r="JI110">
        <v>1</v>
      </c>
      <c r="JJ110">
        <v>1</v>
      </c>
      <c r="JK110">
        <v>1</v>
      </c>
      <c r="JL110">
        <v>1</v>
      </c>
      <c r="JM110">
        <v>1</v>
      </c>
      <c r="JN110">
        <v>1</v>
      </c>
      <c r="JO110">
        <v>1</v>
      </c>
      <c r="JP110">
        <v>1</v>
      </c>
      <c r="JQ110">
        <v>1</v>
      </c>
      <c r="JR110">
        <v>1</v>
      </c>
      <c r="JS110">
        <v>1</v>
      </c>
      <c r="JT110">
        <v>1</v>
      </c>
    </row>
    <row r="111" spans="2:295" x14ac:dyDescent="0.2">
      <c r="B111" t="s">
        <v>507</v>
      </c>
      <c r="C111" t="s">
        <v>485</v>
      </c>
      <c r="D111" s="1">
        <v>40010.507638888892</v>
      </c>
      <c r="E111" s="1">
        <v>40010.513888888891</v>
      </c>
      <c r="F111">
        <v>1</v>
      </c>
      <c r="G111">
        <v>36953</v>
      </c>
      <c r="H111">
        <v>1</v>
      </c>
      <c r="I111">
        <v>1</v>
      </c>
      <c r="J111">
        <v>1</v>
      </c>
      <c r="K111">
        <v>1</v>
      </c>
      <c r="L111">
        <v>1</v>
      </c>
      <c r="M111">
        <v>2</v>
      </c>
      <c r="N111">
        <v>1</v>
      </c>
      <c r="O111">
        <v>1</v>
      </c>
      <c r="P111">
        <v>2</v>
      </c>
      <c r="Q111">
        <v>3</v>
      </c>
      <c r="R111">
        <v>1</v>
      </c>
      <c r="S111">
        <v>1</v>
      </c>
      <c r="T111">
        <v>3</v>
      </c>
      <c r="U111">
        <v>1</v>
      </c>
      <c r="V111">
        <v>2</v>
      </c>
      <c r="W111">
        <v>1</v>
      </c>
      <c r="X111">
        <v>1</v>
      </c>
      <c r="Y111">
        <v>4</v>
      </c>
      <c r="AS111">
        <v>1</v>
      </c>
      <c r="AT111">
        <v>1</v>
      </c>
      <c r="AU111">
        <v>6</v>
      </c>
      <c r="AV111">
        <v>4.5460000000000003</v>
      </c>
      <c r="AW111">
        <v>4.5460000000000003</v>
      </c>
      <c r="AX111">
        <v>8.5649999999999995</v>
      </c>
      <c r="AY111">
        <v>1</v>
      </c>
      <c r="AZ111">
        <v>7</v>
      </c>
      <c r="BA111">
        <v>1.883</v>
      </c>
      <c r="BB111">
        <v>1.883</v>
      </c>
      <c r="BC111">
        <v>2.9710000000000001</v>
      </c>
      <c r="BD111">
        <v>1</v>
      </c>
      <c r="BE111">
        <v>6</v>
      </c>
      <c r="BF111">
        <v>5.0940000000000003</v>
      </c>
      <c r="BG111">
        <v>5.0940000000000003</v>
      </c>
      <c r="BH111">
        <v>6.0720000000000001</v>
      </c>
      <c r="BI111">
        <v>1</v>
      </c>
      <c r="BJ111">
        <v>1</v>
      </c>
      <c r="BK111">
        <v>3.2530000000000001</v>
      </c>
      <c r="BL111">
        <v>3.2530000000000001</v>
      </c>
      <c r="BM111">
        <v>4.069</v>
      </c>
      <c r="BN111">
        <v>1</v>
      </c>
      <c r="BO111">
        <v>1</v>
      </c>
      <c r="BP111">
        <v>2.2919999999999998</v>
      </c>
      <c r="BQ111">
        <v>2.2919999999999998</v>
      </c>
      <c r="BR111">
        <v>4.7080000000000002</v>
      </c>
      <c r="BS111">
        <v>1</v>
      </c>
      <c r="BT111">
        <v>2</v>
      </c>
      <c r="BU111">
        <v>1.9259999999999999</v>
      </c>
      <c r="BV111">
        <v>1.9259999999999999</v>
      </c>
      <c r="BW111">
        <v>2.6240000000000001</v>
      </c>
      <c r="BX111">
        <v>1</v>
      </c>
      <c r="BY111">
        <v>1</v>
      </c>
      <c r="BZ111">
        <v>2.2080000000000002</v>
      </c>
      <c r="CA111">
        <v>2.2080000000000002</v>
      </c>
      <c r="CB111">
        <v>3.1619999999999999</v>
      </c>
      <c r="CC111">
        <v>1</v>
      </c>
      <c r="CD111">
        <v>7</v>
      </c>
      <c r="CE111">
        <v>1.3220000000000001</v>
      </c>
      <c r="CF111">
        <v>1.3220000000000001</v>
      </c>
      <c r="CG111">
        <v>1.891</v>
      </c>
      <c r="CH111">
        <v>1</v>
      </c>
      <c r="CI111">
        <v>5</v>
      </c>
      <c r="CJ111">
        <v>2.5950000000000002</v>
      </c>
      <c r="CK111">
        <v>2.5950000000000002</v>
      </c>
      <c r="CL111">
        <v>3.2509999999999999</v>
      </c>
      <c r="CM111">
        <v>1</v>
      </c>
      <c r="CN111">
        <v>1</v>
      </c>
      <c r="CO111">
        <v>2.0680000000000001</v>
      </c>
      <c r="CP111">
        <v>2.0680000000000001</v>
      </c>
      <c r="CQ111">
        <v>2.7949999999999999</v>
      </c>
      <c r="CR111">
        <v>1</v>
      </c>
      <c r="CS111">
        <v>2</v>
      </c>
      <c r="CT111">
        <v>1.9430000000000001</v>
      </c>
      <c r="CU111">
        <v>1.9430000000000001</v>
      </c>
      <c r="CV111">
        <v>2.6080000000000001</v>
      </c>
      <c r="CW111">
        <v>1</v>
      </c>
      <c r="CX111">
        <v>1</v>
      </c>
      <c r="CY111">
        <v>1.9990000000000001</v>
      </c>
      <c r="CZ111">
        <v>3.35</v>
      </c>
      <c r="DA111">
        <v>4.032</v>
      </c>
      <c r="DB111">
        <v>2</v>
      </c>
      <c r="DC111">
        <v>5</v>
      </c>
      <c r="DD111">
        <v>3.9039999999999999</v>
      </c>
      <c r="DE111">
        <v>3.9039999999999999</v>
      </c>
      <c r="DF111">
        <v>5.1760000000000002</v>
      </c>
      <c r="DG111">
        <v>1</v>
      </c>
      <c r="DH111">
        <v>6</v>
      </c>
      <c r="DI111">
        <v>2.726</v>
      </c>
      <c r="DJ111">
        <v>2.726</v>
      </c>
      <c r="DK111">
        <v>3.3420000000000001</v>
      </c>
      <c r="DL111">
        <v>1</v>
      </c>
      <c r="DM111">
        <v>6</v>
      </c>
      <c r="DN111">
        <v>1.847</v>
      </c>
      <c r="DO111">
        <v>2.35</v>
      </c>
      <c r="DP111">
        <v>3.6230000000000002</v>
      </c>
      <c r="DQ111">
        <v>2</v>
      </c>
      <c r="DS111" t="s">
        <v>463</v>
      </c>
      <c r="DT111">
        <v>1</v>
      </c>
      <c r="DU111">
        <v>1</v>
      </c>
      <c r="DV111">
        <v>2</v>
      </c>
      <c r="DX111">
        <v>1</v>
      </c>
      <c r="EF111">
        <v>21</v>
      </c>
      <c r="EG111">
        <v>4</v>
      </c>
      <c r="EH111">
        <v>36953</v>
      </c>
      <c r="EJ111">
        <v>1</v>
      </c>
      <c r="EK111" t="s">
        <v>495</v>
      </c>
      <c r="EL111" t="s">
        <v>491</v>
      </c>
      <c r="EO111" t="s">
        <v>492</v>
      </c>
      <c r="GX111">
        <v>1</v>
      </c>
      <c r="GY111">
        <v>1</v>
      </c>
      <c r="GZ111">
        <v>1</v>
      </c>
      <c r="HA111">
        <v>1</v>
      </c>
      <c r="HB111">
        <v>1</v>
      </c>
      <c r="HC111">
        <v>1</v>
      </c>
      <c r="HD111">
        <v>1</v>
      </c>
      <c r="HE111">
        <v>1</v>
      </c>
      <c r="HF111">
        <v>1</v>
      </c>
      <c r="HG111">
        <v>1</v>
      </c>
      <c r="HH111">
        <v>1</v>
      </c>
      <c r="HI111">
        <v>1</v>
      </c>
      <c r="HJ111">
        <v>1</v>
      </c>
      <c r="HK111">
        <v>1</v>
      </c>
      <c r="HL111">
        <v>1</v>
      </c>
      <c r="HM111">
        <v>1</v>
      </c>
      <c r="HN111">
        <v>1</v>
      </c>
      <c r="HO111">
        <v>1</v>
      </c>
      <c r="HP111">
        <v>1</v>
      </c>
      <c r="HQ111">
        <v>1</v>
      </c>
      <c r="HR111">
        <v>1</v>
      </c>
      <c r="HS111">
        <v>1</v>
      </c>
      <c r="HT111">
        <v>1</v>
      </c>
      <c r="HU111">
        <v>1</v>
      </c>
      <c r="HV111">
        <v>1</v>
      </c>
      <c r="HW111">
        <v>1</v>
      </c>
      <c r="HX111">
        <v>1</v>
      </c>
      <c r="HY111">
        <v>1</v>
      </c>
      <c r="HZ111">
        <v>1</v>
      </c>
      <c r="IA111">
        <v>1</v>
      </c>
      <c r="IQ111">
        <v>1</v>
      </c>
      <c r="IR111">
        <v>1</v>
      </c>
      <c r="IS111">
        <v>1</v>
      </c>
      <c r="IT111">
        <v>1</v>
      </c>
      <c r="IU111">
        <v>1</v>
      </c>
      <c r="IV111">
        <v>1</v>
      </c>
      <c r="IW111">
        <v>1</v>
      </c>
      <c r="IX111">
        <v>1</v>
      </c>
      <c r="IY111">
        <v>1</v>
      </c>
      <c r="IZ111">
        <v>1</v>
      </c>
      <c r="JA111">
        <v>1</v>
      </c>
      <c r="JB111">
        <v>1</v>
      </c>
      <c r="JC111">
        <v>1</v>
      </c>
      <c r="JD111">
        <v>1</v>
      </c>
      <c r="JE111">
        <v>1</v>
      </c>
      <c r="JF111">
        <v>1</v>
      </c>
      <c r="JG111">
        <v>1</v>
      </c>
      <c r="JH111">
        <v>1</v>
      </c>
      <c r="JI111">
        <v>1</v>
      </c>
      <c r="JJ111">
        <v>1</v>
      </c>
      <c r="JK111">
        <v>1</v>
      </c>
      <c r="JL111">
        <v>1</v>
      </c>
      <c r="JM111">
        <v>1</v>
      </c>
      <c r="JN111">
        <v>1</v>
      </c>
      <c r="JO111">
        <v>1</v>
      </c>
      <c r="JP111">
        <v>1</v>
      </c>
      <c r="JQ111">
        <v>1</v>
      </c>
      <c r="JR111">
        <v>1</v>
      </c>
      <c r="JS111">
        <v>1</v>
      </c>
      <c r="JT111">
        <v>1</v>
      </c>
    </row>
    <row r="112" spans="2:295" x14ac:dyDescent="0.2">
      <c r="B112" t="s">
        <v>464</v>
      </c>
      <c r="C112" t="s">
        <v>485</v>
      </c>
      <c r="D112" s="1">
        <v>40010.509722222225</v>
      </c>
      <c r="E112" s="1">
        <v>40010.513888888891</v>
      </c>
      <c r="F112">
        <v>1</v>
      </c>
      <c r="G112">
        <v>77684</v>
      </c>
      <c r="H112">
        <v>1</v>
      </c>
      <c r="I112">
        <v>1</v>
      </c>
      <c r="Z112">
        <v>1</v>
      </c>
      <c r="AA112">
        <v>1</v>
      </c>
      <c r="AB112">
        <v>1</v>
      </c>
      <c r="AC112">
        <v>2</v>
      </c>
      <c r="AD112">
        <v>2</v>
      </c>
      <c r="AE112">
        <v>2</v>
      </c>
      <c r="AF112">
        <v>2</v>
      </c>
      <c r="AG112">
        <v>3</v>
      </c>
      <c r="AH112">
        <v>2</v>
      </c>
      <c r="AI112">
        <v>3</v>
      </c>
      <c r="AJ112">
        <v>1</v>
      </c>
      <c r="AK112">
        <v>1</v>
      </c>
      <c r="AL112">
        <v>1</v>
      </c>
      <c r="AM112">
        <v>1</v>
      </c>
      <c r="AN112">
        <v>1</v>
      </c>
      <c r="AO112">
        <v>7</v>
      </c>
      <c r="AS112">
        <v>1</v>
      </c>
      <c r="AT112">
        <v>1</v>
      </c>
      <c r="AU112">
        <v>2</v>
      </c>
      <c r="AV112">
        <v>2.605</v>
      </c>
      <c r="AW112">
        <v>2.605</v>
      </c>
      <c r="AX112">
        <v>4.4660000000000002</v>
      </c>
      <c r="AY112">
        <v>1</v>
      </c>
      <c r="AZ112">
        <v>4</v>
      </c>
      <c r="BA112">
        <v>1.992</v>
      </c>
      <c r="BB112">
        <v>4.0720000000000001</v>
      </c>
      <c r="BC112">
        <v>4.8860000000000001</v>
      </c>
      <c r="BD112">
        <v>3</v>
      </c>
      <c r="BE112">
        <v>3</v>
      </c>
      <c r="BF112">
        <v>1.841</v>
      </c>
      <c r="BG112">
        <v>1.841</v>
      </c>
      <c r="BH112">
        <v>2.5990000000000002</v>
      </c>
      <c r="BI112">
        <v>1</v>
      </c>
      <c r="BJ112">
        <v>4</v>
      </c>
      <c r="BK112">
        <v>1.8620000000000001</v>
      </c>
      <c r="BL112">
        <v>1.8620000000000001</v>
      </c>
      <c r="BM112">
        <v>2.5070000000000001</v>
      </c>
      <c r="BN112">
        <v>1</v>
      </c>
      <c r="BO112">
        <v>1</v>
      </c>
      <c r="BP112">
        <v>2.722</v>
      </c>
      <c r="BQ112">
        <v>3.45</v>
      </c>
      <c r="BR112">
        <v>4.4249999999999998</v>
      </c>
      <c r="BS112">
        <v>2</v>
      </c>
      <c r="BT112">
        <v>3</v>
      </c>
      <c r="BU112">
        <v>1.9550000000000001</v>
      </c>
      <c r="BV112">
        <v>1.9550000000000001</v>
      </c>
      <c r="BW112">
        <v>2.758</v>
      </c>
      <c r="BX112">
        <v>1</v>
      </c>
      <c r="BY112">
        <v>1</v>
      </c>
      <c r="BZ112">
        <v>2.2160000000000002</v>
      </c>
      <c r="CA112">
        <v>2.2160000000000002</v>
      </c>
      <c r="CB112">
        <v>3.085</v>
      </c>
      <c r="CC112">
        <v>1</v>
      </c>
      <c r="CD112">
        <v>4</v>
      </c>
      <c r="CE112">
        <v>1.7490000000000001</v>
      </c>
      <c r="CF112">
        <v>2.4369999999999998</v>
      </c>
      <c r="CG112">
        <v>2.835</v>
      </c>
      <c r="CH112">
        <v>2</v>
      </c>
      <c r="CI112">
        <v>1</v>
      </c>
      <c r="CJ112">
        <v>2.129</v>
      </c>
      <c r="CK112">
        <v>2.129</v>
      </c>
      <c r="CL112">
        <v>3.391</v>
      </c>
      <c r="CM112">
        <v>1</v>
      </c>
      <c r="CN112">
        <v>2</v>
      </c>
      <c r="CO112">
        <v>1.669</v>
      </c>
      <c r="CP112">
        <v>1.669</v>
      </c>
      <c r="CQ112">
        <v>2.3780000000000001</v>
      </c>
      <c r="CR112">
        <v>1</v>
      </c>
      <c r="CS112">
        <v>1</v>
      </c>
      <c r="CT112">
        <v>2.1339999999999999</v>
      </c>
      <c r="CU112">
        <v>2.1339999999999999</v>
      </c>
      <c r="CV112">
        <v>2.948</v>
      </c>
      <c r="CW112">
        <v>1</v>
      </c>
      <c r="CX112">
        <v>1</v>
      </c>
      <c r="CY112">
        <v>1.925</v>
      </c>
      <c r="CZ112">
        <v>1.925</v>
      </c>
      <c r="DA112">
        <v>2.883</v>
      </c>
      <c r="DB112">
        <v>1</v>
      </c>
      <c r="DC112">
        <v>1</v>
      </c>
      <c r="DD112">
        <v>1.992</v>
      </c>
      <c r="DE112">
        <v>1.992</v>
      </c>
      <c r="DF112">
        <v>2.863</v>
      </c>
      <c r="DG112">
        <v>1</v>
      </c>
      <c r="DH112">
        <v>2</v>
      </c>
      <c r="DI112">
        <v>3.2120000000000002</v>
      </c>
      <c r="DJ112">
        <v>3.2120000000000002</v>
      </c>
      <c r="DK112">
        <v>3.9220000000000002</v>
      </c>
      <c r="DL112">
        <v>1</v>
      </c>
      <c r="DM112">
        <v>5</v>
      </c>
      <c r="DN112">
        <v>2.5329999999999999</v>
      </c>
      <c r="DO112">
        <v>2.5329999999999999</v>
      </c>
      <c r="DP112">
        <v>3.1230000000000002</v>
      </c>
      <c r="DQ112">
        <v>1</v>
      </c>
      <c r="DS112" t="s">
        <v>465</v>
      </c>
      <c r="DT112">
        <v>1</v>
      </c>
      <c r="DU112">
        <v>1</v>
      </c>
      <c r="DV112">
        <v>2</v>
      </c>
      <c r="EA112">
        <v>1</v>
      </c>
      <c r="EF112">
        <v>29</v>
      </c>
      <c r="EG112">
        <v>5</v>
      </c>
      <c r="EH112">
        <v>77684</v>
      </c>
      <c r="EJ112">
        <v>1</v>
      </c>
      <c r="EK112" t="s">
        <v>590</v>
      </c>
      <c r="EL112" t="s">
        <v>591</v>
      </c>
      <c r="EM112" t="s">
        <v>499</v>
      </c>
      <c r="EP112">
        <v>1</v>
      </c>
      <c r="EQ112">
        <v>1</v>
      </c>
      <c r="ER112">
        <v>1</v>
      </c>
      <c r="ES112">
        <v>1</v>
      </c>
      <c r="ET112">
        <v>1</v>
      </c>
      <c r="EU112">
        <v>1</v>
      </c>
      <c r="EV112">
        <v>1</v>
      </c>
      <c r="EW112">
        <v>1</v>
      </c>
      <c r="EX112">
        <v>1</v>
      </c>
      <c r="EY112">
        <v>1</v>
      </c>
      <c r="EZ112">
        <v>1</v>
      </c>
      <c r="FA112">
        <v>1</v>
      </c>
      <c r="FB112">
        <v>1</v>
      </c>
      <c r="FC112">
        <v>1</v>
      </c>
      <c r="FD112">
        <v>1</v>
      </c>
      <c r="HM112">
        <v>1</v>
      </c>
      <c r="HN112">
        <v>1</v>
      </c>
      <c r="HO112">
        <v>1</v>
      </c>
      <c r="HP112">
        <v>1</v>
      </c>
      <c r="HQ112">
        <v>1</v>
      </c>
      <c r="HR112">
        <v>1</v>
      </c>
      <c r="HS112">
        <v>1</v>
      </c>
      <c r="HT112">
        <v>1</v>
      </c>
      <c r="HU112">
        <v>1</v>
      </c>
      <c r="HV112">
        <v>1</v>
      </c>
      <c r="HW112">
        <v>1</v>
      </c>
      <c r="HX112">
        <v>1</v>
      </c>
      <c r="HY112">
        <v>1</v>
      </c>
      <c r="HZ112">
        <v>1</v>
      </c>
      <c r="IA112">
        <v>1</v>
      </c>
      <c r="IB112">
        <v>1</v>
      </c>
      <c r="IC112">
        <v>1</v>
      </c>
      <c r="ID112">
        <v>1</v>
      </c>
      <c r="IE112">
        <v>1</v>
      </c>
      <c r="IF112">
        <v>1</v>
      </c>
      <c r="IG112">
        <v>1</v>
      </c>
      <c r="IH112">
        <v>1</v>
      </c>
      <c r="II112">
        <v>1</v>
      </c>
      <c r="IJ112">
        <v>1</v>
      </c>
      <c r="IK112">
        <v>1</v>
      </c>
      <c r="IL112">
        <v>1</v>
      </c>
      <c r="IM112">
        <v>1</v>
      </c>
      <c r="IN112">
        <v>1</v>
      </c>
      <c r="IO112">
        <v>1</v>
      </c>
      <c r="IP112">
        <v>1</v>
      </c>
      <c r="JF112">
        <v>1</v>
      </c>
      <c r="JG112">
        <v>1</v>
      </c>
      <c r="JH112">
        <v>1</v>
      </c>
      <c r="JI112">
        <v>1</v>
      </c>
      <c r="JJ112">
        <v>1</v>
      </c>
      <c r="JK112">
        <v>1</v>
      </c>
      <c r="JL112">
        <v>1</v>
      </c>
      <c r="JM112">
        <v>1</v>
      </c>
      <c r="JN112">
        <v>1</v>
      </c>
      <c r="JO112">
        <v>1</v>
      </c>
      <c r="JP112">
        <v>1</v>
      </c>
      <c r="JQ112">
        <v>1</v>
      </c>
      <c r="JR112">
        <v>1</v>
      </c>
      <c r="JS112">
        <v>1</v>
      </c>
      <c r="JT112">
        <v>1</v>
      </c>
    </row>
    <row r="113" spans="2:295" x14ac:dyDescent="0.2">
      <c r="B113" t="s">
        <v>466</v>
      </c>
      <c r="C113" t="s">
        <v>485</v>
      </c>
      <c r="D113" s="1">
        <v>40010.511111111111</v>
      </c>
      <c r="E113" s="1">
        <v>40010.513888888891</v>
      </c>
      <c r="F113">
        <v>1</v>
      </c>
      <c r="G113">
        <v>54571</v>
      </c>
      <c r="H113">
        <v>1</v>
      </c>
      <c r="AP113">
        <v>1</v>
      </c>
      <c r="AQ113">
        <v>1</v>
      </c>
      <c r="AR113">
        <v>2</v>
      </c>
      <c r="AS113">
        <v>1</v>
      </c>
      <c r="AT113">
        <v>1</v>
      </c>
      <c r="AU113">
        <v>4</v>
      </c>
      <c r="AV113">
        <v>2.4620000000000002</v>
      </c>
      <c r="AW113">
        <v>2.4620000000000002</v>
      </c>
      <c r="AX113">
        <v>3.1280000000000001</v>
      </c>
      <c r="AY113">
        <v>1</v>
      </c>
      <c r="AZ113">
        <v>4</v>
      </c>
      <c r="BA113">
        <v>1.077</v>
      </c>
      <c r="BB113">
        <v>1.077</v>
      </c>
      <c r="BC113">
        <v>1.58</v>
      </c>
      <c r="BD113">
        <v>1</v>
      </c>
      <c r="BE113">
        <v>3</v>
      </c>
      <c r="BF113">
        <v>1.3120000000000001</v>
      </c>
      <c r="BG113">
        <v>1.3120000000000001</v>
      </c>
      <c r="BH113">
        <v>2.3679999999999999</v>
      </c>
      <c r="BI113">
        <v>1</v>
      </c>
      <c r="BJ113">
        <v>3</v>
      </c>
      <c r="BK113">
        <v>1.17</v>
      </c>
      <c r="BL113">
        <v>1.17</v>
      </c>
      <c r="BM113">
        <v>1.7410000000000001</v>
      </c>
      <c r="BN113">
        <v>1</v>
      </c>
      <c r="BO113">
        <v>1</v>
      </c>
      <c r="BP113">
        <v>2.3180000000000001</v>
      </c>
      <c r="BQ113">
        <v>2.3180000000000001</v>
      </c>
      <c r="BR113">
        <v>2.93</v>
      </c>
      <c r="BS113">
        <v>1</v>
      </c>
      <c r="BT113">
        <v>4</v>
      </c>
      <c r="BU113">
        <v>1.008</v>
      </c>
      <c r="BV113">
        <v>1.008</v>
      </c>
      <c r="BW113">
        <v>1.397</v>
      </c>
      <c r="BX113">
        <v>1</v>
      </c>
      <c r="BY113">
        <v>1</v>
      </c>
      <c r="BZ113">
        <v>1.2709999999999999</v>
      </c>
      <c r="CA113">
        <v>1.2709999999999999</v>
      </c>
      <c r="CB113">
        <v>1.921</v>
      </c>
      <c r="CC113">
        <v>1</v>
      </c>
      <c r="CD113">
        <v>5</v>
      </c>
      <c r="CE113">
        <v>1.3779999999999999</v>
      </c>
      <c r="CF113">
        <v>1.3779999999999999</v>
      </c>
      <c r="CG113">
        <v>1.7609999999999999</v>
      </c>
      <c r="CH113">
        <v>1</v>
      </c>
      <c r="CI113">
        <v>2</v>
      </c>
      <c r="CJ113">
        <v>1.155</v>
      </c>
      <c r="CK113">
        <v>1.595</v>
      </c>
      <c r="CL113">
        <v>1.9039999999999999</v>
      </c>
      <c r="CM113">
        <v>2</v>
      </c>
      <c r="CN113">
        <v>1</v>
      </c>
      <c r="CO113">
        <v>1.2470000000000001</v>
      </c>
      <c r="CP113">
        <v>1.2470000000000001</v>
      </c>
      <c r="CQ113">
        <v>1.796</v>
      </c>
      <c r="CR113">
        <v>1</v>
      </c>
      <c r="CS113">
        <v>1</v>
      </c>
      <c r="CT113">
        <v>1.0229999999999999</v>
      </c>
      <c r="CU113">
        <v>1.4750000000000001</v>
      </c>
      <c r="CV113">
        <v>1.6539999999999999</v>
      </c>
      <c r="CW113">
        <v>2</v>
      </c>
      <c r="CX113">
        <v>1</v>
      </c>
      <c r="CY113">
        <v>0.93400000000000005</v>
      </c>
      <c r="CZ113">
        <v>0.93400000000000005</v>
      </c>
      <c r="DA113">
        <v>1.778</v>
      </c>
      <c r="DB113">
        <v>1</v>
      </c>
      <c r="DC113">
        <v>1</v>
      </c>
      <c r="DD113">
        <v>1.048</v>
      </c>
      <c r="DE113">
        <v>1.048</v>
      </c>
      <c r="DF113">
        <v>1.748</v>
      </c>
      <c r="DG113">
        <v>1</v>
      </c>
      <c r="DH113">
        <v>5</v>
      </c>
      <c r="DI113">
        <v>1.448</v>
      </c>
      <c r="DJ113">
        <v>1.81</v>
      </c>
      <c r="DK113">
        <v>2.0790000000000002</v>
      </c>
      <c r="DL113">
        <v>2</v>
      </c>
      <c r="DM113">
        <v>3</v>
      </c>
      <c r="DN113">
        <v>1.2549999999999999</v>
      </c>
      <c r="DO113">
        <v>1.2549999999999999</v>
      </c>
      <c r="DP113">
        <v>1.7130000000000001</v>
      </c>
      <c r="DQ113">
        <v>1</v>
      </c>
      <c r="DS113" t="s">
        <v>467</v>
      </c>
      <c r="DT113">
        <v>1</v>
      </c>
      <c r="DU113">
        <v>2</v>
      </c>
      <c r="DV113">
        <v>2</v>
      </c>
      <c r="EA113">
        <v>1</v>
      </c>
      <c r="EF113">
        <v>29</v>
      </c>
      <c r="EG113">
        <v>5</v>
      </c>
      <c r="EH113">
        <v>54571</v>
      </c>
      <c r="EJ113">
        <v>1</v>
      </c>
      <c r="EK113" t="s">
        <v>487</v>
      </c>
      <c r="EL113" t="s">
        <v>491</v>
      </c>
      <c r="EO113" t="s">
        <v>492</v>
      </c>
      <c r="GX113">
        <v>1</v>
      </c>
      <c r="GY113">
        <v>1</v>
      </c>
      <c r="GZ113">
        <v>1</v>
      </c>
      <c r="HA113">
        <v>1</v>
      </c>
      <c r="HB113">
        <v>1</v>
      </c>
      <c r="HC113">
        <v>1</v>
      </c>
      <c r="HD113">
        <v>1</v>
      </c>
      <c r="HE113">
        <v>1</v>
      </c>
      <c r="HF113">
        <v>1</v>
      </c>
      <c r="HG113">
        <v>1</v>
      </c>
      <c r="HH113">
        <v>1</v>
      </c>
      <c r="HI113">
        <v>1</v>
      </c>
      <c r="HJ113">
        <v>1</v>
      </c>
      <c r="HK113">
        <v>1</v>
      </c>
      <c r="HL113">
        <v>1</v>
      </c>
      <c r="HM113">
        <v>1</v>
      </c>
      <c r="HN113">
        <v>1</v>
      </c>
      <c r="HO113">
        <v>1</v>
      </c>
      <c r="HP113">
        <v>1</v>
      </c>
      <c r="HQ113">
        <v>1</v>
      </c>
      <c r="HR113">
        <v>1</v>
      </c>
      <c r="HS113">
        <v>1</v>
      </c>
      <c r="HT113">
        <v>1</v>
      </c>
      <c r="HU113">
        <v>1</v>
      </c>
      <c r="HV113">
        <v>1</v>
      </c>
      <c r="HW113">
        <v>1</v>
      </c>
      <c r="HX113">
        <v>1</v>
      </c>
      <c r="HY113">
        <v>1</v>
      </c>
      <c r="HZ113">
        <v>1</v>
      </c>
      <c r="IA113">
        <v>1</v>
      </c>
      <c r="IQ113">
        <v>1</v>
      </c>
      <c r="IR113">
        <v>1</v>
      </c>
      <c r="IS113">
        <v>1</v>
      </c>
      <c r="IT113">
        <v>1</v>
      </c>
      <c r="IU113">
        <v>1</v>
      </c>
      <c r="IV113">
        <v>1</v>
      </c>
      <c r="IW113">
        <v>1</v>
      </c>
      <c r="IX113">
        <v>1</v>
      </c>
      <c r="IY113">
        <v>1</v>
      </c>
      <c r="IZ113">
        <v>1</v>
      </c>
      <c r="JA113">
        <v>1</v>
      </c>
      <c r="JB113">
        <v>1</v>
      </c>
      <c r="JC113">
        <v>1</v>
      </c>
      <c r="JD113">
        <v>1</v>
      </c>
      <c r="JE113">
        <v>1</v>
      </c>
      <c r="JF113">
        <v>1</v>
      </c>
      <c r="JG113">
        <v>1</v>
      </c>
      <c r="JH113">
        <v>1</v>
      </c>
      <c r="JI113">
        <v>1</v>
      </c>
      <c r="JJ113">
        <v>1</v>
      </c>
      <c r="JK113">
        <v>1</v>
      </c>
      <c r="JL113">
        <v>1</v>
      </c>
      <c r="JM113">
        <v>1</v>
      </c>
      <c r="JN113">
        <v>1</v>
      </c>
      <c r="JO113">
        <v>1</v>
      </c>
      <c r="JP113">
        <v>1</v>
      </c>
      <c r="JQ113">
        <v>1</v>
      </c>
      <c r="JR113">
        <v>1</v>
      </c>
      <c r="JS113">
        <v>1</v>
      </c>
      <c r="JT113">
        <v>1</v>
      </c>
    </row>
    <row r="114" spans="2:295" x14ac:dyDescent="0.2">
      <c r="B114" t="s">
        <v>468</v>
      </c>
      <c r="C114" t="s">
        <v>485</v>
      </c>
      <c r="D114" s="1">
        <v>40010.509722222225</v>
      </c>
      <c r="E114" s="1">
        <v>40010.513888888891</v>
      </c>
      <c r="F114">
        <v>1</v>
      </c>
      <c r="G114">
        <v>91524</v>
      </c>
      <c r="H114">
        <v>1</v>
      </c>
      <c r="AP114">
        <v>1</v>
      </c>
      <c r="AQ114">
        <v>1</v>
      </c>
      <c r="AR114">
        <v>7</v>
      </c>
      <c r="AS114">
        <v>1</v>
      </c>
      <c r="AT114">
        <v>1</v>
      </c>
      <c r="AU114">
        <v>5</v>
      </c>
      <c r="AV114">
        <v>2.59</v>
      </c>
      <c r="AW114">
        <v>6.6429999999999998</v>
      </c>
      <c r="AX114">
        <v>8.4610000000000003</v>
      </c>
      <c r="AY114">
        <v>2</v>
      </c>
      <c r="AZ114">
        <v>6</v>
      </c>
      <c r="BA114">
        <v>3.7170000000000001</v>
      </c>
      <c r="BB114">
        <v>3.7170000000000001</v>
      </c>
      <c r="BC114">
        <v>5.7640000000000002</v>
      </c>
      <c r="BD114">
        <v>1</v>
      </c>
      <c r="BE114">
        <v>7</v>
      </c>
      <c r="BF114">
        <v>2.653</v>
      </c>
      <c r="BG114">
        <v>3.3580000000000001</v>
      </c>
      <c r="BH114">
        <v>4.077</v>
      </c>
      <c r="BI114">
        <v>2</v>
      </c>
      <c r="BJ114">
        <v>1</v>
      </c>
      <c r="BK114">
        <v>5.1280000000000001</v>
      </c>
      <c r="BL114">
        <v>5.1280000000000001</v>
      </c>
      <c r="BM114">
        <v>6.8250000000000002</v>
      </c>
      <c r="BN114">
        <v>1</v>
      </c>
      <c r="BO114">
        <v>1</v>
      </c>
      <c r="BP114">
        <v>12</v>
      </c>
      <c r="BQ114">
        <v>12</v>
      </c>
      <c r="BR114">
        <v>13.949</v>
      </c>
      <c r="BS114">
        <v>1</v>
      </c>
      <c r="BT114">
        <v>7</v>
      </c>
      <c r="BU114">
        <v>2.7669999999999999</v>
      </c>
      <c r="BV114">
        <v>2.7669999999999999</v>
      </c>
      <c r="BW114">
        <v>3.9319999999999999</v>
      </c>
      <c r="BX114">
        <v>1</v>
      </c>
      <c r="BY114">
        <v>1</v>
      </c>
      <c r="BZ114">
        <v>2.8849999999999998</v>
      </c>
      <c r="CA114">
        <v>2.8849999999999998</v>
      </c>
      <c r="CB114">
        <v>5.016</v>
      </c>
      <c r="CC114">
        <v>1</v>
      </c>
      <c r="CD114">
        <v>7</v>
      </c>
      <c r="CE114">
        <v>1.7749999999999999</v>
      </c>
      <c r="CF114">
        <v>1.7749999999999999</v>
      </c>
      <c r="CG114">
        <v>2.8759999999999999</v>
      </c>
      <c r="CH114">
        <v>1</v>
      </c>
      <c r="CI114">
        <v>1</v>
      </c>
      <c r="CJ114">
        <v>2.9430000000000001</v>
      </c>
      <c r="CK114">
        <v>2.9430000000000001</v>
      </c>
      <c r="CL114">
        <v>10.243</v>
      </c>
      <c r="CM114">
        <v>1</v>
      </c>
      <c r="CN114">
        <v>5</v>
      </c>
      <c r="CO114">
        <v>2.3010000000000002</v>
      </c>
      <c r="CP114">
        <v>2.3010000000000002</v>
      </c>
      <c r="CQ114">
        <v>3.2919999999999998</v>
      </c>
      <c r="CR114">
        <v>1</v>
      </c>
      <c r="CS114">
        <v>1</v>
      </c>
      <c r="CT114">
        <v>1.9670000000000001</v>
      </c>
      <c r="CU114">
        <v>1.9670000000000001</v>
      </c>
      <c r="CV114">
        <v>3.1080000000000001</v>
      </c>
      <c r="CW114">
        <v>1</v>
      </c>
      <c r="CX114">
        <v>1</v>
      </c>
      <c r="CY114">
        <v>1.502</v>
      </c>
      <c r="CZ114">
        <v>1.502</v>
      </c>
      <c r="DA114">
        <v>2.452</v>
      </c>
      <c r="DB114">
        <v>1</v>
      </c>
      <c r="DC114">
        <v>4</v>
      </c>
      <c r="DD114">
        <v>4.1550000000000002</v>
      </c>
      <c r="DE114">
        <v>4.1550000000000002</v>
      </c>
      <c r="DF114">
        <v>5.1550000000000002</v>
      </c>
      <c r="DG114">
        <v>1</v>
      </c>
      <c r="DH114">
        <v>7</v>
      </c>
      <c r="DI114">
        <v>2.024</v>
      </c>
      <c r="DJ114">
        <v>2.5489999999999999</v>
      </c>
      <c r="DK114">
        <v>2.8239999999999998</v>
      </c>
      <c r="DL114">
        <v>2</v>
      </c>
      <c r="DM114">
        <v>7</v>
      </c>
      <c r="DN114">
        <v>1.962</v>
      </c>
      <c r="DO114">
        <v>1.962</v>
      </c>
      <c r="DP114">
        <v>2.4670000000000001</v>
      </c>
      <c r="DQ114">
        <v>1</v>
      </c>
      <c r="DS114" t="s">
        <v>612</v>
      </c>
      <c r="DT114">
        <v>1</v>
      </c>
      <c r="DU114">
        <v>2</v>
      </c>
      <c r="DV114">
        <v>2</v>
      </c>
      <c r="EA114">
        <v>1</v>
      </c>
      <c r="EF114">
        <v>28</v>
      </c>
      <c r="EG114">
        <v>3</v>
      </c>
      <c r="EH114">
        <v>91524</v>
      </c>
      <c r="EJ114">
        <v>1</v>
      </c>
      <c r="EK114" t="s">
        <v>487</v>
      </c>
      <c r="EL114" t="s">
        <v>488</v>
      </c>
      <c r="EN114" t="s">
        <v>489</v>
      </c>
      <c r="FT114">
        <v>1</v>
      </c>
      <c r="FU114">
        <v>1</v>
      </c>
      <c r="FV114">
        <v>1</v>
      </c>
      <c r="FW114">
        <v>1</v>
      </c>
      <c r="FX114">
        <v>1</v>
      </c>
      <c r="FY114">
        <v>1</v>
      </c>
      <c r="FZ114">
        <v>1</v>
      </c>
      <c r="GA114">
        <v>1</v>
      </c>
      <c r="GB114">
        <v>1</v>
      </c>
      <c r="GC114">
        <v>1</v>
      </c>
      <c r="GD114">
        <v>1</v>
      </c>
      <c r="GE114">
        <v>1</v>
      </c>
      <c r="GF114">
        <v>1</v>
      </c>
      <c r="GG114">
        <v>1</v>
      </c>
      <c r="GH114">
        <v>1</v>
      </c>
      <c r="GI114">
        <v>1</v>
      </c>
      <c r="GJ114">
        <v>1</v>
      </c>
      <c r="GK114">
        <v>1</v>
      </c>
      <c r="GL114">
        <v>1</v>
      </c>
      <c r="GM114">
        <v>1</v>
      </c>
      <c r="GN114">
        <v>1</v>
      </c>
      <c r="GO114">
        <v>1</v>
      </c>
      <c r="GP114">
        <v>1</v>
      </c>
      <c r="GQ114">
        <v>1</v>
      </c>
      <c r="GR114">
        <v>1</v>
      </c>
      <c r="GS114">
        <v>1</v>
      </c>
      <c r="GT114">
        <v>1</v>
      </c>
      <c r="GU114">
        <v>1</v>
      </c>
      <c r="GV114">
        <v>1</v>
      </c>
      <c r="GW114">
        <v>1</v>
      </c>
      <c r="HM114">
        <v>1</v>
      </c>
      <c r="HN114">
        <v>1</v>
      </c>
      <c r="HO114">
        <v>1</v>
      </c>
      <c r="HP114">
        <v>1</v>
      </c>
      <c r="HQ114">
        <v>1</v>
      </c>
      <c r="HR114">
        <v>1</v>
      </c>
      <c r="HS114">
        <v>1</v>
      </c>
      <c r="HT114">
        <v>1</v>
      </c>
      <c r="HU114">
        <v>1</v>
      </c>
      <c r="HV114">
        <v>1</v>
      </c>
      <c r="HW114">
        <v>1</v>
      </c>
      <c r="HX114">
        <v>1</v>
      </c>
      <c r="HY114">
        <v>1</v>
      </c>
      <c r="HZ114">
        <v>1</v>
      </c>
      <c r="IA114">
        <v>1</v>
      </c>
      <c r="IB114">
        <v>1</v>
      </c>
      <c r="IC114">
        <v>1</v>
      </c>
      <c r="ID114">
        <v>1</v>
      </c>
      <c r="IE114">
        <v>1</v>
      </c>
      <c r="IF114">
        <v>1</v>
      </c>
      <c r="IG114">
        <v>1</v>
      </c>
      <c r="IH114">
        <v>1</v>
      </c>
      <c r="II114">
        <v>1</v>
      </c>
      <c r="IJ114">
        <v>1</v>
      </c>
      <c r="IK114">
        <v>1</v>
      </c>
      <c r="IL114">
        <v>1</v>
      </c>
      <c r="IM114">
        <v>1</v>
      </c>
      <c r="IN114">
        <v>1</v>
      </c>
      <c r="IO114">
        <v>1</v>
      </c>
      <c r="IP114">
        <v>1</v>
      </c>
    </row>
    <row r="115" spans="2:295" x14ac:dyDescent="0.2">
      <c r="B115" t="s">
        <v>613</v>
      </c>
      <c r="C115" t="s">
        <v>485</v>
      </c>
      <c r="D115" s="1">
        <v>40010.511111111111</v>
      </c>
      <c r="E115" s="1">
        <v>40010.51458333333</v>
      </c>
      <c r="F115">
        <v>1</v>
      </c>
      <c r="G115">
        <v>23805</v>
      </c>
      <c r="H115">
        <v>1</v>
      </c>
      <c r="I115">
        <v>1</v>
      </c>
      <c r="J115">
        <v>1</v>
      </c>
      <c r="K115">
        <v>1</v>
      </c>
      <c r="L115">
        <v>1</v>
      </c>
      <c r="M115">
        <v>2</v>
      </c>
      <c r="N115">
        <v>1</v>
      </c>
      <c r="O115">
        <v>1</v>
      </c>
      <c r="P115">
        <v>2</v>
      </c>
      <c r="Q115">
        <v>3</v>
      </c>
      <c r="R115">
        <v>1</v>
      </c>
      <c r="S115">
        <v>3</v>
      </c>
      <c r="T115">
        <v>3</v>
      </c>
      <c r="U115">
        <v>3</v>
      </c>
      <c r="V115">
        <v>3</v>
      </c>
      <c r="W115">
        <v>3</v>
      </c>
      <c r="X115">
        <v>3</v>
      </c>
      <c r="Y115">
        <v>9</v>
      </c>
      <c r="AS115">
        <v>1</v>
      </c>
      <c r="AT115">
        <v>1</v>
      </c>
      <c r="AU115">
        <v>7</v>
      </c>
      <c r="AV115">
        <v>2.9529999999999998</v>
      </c>
      <c r="AW115">
        <v>2.9529999999999998</v>
      </c>
      <c r="AX115">
        <v>3.806</v>
      </c>
      <c r="AY115">
        <v>1</v>
      </c>
      <c r="AZ115">
        <v>7</v>
      </c>
      <c r="BA115">
        <v>1.9079999999999999</v>
      </c>
      <c r="BB115">
        <v>2.7109999999999999</v>
      </c>
      <c r="BC115">
        <v>3.105</v>
      </c>
      <c r="BD115">
        <v>3</v>
      </c>
      <c r="BE115">
        <v>7</v>
      </c>
      <c r="BF115">
        <v>1.288</v>
      </c>
      <c r="BG115">
        <v>1.288</v>
      </c>
      <c r="BH115">
        <v>1.738</v>
      </c>
      <c r="BI115">
        <v>1</v>
      </c>
      <c r="BJ115">
        <v>7</v>
      </c>
      <c r="BK115">
        <v>3.4489999999999998</v>
      </c>
      <c r="BL115">
        <v>3.4489999999999998</v>
      </c>
      <c r="BM115">
        <v>4.4080000000000004</v>
      </c>
      <c r="BN115">
        <v>1</v>
      </c>
      <c r="BO115">
        <v>4</v>
      </c>
      <c r="BP115">
        <v>2.524</v>
      </c>
      <c r="BQ115">
        <v>2.524</v>
      </c>
      <c r="BR115">
        <v>3.266</v>
      </c>
      <c r="BS115">
        <v>1</v>
      </c>
      <c r="BT115">
        <v>5</v>
      </c>
      <c r="BU115">
        <v>3.133</v>
      </c>
      <c r="BV115">
        <v>3.133</v>
      </c>
      <c r="BW115">
        <v>3.851</v>
      </c>
      <c r="BX115">
        <v>1</v>
      </c>
      <c r="BY115">
        <v>1</v>
      </c>
      <c r="BZ115">
        <v>4.1970000000000001</v>
      </c>
      <c r="CA115">
        <v>5.2960000000000003</v>
      </c>
      <c r="CB115">
        <v>6.65</v>
      </c>
      <c r="CC115">
        <v>3</v>
      </c>
      <c r="CD115">
        <v>7</v>
      </c>
      <c r="CE115">
        <v>1.2509999999999999</v>
      </c>
      <c r="CF115">
        <v>1.2509999999999999</v>
      </c>
      <c r="CG115">
        <v>1.66</v>
      </c>
      <c r="CH115">
        <v>1</v>
      </c>
      <c r="CI115">
        <v>4</v>
      </c>
      <c r="CJ115">
        <v>1.821</v>
      </c>
      <c r="CK115">
        <v>1.821</v>
      </c>
      <c r="CL115">
        <v>2.6539999999999999</v>
      </c>
      <c r="CM115">
        <v>1</v>
      </c>
      <c r="CN115">
        <v>7</v>
      </c>
      <c r="CO115">
        <v>1.502</v>
      </c>
      <c r="CP115">
        <v>1.869</v>
      </c>
      <c r="CQ115">
        <v>2.3029999999999999</v>
      </c>
      <c r="CR115">
        <v>2</v>
      </c>
      <c r="CS115">
        <v>1</v>
      </c>
      <c r="CT115">
        <v>1.8180000000000001</v>
      </c>
      <c r="CU115">
        <v>1.8180000000000001</v>
      </c>
      <c r="CV115">
        <v>2.5</v>
      </c>
      <c r="CW115">
        <v>1</v>
      </c>
      <c r="CX115">
        <v>1</v>
      </c>
      <c r="CY115">
        <v>1.5</v>
      </c>
      <c r="CZ115">
        <v>1.5</v>
      </c>
      <c r="DA115">
        <v>2.35</v>
      </c>
      <c r="DB115">
        <v>1</v>
      </c>
      <c r="DC115">
        <v>1</v>
      </c>
      <c r="DD115">
        <v>1.968</v>
      </c>
      <c r="DE115">
        <v>1.968</v>
      </c>
      <c r="DF115">
        <v>2.7759999999999998</v>
      </c>
      <c r="DG115">
        <v>1</v>
      </c>
      <c r="DH115">
        <v>7</v>
      </c>
      <c r="DI115">
        <v>2.3130000000000002</v>
      </c>
      <c r="DJ115">
        <v>2.3130000000000002</v>
      </c>
      <c r="DK115">
        <v>2.758</v>
      </c>
      <c r="DL115">
        <v>1</v>
      </c>
      <c r="DM115">
        <v>7</v>
      </c>
      <c r="DN115">
        <v>1.405</v>
      </c>
      <c r="DO115">
        <v>1.405</v>
      </c>
      <c r="DP115">
        <v>1.7829999999999999</v>
      </c>
      <c r="DQ115">
        <v>1</v>
      </c>
      <c r="DS115" t="s">
        <v>539</v>
      </c>
      <c r="DT115">
        <v>1</v>
      </c>
      <c r="DU115">
        <v>1</v>
      </c>
      <c r="DV115">
        <v>2</v>
      </c>
      <c r="EA115">
        <v>1</v>
      </c>
      <c r="EF115">
        <v>26</v>
      </c>
      <c r="EG115">
        <v>6</v>
      </c>
      <c r="EH115">
        <v>23805</v>
      </c>
      <c r="EJ115">
        <v>1</v>
      </c>
      <c r="EK115" t="s">
        <v>495</v>
      </c>
      <c r="EL115" t="s">
        <v>591</v>
      </c>
      <c r="EM115" t="s">
        <v>499</v>
      </c>
      <c r="EP115">
        <v>1</v>
      </c>
      <c r="EQ115">
        <v>1</v>
      </c>
      <c r="ER115">
        <v>1</v>
      </c>
      <c r="ES115">
        <v>1</v>
      </c>
      <c r="ET115">
        <v>1</v>
      </c>
      <c r="EU115">
        <v>1</v>
      </c>
      <c r="EV115">
        <v>1</v>
      </c>
      <c r="EW115">
        <v>1</v>
      </c>
      <c r="EX115">
        <v>1</v>
      </c>
      <c r="EY115">
        <v>1</v>
      </c>
      <c r="EZ115">
        <v>1</v>
      </c>
      <c r="FA115">
        <v>1</v>
      </c>
      <c r="FB115">
        <v>1</v>
      </c>
      <c r="FC115">
        <v>1</v>
      </c>
      <c r="FD115">
        <v>1</v>
      </c>
      <c r="HM115">
        <v>1</v>
      </c>
      <c r="HN115">
        <v>1</v>
      </c>
      <c r="HO115">
        <v>1</v>
      </c>
      <c r="HP115">
        <v>1</v>
      </c>
      <c r="HQ115">
        <v>1</v>
      </c>
      <c r="HR115">
        <v>1</v>
      </c>
      <c r="HS115">
        <v>1</v>
      </c>
      <c r="HT115">
        <v>1</v>
      </c>
      <c r="HU115">
        <v>1</v>
      </c>
      <c r="HV115">
        <v>1</v>
      </c>
      <c r="HW115">
        <v>1</v>
      </c>
      <c r="HX115">
        <v>1</v>
      </c>
      <c r="HY115">
        <v>1</v>
      </c>
      <c r="HZ115">
        <v>1</v>
      </c>
      <c r="IA115">
        <v>1</v>
      </c>
      <c r="IB115">
        <v>1</v>
      </c>
      <c r="IC115">
        <v>1</v>
      </c>
      <c r="ID115">
        <v>1</v>
      </c>
      <c r="IE115">
        <v>1</v>
      </c>
      <c r="IF115">
        <v>1</v>
      </c>
      <c r="IG115">
        <v>1</v>
      </c>
      <c r="IH115">
        <v>1</v>
      </c>
      <c r="II115">
        <v>1</v>
      </c>
      <c r="IJ115">
        <v>1</v>
      </c>
      <c r="IK115">
        <v>1</v>
      </c>
      <c r="IL115">
        <v>1</v>
      </c>
      <c r="IM115">
        <v>1</v>
      </c>
      <c r="IN115">
        <v>1</v>
      </c>
      <c r="IO115">
        <v>1</v>
      </c>
      <c r="IP115">
        <v>1</v>
      </c>
      <c r="JF115">
        <v>1</v>
      </c>
      <c r="JG115">
        <v>1</v>
      </c>
      <c r="JH115">
        <v>1</v>
      </c>
      <c r="JI115">
        <v>1</v>
      </c>
      <c r="JJ115">
        <v>1</v>
      </c>
      <c r="JK115">
        <v>1</v>
      </c>
      <c r="JL115">
        <v>1</v>
      </c>
      <c r="JM115">
        <v>1</v>
      </c>
      <c r="JN115">
        <v>1</v>
      </c>
      <c r="JO115">
        <v>1</v>
      </c>
      <c r="JP115">
        <v>1</v>
      </c>
      <c r="JQ115">
        <v>1</v>
      </c>
      <c r="JR115">
        <v>1</v>
      </c>
      <c r="JS115">
        <v>1</v>
      </c>
      <c r="JT115">
        <v>1</v>
      </c>
    </row>
    <row r="116" spans="2:295" x14ac:dyDescent="0.2">
      <c r="B116" t="s">
        <v>614</v>
      </c>
      <c r="C116" t="s">
        <v>485</v>
      </c>
      <c r="D116" s="1">
        <v>40010.509027777778</v>
      </c>
      <c r="E116" s="1">
        <v>40010.515277777777</v>
      </c>
      <c r="F116">
        <v>1</v>
      </c>
      <c r="G116">
        <v>98178</v>
      </c>
      <c r="H116">
        <v>1</v>
      </c>
      <c r="I116">
        <v>1</v>
      </c>
      <c r="J116">
        <v>1</v>
      </c>
      <c r="K116">
        <v>1</v>
      </c>
      <c r="L116">
        <v>2</v>
      </c>
      <c r="M116">
        <v>2</v>
      </c>
      <c r="N116">
        <v>2</v>
      </c>
      <c r="O116">
        <v>2</v>
      </c>
      <c r="P116">
        <v>2</v>
      </c>
      <c r="Q116">
        <v>3</v>
      </c>
      <c r="R116">
        <v>1</v>
      </c>
      <c r="S116">
        <v>3</v>
      </c>
      <c r="T116">
        <v>2</v>
      </c>
      <c r="U116">
        <v>3</v>
      </c>
      <c r="V116">
        <v>2</v>
      </c>
      <c r="W116">
        <v>3</v>
      </c>
      <c r="X116">
        <v>3</v>
      </c>
      <c r="Y116">
        <v>4</v>
      </c>
      <c r="AS116">
        <v>1</v>
      </c>
      <c r="AT116">
        <v>1</v>
      </c>
      <c r="AU116">
        <v>3</v>
      </c>
      <c r="AV116">
        <v>7.8639999999999999</v>
      </c>
      <c r="AW116">
        <v>13.161</v>
      </c>
      <c r="AX116">
        <v>14.753</v>
      </c>
      <c r="AY116">
        <v>4</v>
      </c>
      <c r="AZ116">
        <v>6</v>
      </c>
      <c r="BA116">
        <v>3.194</v>
      </c>
      <c r="BB116">
        <v>5.4669999999999996</v>
      </c>
      <c r="BC116">
        <v>6.02</v>
      </c>
      <c r="BD116">
        <v>2</v>
      </c>
      <c r="BE116">
        <v>7</v>
      </c>
      <c r="BF116">
        <v>2.681</v>
      </c>
      <c r="BG116">
        <v>6.3810000000000002</v>
      </c>
      <c r="BH116">
        <v>6.9630000000000001</v>
      </c>
      <c r="BI116">
        <v>3</v>
      </c>
      <c r="BJ116">
        <v>5</v>
      </c>
      <c r="BK116">
        <v>2.8170000000000002</v>
      </c>
      <c r="BL116">
        <v>6.4509999999999996</v>
      </c>
      <c r="BM116">
        <v>7.2519999999999998</v>
      </c>
      <c r="BN116">
        <v>3</v>
      </c>
      <c r="BO116">
        <v>1</v>
      </c>
      <c r="BP116">
        <v>2.3170000000000002</v>
      </c>
      <c r="BQ116">
        <v>2.3170000000000002</v>
      </c>
      <c r="BR116">
        <v>4.5919999999999996</v>
      </c>
      <c r="BS116">
        <v>1</v>
      </c>
      <c r="BT116">
        <v>7</v>
      </c>
      <c r="BU116">
        <v>2.2770000000000001</v>
      </c>
      <c r="BV116">
        <v>2.2770000000000001</v>
      </c>
      <c r="BW116">
        <v>3.085</v>
      </c>
      <c r="BX116">
        <v>1</v>
      </c>
      <c r="BY116">
        <v>2</v>
      </c>
      <c r="BZ116">
        <v>2.7149999999999999</v>
      </c>
      <c r="CA116">
        <v>2.7149999999999999</v>
      </c>
      <c r="CB116">
        <v>4.0250000000000004</v>
      </c>
      <c r="CC116">
        <v>1</v>
      </c>
      <c r="CD116">
        <v>7</v>
      </c>
      <c r="CE116">
        <v>3.0680000000000001</v>
      </c>
      <c r="CF116">
        <v>3.0680000000000001</v>
      </c>
      <c r="CG116">
        <v>3.8889999999999998</v>
      </c>
      <c r="CH116">
        <v>1</v>
      </c>
      <c r="CI116">
        <v>7</v>
      </c>
      <c r="CJ116">
        <v>2.4569999999999999</v>
      </c>
      <c r="CK116">
        <v>4.0279999999999996</v>
      </c>
      <c r="CL116">
        <v>6.1689999999999996</v>
      </c>
      <c r="CM116">
        <v>3</v>
      </c>
      <c r="CN116">
        <v>3</v>
      </c>
      <c r="CO116">
        <v>5.681</v>
      </c>
      <c r="CP116">
        <v>6.4809999999999999</v>
      </c>
      <c r="CQ116">
        <v>8.0419999999999998</v>
      </c>
      <c r="CR116">
        <v>2</v>
      </c>
      <c r="CS116">
        <v>1</v>
      </c>
      <c r="CT116">
        <v>2.1960000000000002</v>
      </c>
      <c r="CU116">
        <v>2.1960000000000002</v>
      </c>
      <c r="CV116">
        <v>3.8130000000000002</v>
      </c>
      <c r="CW116">
        <v>1</v>
      </c>
      <c r="CX116">
        <v>1</v>
      </c>
      <c r="CY116">
        <v>1.8879999999999999</v>
      </c>
      <c r="CZ116">
        <v>1.8879999999999999</v>
      </c>
      <c r="DA116">
        <v>2.927</v>
      </c>
      <c r="DB116">
        <v>1</v>
      </c>
      <c r="DC116">
        <v>1</v>
      </c>
      <c r="DD116">
        <v>2.5819999999999999</v>
      </c>
      <c r="DE116">
        <v>2.5819999999999999</v>
      </c>
      <c r="DF116">
        <v>3.512</v>
      </c>
      <c r="DG116">
        <v>1</v>
      </c>
      <c r="DH116">
        <v>4</v>
      </c>
      <c r="DI116">
        <v>2.891</v>
      </c>
      <c r="DJ116">
        <v>6.1820000000000004</v>
      </c>
      <c r="DK116">
        <v>7.3940000000000001</v>
      </c>
      <c r="DL116">
        <v>4</v>
      </c>
      <c r="DM116">
        <v>7</v>
      </c>
      <c r="DN116">
        <v>1.641</v>
      </c>
      <c r="DO116">
        <v>1.641</v>
      </c>
      <c r="DP116">
        <v>2.117</v>
      </c>
      <c r="DQ116">
        <v>1</v>
      </c>
      <c r="DS116" t="s">
        <v>459</v>
      </c>
      <c r="DT116">
        <v>1</v>
      </c>
      <c r="DU116">
        <v>1</v>
      </c>
      <c r="DV116">
        <v>2</v>
      </c>
      <c r="EA116">
        <v>1</v>
      </c>
      <c r="EF116">
        <v>27</v>
      </c>
      <c r="EG116">
        <v>2</v>
      </c>
      <c r="EH116">
        <v>98178</v>
      </c>
      <c r="EJ116">
        <v>1</v>
      </c>
      <c r="EK116" t="s">
        <v>495</v>
      </c>
      <c r="EL116" t="s">
        <v>488</v>
      </c>
      <c r="EN116" t="s">
        <v>489</v>
      </c>
      <c r="FT116">
        <v>1</v>
      </c>
      <c r="FU116">
        <v>1</v>
      </c>
      <c r="FV116">
        <v>1</v>
      </c>
      <c r="FW116">
        <v>1</v>
      </c>
      <c r="FX116">
        <v>1</v>
      </c>
      <c r="FY116">
        <v>1</v>
      </c>
      <c r="FZ116">
        <v>1</v>
      </c>
      <c r="GA116">
        <v>1</v>
      </c>
      <c r="GB116">
        <v>1</v>
      </c>
      <c r="GC116">
        <v>1</v>
      </c>
      <c r="GD116">
        <v>1</v>
      </c>
      <c r="GE116">
        <v>1</v>
      </c>
      <c r="GF116">
        <v>1</v>
      </c>
      <c r="GG116">
        <v>1</v>
      </c>
      <c r="GH116">
        <v>1</v>
      </c>
      <c r="GI116">
        <v>1</v>
      </c>
      <c r="GJ116">
        <v>1</v>
      </c>
      <c r="GK116">
        <v>1</v>
      </c>
      <c r="GL116">
        <v>1</v>
      </c>
      <c r="GM116">
        <v>1</v>
      </c>
      <c r="GN116">
        <v>1</v>
      </c>
      <c r="GO116">
        <v>1</v>
      </c>
      <c r="GP116">
        <v>1</v>
      </c>
      <c r="GQ116">
        <v>1</v>
      </c>
      <c r="GR116">
        <v>1</v>
      </c>
      <c r="GS116">
        <v>1</v>
      </c>
      <c r="GT116">
        <v>1</v>
      </c>
      <c r="GU116">
        <v>1</v>
      </c>
      <c r="GV116">
        <v>1</v>
      </c>
      <c r="GW116">
        <v>1</v>
      </c>
      <c r="HM116">
        <v>1</v>
      </c>
      <c r="HN116">
        <v>1</v>
      </c>
      <c r="HO116">
        <v>1</v>
      </c>
      <c r="HP116">
        <v>1</v>
      </c>
      <c r="HQ116">
        <v>1</v>
      </c>
      <c r="HR116">
        <v>1</v>
      </c>
      <c r="HS116">
        <v>1</v>
      </c>
      <c r="HT116">
        <v>1</v>
      </c>
      <c r="HU116">
        <v>1</v>
      </c>
      <c r="HV116">
        <v>1</v>
      </c>
      <c r="HW116">
        <v>1</v>
      </c>
      <c r="HX116">
        <v>1</v>
      </c>
      <c r="HY116">
        <v>1</v>
      </c>
      <c r="HZ116">
        <v>1</v>
      </c>
      <c r="IA116">
        <v>1</v>
      </c>
      <c r="IB116">
        <v>1</v>
      </c>
      <c r="IC116">
        <v>1</v>
      </c>
      <c r="ID116">
        <v>1</v>
      </c>
      <c r="IE116">
        <v>1</v>
      </c>
      <c r="IF116">
        <v>1</v>
      </c>
      <c r="IG116">
        <v>1</v>
      </c>
      <c r="IH116">
        <v>1</v>
      </c>
      <c r="II116">
        <v>1</v>
      </c>
      <c r="IJ116">
        <v>1</v>
      </c>
      <c r="IK116">
        <v>1</v>
      </c>
      <c r="IL116">
        <v>1</v>
      </c>
      <c r="IM116">
        <v>1</v>
      </c>
      <c r="IN116">
        <v>1</v>
      </c>
      <c r="IO116">
        <v>1</v>
      </c>
      <c r="IP116">
        <v>1</v>
      </c>
    </row>
    <row r="117" spans="2:295" x14ac:dyDescent="0.2">
      <c r="B117" t="s">
        <v>615</v>
      </c>
      <c r="C117" t="s">
        <v>485</v>
      </c>
      <c r="D117" s="1">
        <v>40010.509027777778</v>
      </c>
      <c r="E117" s="1">
        <v>40010.515277777777</v>
      </c>
      <c r="F117">
        <v>1</v>
      </c>
      <c r="G117">
        <v>46242</v>
      </c>
      <c r="H117">
        <v>1</v>
      </c>
      <c r="I117">
        <v>1</v>
      </c>
      <c r="Z117">
        <v>1</v>
      </c>
      <c r="AA117">
        <v>2</v>
      </c>
      <c r="AB117">
        <v>2</v>
      </c>
      <c r="AC117">
        <v>2</v>
      </c>
      <c r="AD117">
        <v>2</v>
      </c>
      <c r="AE117">
        <v>1</v>
      </c>
      <c r="AF117">
        <v>2</v>
      </c>
      <c r="AG117">
        <v>3</v>
      </c>
      <c r="AH117">
        <v>2</v>
      </c>
      <c r="AI117">
        <v>2</v>
      </c>
      <c r="AJ117">
        <v>1</v>
      </c>
      <c r="AK117">
        <v>1</v>
      </c>
      <c r="AL117">
        <v>1</v>
      </c>
      <c r="AM117">
        <v>1</v>
      </c>
      <c r="AN117">
        <v>1</v>
      </c>
      <c r="AO117">
        <v>2</v>
      </c>
      <c r="AS117">
        <v>1</v>
      </c>
      <c r="AT117">
        <v>1</v>
      </c>
      <c r="AU117">
        <v>6</v>
      </c>
      <c r="AV117">
        <v>3.2429999999999999</v>
      </c>
      <c r="AW117">
        <v>3.8740000000000001</v>
      </c>
      <c r="AX117">
        <v>4.4169999999999998</v>
      </c>
      <c r="AY117">
        <v>2</v>
      </c>
      <c r="AZ117">
        <v>6</v>
      </c>
      <c r="BA117">
        <v>1.284</v>
      </c>
      <c r="BB117">
        <v>1.284</v>
      </c>
      <c r="BC117">
        <v>1.976</v>
      </c>
      <c r="BD117">
        <v>1</v>
      </c>
      <c r="BE117">
        <v>6</v>
      </c>
      <c r="BF117">
        <v>1.901</v>
      </c>
      <c r="BG117">
        <v>1.901</v>
      </c>
      <c r="BH117">
        <v>2.6269999999999998</v>
      </c>
      <c r="BI117">
        <v>1</v>
      </c>
      <c r="BJ117">
        <v>5</v>
      </c>
      <c r="BK117">
        <v>2.2160000000000002</v>
      </c>
      <c r="BL117">
        <v>2.2160000000000002</v>
      </c>
      <c r="BM117">
        <v>2.9590000000000001</v>
      </c>
      <c r="BN117">
        <v>1</v>
      </c>
      <c r="BO117">
        <v>4</v>
      </c>
      <c r="BP117">
        <v>2.5680000000000001</v>
      </c>
      <c r="BQ117">
        <v>2.5680000000000001</v>
      </c>
      <c r="BR117">
        <v>3.1619999999999999</v>
      </c>
      <c r="BS117">
        <v>1</v>
      </c>
      <c r="BT117">
        <v>5</v>
      </c>
      <c r="BU117">
        <v>2.06</v>
      </c>
      <c r="BV117">
        <v>2.06</v>
      </c>
      <c r="BW117">
        <v>3.0270000000000001</v>
      </c>
      <c r="BX117">
        <v>1</v>
      </c>
      <c r="BY117">
        <v>2</v>
      </c>
      <c r="BZ117">
        <v>1.96</v>
      </c>
      <c r="CA117">
        <v>1.96</v>
      </c>
      <c r="CB117">
        <v>2.97</v>
      </c>
      <c r="CC117">
        <v>1</v>
      </c>
      <c r="CD117">
        <v>5</v>
      </c>
      <c r="CE117">
        <v>1.6679999999999999</v>
      </c>
      <c r="CF117">
        <v>1.679</v>
      </c>
      <c r="CG117">
        <v>2.7210000000000001</v>
      </c>
      <c r="CH117">
        <v>2</v>
      </c>
      <c r="CI117">
        <v>3</v>
      </c>
      <c r="CJ117">
        <v>2.9249999999999998</v>
      </c>
      <c r="CK117">
        <v>2.9249999999999998</v>
      </c>
      <c r="CL117">
        <v>3.76</v>
      </c>
      <c r="CM117">
        <v>1</v>
      </c>
      <c r="CN117">
        <v>5</v>
      </c>
      <c r="CO117">
        <v>1.798</v>
      </c>
      <c r="CP117">
        <v>1.798</v>
      </c>
      <c r="CQ117">
        <v>2.6680000000000001</v>
      </c>
      <c r="CR117">
        <v>1</v>
      </c>
      <c r="CS117">
        <v>1</v>
      </c>
      <c r="CT117">
        <v>2.5329999999999999</v>
      </c>
      <c r="CU117">
        <v>2.5329999999999999</v>
      </c>
      <c r="CV117">
        <v>3.4849999999999999</v>
      </c>
      <c r="CW117">
        <v>1</v>
      </c>
      <c r="CX117">
        <v>1</v>
      </c>
      <c r="CY117">
        <v>1.9039999999999999</v>
      </c>
      <c r="CZ117">
        <v>1.9039999999999999</v>
      </c>
      <c r="DA117">
        <v>2.73</v>
      </c>
      <c r="DB117">
        <v>1</v>
      </c>
      <c r="DC117">
        <v>1</v>
      </c>
      <c r="DD117">
        <v>1.897</v>
      </c>
      <c r="DE117">
        <v>1.897</v>
      </c>
      <c r="DF117">
        <v>2.8479999999999999</v>
      </c>
      <c r="DG117">
        <v>1</v>
      </c>
      <c r="DH117">
        <v>1</v>
      </c>
      <c r="DI117">
        <v>2.5169999999999999</v>
      </c>
      <c r="DJ117">
        <v>2.5169999999999999</v>
      </c>
      <c r="DK117">
        <v>3.52</v>
      </c>
      <c r="DL117">
        <v>1</v>
      </c>
      <c r="DM117">
        <v>7</v>
      </c>
      <c r="DN117">
        <v>1.9390000000000001</v>
      </c>
      <c r="DO117">
        <v>1.9390000000000001</v>
      </c>
      <c r="DP117">
        <v>2.4489999999999998</v>
      </c>
      <c r="DQ117">
        <v>1</v>
      </c>
      <c r="DS117" t="s">
        <v>616</v>
      </c>
      <c r="DT117">
        <v>1</v>
      </c>
      <c r="DU117">
        <v>1</v>
      </c>
      <c r="DV117">
        <v>2</v>
      </c>
      <c r="EA117">
        <v>1</v>
      </c>
      <c r="EF117">
        <v>23</v>
      </c>
      <c r="EG117">
        <v>3</v>
      </c>
      <c r="EH117">
        <v>46242</v>
      </c>
      <c r="EJ117">
        <v>1</v>
      </c>
      <c r="EK117" t="s">
        <v>590</v>
      </c>
      <c r="EL117" t="s">
        <v>491</v>
      </c>
      <c r="EO117" t="s">
        <v>496</v>
      </c>
      <c r="FE117">
        <v>1</v>
      </c>
      <c r="FF117">
        <v>1</v>
      </c>
      <c r="FG117">
        <v>1</v>
      </c>
      <c r="FH117">
        <v>1</v>
      </c>
      <c r="FI117">
        <v>1</v>
      </c>
      <c r="FJ117">
        <v>1</v>
      </c>
      <c r="FK117">
        <v>1</v>
      </c>
      <c r="FL117">
        <v>1</v>
      </c>
      <c r="FM117">
        <v>1</v>
      </c>
      <c r="FN117">
        <v>1</v>
      </c>
      <c r="FO117">
        <v>1</v>
      </c>
      <c r="FP117">
        <v>1</v>
      </c>
      <c r="FQ117">
        <v>1</v>
      </c>
      <c r="FR117">
        <v>1</v>
      </c>
      <c r="FS117">
        <v>1</v>
      </c>
      <c r="FT117">
        <v>1</v>
      </c>
      <c r="FU117">
        <v>1</v>
      </c>
      <c r="FV117">
        <v>1</v>
      </c>
      <c r="FW117">
        <v>1</v>
      </c>
      <c r="FX117">
        <v>1</v>
      </c>
      <c r="FY117">
        <v>1</v>
      </c>
      <c r="FZ117">
        <v>1</v>
      </c>
      <c r="GA117">
        <v>1</v>
      </c>
      <c r="GB117">
        <v>1</v>
      </c>
      <c r="GC117">
        <v>1</v>
      </c>
      <c r="GD117">
        <v>1</v>
      </c>
      <c r="GE117">
        <v>1</v>
      </c>
      <c r="GF117">
        <v>1</v>
      </c>
      <c r="GG117">
        <v>1</v>
      </c>
      <c r="GH117">
        <v>1</v>
      </c>
      <c r="GX117">
        <v>1</v>
      </c>
      <c r="GY117">
        <v>1</v>
      </c>
      <c r="GZ117">
        <v>1</v>
      </c>
      <c r="HA117">
        <v>1</v>
      </c>
      <c r="HB117">
        <v>1</v>
      </c>
      <c r="HC117">
        <v>1</v>
      </c>
      <c r="HD117">
        <v>1</v>
      </c>
      <c r="HE117">
        <v>1</v>
      </c>
      <c r="HF117">
        <v>1</v>
      </c>
      <c r="HG117">
        <v>1</v>
      </c>
      <c r="HH117">
        <v>1</v>
      </c>
      <c r="HI117">
        <v>1</v>
      </c>
      <c r="HJ117">
        <v>1</v>
      </c>
      <c r="HK117">
        <v>1</v>
      </c>
      <c r="HL117">
        <v>1</v>
      </c>
      <c r="HM117">
        <v>1</v>
      </c>
      <c r="HN117">
        <v>1</v>
      </c>
      <c r="HO117">
        <v>1</v>
      </c>
      <c r="HP117">
        <v>1</v>
      </c>
      <c r="HQ117">
        <v>1</v>
      </c>
      <c r="HR117">
        <v>1</v>
      </c>
      <c r="HS117">
        <v>1</v>
      </c>
      <c r="HT117">
        <v>1</v>
      </c>
      <c r="HU117">
        <v>1</v>
      </c>
      <c r="HV117">
        <v>1</v>
      </c>
      <c r="HW117">
        <v>1</v>
      </c>
      <c r="HX117">
        <v>1</v>
      </c>
      <c r="HY117">
        <v>1</v>
      </c>
      <c r="HZ117">
        <v>1</v>
      </c>
      <c r="IA117">
        <v>1</v>
      </c>
    </row>
    <row r="118" spans="2:295" x14ac:dyDescent="0.2">
      <c r="B118" t="s">
        <v>617</v>
      </c>
      <c r="C118" t="s">
        <v>485</v>
      </c>
      <c r="D118" s="1">
        <v>40010.509722222225</v>
      </c>
      <c r="E118" s="1">
        <v>40010.515277777777</v>
      </c>
      <c r="F118">
        <v>1</v>
      </c>
      <c r="G118">
        <v>32644</v>
      </c>
      <c r="H118">
        <v>1</v>
      </c>
      <c r="I118">
        <v>1</v>
      </c>
      <c r="Z118">
        <v>1</v>
      </c>
      <c r="AA118">
        <v>2</v>
      </c>
      <c r="AB118">
        <v>2</v>
      </c>
      <c r="AC118">
        <v>1</v>
      </c>
      <c r="AD118">
        <v>2</v>
      </c>
      <c r="AE118">
        <v>2</v>
      </c>
      <c r="AF118">
        <v>2</v>
      </c>
      <c r="AG118">
        <v>2</v>
      </c>
      <c r="AH118">
        <v>1</v>
      </c>
      <c r="AI118">
        <v>1</v>
      </c>
      <c r="AJ118">
        <v>2</v>
      </c>
      <c r="AK118">
        <v>1</v>
      </c>
      <c r="AL118">
        <v>2</v>
      </c>
      <c r="AM118">
        <v>3</v>
      </c>
      <c r="AN118">
        <v>1</v>
      </c>
      <c r="AO118">
        <v>5</v>
      </c>
      <c r="AS118">
        <v>1</v>
      </c>
      <c r="AT118">
        <v>1</v>
      </c>
      <c r="AU118">
        <v>6</v>
      </c>
      <c r="AV118">
        <v>20.797000000000001</v>
      </c>
      <c r="AW118">
        <v>21.390999999999998</v>
      </c>
      <c r="AX118">
        <v>21.709</v>
      </c>
      <c r="AY118">
        <v>2</v>
      </c>
      <c r="AZ118">
        <v>7</v>
      </c>
      <c r="BA118">
        <v>1.6819999999999999</v>
      </c>
      <c r="BB118">
        <v>1.6819999999999999</v>
      </c>
      <c r="BC118">
        <v>2.262</v>
      </c>
      <c r="BD118">
        <v>1</v>
      </c>
      <c r="BE118">
        <v>7</v>
      </c>
      <c r="BF118">
        <v>1.3109999999999999</v>
      </c>
      <c r="BG118">
        <v>1.3109999999999999</v>
      </c>
      <c r="BH118">
        <v>1.859</v>
      </c>
      <c r="BI118">
        <v>1</v>
      </c>
      <c r="BJ118">
        <v>3</v>
      </c>
      <c r="BK118">
        <v>3.35</v>
      </c>
      <c r="BL118">
        <v>3.35</v>
      </c>
      <c r="BM118">
        <v>4.0730000000000004</v>
      </c>
      <c r="BN118">
        <v>1</v>
      </c>
      <c r="BO118">
        <v>1</v>
      </c>
      <c r="BP118">
        <v>1.5640000000000001</v>
      </c>
      <c r="BQ118">
        <v>1.5640000000000001</v>
      </c>
      <c r="BR118">
        <v>2.2999999999999998</v>
      </c>
      <c r="BS118">
        <v>1</v>
      </c>
      <c r="BT118">
        <v>7</v>
      </c>
      <c r="BU118">
        <v>1.3620000000000001</v>
      </c>
      <c r="BV118">
        <v>1.3620000000000001</v>
      </c>
      <c r="BW118">
        <v>1.9510000000000001</v>
      </c>
      <c r="BX118">
        <v>1</v>
      </c>
      <c r="BY118">
        <v>1</v>
      </c>
      <c r="BZ118">
        <v>1.5149999999999999</v>
      </c>
      <c r="CA118">
        <v>1.5149999999999999</v>
      </c>
      <c r="CB118">
        <v>2.157</v>
      </c>
      <c r="CC118">
        <v>1</v>
      </c>
      <c r="CD118">
        <v>7</v>
      </c>
      <c r="CE118">
        <v>1.542</v>
      </c>
      <c r="CF118">
        <v>1.542</v>
      </c>
      <c r="CG118">
        <v>2.0030000000000001</v>
      </c>
      <c r="CH118">
        <v>1</v>
      </c>
      <c r="CI118">
        <v>1</v>
      </c>
      <c r="CJ118">
        <v>1.3129999999999999</v>
      </c>
      <c r="CK118">
        <v>1.895</v>
      </c>
      <c r="CL118">
        <v>2.1709999999999998</v>
      </c>
      <c r="CM118">
        <v>2</v>
      </c>
      <c r="CN118">
        <v>1</v>
      </c>
      <c r="CO118">
        <v>1.198</v>
      </c>
      <c r="CP118">
        <v>1.198</v>
      </c>
      <c r="CQ118">
        <v>2.153</v>
      </c>
      <c r="CR118">
        <v>1</v>
      </c>
      <c r="CS118">
        <v>1</v>
      </c>
      <c r="CT118">
        <v>1.883</v>
      </c>
      <c r="CU118">
        <v>1.883</v>
      </c>
      <c r="CV118">
        <v>2.5379999999999998</v>
      </c>
      <c r="CW118">
        <v>1</v>
      </c>
      <c r="CX118">
        <v>1</v>
      </c>
      <c r="CY118">
        <v>1.3169999999999999</v>
      </c>
      <c r="CZ118">
        <v>1.3169999999999999</v>
      </c>
      <c r="DA118">
        <v>2.0990000000000002</v>
      </c>
      <c r="DB118">
        <v>1</v>
      </c>
      <c r="DC118">
        <v>1</v>
      </c>
      <c r="DD118">
        <v>1.462</v>
      </c>
      <c r="DE118">
        <v>1.462</v>
      </c>
      <c r="DF118">
        <v>2.0649999999999999</v>
      </c>
      <c r="DG118">
        <v>1</v>
      </c>
      <c r="DH118">
        <v>1</v>
      </c>
      <c r="DI118">
        <v>1.8480000000000001</v>
      </c>
      <c r="DJ118">
        <v>1.8480000000000001</v>
      </c>
      <c r="DK118">
        <v>2.597</v>
      </c>
      <c r="DL118">
        <v>1</v>
      </c>
      <c r="DM118">
        <v>7</v>
      </c>
      <c r="DN118">
        <v>1.3129999999999999</v>
      </c>
      <c r="DO118">
        <v>1.851</v>
      </c>
      <c r="DP118">
        <v>2.1150000000000002</v>
      </c>
      <c r="DQ118">
        <v>2</v>
      </c>
      <c r="DS118" t="s">
        <v>696</v>
      </c>
      <c r="DT118">
        <v>1</v>
      </c>
      <c r="DU118">
        <v>2</v>
      </c>
      <c r="DV118">
        <v>2</v>
      </c>
      <c r="EA118">
        <v>1</v>
      </c>
      <c r="EB118">
        <v>1</v>
      </c>
      <c r="EC118" t="s">
        <v>697</v>
      </c>
      <c r="EF118">
        <v>18</v>
      </c>
      <c r="EG118">
        <v>4</v>
      </c>
      <c r="EH118">
        <v>32644</v>
      </c>
      <c r="EJ118">
        <v>1</v>
      </c>
      <c r="EK118" t="s">
        <v>590</v>
      </c>
      <c r="EL118" t="s">
        <v>491</v>
      </c>
      <c r="EO118" t="s">
        <v>496</v>
      </c>
      <c r="FE118">
        <v>1</v>
      </c>
      <c r="FF118">
        <v>1</v>
      </c>
      <c r="FG118">
        <v>1</v>
      </c>
      <c r="FH118">
        <v>1</v>
      </c>
      <c r="FI118">
        <v>1</v>
      </c>
      <c r="FJ118">
        <v>1</v>
      </c>
      <c r="FK118">
        <v>1</v>
      </c>
      <c r="FL118">
        <v>1</v>
      </c>
      <c r="FM118">
        <v>1</v>
      </c>
      <c r="FN118">
        <v>1</v>
      </c>
      <c r="FO118">
        <v>1</v>
      </c>
      <c r="FP118">
        <v>1</v>
      </c>
      <c r="FQ118">
        <v>1</v>
      </c>
      <c r="FR118">
        <v>1</v>
      </c>
      <c r="FS118">
        <v>1</v>
      </c>
      <c r="FT118">
        <v>1</v>
      </c>
      <c r="FU118">
        <v>1</v>
      </c>
      <c r="FV118">
        <v>1</v>
      </c>
      <c r="FW118">
        <v>1</v>
      </c>
      <c r="FX118">
        <v>1</v>
      </c>
      <c r="FY118">
        <v>1</v>
      </c>
      <c r="FZ118">
        <v>1</v>
      </c>
      <c r="GA118">
        <v>1</v>
      </c>
      <c r="GB118">
        <v>1</v>
      </c>
      <c r="GC118">
        <v>1</v>
      </c>
      <c r="GD118">
        <v>1</v>
      </c>
      <c r="GE118">
        <v>1</v>
      </c>
      <c r="GF118">
        <v>1</v>
      </c>
      <c r="GG118">
        <v>1</v>
      </c>
      <c r="GH118">
        <v>1</v>
      </c>
      <c r="GX118">
        <v>1</v>
      </c>
      <c r="GY118">
        <v>1</v>
      </c>
      <c r="GZ118">
        <v>1</v>
      </c>
      <c r="HA118">
        <v>1</v>
      </c>
      <c r="HB118">
        <v>1</v>
      </c>
      <c r="HC118">
        <v>1</v>
      </c>
      <c r="HD118">
        <v>1</v>
      </c>
      <c r="HE118">
        <v>1</v>
      </c>
      <c r="HF118">
        <v>1</v>
      </c>
      <c r="HG118">
        <v>1</v>
      </c>
      <c r="HH118">
        <v>1</v>
      </c>
      <c r="HI118">
        <v>1</v>
      </c>
      <c r="HJ118">
        <v>1</v>
      </c>
      <c r="HK118">
        <v>1</v>
      </c>
      <c r="HL118">
        <v>1</v>
      </c>
      <c r="HM118">
        <v>1</v>
      </c>
      <c r="HN118">
        <v>1</v>
      </c>
      <c r="HO118">
        <v>1</v>
      </c>
      <c r="HP118">
        <v>1</v>
      </c>
      <c r="HQ118">
        <v>1</v>
      </c>
      <c r="HR118">
        <v>1</v>
      </c>
      <c r="HS118">
        <v>1</v>
      </c>
      <c r="HT118">
        <v>1</v>
      </c>
      <c r="HU118">
        <v>1</v>
      </c>
      <c r="HV118">
        <v>1</v>
      </c>
      <c r="HW118">
        <v>1</v>
      </c>
      <c r="HX118">
        <v>1</v>
      </c>
      <c r="HY118">
        <v>1</v>
      </c>
      <c r="HZ118">
        <v>1</v>
      </c>
      <c r="IA118">
        <v>1</v>
      </c>
    </row>
    <row r="119" spans="2:295" x14ac:dyDescent="0.2">
      <c r="B119" t="s">
        <v>698</v>
      </c>
      <c r="C119" t="s">
        <v>485</v>
      </c>
      <c r="D119" s="1">
        <v>40010.509027777778</v>
      </c>
      <c r="E119" s="1">
        <v>40010.515277777777</v>
      </c>
      <c r="F119">
        <v>1</v>
      </c>
      <c r="G119">
        <v>29109</v>
      </c>
      <c r="H119">
        <v>1</v>
      </c>
      <c r="AP119">
        <v>1</v>
      </c>
      <c r="AQ119">
        <v>1</v>
      </c>
      <c r="AR119">
        <v>6</v>
      </c>
      <c r="AS119">
        <v>1</v>
      </c>
      <c r="AT119">
        <v>1</v>
      </c>
      <c r="AU119">
        <v>3</v>
      </c>
      <c r="AV119">
        <v>16.747</v>
      </c>
      <c r="AW119">
        <v>16.747</v>
      </c>
      <c r="AX119">
        <v>18.669</v>
      </c>
      <c r="AY119">
        <v>1</v>
      </c>
      <c r="AZ119">
        <v>7</v>
      </c>
      <c r="BA119">
        <v>4.9219999999999997</v>
      </c>
      <c r="BB119">
        <v>4.9219999999999997</v>
      </c>
      <c r="BC119">
        <v>6.22</v>
      </c>
      <c r="BD119">
        <v>1</v>
      </c>
      <c r="BE119">
        <v>7</v>
      </c>
      <c r="BF119">
        <v>3.3319999999999999</v>
      </c>
      <c r="BG119">
        <v>3.3319999999999999</v>
      </c>
      <c r="BH119">
        <v>3.8610000000000002</v>
      </c>
      <c r="BI119">
        <v>1</v>
      </c>
      <c r="BJ119">
        <v>2</v>
      </c>
      <c r="BK119">
        <v>3.0209999999999999</v>
      </c>
      <c r="BL119">
        <v>3.0209999999999999</v>
      </c>
      <c r="BM119">
        <v>10.75</v>
      </c>
      <c r="BN119">
        <v>1</v>
      </c>
      <c r="BO119">
        <v>3</v>
      </c>
      <c r="BP119">
        <v>17.782</v>
      </c>
      <c r="BQ119">
        <v>20.919</v>
      </c>
      <c r="BR119">
        <v>21.681000000000001</v>
      </c>
      <c r="BS119">
        <v>2</v>
      </c>
      <c r="BT119">
        <v>5</v>
      </c>
      <c r="BU119">
        <v>5.2430000000000003</v>
      </c>
      <c r="BV119">
        <v>8.282</v>
      </c>
      <c r="BW119">
        <v>8.8840000000000003</v>
      </c>
      <c r="BX119">
        <v>2</v>
      </c>
      <c r="BY119">
        <v>1</v>
      </c>
      <c r="BZ119">
        <v>2.343</v>
      </c>
      <c r="CA119">
        <v>4.2229999999999999</v>
      </c>
      <c r="CB119">
        <v>5.4169999999999998</v>
      </c>
      <c r="CC119">
        <v>2</v>
      </c>
      <c r="CD119">
        <v>4</v>
      </c>
      <c r="CE119">
        <v>4.1900000000000004</v>
      </c>
      <c r="CF119">
        <v>5.0780000000000003</v>
      </c>
      <c r="CG119">
        <v>5.8230000000000004</v>
      </c>
      <c r="CH119">
        <v>2</v>
      </c>
      <c r="CI119">
        <v>1</v>
      </c>
      <c r="CJ119">
        <v>2.875</v>
      </c>
      <c r="CK119">
        <v>2.875</v>
      </c>
      <c r="CL119">
        <v>4.3010000000000002</v>
      </c>
      <c r="CM119">
        <v>1</v>
      </c>
      <c r="CN119">
        <v>1</v>
      </c>
      <c r="CO119">
        <v>3.7429999999999999</v>
      </c>
      <c r="CP119">
        <v>3.7429999999999999</v>
      </c>
      <c r="CQ119">
        <v>4.4720000000000004</v>
      </c>
      <c r="CR119">
        <v>1</v>
      </c>
      <c r="CS119">
        <v>1</v>
      </c>
      <c r="CT119">
        <v>3.3860000000000001</v>
      </c>
      <c r="CU119">
        <v>3.3860000000000001</v>
      </c>
      <c r="CV119">
        <v>4.2830000000000004</v>
      </c>
      <c r="CW119">
        <v>1</v>
      </c>
      <c r="CX119">
        <v>1</v>
      </c>
      <c r="CY119">
        <v>1.7749999999999999</v>
      </c>
      <c r="CZ119">
        <v>1.7749999999999999</v>
      </c>
      <c r="DA119">
        <v>2.7360000000000002</v>
      </c>
      <c r="DB119">
        <v>1</v>
      </c>
      <c r="DC119">
        <v>1</v>
      </c>
      <c r="DD119">
        <v>2.3530000000000002</v>
      </c>
      <c r="DE119">
        <v>2.3530000000000002</v>
      </c>
      <c r="DF119">
        <v>3.2349999999999999</v>
      </c>
      <c r="DG119">
        <v>1</v>
      </c>
      <c r="DH119">
        <v>1</v>
      </c>
      <c r="DI119">
        <v>22.367999999999999</v>
      </c>
      <c r="DJ119">
        <v>22.367999999999999</v>
      </c>
      <c r="DK119">
        <v>27.765000000000001</v>
      </c>
      <c r="DL119">
        <v>1</v>
      </c>
      <c r="DM119">
        <v>5</v>
      </c>
      <c r="DN119">
        <v>2.6139999999999999</v>
      </c>
      <c r="DO119">
        <v>2.6139999999999999</v>
      </c>
      <c r="DP119">
        <v>3.3039999999999998</v>
      </c>
      <c r="DQ119">
        <v>1</v>
      </c>
      <c r="DS119" t="s">
        <v>699</v>
      </c>
      <c r="DT119">
        <v>1</v>
      </c>
      <c r="DU119">
        <v>1</v>
      </c>
      <c r="DV119">
        <v>1</v>
      </c>
      <c r="DZ119">
        <v>1</v>
      </c>
      <c r="EA119">
        <v>1</v>
      </c>
      <c r="EF119">
        <v>29</v>
      </c>
      <c r="EG119">
        <v>4</v>
      </c>
      <c r="EH119">
        <v>29109</v>
      </c>
      <c r="EJ119">
        <v>1</v>
      </c>
      <c r="EK119" t="s">
        <v>487</v>
      </c>
      <c r="EL119" t="s">
        <v>488</v>
      </c>
      <c r="EN119" t="s">
        <v>414</v>
      </c>
      <c r="GI119">
        <v>1</v>
      </c>
      <c r="GJ119">
        <v>1</v>
      </c>
      <c r="GK119">
        <v>1</v>
      </c>
      <c r="GL119">
        <v>1</v>
      </c>
      <c r="GM119">
        <v>1</v>
      </c>
      <c r="GN119">
        <v>1</v>
      </c>
      <c r="GO119">
        <v>1</v>
      </c>
      <c r="GP119">
        <v>1</v>
      </c>
      <c r="GQ119">
        <v>1</v>
      </c>
      <c r="GR119">
        <v>1</v>
      </c>
      <c r="GS119">
        <v>1</v>
      </c>
      <c r="GT119">
        <v>1</v>
      </c>
      <c r="GU119">
        <v>1</v>
      </c>
      <c r="GV119">
        <v>1</v>
      </c>
      <c r="GW119">
        <v>1</v>
      </c>
      <c r="HM119">
        <v>1</v>
      </c>
      <c r="HN119">
        <v>1</v>
      </c>
      <c r="HO119">
        <v>1</v>
      </c>
      <c r="HP119">
        <v>1</v>
      </c>
      <c r="HQ119">
        <v>1</v>
      </c>
      <c r="HR119">
        <v>1</v>
      </c>
      <c r="HS119">
        <v>1</v>
      </c>
      <c r="HT119">
        <v>1</v>
      </c>
      <c r="HU119">
        <v>1</v>
      </c>
      <c r="HV119">
        <v>1</v>
      </c>
      <c r="HW119">
        <v>1</v>
      </c>
      <c r="HX119">
        <v>1</v>
      </c>
      <c r="HY119">
        <v>1</v>
      </c>
      <c r="HZ119">
        <v>1</v>
      </c>
      <c r="IA119">
        <v>1</v>
      </c>
      <c r="IQ119">
        <v>1</v>
      </c>
      <c r="IR119">
        <v>1</v>
      </c>
      <c r="IS119">
        <v>1</v>
      </c>
      <c r="IT119">
        <v>1</v>
      </c>
      <c r="IU119">
        <v>1</v>
      </c>
      <c r="IV119">
        <v>1</v>
      </c>
      <c r="IW119">
        <v>1</v>
      </c>
      <c r="IX119">
        <v>1</v>
      </c>
      <c r="IY119">
        <v>1</v>
      </c>
      <c r="IZ119">
        <v>1</v>
      </c>
      <c r="JA119">
        <v>1</v>
      </c>
      <c r="JB119">
        <v>1</v>
      </c>
      <c r="JC119">
        <v>1</v>
      </c>
      <c r="JD119">
        <v>1</v>
      </c>
      <c r="JE119">
        <v>1</v>
      </c>
      <c r="JU119">
        <v>1</v>
      </c>
      <c r="JV119">
        <v>1</v>
      </c>
      <c r="JW119">
        <v>1</v>
      </c>
      <c r="JX119">
        <v>1</v>
      </c>
      <c r="JY119">
        <v>1</v>
      </c>
      <c r="JZ119">
        <v>1</v>
      </c>
      <c r="KA119">
        <v>1</v>
      </c>
      <c r="KB119">
        <v>1</v>
      </c>
      <c r="KC119">
        <v>1</v>
      </c>
      <c r="KD119">
        <v>1</v>
      </c>
      <c r="KE119">
        <v>1</v>
      </c>
      <c r="KF119">
        <v>1</v>
      </c>
      <c r="KG119">
        <v>1</v>
      </c>
      <c r="KH119">
        <v>1</v>
      </c>
      <c r="KI119">
        <v>1</v>
      </c>
    </row>
    <row r="120" spans="2:295" x14ac:dyDescent="0.2">
      <c r="B120" t="s">
        <v>700</v>
      </c>
      <c r="C120" t="s">
        <v>485</v>
      </c>
      <c r="D120" s="1">
        <v>40010.510416666664</v>
      </c>
      <c r="E120" s="1">
        <v>40010.515972222223</v>
      </c>
      <c r="F120">
        <v>1</v>
      </c>
      <c r="G120">
        <v>68574</v>
      </c>
      <c r="H120">
        <v>1</v>
      </c>
      <c r="I120">
        <v>1</v>
      </c>
      <c r="J120">
        <v>1</v>
      </c>
      <c r="K120">
        <v>2</v>
      </c>
      <c r="L120">
        <v>2</v>
      </c>
      <c r="M120">
        <v>2</v>
      </c>
      <c r="N120">
        <v>2</v>
      </c>
      <c r="O120">
        <v>1</v>
      </c>
      <c r="P120">
        <v>2</v>
      </c>
      <c r="Q120">
        <v>3</v>
      </c>
      <c r="R120">
        <v>1</v>
      </c>
      <c r="S120">
        <v>3</v>
      </c>
      <c r="T120">
        <v>3</v>
      </c>
      <c r="U120">
        <v>3</v>
      </c>
      <c r="V120">
        <v>3</v>
      </c>
      <c r="W120">
        <v>3</v>
      </c>
      <c r="X120">
        <v>3</v>
      </c>
      <c r="Y120">
        <v>9</v>
      </c>
      <c r="AS120">
        <v>1</v>
      </c>
      <c r="AT120">
        <v>1</v>
      </c>
      <c r="AU120">
        <v>7</v>
      </c>
      <c r="AV120">
        <v>1.8480000000000001</v>
      </c>
      <c r="AW120">
        <v>2.6190000000000002</v>
      </c>
      <c r="AX120">
        <v>3.0150000000000001</v>
      </c>
      <c r="AY120">
        <v>2</v>
      </c>
      <c r="AZ120">
        <v>7</v>
      </c>
      <c r="BA120">
        <v>0.97899999999999998</v>
      </c>
      <c r="BB120">
        <v>1.4119999999999999</v>
      </c>
      <c r="BC120">
        <v>1.68</v>
      </c>
      <c r="BD120">
        <v>2</v>
      </c>
      <c r="BE120">
        <v>7</v>
      </c>
      <c r="BF120">
        <v>1.004</v>
      </c>
      <c r="BG120">
        <v>1.004</v>
      </c>
      <c r="BH120">
        <v>1.425</v>
      </c>
      <c r="BI120">
        <v>1</v>
      </c>
      <c r="BJ120">
        <v>7</v>
      </c>
      <c r="BK120">
        <v>3.2090000000000001</v>
      </c>
      <c r="BL120">
        <v>3.2090000000000001</v>
      </c>
      <c r="BM120">
        <v>3.6619999999999999</v>
      </c>
      <c r="BN120">
        <v>1</v>
      </c>
      <c r="BO120">
        <v>1</v>
      </c>
      <c r="BP120">
        <v>2.89</v>
      </c>
      <c r="BQ120">
        <v>2.89</v>
      </c>
      <c r="BR120">
        <v>3.5350000000000001</v>
      </c>
      <c r="BS120">
        <v>1</v>
      </c>
      <c r="BT120">
        <v>7</v>
      </c>
      <c r="BU120">
        <v>1.387</v>
      </c>
      <c r="BV120">
        <v>1.387</v>
      </c>
      <c r="BW120">
        <v>1.76</v>
      </c>
      <c r="BX120">
        <v>1</v>
      </c>
      <c r="BY120">
        <v>1</v>
      </c>
      <c r="BZ120">
        <v>2.57</v>
      </c>
      <c r="CA120">
        <v>2.57</v>
      </c>
      <c r="CB120">
        <v>3.4529999999999998</v>
      </c>
      <c r="CC120">
        <v>1</v>
      </c>
      <c r="CD120">
        <v>7</v>
      </c>
      <c r="CE120">
        <v>1.0900000000000001</v>
      </c>
      <c r="CF120">
        <v>1.0900000000000001</v>
      </c>
      <c r="CG120">
        <v>1.6910000000000001</v>
      </c>
      <c r="CH120">
        <v>1</v>
      </c>
      <c r="CI120">
        <v>7</v>
      </c>
      <c r="CJ120">
        <v>1.28</v>
      </c>
      <c r="CK120">
        <v>1.6319999999999999</v>
      </c>
      <c r="CL120">
        <v>2.0049999999999999</v>
      </c>
      <c r="CM120">
        <v>2</v>
      </c>
      <c r="CN120">
        <v>7</v>
      </c>
      <c r="CO120">
        <v>10.074999999999999</v>
      </c>
      <c r="CP120">
        <v>10.074999999999999</v>
      </c>
      <c r="CQ120">
        <v>10.816000000000001</v>
      </c>
      <c r="CR120">
        <v>1</v>
      </c>
      <c r="CS120">
        <v>1</v>
      </c>
      <c r="CT120">
        <v>2.125</v>
      </c>
      <c r="CU120">
        <v>2.125</v>
      </c>
      <c r="CV120">
        <v>3.1219999999999999</v>
      </c>
      <c r="CW120">
        <v>1</v>
      </c>
      <c r="CX120">
        <v>1</v>
      </c>
      <c r="CY120">
        <v>30.96</v>
      </c>
      <c r="CZ120">
        <v>30.96</v>
      </c>
      <c r="DA120">
        <v>31.79</v>
      </c>
      <c r="DB120">
        <v>1</v>
      </c>
      <c r="DC120">
        <v>7</v>
      </c>
      <c r="DD120">
        <v>2.177</v>
      </c>
      <c r="DE120">
        <v>2.6480000000000001</v>
      </c>
      <c r="DF120">
        <v>2.9969999999999999</v>
      </c>
      <c r="DG120">
        <v>2</v>
      </c>
      <c r="DH120">
        <v>7</v>
      </c>
      <c r="DI120">
        <v>2.5830000000000002</v>
      </c>
      <c r="DJ120">
        <v>3.0409999999999999</v>
      </c>
      <c r="DK120">
        <v>3.3809999999999998</v>
      </c>
      <c r="DL120">
        <v>2</v>
      </c>
      <c r="DM120">
        <v>7</v>
      </c>
      <c r="DN120">
        <v>1.327</v>
      </c>
      <c r="DO120">
        <v>1.327</v>
      </c>
      <c r="DP120">
        <v>1.7549999999999999</v>
      </c>
      <c r="DQ120">
        <v>1</v>
      </c>
      <c r="DS120" t="s">
        <v>678</v>
      </c>
      <c r="DT120">
        <v>1</v>
      </c>
      <c r="DU120">
        <v>1</v>
      </c>
      <c r="DV120">
        <v>2</v>
      </c>
      <c r="EA120">
        <v>1</v>
      </c>
      <c r="EF120">
        <v>25</v>
      </c>
      <c r="EG120">
        <v>3</v>
      </c>
      <c r="EH120">
        <v>68574</v>
      </c>
      <c r="EJ120">
        <v>1</v>
      </c>
      <c r="EK120" t="s">
        <v>495</v>
      </c>
      <c r="EL120" t="s">
        <v>591</v>
      </c>
      <c r="EM120" t="s">
        <v>592</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HM120">
        <v>1</v>
      </c>
      <c r="HN120">
        <v>1</v>
      </c>
      <c r="HO120">
        <v>1</v>
      </c>
      <c r="HP120">
        <v>1</v>
      </c>
      <c r="HQ120">
        <v>1</v>
      </c>
      <c r="HR120">
        <v>1</v>
      </c>
      <c r="HS120">
        <v>1</v>
      </c>
      <c r="HT120">
        <v>1</v>
      </c>
      <c r="HU120">
        <v>1</v>
      </c>
      <c r="HV120">
        <v>1</v>
      </c>
      <c r="HW120">
        <v>1</v>
      </c>
      <c r="HX120">
        <v>1</v>
      </c>
      <c r="HY120">
        <v>1</v>
      </c>
      <c r="HZ120">
        <v>1</v>
      </c>
      <c r="IA120">
        <v>1</v>
      </c>
      <c r="JU120">
        <v>1</v>
      </c>
      <c r="JV120">
        <v>1</v>
      </c>
      <c r="JW120">
        <v>1</v>
      </c>
      <c r="JX120">
        <v>1</v>
      </c>
      <c r="JY120">
        <v>1</v>
      </c>
      <c r="JZ120">
        <v>1</v>
      </c>
      <c r="KA120">
        <v>1</v>
      </c>
      <c r="KB120">
        <v>1</v>
      </c>
      <c r="KC120">
        <v>1</v>
      </c>
      <c r="KD120">
        <v>1</v>
      </c>
      <c r="KE120">
        <v>1</v>
      </c>
      <c r="KF120">
        <v>1</v>
      </c>
      <c r="KG120">
        <v>1</v>
      </c>
      <c r="KH120">
        <v>1</v>
      </c>
      <c r="KI120">
        <v>1</v>
      </c>
    </row>
    <row r="121" spans="2:295" x14ac:dyDescent="0.2">
      <c r="B121" t="s">
        <v>679</v>
      </c>
      <c r="C121" t="s">
        <v>485</v>
      </c>
      <c r="D121" s="1">
        <v>40010.513888888891</v>
      </c>
      <c r="E121" s="1">
        <v>40010.51666666667</v>
      </c>
      <c r="F121">
        <v>1</v>
      </c>
      <c r="G121">
        <v>48399</v>
      </c>
      <c r="H121">
        <v>1</v>
      </c>
      <c r="I121">
        <v>1</v>
      </c>
      <c r="Z121">
        <v>1</v>
      </c>
      <c r="AA121">
        <v>2</v>
      </c>
      <c r="AB121">
        <v>2</v>
      </c>
      <c r="AC121">
        <v>2</v>
      </c>
      <c r="AD121">
        <v>2</v>
      </c>
      <c r="AE121">
        <v>2</v>
      </c>
      <c r="AF121">
        <v>2</v>
      </c>
      <c r="AG121">
        <v>1</v>
      </c>
      <c r="AH121">
        <v>2</v>
      </c>
      <c r="AI121">
        <v>1</v>
      </c>
      <c r="AJ121">
        <v>1</v>
      </c>
      <c r="AK121">
        <v>1</v>
      </c>
      <c r="AL121">
        <v>1</v>
      </c>
      <c r="AM121">
        <v>1</v>
      </c>
      <c r="AN121">
        <v>1</v>
      </c>
      <c r="AO121">
        <v>1</v>
      </c>
      <c r="AS121">
        <v>1</v>
      </c>
      <c r="AT121">
        <v>1</v>
      </c>
      <c r="AU121">
        <v>1</v>
      </c>
      <c r="AV121">
        <v>1.954</v>
      </c>
      <c r="AW121">
        <v>1.954</v>
      </c>
      <c r="AX121">
        <v>3.4820000000000002</v>
      </c>
      <c r="AY121">
        <v>1</v>
      </c>
      <c r="AZ121">
        <v>6</v>
      </c>
      <c r="BA121">
        <v>1.913</v>
      </c>
      <c r="BB121">
        <v>1.913</v>
      </c>
      <c r="BC121">
        <v>2.5030000000000001</v>
      </c>
      <c r="BD121">
        <v>1</v>
      </c>
      <c r="BE121">
        <v>7</v>
      </c>
      <c r="BF121">
        <v>1.159</v>
      </c>
      <c r="BG121">
        <v>1.159</v>
      </c>
      <c r="BH121">
        <v>1.5549999999999999</v>
      </c>
      <c r="BI121">
        <v>1</v>
      </c>
      <c r="BJ121">
        <v>1</v>
      </c>
      <c r="BK121">
        <v>1.0960000000000001</v>
      </c>
      <c r="BL121">
        <v>1.552</v>
      </c>
      <c r="BM121">
        <v>1.873</v>
      </c>
      <c r="BN121">
        <v>2</v>
      </c>
      <c r="BO121">
        <v>1</v>
      </c>
      <c r="BP121">
        <v>1.218</v>
      </c>
      <c r="BQ121">
        <v>1.218</v>
      </c>
      <c r="BR121">
        <v>1.8360000000000001</v>
      </c>
      <c r="BS121">
        <v>1</v>
      </c>
      <c r="BT121">
        <v>1</v>
      </c>
      <c r="BU121">
        <v>1.071</v>
      </c>
      <c r="BV121">
        <v>1.071</v>
      </c>
      <c r="BW121">
        <v>1.802</v>
      </c>
      <c r="BX121">
        <v>1</v>
      </c>
      <c r="BY121">
        <v>1</v>
      </c>
      <c r="BZ121">
        <v>0.86799999999999999</v>
      </c>
      <c r="CA121">
        <v>1.415</v>
      </c>
      <c r="CB121">
        <v>2.5089999999999999</v>
      </c>
      <c r="CC121">
        <v>2</v>
      </c>
      <c r="CD121">
        <v>6</v>
      </c>
      <c r="CE121">
        <v>1.216</v>
      </c>
      <c r="CF121">
        <v>1.734</v>
      </c>
      <c r="CG121">
        <v>2.2120000000000002</v>
      </c>
      <c r="CH121">
        <v>2</v>
      </c>
      <c r="CI121">
        <v>1</v>
      </c>
      <c r="CJ121">
        <v>0.95</v>
      </c>
      <c r="CK121">
        <v>0.95</v>
      </c>
      <c r="CL121">
        <v>1.7170000000000001</v>
      </c>
      <c r="CM121">
        <v>1</v>
      </c>
      <c r="CN121">
        <v>1</v>
      </c>
      <c r="CO121">
        <v>0.90900000000000003</v>
      </c>
      <c r="CP121">
        <v>0.90900000000000003</v>
      </c>
      <c r="CQ121">
        <v>1.536</v>
      </c>
      <c r="CR121">
        <v>1</v>
      </c>
      <c r="CS121">
        <v>1</v>
      </c>
      <c r="CT121">
        <v>0.81100000000000005</v>
      </c>
      <c r="CU121">
        <v>1.52</v>
      </c>
      <c r="CV121">
        <v>2.1320000000000001</v>
      </c>
      <c r="CW121">
        <v>2</v>
      </c>
      <c r="CX121">
        <v>1</v>
      </c>
      <c r="CY121">
        <v>0.71</v>
      </c>
      <c r="CZ121">
        <v>0.71</v>
      </c>
      <c r="DA121">
        <v>1.2889999999999999</v>
      </c>
      <c r="DB121">
        <v>1</v>
      </c>
      <c r="DC121">
        <v>1</v>
      </c>
      <c r="DD121">
        <v>0.69299999999999995</v>
      </c>
      <c r="DE121">
        <v>0.69299999999999995</v>
      </c>
      <c r="DF121">
        <v>1.4239999999999999</v>
      </c>
      <c r="DG121">
        <v>1</v>
      </c>
      <c r="DH121">
        <v>7</v>
      </c>
      <c r="DI121">
        <v>1.5529999999999999</v>
      </c>
      <c r="DJ121">
        <v>1.5529999999999999</v>
      </c>
      <c r="DK121">
        <v>1.8879999999999999</v>
      </c>
      <c r="DL121">
        <v>1</v>
      </c>
      <c r="DM121">
        <v>7</v>
      </c>
      <c r="DN121">
        <v>1.0920000000000001</v>
      </c>
      <c r="DO121">
        <v>1.0920000000000001</v>
      </c>
      <c r="DP121">
        <v>1.464</v>
      </c>
      <c r="DQ121">
        <v>1</v>
      </c>
      <c r="DS121" t="s">
        <v>680</v>
      </c>
      <c r="DT121">
        <v>1</v>
      </c>
      <c r="DU121">
        <v>2</v>
      </c>
      <c r="DV121">
        <v>2</v>
      </c>
      <c r="EA121">
        <v>1</v>
      </c>
      <c r="EF121">
        <v>23</v>
      </c>
      <c r="EG121">
        <v>3</v>
      </c>
      <c r="EH121">
        <v>48399</v>
      </c>
      <c r="EJ121">
        <v>1</v>
      </c>
      <c r="EK121" t="s">
        <v>590</v>
      </c>
      <c r="EL121" t="s">
        <v>491</v>
      </c>
      <c r="EO121" t="s">
        <v>492</v>
      </c>
      <c r="GX121">
        <v>1</v>
      </c>
      <c r="GY121">
        <v>1</v>
      </c>
      <c r="GZ121">
        <v>1</v>
      </c>
      <c r="HA121">
        <v>1</v>
      </c>
      <c r="HB121">
        <v>1</v>
      </c>
      <c r="HC121">
        <v>1</v>
      </c>
      <c r="HD121">
        <v>1</v>
      </c>
      <c r="HE121">
        <v>1</v>
      </c>
      <c r="HF121">
        <v>1</v>
      </c>
      <c r="HG121">
        <v>1</v>
      </c>
      <c r="HH121">
        <v>1</v>
      </c>
      <c r="HI121">
        <v>1</v>
      </c>
      <c r="HJ121">
        <v>1</v>
      </c>
      <c r="HK121">
        <v>1</v>
      </c>
      <c r="HL121">
        <v>1</v>
      </c>
      <c r="HM121">
        <v>1</v>
      </c>
      <c r="HN121">
        <v>1</v>
      </c>
      <c r="HO121">
        <v>1</v>
      </c>
      <c r="HP121">
        <v>1</v>
      </c>
      <c r="HQ121">
        <v>1</v>
      </c>
      <c r="HR121">
        <v>1</v>
      </c>
      <c r="HS121">
        <v>1</v>
      </c>
      <c r="HT121">
        <v>1</v>
      </c>
      <c r="HU121">
        <v>1</v>
      </c>
      <c r="HV121">
        <v>1</v>
      </c>
      <c r="HW121">
        <v>1</v>
      </c>
      <c r="HX121">
        <v>1</v>
      </c>
      <c r="HY121">
        <v>1</v>
      </c>
      <c r="HZ121">
        <v>1</v>
      </c>
      <c r="IA121">
        <v>1</v>
      </c>
      <c r="IQ121">
        <v>1</v>
      </c>
      <c r="IR121">
        <v>1</v>
      </c>
      <c r="IS121">
        <v>1</v>
      </c>
      <c r="IT121">
        <v>1</v>
      </c>
      <c r="IU121">
        <v>1</v>
      </c>
      <c r="IV121">
        <v>1</v>
      </c>
      <c r="IW121">
        <v>1</v>
      </c>
      <c r="IX121">
        <v>1</v>
      </c>
      <c r="IY121">
        <v>1</v>
      </c>
      <c r="IZ121">
        <v>1</v>
      </c>
      <c r="JA121">
        <v>1</v>
      </c>
      <c r="JB121">
        <v>1</v>
      </c>
      <c r="JC121">
        <v>1</v>
      </c>
      <c r="JD121">
        <v>1</v>
      </c>
      <c r="JE121">
        <v>1</v>
      </c>
      <c r="JF121">
        <v>1</v>
      </c>
      <c r="JG121">
        <v>1</v>
      </c>
      <c r="JH121">
        <v>1</v>
      </c>
      <c r="JI121">
        <v>1</v>
      </c>
      <c r="JJ121">
        <v>1</v>
      </c>
      <c r="JK121">
        <v>1</v>
      </c>
      <c r="JL121">
        <v>1</v>
      </c>
      <c r="JM121">
        <v>1</v>
      </c>
      <c r="JN121">
        <v>1</v>
      </c>
      <c r="JO121">
        <v>1</v>
      </c>
      <c r="JP121">
        <v>1</v>
      </c>
      <c r="JQ121">
        <v>1</v>
      </c>
      <c r="JR121">
        <v>1</v>
      </c>
      <c r="JS121">
        <v>1</v>
      </c>
      <c r="JT121">
        <v>1</v>
      </c>
    </row>
    <row r="122" spans="2:295" x14ac:dyDescent="0.2">
      <c r="B122" t="s">
        <v>681</v>
      </c>
      <c r="C122" t="s">
        <v>485</v>
      </c>
      <c r="D122" s="1">
        <v>40010.513194444444</v>
      </c>
      <c r="E122" s="1">
        <v>40010.51666666667</v>
      </c>
      <c r="F122">
        <v>1</v>
      </c>
      <c r="G122">
        <v>12076</v>
      </c>
      <c r="H122">
        <v>1</v>
      </c>
      <c r="AP122">
        <v>1</v>
      </c>
      <c r="AQ122">
        <v>1</v>
      </c>
      <c r="AR122">
        <v>5</v>
      </c>
      <c r="AS122">
        <v>1</v>
      </c>
      <c r="AT122">
        <v>1</v>
      </c>
      <c r="AU122">
        <v>3</v>
      </c>
      <c r="AV122">
        <v>4.2510000000000003</v>
      </c>
      <c r="AW122">
        <v>4.2510000000000003</v>
      </c>
      <c r="AX122">
        <v>6.181</v>
      </c>
      <c r="AY122">
        <v>1</v>
      </c>
      <c r="AZ122">
        <v>3</v>
      </c>
      <c r="BA122">
        <v>7.6790000000000003</v>
      </c>
      <c r="BB122">
        <v>7.6790000000000003</v>
      </c>
      <c r="BC122">
        <v>8.33</v>
      </c>
      <c r="BD122">
        <v>1</v>
      </c>
      <c r="BE122">
        <v>4</v>
      </c>
      <c r="BF122">
        <v>1.821</v>
      </c>
      <c r="BG122">
        <v>1.821</v>
      </c>
      <c r="BH122">
        <v>2.4470000000000001</v>
      </c>
      <c r="BI122">
        <v>1</v>
      </c>
      <c r="BJ122">
        <v>3</v>
      </c>
      <c r="BK122">
        <v>1.9870000000000001</v>
      </c>
      <c r="BL122">
        <v>1.9870000000000001</v>
      </c>
      <c r="BM122">
        <v>2.669</v>
      </c>
      <c r="BN122">
        <v>1</v>
      </c>
      <c r="BO122">
        <v>1</v>
      </c>
      <c r="BP122">
        <v>3.6150000000000002</v>
      </c>
      <c r="BQ122">
        <v>5.8380000000000001</v>
      </c>
      <c r="BR122">
        <v>6.7850000000000001</v>
      </c>
      <c r="BS122">
        <v>2</v>
      </c>
      <c r="BT122">
        <v>7</v>
      </c>
      <c r="BU122">
        <v>1.472</v>
      </c>
      <c r="BV122">
        <v>1.472</v>
      </c>
      <c r="BW122">
        <v>1.9630000000000001</v>
      </c>
      <c r="BX122">
        <v>1</v>
      </c>
      <c r="BY122">
        <v>1</v>
      </c>
      <c r="BZ122">
        <v>2.8450000000000002</v>
      </c>
      <c r="CA122">
        <v>2.8450000000000002</v>
      </c>
      <c r="CB122">
        <v>3.4790000000000001</v>
      </c>
      <c r="CC122">
        <v>1</v>
      </c>
      <c r="CD122">
        <v>4</v>
      </c>
      <c r="CE122">
        <v>1.385</v>
      </c>
      <c r="CF122">
        <v>1.385</v>
      </c>
      <c r="CG122">
        <v>1.899</v>
      </c>
      <c r="CH122">
        <v>1</v>
      </c>
      <c r="CI122">
        <v>1</v>
      </c>
      <c r="CJ122">
        <v>3.0129999999999999</v>
      </c>
      <c r="CK122">
        <v>3.0129999999999999</v>
      </c>
      <c r="CL122">
        <v>3.6560000000000001</v>
      </c>
      <c r="CM122">
        <v>1</v>
      </c>
      <c r="CN122">
        <v>2</v>
      </c>
      <c r="CO122">
        <v>2.56</v>
      </c>
      <c r="CP122">
        <v>2.56</v>
      </c>
      <c r="CQ122">
        <v>3.1549999999999998</v>
      </c>
      <c r="CR122">
        <v>1</v>
      </c>
      <c r="CS122">
        <v>3</v>
      </c>
      <c r="CT122">
        <v>2.68</v>
      </c>
      <c r="CU122">
        <v>2.68</v>
      </c>
      <c r="CV122">
        <v>3.3530000000000002</v>
      </c>
      <c r="CW122">
        <v>1</v>
      </c>
      <c r="CX122">
        <v>1</v>
      </c>
      <c r="CY122">
        <v>1.3280000000000001</v>
      </c>
      <c r="CZ122">
        <v>1.3280000000000001</v>
      </c>
      <c r="DA122">
        <v>1.8819999999999999</v>
      </c>
      <c r="DB122">
        <v>1</v>
      </c>
      <c r="DC122">
        <v>1</v>
      </c>
      <c r="DD122">
        <v>1.444</v>
      </c>
      <c r="DE122">
        <v>1.444</v>
      </c>
      <c r="DF122">
        <v>1.998</v>
      </c>
      <c r="DG122">
        <v>1</v>
      </c>
      <c r="DH122">
        <v>4</v>
      </c>
      <c r="DI122">
        <v>2.2210000000000001</v>
      </c>
      <c r="DJ122">
        <v>2.2210000000000001</v>
      </c>
      <c r="DK122">
        <v>2.7759999999999998</v>
      </c>
      <c r="DL122">
        <v>1</v>
      </c>
      <c r="DM122">
        <v>4</v>
      </c>
      <c r="DN122">
        <v>1.615</v>
      </c>
      <c r="DO122">
        <v>1.615</v>
      </c>
      <c r="DP122">
        <v>2.3450000000000002</v>
      </c>
      <c r="DQ122">
        <v>1</v>
      </c>
      <c r="DS122" t="s">
        <v>682</v>
      </c>
      <c r="DT122">
        <v>1</v>
      </c>
      <c r="DU122">
        <v>2</v>
      </c>
      <c r="DV122">
        <v>2</v>
      </c>
      <c r="EA122">
        <v>1</v>
      </c>
      <c r="EF122">
        <v>23</v>
      </c>
      <c r="EG122">
        <v>5</v>
      </c>
      <c r="EH122">
        <v>12076</v>
      </c>
      <c r="EJ122">
        <v>1</v>
      </c>
      <c r="EK122" t="s">
        <v>487</v>
      </c>
      <c r="EL122" t="s">
        <v>488</v>
      </c>
      <c r="EN122" t="s">
        <v>414</v>
      </c>
      <c r="GI122">
        <v>1</v>
      </c>
      <c r="GJ122">
        <v>1</v>
      </c>
      <c r="GK122">
        <v>1</v>
      </c>
      <c r="GL122">
        <v>1</v>
      </c>
      <c r="GM122">
        <v>1</v>
      </c>
      <c r="GN122">
        <v>1</v>
      </c>
      <c r="GO122">
        <v>1</v>
      </c>
      <c r="GP122">
        <v>1</v>
      </c>
      <c r="GQ122">
        <v>1</v>
      </c>
      <c r="GR122">
        <v>1</v>
      </c>
      <c r="GS122">
        <v>1</v>
      </c>
      <c r="GT122">
        <v>1</v>
      </c>
      <c r="GU122">
        <v>1</v>
      </c>
      <c r="GV122">
        <v>1</v>
      </c>
      <c r="GW122">
        <v>1</v>
      </c>
      <c r="HM122">
        <v>1</v>
      </c>
      <c r="HN122">
        <v>1</v>
      </c>
      <c r="HO122">
        <v>1</v>
      </c>
      <c r="HP122">
        <v>1</v>
      </c>
      <c r="HQ122">
        <v>1</v>
      </c>
      <c r="HR122">
        <v>1</v>
      </c>
      <c r="HS122">
        <v>1</v>
      </c>
      <c r="HT122">
        <v>1</v>
      </c>
      <c r="HU122">
        <v>1</v>
      </c>
      <c r="HV122">
        <v>1</v>
      </c>
      <c r="HW122">
        <v>1</v>
      </c>
      <c r="HX122">
        <v>1</v>
      </c>
      <c r="HY122">
        <v>1</v>
      </c>
      <c r="HZ122">
        <v>1</v>
      </c>
      <c r="IA122">
        <v>1</v>
      </c>
      <c r="IQ122">
        <v>1</v>
      </c>
      <c r="IR122">
        <v>1</v>
      </c>
      <c r="IS122">
        <v>1</v>
      </c>
      <c r="IT122">
        <v>1</v>
      </c>
      <c r="IU122">
        <v>1</v>
      </c>
      <c r="IV122">
        <v>1</v>
      </c>
      <c r="IW122">
        <v>1</v>
      </c>
      <c r="IX122">
        <v>1</v>
      </c>
      <c r="IY122">
        <v>1</v>
      </c>
      <c r="IZ122">
        <v>1</v>
      </c>
      <c r="JA122">
        <v>1</v>
      </c>
      <c r="JB122">
        <v>1</v>
      </c>
      <c r="JC122">
        <v>1</v>
      </c>
      <c r="JD122">
        <v>1</v>
      </c>
      <c r="JE122">
        <v>1</v>
      </c>
      <c r="JU122">
        <v>1</v>
      </c>
      <c r="JV122">
        <v>1</v>
      </c>
      <c r="JW122">
        <v>1</v>
      </c>
      <c r="JX122">
        <v>1</v>
      </c>
      <c r="JY122">
        <v>1</v>
      </c>
      <c r="JZ122">
        <v>1</v>
      </c>
      <c r="KA122">
        <v>1</v>
      </c>
      <c r="KB122">
        <v>1</v>
      </c>
      <c r="KC122">
        <v>1</v>
      </c>
      <c r="KD122">
        <v>1</v>
      </c>
      <c r="KE122">
        <v>1</v>
      </c>
      <c r="KF122">
        <v>1</v>
      </c>
      <c r="KG122">
        <v>1</v>
      </c>
      <c r="KH122">
        <v>1</v>
      </c>
      <c r="KI122">
        <v>1</v>
      </c>
    </row>
    <row r="123" spans="2:295" x14ac:dyDescent="0.2">
      <c r="B123" t="s">
        <v>683</v>
      </c>
      <c r="C123" t="s">
        <v>485</v>
      </c>
      <c r="D123" s="1">
        <v>40010.511805555558</v>
      </c>
      <c r="E123" s="1">
        <v>40010.517361111109</v>
      </c>
      <c r="F123">
        <v>1</v>
      </c>
      <c r="G123">
        <v>67130</v>
      </c>
      <c r="H123">
        <v>1</v>
      </c>
      <c r="I123">
        <v>1</v>
      </c>
      <c r="J123">
        <v>1</v>
      </c>
      <c r="K123">
        <v>2</v>
      </c>
      <c r="L123">
        <v>1</v>
      </c>
      <c r="M123">
        <v>1</v>
      </c>
      <c r="N123">
        <v>2</v>
      </c>
      <c r="O123">
        <v>2</v>
      </c>
      <c r="P123">
        <v>2</v>
      </c>
      <c r="Q123">
        <v>3</v>
      </c>
      <c r="R123">
        <v>2</v>
      </c>
      <c r="S123">
        <v>3</v>
      </c>
      <c r="T123">
        <v>3</v>
      </c>
      <c r="U123">
        <v>2</v>
      </c>
      <c r="V123">
        <v>3</v>
      </c>
      <c r="W123">
        <v>3</v>
      </c>
      <c r="X123">
        <v>3</v>
      </c>
      <c r="Y123">
        <v>6</v>
      </c>
      <c r="AS123">
        <v>1</v>
      </c>
      <c r="AT123">
        <v>1</v>
      </c>
      <c r="AU123">
        <v>3</v>
      </c>
      <c r="AV123">
        <v>13.412000000000001</v>
      </c>
      <c r="AW123">
        <v>19.102</v>
      </c>
      <c r="AX123">
        <v>20.663</v>
      </c>
      <c r="AY123">
        <v>3</v>
      </c>
      <c r="AZ123">
        <v>5</v>
      </c>
      <c r="BA123">
        <v>2.1579999999999999</v>
      </c>
      <c r="BB123">
        <v>2.1579999999999999</v>
      </c>
      <c r="BC123">
        <v>4.0190000000000001</v>
      </c>
      <c r="BD123">
        <v>1</v>
      </c>
      <c r="BE123">
        <v>3</v>
      </c>
      <c r="BF123">
        <v>1.675</v>
      </c>
      <c r="BG123">
        <v>2.1779999999999999</v>
      </c>
      <c r="BH123">
        <v>2.6909999999999998</v>
      </c>
      <c r="BI123">
        <v>2</v>
      </c>
      <c r="BJ123">
        <v>3</v>
      </c>
      <c r="BK123">
        <v>4.0199999999999996</v>
      </c>
      <c r="BL123">
        <v>5.58</v>
      </c>
      <c r="BM123">
        <v>8.7729999999999997</v>
      </c>
      <c r="BN123">
        <v>2</v>
      </c>
      <c r="BO123">
        <v>2</v>
      </c>
      <c r="BP123">
        <v>2.7309999999999999</v>
      </c>
      <c r="BQ123">
        <v>3.2509999999999999</v>
      </c>
      <c r="BR123">
        <v>5.6529999999999996</v>
      </c>
      <c r="BS123">
        <v>2</v>
      </c>
      <c r="BT123">
        <v>4</v>
      </c>
      <c r="BU123">
        <v>1.607</v>
      </c>
      <c r="BV123">
        <v>1.607</v>
      </c>
      <c r="BW123">
        <v>2.72</v>
      </c>
      <c r="BX123">
        <v>1</v>
      </c>
      <c r="BY123">
        <v>2</v>
      </c>
      <c r="BZ123">
        <v>2.7149999999999999</v>
      </c>
      <c r="CA123">
        <v>2.7149999999999999</v>
      </c>
      <c r="CB123">
        <v>3.839</v>
      </c>
      <c r="CC123">
        <v>1</v>
      </c>
      <c r="CD123">
        <v>3</v>
      </c>
      <c r="CE123">
        <v>1.913</v>
      </c>
      <c r="CF123">
        <v>1.913</v>
      </c>
      <c r="CG123">
        <v>2.9449999999999998</v>
      </c>
      <c r="CH123">
        <v>1</v>
      </c>
      <c r="CI123">
        <v>2</v>
      </c>
      <c r="CJ123">
        <v>2.2360000000000002</v>
      </c>
      <c r="CK123">
        <v>2.2360000000000002</v>
      </c>
      <c r="CL123">
        <v>2.8610000000000002</v>
      </c>
      <c r="CM123">
        <v>1</v>
      </c>
      <c r="CN123">
        <v>2</v>
      </c>
      <c r="CO123">
        <v>1.788</v>
      </c>
      <c r="CP123">
        <v>1.788</v>
      </c>
      <c r="CQ123">
        <v>2.5790000000000002</v>
      </c>
      <c r="CR123">
        <v>1</v>
      </c>
      <c r="CS123">
        <v>1</v>
      </c>
      <c r="CT123">
        <v>1.923</v>
      </c>
      <c r="CU123">
        <v>1.923</v>
      </c>
      <c r="CV123">
        <v>2.7879999999999998</v>
      </c>
      <c r="CW123">
        <v>1</v>
      </c>
      <c r="CX123">
        <v>1</v>
      </c>
      <c r="CY123">
        <v>1.5089999999999999</v>
      </c>
      <c r="CZ123">
        <v>1.5089999999999999</v>
      </c>
      <c r="DA123">
        <v>2.222</v>
      </c>
      <c r="DB123">
        <v>1</v>
      </c>
      <c r="DC123">
        <v>1</v>
      </c>
      <c r="DD123">
        <v>1.538</v>
      </c>
      <c r="DE123">
        <v>1.538</v>
      </c>
      <c r="DF123">
        <v>2.2349999999999999</v>
      </c>
      <c r="DG123">
        <v>1</v>
      </c>
      <c r="DH123">
        <v>3</v>
      </c>
      <c r="DI123">
        <v>1.6459999999999999</v>
      </c>
      <c r="DJ123">
        <v>1.6459999999999999</v>
      </c>
      <c r="DK123">
        <v>2.4700000000000002</v>
      </c>
      <c r="DL123">
        <v>1</v>
      </c>
      <c r="DM123">
        <v>3</v>
      </c>
      <c r="DN123">
        <v>1.454</v>
      </c>
      <c r="DO123">
        <v>1.454</v>
      </c>
      <c r="DP123">
        <v>2.7959999999999998</v>
      </c>
      <c r="DQ123">
        <v>1</v>
      </c>
      <c r="DS123" t="s">
        <v>647</v>
      </c>
      <c r="DT123">
        <v>1</v>
      </c>
      <c r="DU123">
        <v>1</v>
      </c>
      <c r="DV123">
        <v>2</v>
      </c>
      <c r="EA123">
        <v>1</v>
      </c>
      <c r="EF123">
        <v>31</v>
      </c>
      <c r="EG123">
        <v>5</v>
      </c>
      <c r="EH123">
        <v>67130</v>
      </c>
      <c r="EJ123">
        <v>1</v>
      </c>
      <c r="EK123" t="s">
        <v>495</v>
      </c>
      <c r="EL123" t="s">
        <v>488</v>
      </c>
      <c r="EN123" t="s">
        <v>489</v>
      </c>
      <c r="FT123">
        <v>1</v>
      </c>
      <c r="FU123">
        <v>1</v>
      </c>
      <c r="FV123">
        <v>1</v>
      </c>
      <c r="FW123">
        <v>1</v>
      </c>
      <c r="FX123">
        <v>1</v>
      </c>
      <c r="FY123">
        <v>1</v>
      </c>
      <c r="FZ123">
        <v>1</v>
      </c>
      <c r="GA123">
        <v>1</v>
      </c>
      <c r="GB123">
        <v>1</v>
      </c>
      <c r="GC123">
        <v>1</v>
      </c>
      <c r="GD123">
        <v>1</v>
      </c>
      <c r="GE123">
        <v>1</v>
      </c>
      <c r="GF123">
        <v>1</v>
      </c>
      <c r="GG123">
        <v>1</v>
      </c>
      <c r="GH123">
        <v>1</v>
      </c>
      <c r="GI123">
        <v>1</v>
      </c>
      <c r="GJ123">
        <v>1</v>
      </c>
      <c r="GK123">
        <v>1</v>
      </c>
      <c r="GL123">
        <v>1</v>
      </c>
      <c r="GM123">
        <v>1</v>
      </c>
      <c r="GN123">
        <v>1</v>
      </c>
      <c r="GO123">
        <v>1</v>
      </c>
      <c r="GP123">
        <v>1</v>
      </c>
      <c r="GQ123">
        <v>1</v>
      </c>
      <c r="GR123">
        <v>1</v>
      </c>
      <c r="GS123">
        <v>1</v>
      </c>
      <c r="GT123">
        <v>1</v>
      </c>
      <c r="GU123">
        <v>1</v>
      </c>
      <c r="GV123">
        <v>1</v>
      </c>
      <c r="GW123">
        <v>1</v>
      </c>
      <c r="HM123">
        <v>1</v>
      </c>
      <c r="HN123">
        <v>1</v>
      </c>
      <c r="HO123">
        <v>1</v>
      </c>
      <c r="HP123">
        <v>1</v>
      </c>
      <c r="HQ123">
        <v>1</v>
      </c>
      <c r="HR123">
        <v>1</v>
      </c>
      <c r="HS123">
        <v>1</v>
      </c>
      <c r="HT123">
        <v>1</v>
      </c>
      <c r="HU123">
        <v>1</v>
      </c>
      <c r="HV123">
        <v>1</v>
      </c>
      <c r="HW123">
        <v>1</v>
      </c>
      <c r="HX123">
        <v>1</v>
      </c>
      <c r="HY123">
        <v>1</v>
      </c>
      <c r="HZ123">
        <v>1</v>
      </c>
      <c r="IA123">
        <v>1</v>
      </c>
      <c r="IB123">
        <v>1</v>
      </c>
      <c r="IC123">
        <v>1</v>
      </c>
      <c r="ID123">
        <v>1</v>
      </c>
      <c r="IE123">
        <v>1</v>
      </c>
      <c r="IF123">
        <v>1</v>
      </c>
      <c r="IG123">
        <v>1</v>
      </c>
      <c r="IH123">
        <v>1</v>
      </c>
      <c r="II123">
        <v>1</v>
      </c>
      <c r="IJ123">
        <v>1</v>
      </c>
      <c r="IK123">
        <v>1</v>
      </c>
      <c r="IL123">
        <v>1</v>
      </c>
      <c r="IM123">
        <v>1</v>
      </c>
      <c r="IN123">
        <v>1</v>
      </c>
      <c r="IO123">
        <v>1</v>
      </c>
      <c r="IP123">
        <v>1</v>
      </c>
    </row>
    <row r="124" spans="2:295" x14ac:dyDescent="0.2">
      <c r="B124" t="s">
        <v>648</v>
      </c>
      <c r="C124" t="s">
        <v>485</v>
      </c>
      <c r="D124" s="1">
        <v>40010.513888888891</v>
      </c>
      <c r="E124" s="1">
        <v>40010.517361111109</v>
      </c>
      <c r="F124">
        <v>1</v>
      </c>
      <c r="G124">
        <v>25218</v>
      </c>
      <c r="H124">
        <v>1</v>
      </c>
      <c r="I124">
        <v>1</v>
      </c>
      <c r="Z124">
        <v>1</v>
      </c>
      <c r="AA124">
        <v>1</v>
      </c>
      <c r="AB124">
        <v>1</v>
      </c>
      <c r="AC124">
        <v>2</v>
      </c>
      <c r="AD124">
        <v>2</v>
      </c>
      <c r="AE124">
        <v>1</v>
      </c>
      <c r="AF124">
        <v>2</v>
      </c>
      <c r="AG124">
        <v>3</v>
      </c>
      <c r="AH124">
        <v>2</v>
      </c>
      <c r="AI124">
        <v>2</v>
      </c>
      <c r="AJ124">
        <v>1</v>
      </c>
      <c r="AK124">
        <v>1</v>
      </c>
      <c r="AL124">
        <v>1</v>
      </c>
      <c r="AM124">
        <v>1</v>
      </c>
      <c r="AN124">
        <v>1</v>
      </c>
      <c r="AO124">
        <v>3</v>
      </c>
      <c r="AS124">
        <v>1</v>
      </c>
      <c r="AT124">
        <v>1</v>
      </c>
      <c r="AU124">
        <v>6</v>
      </c>
      <c r="AV124">
        <v>3.43</v>
      </c>
      <c r="AW124">
        <v>3.43</v>
      </c>
      <c r="AX124">
        <v>4.5039999999999996</v>
      </c>
      <c r="AY124">
        <v>1</v>
      </c>
      <c r="AZ124">
        <v>7</v>
      </c>
      <c r="BA124">
        <v>2.36</v>
      </c>
      <c r="BB124">
        <v>2.36</v>
      </c>
      <c r="BC124">
        <v>3.13</v>
      </c>
      <c r="BD124">
        <v>1</v>
      </c>
      <c r="BE124">
        <v>7</v>
      </c>
      <c r="BF124">
        <v>1.1930000000000001</v>
      </c>
      <c r="BG124">
        <v>1.1930000000000001</v>
      </c>
      <c r="BH124">
        <v>1.7230000000000001</v>
      </c>
      <c r="BI124">
        <v>1</v>
      </c>
      <c r="BJ124">
        <v>6</v>
      </c>
      <c r="BK124">
        <v>1.5920000000000001</v>
      </c>
      <c r="BL124">
        <v>1.5920000000000001</v>
      </c>
      <c r="BM124">
        <v>2.1789999999999998</v>
      </c>
      <c r="BN124">
        <v>1</v>
      </c>
      <c r="BO124">
        <v>5</v>
      </c>
      <c r="BP124">
        <v>2.673</v>
      </c>
      <c r="BQ124">
        <v>2.673</v>
      </c>
      <c r="BR124">
        <v>3.25</v>
      </c>
      <c r="BS124">
        <v>1</v>
      </c>
      <c r="BT124">
        <v>7</v>
      </c>
      <c r="BU124">
        <v>1.48</v>
      </c>
      <c r="BV124">
        <v>1.48</v>
      </c>
      <c r="BW124">
        <v>1.891</v>
      </c>
      <c r="BX124">
        <v>1</v>
      </c>
      <c r="BY124">
        <v>1</v>
      </c>
      <c r="BZ124">
        <v>3.133</v>
      </c>
      <c r="CA124">
        <v>3.133</v>
      </c>
      <c r="CB124">
        <v>4.1440000000000001</v>
      </c>
      <c r="CC124">
        <v>1</v>
      </c>
      <c r="CD124">
        <v>7</v>
      </c>
      <c r="CE124">
        <v>1.069</v>
      </c>
      <c r="CF124">
        <v>1.589</v>
      </c>
      <c r="CG124">
        <v>1.855</v>
      </c>
      <c r="CH124">
        <v>2</v>
      </c>
      <c r="CI124">
        <v>1</v>
      </c>
      <c r="CJ124">
        <v>2.016</v>
      </c>
      <c r="CK124">
        <v>2.831</v>
      </c>
      <c r="CL124">
        <v>4.1859999999999999</v>
      </c>
      <c r="CM124">
        <v>2</v>
      </c>
      <c r="CN124">
        <v>7</v>
      </c>
      <c r="CO124">
        <v>1.054</v>
      </c>
      <c r="CP124">
        <v>1.054</v>
      </c>
      <c r="CQ124">
        <v>1.544</v>
      </c>
      <c r="CR124">
        <v>1</v>
      </c>
      <c r="CS124">
        <v>1</v>
      </c>
      <c r="CT124">
        <v>1.3240000000000001</v>
      </c>
      <c r="CU124">
        <v>1.3240000000000001</v>
      </c>
      <c r="CV124">
        <v>1.99</v>
      </c>
      <c r="CW124">
        <v>1</v>
      </c>
      <c r="CX124">
        <v>1</v>
      </c>
      <c r="CY124">
        <v>1.5229999999999999</v>
      </c>
      <c r="CZ124">
        <v>1.5229999999999999</v>
      </c>
      <c r="DA124">
        <v>2.3250000000000002</v>
      </c>
      <c r="DB124">
        <v>1</v>
      </c>
      <c r="DC124">
        <v>1</v>
      </c>
      <c r="DD124">
        <v>1.5129999999999999</v>
      </c>
      <c r="DE124">
        <v>1.5129999999999999</v>
      </c>
      <c r="DF124">
        <v>2.339</v>
      </c>
      <c r="DG124">
        <v>1</v>
      </c>
      <c r="DH124">
        <v>1</v>
      </c>
      <c r="DI124">
        <v>2.0739999999999998</v>
      </c>
      <c r="DJ124">
        <v>2.0739999999999998</v>
      </c>
      <c r="DK124">
        <v>3.2120000000000002</v>
      </c>
      <c r="DL124">
        <v>1</v>
      </c>
      <c r="DM124">
        <v>7</v>
      </c>
      <c r="DN124">
        <v>1.5529999999999999</v>
      </c>
      <c r="DO124">
        <v>1.5529999999999999</v>
      </c>
      <c r="DP124">
        <v>2.2109999999999999</v>
      </c>
      <c r="DQ124">
        <v>1</v>
      </c>
      <c r="DS124" t="s">
        <v>649</v>
      </c>
      <c r="DT124">
        <v>1</v>
      </c>
      <c r="DU124">
        <v>2</v>
      </c>
      <c r="DV124">
        <v>2</v>
      </c>
      <c r="DY124">
        <v>1</v>
      </c>
      <c r="EF124">
        <v>27</v>
      </c>
      <c r="EG124">
        <v>5</v>
      </c>
      <c r="EH124">
        <v>25218</v>
      </c>
      <c r="EJ124">
        <v>1</v>
      </c>
      <c r="EK124" t="s">
        <v>590</v>
      </c>
      <c r="EL124" t="s">
        <v>591</v>
      </c>
      <c r="EM124" t="s">
        <v>592</v>
      </c>
      <c r="EP124">
        <v>1</v>
      </c>
      <c r="EQ124">
        <v>1</v>
      </c>
      <c r="ER124">
        <v>1</v>
      </c>
      <c r="ES124">
        <v>1</v>
      </c>
      <c r="ET124">
        <v>1</v>
      </c>
      <c r="EU124">
        <v>1</v>
      </c>
      <c r="EV124">
        <v>1</v>
      </c>
      <c r="EW124">
        <v>1</v>
      </c>
      <c r="EX124">
        <v>1</v>
      </c>
      <c r="EY124">
        <v>1</v>
      </c>
      <c r="EZ124">
        <v>1</v>
      </c>
      <c r="FA124">
        <v>1</v>
      </c>
      <c r="FB124">
        <v>1</v>
      </c>
      <c r="FC124">
        <v>1</v>
      </c>
      <c r="FD124">
        <v>1</v>
      </c>
      <c r="FE124">
        <v>1</v>
      </c>
      <c r="FF124">
        <v>1</v>
      </c>
      <c r="FG124">
        <v>1</v>
      </c>
      <c r="FH124">
        <v>1</v>
      </c>
      <c r="FI124">
        <v>1</v>
      </c>
      <c r="FJ124">
        <v>1</v>
      </c>
      <c r="FK124">
        <v>1</v>
      </c>
      <c r="FL124">
        <v>1</v>
      </c>
      <c r="FM124">
        <v>1</v>
      </c>
      <c r="FN124">
        <v>1</v>
      </c>
      <c r="FO124">
        <v>1</v>
      </c>
      <c r="FP124">
        <v>1</v>
      </c>
      <c r="FQ124">
        <v>1</v>
      </c>
      <c r="FR124">
        <v>1</v>
      </c>
      <c r="FS124">
        <v>1</v>
      </c>
      <c r="HM124">
        <v>1</v>
      </c>
      <c r="HN124">
        <v>1</v>
      </c>
      <c r="HO124">
        <v>1</v>
      </c>
      <c r="HP124">
        <v>1</v>
      </c>
      <c r="HQ124">
        <v>1</v>
      </c>
      <c r="HR124">
        <v>1</v>
      </c>
      <c r="HS124">
        <v>1</v>
      </c>
      <c r="HT124">
        <v>1</v>
      </c>
      <c r="HU124">
        <v>1</v>
      </c>
      <c r="HV124">
        <v>1</v>
      </c>
      <c r="HW124">
        <v>1</v>
      </c>
      <c r="HX124">
        <v>1</v>
      </c>
      <c r="HY124">
        <v>1</v>
      </c>
      <c r="HZ124">
        <v>1</v>
      </c>
      <c r="IA124">
        <v>1</v>
      </c>
      <c r="JU124">
        <v>1</v>
      </c>
      <c r="JV124">
        <v>1</v>
      </c>
      <c r="JW124">
        <v>1</v>
      </c>
      <c r="JX124">
        <v>1</v>
      </c>
      <c r="JY124">
        <v>1</v>
      </c>
      <c r="JZ124">
        <v>1</v>
      </c>
      <c r="KA124">
        <v>1</v>
      </c>
      <c r="KB124">
        <v>1</v>
      </c>
      <c r="KC124">
        <v>1</v>
      </c>
      <c r="KD124">
        <v>1</v>
      </c>
      <c r="KE124">
        <v>1</v>
      </c>
      <c r="KF124">
        <v>1</v>
      </c>
      <c r="KG124">
        <v>1</v>
      </c>
      <c r="KH124">
        <v>1</v>
      </c>
      <c r="KI124">
        <v>1</v>
      </c>
    </row>
    <row r="125" spans="2:295" x14ac:dyDescent="0.2">
      <c r="B125" t="s">
        <v>650</v>
      </c>
      <c r="C125" t="s">
        <v>485</v>
      </c>
      <c r="D125" s="1">
        <v>40010.501388888886</v>
      </c>
      <c r="E125" s="1">
        <v>40010.517361111109</v>
      </c>
      <c r="F125">
        <v>1</v>
      </c>
      <c r="G125">
        <v>34092</v>
      </c>
      <c r="H125">
        <v>1</v>
      </c>
      <c r="I125">
        <v>1</v>
      </c>
      <c r="J125">
        <v>1</v>
      </c>
      <c r="K125">
        <v>1</v>
      </c>
      <c r="L125">
        <v>1</v>
      </c>
      <c r="M125">
        <v>1</v>
      </c>
      <c r="N125">
        <v>1</v>
      </c>
      <c r="O125">
        <v>1</v>
      </c>
      <c r="P125">
        <v>2</v>
      </c>
      <c r="Q125">
        <v>3</v>
      </c>
      <c r="R125">
        <v>1</v>
      </c>
      <c r="S125">
        <v>3</v>
      </c>
      <c r="T125">
        <v>3</v>
      </c>
      <c r="U125">
        <v>1</v>
      </c>
      <c r="V125">
        <v>3</v>
      </c>
      <c r="W125">
        <v>3</v>
      </c>
      <c r="X125">
        <v>3</v>
      </c>
      <c r="Y125">
        <v>7</v>
      </c>
      <c r="AS125">
        <v>1</v>
      </c>
      <c r="AT125">
        <v>1</v>
      </c>
      <c r="AU125">
        <v>5</v>
      </c>
      <c r="AV125">
        <v>3.306</v>
      </c>
      <c r="AW125">
        <v>3.306</v>
      </c>
      <c r="AX125">
        <v>6.4630000000000001</v>
      </c>
      <c r="AY125">
        <v>1</v>
      </c>
      <c r="AZ125">
        <v>7</v>
      </c>
      <c r="BA125">
        <v>3.258</v>
      </c>
      <c r="BB125">
        <v>3.258</v>
      </c>
      <c r="BC125">
        <v>4.2119999999999997</v>
      </c>
      <c r="BD125">
        <v>1</v>
      </c>
      <c r="BE125">
        <v>7</v>
      </c>
      <c r="BF125">
        <v>3.3039999999999998</v>
      </c>
      <c r="BG125">
        <v>3.3039999999999998</v>
      </c>
      <c r="BH125">
        <v>7.2169999999999996</v>
      </c>
      <c r="BI125">
        <v>1</v>
      </c>
      <c r="BJ125">
        <v>7</v>
      </c>
      <c r="BK125">
        <v>3.298</v>
      </c>
      <c r="BL125">
        <v>3.6419999999999999</v>
      </c>
      <c r="BM125">
        <v>4.7050000000000001</v>
      </c>
      <c r="BN125">
        <v>2</v>
      </c>
      <c r="BO125">
        <v>4</v>
      </c>
      <c r="BP125">
        <v>3.3319999999999999</v>
      </c>
      <c r="BQ125">
        <v>3.3319999999999999</v>
      </c>
      <c r="BR125">
        <v>7.1550000000000002</v>
      </c>
      <c r="BS125">
        <v>1</v>
      </c>
      <c r="BT125">
        <v>6</v>
      </c>
      <c r="BU125">
        <v>3.3479999999999999</v>
      </c>
      <c r="BV125">
        <v>3.3479999999999999</v>
      </c>
      <c r="BW125">
        <v>4.5199999999999996</v>
      </c>
      <c r="BX125">
        <v>2</v>
      </c>
      <c r="BY125">
        <v>1</v>
      </c>
      <c r="BZ125">
        <v>3.7789999999999999</v>
      </c>
      <c r="CA125">
        <v>3.7789999999999999</v>
      </c>
      <c r="CB125">
        <v>5.0010000000000003</v>
      </c>
      <c r="CC125">
        <v>1</v>
      </c>
      <c r="CD125">
        <v>7</v>
      </c>
      <c r="CE125">
        <v>3.3730000000000002</v>
      </c>
      <c r="CF125">
        <v>4.2480000000000002</v>
      </c>
      <c r="CG125">
        <v>4.8419999999999996</v>
      </c>
      <c r="CH125">
        <v>2</v>
      </c>
      <c r="CI125">
        <v>2</v>
      </c>
      <c r="CJ125">
        <v>3.4380000000000002</v>
      </c>
      <c r="CK125">
        <v>3.4380000000000002</v>
      </c>
      <c r="CL125">
        <v>4.3760000000000003</v>
      </c>
      <c r="CM125">
        <v>1</v>
      </c>
      <c r="CN125">
        <v>5</v>
      </c>
      <c r="CO125">
        <v>3.3969999999999998</v>
      </c>
      <c r="CP125">
        <v>3.3969999999999998</v>
      </c>
      <c r="CQ125">
        <v>4.694</v>
      </c>
      <c r="CR125">
        <v>2</v>
      </c>
      <c r="CS125">
        <v>1</v>
      </c>
      <c r="CT125">
        <v>3.3130000000000002</v>
      </c>
      <c r="CU125">
        <v>3.3130000000000002</v>
      </c>
      <c r="CV125">
        <v>4.7030000000000003</v>
      </c>
      <c r="CW125">
        <v>1</v>
      </c>
      <c r="CX125">
        <v>5</v>
      </c>
      <c r="CY125">
        <v>3.3330000000000002</v>
      </c>
      <c r="CZ125">
        <v>3.3330000000000002</v>
      </c>
      <c r="DA125">
        <v>4.218</v>
      </c>
      <c r="DB125">
        <v>1</v>
      </c>
      <c r="DC125">
        <v>1</v>
      </c>
      <c r="DD125">
        <v>3.4380000000000002</v>
      </c>
      <c r="DE125">
        <v>3.4380000000000002</v>
      </c>
      <c r="DF125">
        <v>4.6260000000000003</v>
      </c>
      <c r="DG125">
        <v>1</v>
      </c>
      <c r="DH125">
        <v>4</v>
      </c>
      <c r="DI125">
        <v>3.3919999999999999</v>
      </c>
      <c r="DJ125">
        <v>3.3919999999999999</v>
      </c>
      <c r="DK125">
        <v>4.3049999999999997</v>
      </c>
      <c r="DL125">
        <v>1</v>
      </c>
      <c r="DM125">
        <v>7</v>
      </c>
      <c r="DN125">
        <v>3.4449999999999998</v>
      </c>
      <c r="DO125">
        <v>3.4449999999999998</v>
      </c>
      <c r="DP125">
        <v>4.101</v>
      </c>
      <c r="DQ125">
        <v>1</v>
      </c>
      <c r="DS125" t="s">
        <v>651</v>
      </c>
      <c r="DT125">
        <v>1</v>
      </c>
      <c r="DU125">
        <v>1</v>
      </c>
      <c r="DV125">
        <v>2</v>
      </c>
      <c r="EA125">
        <v>1</v>
      </c>
      <c r="EF125">
        <v>31</v>
      </c>
      <c r="EG125">
        <v>4</v>
      </c>
      <c r="EH125">
        <v>34092</v>
      </c>
      <c r="EJ125">
        <v>1</v>
      </c>
      <c r="EK125" t="s">
        <v>495</v>
      </c>
      <c r="EL125" t="s">
        <v>591</v>
      </c>
      <c r="EM125" t="s">
        <v>592</v>
      </c>
      <c r="EP125">
        <v>1</v>
      </c>
      <c r="EQ125">
        <v>1</v>
      </c>
      <c r="ER125">
        <v>1</v>
      </c>
      <c r="ES125">
        <v>1</v>
      </c>
      <c r="ET125">
        <v>1</v>
      </c>
      <c r="EU125">
        <v>1</v>
      </c>
      <c r="EV125">
        <v>1</v>
      </c>
      <c r="EW125">
        <v>1</v>
      </c>
      <c r="EX125">
        <v>1</v>
      </c>
      <c r="EY125">
        <v>1</v>
      </c>
      <c r="EZ125">
        <v>1</v>
      </c>
      <c r="FA125">
        <v>1</v>
      </c>
      <c r="FB125">
        <v>1</v>
      </c>
      <c r="FC125">
        <v>1</v>
      </c>
      <c r="FD125">
        <v>1</v>
      </c>
      <c r="FE125">
        <v>1</v>
      </c>
      <c r="FF125">
        <v>1</v>
      </c>
      <c r="FG125">
        <v>1</v>
      </c>
      <c r="FH125">
        <v>1</v>
      </c>
      <c r="FI125">
        <v>1</v>
      </c>
      <c r="FJ125">
        <v>1</v>
      </c>
      <c r="FK125">
        <v>1</v>
      </c>
      <c r="FL125">
        <v>1</v>
      </c>
      <c r="FM125">
        <v>1</v>
      </c>
      <c r="FN125">
        <v>1</v>
      </c>
      <c r="FO125">
        <v>1</v>
      </c>
      <c r="FP125">
        <v>1</v>
      </c>
      <c r="FQ125">
        <v>1</v>
      </c>
      <c r="FR125">
        <v>1</v>
      </c>
      <c r="FS125">
        <v>1</v>
      </c>
      <c r="HM125">
        <v>1</v>
      </c>
      <c r="HN125">
        <v>1</v>
      </c>
      <c r="HO125">
        <v>1</v>
      </c>
      <c r="HP125">
        <v>1</v>
      </c>
      <c r="HQ125">
        <v>1</v>
      </c>
      <c r="HR125">
        <v>1</v>
      </c>
      <c r="HS125">
        <v>1</v>
      </c>
      <c r="HT125">
        <v>1</v>
      </c>
      <c r="HU125">
        <v>1</v>
      </c>
      <c r="HV125">
        <v>1</v>
      </c>
      <c r="HW125">
        <v>1</v>
      </c>
      <c r="HX125">
        <v>1</v>
      </c>
      <c r="HY125">
        <v>1</v>
      </c>
      <c r="HZ125">
        <v>1</v>
      </c>
      <c r="IA125">
        <v>1</v>
      </c>
      <c r="JU125">
        <v>1</v>
      </c>
      <c r="JV125">
        <v>1</v>
      </c>
      <c r="JW125">
        <v>1</v>
      </c>
      <c r="JX125">
        <v>1</v>
      </c>
      <c r="JY125">
        <v>1</v>
      </c>
      <c r="JZ125">
        <v>1</v>
      </c>
      <c r="KA125">
        <v>1</v>
      </c>
      <c r="KB125">
        <v>1</v>
      </c>
      <c r="KC125">
        <v>1</v>
      </c>
      <c r="KD125">
        <v>1</v>
      </c>
      <c r="KE125">
        <v>1</v>
      </c>
      <c r="KF125">
        <v>1</v>
      </c>
      <c r="KG125">
        <v>1</v>
      </c>
      <c r="KH125">
        <v>1</v>
      </c>
      <c r="KI125">
        <v>1</v>
      </c>
    </row>
    <row r="126" spans="2:295" x14ac:dyDescent="0.2">
      <c r="B126" t="s">
        <v>652</v>
      </c>
      <c r="C126" t="s">
        <v>485</v>
      </c>
      <c r="D126" s="1">
        <v>40010.513194444444</v>
      </c>
      <c r="E126" s="1">
        <v>40010.518055555556</v>
      </c>
      <c r="F126">
        <v>1</v>
      </c>
      <c r="G126">
        <v>98129</v>
      </c>
      <c r="H126">
        <v>1</v>
      </c>
      <c r="AP126">
        <v>1</v>
      </c>
      <c r="AQ126">
        <v>1</v>
      </c>
      <c r="AR126">
        <v>8</v>
      </c>
      <c r="AS126">
        <v>1</v>
      </c>
      <c r="AT126">
        <v>1</v>
      </c>
      <c r="AU126">
        <v>4</v>
      </c>
      <c r="AV126">
        <v>1.8109999999999999</v>
      </c>
      <c r="AW126">
        <v>10.145</v>
      </c>
      <c r="AX126">
        <v>11.254</v>
      </c>
      <c r="AY126">
        <v>5</v>
      </c>
      <c r="AZ126">
        <v>6</v>
      </c>
      <c r="BA126">
        <v>2.0640000000000001</v>
      </c>
      <c r="BB126">
        <v>4.266</v>
      </c>
      <c r="BC126">
        <v>5.149</v>
      </c>
      <c r="BD126">
        <v>2</v>
      </c>
      <c r="BE126">
        <v>2</v>
      </c>
      <c r="BF126">
        <v>2.2519999999999998</v>
      </c>
      <c r="BG126">
        <v>4.5350000000000001</v>
      </c>
      <c r="BH126">
        <v>5.5529999999999999</v>
      </c>
      <c r="BI126">
        <v>2</v>
      </c>
      <c r="BJ126">
        <v>4</v>
      </c>
      <c r="BK126">
        <v>4.2850000000000001</v>
      </c>
      <c r="BL126">
        <v>8.75</v>
      </c>
      <c r="BM126">
        <v>9.6639999999999997</v>
      </c>
      <c r="BN126">
        <v>3</v>
      </c>
      <c r="BO126">
        <v>1</v>
      </c>
      <c r="BP126">
        <v>2.6190000000000002</v>
      </c>
      <c r="BQ126">
        <v>2.6190000000000002</v>
      </c>
      <c r="BR126">
        <v>3.8980000000000001</v>
      </c>
      <c r="BS126">
        <v>1</v>
      </c>
      <c r="BT126">
        <v>1</v>
      </c>
      <c r="BU126">
        <v>2.2549999999999999</v>
      </c>
      <c r="BV126">
        <v>2.2549999999999999</v>
      </c>
      <c r="BW126">
        <v>3.3239999999999998</v>
      </c>
      <c r="BX126">
        <v>1</v>
      </c>
      <c r="BY126">
        <v>1</v>
      </c>
      <c r="BZ126">
        <v>1.59</v>
      </c>
      <c r="CA126">
        <v>1.59</v>
      </c>
      <c r="CB126">
        <v>2.5779999999999998</v>
      </c>
      <c r="CC126">
        <v>1</v>
      </c>
      <c r="CD126">
        <v>5</v>
      </c>
      <c r="CE126">
        <v>2.4169999999999998</v>
      </c>
      <c r="CF126">
        <v>3.169</v>
      </c>
      <c r="CG126">
        <v>3.9980000000000002</v>
      </c>
      <c r="CH126">
        <v>2</v>
      </c>
      <c r="CI126">
        <v>1</v>
      </c>
      <c r="CJ126">
        <v>1.6870000000000001</v>
      </c>
      <c r="CK126">
        <v>1.6870000000000001</v>
      </c>
      <c r="CL126">
        <v>2.7309999999999999</v>
      </c>
      <c r="CM126">
        <v>1</v>
      </c>
      <c r="CN126">
        <v>7</v>
      </c>
      <c r="CO126">
        <v>3.2120000000000002</v>
      </c>
      <c r="CP126">
        <v>3.2120000000000002</v>
      </c>
      <c r="CQ126">
        <v>3.9670000000000001</v>
      </c>
      <c r="CR126">
        <v>1</v>
      </c>
      <c r="CS126">
        <v>1</v>
      </c>
      <c r="CT126">
        <v>2.6259999999999999</v>
      </c>
      <c r="CU126">
        <v>2.6259999999999999</v>
      </c>
      <c r="CV126">
        <v>3.835</v>
      </c>
      <c r="CW126">
        <v>1</v>
      </c>
      <c r="CX126">
        <v>1</v>
      </c>
      <c r="CY126">
        <v>1.756</v>
      </c>
      <c r="CZ126">
        <v>1.756</v>
      </c>
      <c r="DA126">
        <v>2.827</v>
      </c>
      <c r="DB126">
        <v>1</v>
      </c>
      <c r="DC126">
        <v>1</v>
      </c>
      <c r="DD126">
        <v>1.7929999999999999</v>
      </c>
      <c r="DE126">
        <v>1.7929999999999999</v>
      </c>
      <c r="DF126">
        <v>2.8479999999999999</v>
      </c>
      <c r="DG126">
        <v>1</v>
      </c>
      <c r="DH126">
        <v>1</v>
      </c>
      <c r="DI126">
        <v>2.5139999999999998</v>
      </c>
      <c r="DJ126">
        <v>3.661</v>
      </c>
      <c r="DK126">
        <v>4.2709999999999999</v>
      </c>
      <c r="DL126">
        <v>2</v>
      </c>
      <c r="DM126">
        <v>5</v>
      </c>
      <c r="DN126">
        <v>2.8130000000000002</v>
      </c>
      <c r="DO126">
        <v>2.8130000000000002</v>
      </c>
      <c r="DP126">
        <v>4.0220000000000002</v>
      </c>
      <c r="DQ126">
        <v>1</v>
      </c>
      <c r="DS126" t="s">
        <v>653</v>
      </c>
      <c r="DT126">
        <v>1</v>
      </c>
      <c r="DU126">
        <v>1</v>
      </c>
      <c r="DV126">
        <v>2</v>
      </c>
      <c r="DX126">
        <v>1</v>
      </c>
      <c r="EF126">
        <v>21</v>
      </c>
      <c r="EG126">
        <v>3</v>
      </c>
      <c r="EH126">
        <v>98129</v>
      </c>
      <c r="EJ126">
        <v>1</v>
      </c>
      <c r="EK126" t="s">
        <v>487</v>
      </c>
      <c r="EL126" t="s">
        <v>491</v>
      </c>
      <c r="EO126" t="s">
        <v>496</v>
      </c>
      <c r="FE126">
        <v>1</v>
      </c>
      <c r="FF126">
        <v>1</v>
      </c>
      <c r="FG126">
        <v>1</v>
      </c>
      <c r="FH126">
        <v>1</v>
      </c>
      <c r="FI126">
        <v>1</v>
      </c>
      <c r="FJ126">
        <v>1</v>
      </c>
      <c r="FK126">
        <v>1</v>
      </c>
      <c r="FL126">
        <v>1</v>
      </c>
      <c r="FM126">
        <v>1</v>
      </c>
      <c r="FN126">
        <v>1</v>
      </c>
      <c r="FO126">
        <v>1</v>
      </c>
      <c r="FP126">
        <v>1</v>
      </c>
      <c r="FQ126">
        <v>1</v>
      </c>
      <c r="FR126">
        <v>1</v>
      </c>
      <c r="FS126">
        <v>1</v>
      </c>
      <c r="FT126">
        <v>1</v>
      </c>
      <c r="FU126">
        <v>1</v>
      </c>
      <c r="FV126">
        <v>1</v>
      </c>
      <c r="FW126">
        <v>1</v>
      </c>
      <c r="FX126">
        <v>1</v>
      </c>
      <c r="FY126">
        <v>1</v>
      </c>
      <c r="FZ126">
        <v>1</v>
      </c>
      <c r="GA126">
        <v>1</v>
      </c>
      <c r="GB126">
        <v>1</v>
      </c>
      <c r="GC126">
        <v>1</v>
      </c>
      <c r="GD126">
        <v>1</v>
      </c>
      <c r="GE126">
        <v>1</v>
      </c>
      <c r="GF126">
        <v>1</v>
      </c>
      <c r="GG126">
        <v>1</v>
      </c>
      <c r="GH126">
        <v>1</v>
      </c>
      <c r="GX126">
        <v>1</v>
      </c>
      <c r="GY126">
        <v>1</v>
      </c>
      <c r="GZ126">
        <v>1</v>
      </c>
      <c r="HA126">
        <v>1</v>
      </c>
      <c r="HB126">
        <v>1</v>
      </c>
      <c r="HC126">
        <v>1</v>
      </c>
      <c r="HD126">
        <v>1</v>
      </c>
      <c r="HE126">
        <v>1</v>
      </c>
      <c r="HF126">
        <v>1</v>
      </c>
      <c r="HG126">
        <v>1</v>
      </c>
      <c r="HH126">
        <v>1</v>
      </c>
      <c r="HI126">
        <v>1</v>
      </c>
      <c r="HJ126">
        <v>1</v>
      </c>
      <c r="HK126">
        <v>1</v>
      </c>
      <c r="HL126">
        <v>1</v>
      </c>
      <c r="HM126">
        <v>1</v>
      </c>
      <c r="HN126">
        <v>1</v>
      </c>
      <c r="HO126">
        <v>1</v>
      </c>
      <c r="HP126">
        <v>1</v>
      </c>
      <c r="HQ126">
        <v>1</v>
      </c>
      <c r="HR126">
        <v>1</v>
      </c>
      <c r="HS126">
        <v>1</v>
      </c>
      <c r="HT126">
        <v>1</v>
      </c>
      <c r="HU126">
        <v>1</v>
      </c>
      <c r="HV126">
        <v>1</v>
      </c>
      <c r="HW126">
        <v>1</v>
      </c>
      <c r="HX126">
        <v>1</v>
      </c>
      <c r="HY126">
        <v>1</v>
      </c>
      <c r="HZ126">
        <v>1</v>
      </c>
      <c r="IA126">
        <v>1</v>
      </c>
    </row>
    <row r="127" spans="2:295" x14ac:dyDescent="0.2">
      <c r="B127" t="s">
        <v>654</v>
      </c>
      <c r="C127" t="s">
        <v>485</v>
      </c>
      <c r="D127" s="1">
        <v>40010.512499999997</v>
      </c>
      <c r="E127" s="1">
        <v>40010.518055555556</v>
      </c>
      <c r="F127">
        <v>1</v>
      </c>
      <c r="G127">
        <v>62865</v>
      </c>
      <c r="H127">
        <v>1</v>
      </c>
      <c r="I127">
        <v>1</v>
      </c>
      <c r="J127">
        <v>1</v>
      </c>
      <c r="K127">
        <v>2</v>
      </c>
      <c r="L127">
        <v>2</v>
      </c>
      <c r="M127">
        <v>2</v>
      </c>
      <c r="N127">
        <v>2</v>
      </c>
      <c r="O127">
        <v>1</v>
      </c>
      <c r="P127">
        <v>2</v>
      </c>
      <c r="Q127">
        <v>3</v>
      </c>
      <c r="R127">
        <v>1</v>
      </c>
      <c r="S127">
        <v>3</v>
      </c>
      <c r="T127">
        <v>3</v>
      </c>
      <c r="U127">
        <v>3</v>
      </c>
      <c r="V127">
        <v>3</v>
      </c>
      <c r="W127">
        <v>3</v>
      </c>
      <c r="X127">
        <v>3</v>
      </c>
      <c r="Y127">
        <v>8</v>
      </c>
      <c r="AS127">
        <v>1</v>
      </c>
      <c r="AT127">
        <v>1</v>
      </c>
      <c r="AU127">
        <v>6</v>
      </c>
      <c r="AV127">
        <v>10.388999999999999</v>
      </c>
      <c r="AW127">
        <v>26.384</v>
      </c>
      <c r="AX127">
        <v>26.998000000000001</v>
      </c>
      <c r="AY127">
        <v>2</v>
      </c>
      <c r="AZ127">
        <v>6</v>
      </c>
      <c r="BA127">
        <v>10.817</v>
      </c>
      <c r="BB127">
        <v>10.817</v>
      </c>
      <c r="BC127">
        <v>11.475</v>
      </c>
      <c r="BD127">
        <v>1</v>
      </c>
      <c r="BE127">
        <v>7</v>
      </c>
      <c r="BF127">
        <v>2.387</v>
      </c>
      <c r="BG127">
        <v>2.387</v>
      </c>
      <c r="BH127">
        <v>3.0990000000000002</v>
      </c>
      <c r="BI127">
        <v>1</v>
      </c>
      <c r="BJ127">
        <v>2</v>
      </c>
      <c r="BK127">
        <v>2.1280000000000001</v>
      </c>
      <c r="BL127">
        <v>2.1280000000000001</v>
      </c>
      <c r="BM127">
        <v>2.8490000000000002</v>
      </c>
      <c r="BN127">
        <v>1</v>
      </c>
      <c r="BO127">
        <v>2</v>
      </c>
      <c r="BP127">
        <v>3.0950000000000002</v>
      </c>
      <c r="BQ127">
        <v>4.5490000000000004</v>
      </c>
      <c r="BR127">
        <v>5.26</v>
      </c>
      <c r="BS127">
        <v>2</v>
      </c>
      <c r="BT127">
        <v>5</v>
      </c>
      <c r="BU127">
        <v>2.294</v>
      </c>
      <c r="BV127">
        <v>4.0510000000000002</v>
      </c>
      <c r="BW127">
        <v>4.431</v>
      </c>
      <c r="BX127">
        <v>4</v>
      </c>
      <c r="BY127">
        <v>6</v>
      </c>
      <c r="BZ127">
        <v>10.286</v>
      </c>
      <c r="CA127">
        <v>10.286</v>
      </c>
      <c r="CB127">
        <v>11.266</v>
      </c>
      <c r="CC127">
        <v>1</v>
      </c>
      <c r="CD127">
        <v>7</v>
      </c>
      <c r="CE127">
        <v>11.087</v>
      </c>
      <c r="CF127">
        <v>11.98</v>
      </c>
      <c r="CG127">
        <v>12.276</v>
      </c>
      <c r="CH127">
        <v>3</v>
      </c>
      <c r="CI127">
        <v>3</v>
      </c>
      <c r="CJ127">
        <v>2.4079999999999999</v>
      </c>
      <c r="CK127">
        <v>2.4079999999999999</v>
      </c>
      <c r="CL127">
        <v>3.0449999999999999</v>
      </c>
      <c r="CM127">
        <v>1</v>
      </c>
      <c r="CN127">
        <v>3</v>
      </c>
      <c r="CO127">
        <v>2.4369999999999998</v>
      </c>
      <c r="CP127">
        <v>3.073</v>
      </c>
      <c r="CQ127">
        <v>3.4220000000000002</v>
      </c>
      <c r="CR127">
        <v>2</v>
      </c>
      <c r="CS127">
        <v>6</v>
      </c>
      <c r="CT127">
        <v>1.9850000000000001</v>
      </c>
      <c r="CU127">
        <v>3.411</v>
      </c>
      <c r="CV127">
        <v>3.6720000000000002</v>
      </c>
      <c r="CW127">
        <v>3</v>
      </c>
      <c r="CX127">
        <v>1</v>
      </c>
      <c r="CY127">
        <v>2.3479999999999999</v>
      </c>
      <c r="CZ127">
        <v>3.0310000000000001</v>
      </c>
      <c r="DA127">
        <v>3.3969999999999998</v>
      </c>
      <c r="DB127">
        <v>2</v>
      </c>
      <c r="DC127">
        <v>2</v>
      </c>
      <c r="DD127">
        <v>2.2010000000000001</v>
      </c>
      <c r="DE127">
        <v>4.4349999999999996</v>
      </c>
      <c r="DF127">
        <v>4.8630000000000004</v>
      </c>
      <c r="DG127">
        <v>3</v>
      </c>
      <c r="DH127">
        <v>5</v>
      </c>
      <c r="DI127">
        <v>2.472</v>
      </c>
      <c r="DJ127">
        <v>2.472</v>
      </c>
      <c r="DK127">
        <v>3.04</v>
      </c>
      <c r="DL127">
        <v>1</v>
      </c>
      <c r="DM127">
        <v>7</v>
      </c>
      <c r="DN127">
        <v>1.5620000000000001</v>
      </c>
      <c r="DO127">
        <v>1.952</v>
      </c>
      <c r="DP127">
        <v>2.2440000000000002</v>
      </c>
      <c r="DQ127">
        <v>2</v>
      </c>
      <c r="DS127" t="s">
        <v>633</v>
      </c>
      <c r="DT127">
        <v>1</v>
      </c>
      <c r="DU127">
        <v>2</v>
      </c>
      <c r="DV127">
        <v>2</v>
      </c>
      <c r="EA127">
        <v>1</v>
      </c>
      <c r="EF127">
        <v>21</v>
      </c>
      <c r="EG127">
        <v>5</v>
      </c>
      <c r="EH127">
        <v>62865</v>
      </c>
      <c r="EJ127">
        <v>1</v>
      </c>
      <c r="EK127" t="s">
        <v>495</v>
      </c>
      <c r="EL127" t="s">
        <v>488</v>
      </c>
      <c r="EN127" t="s">
        <v>489</v>
      </c>
      <c r="FT127">
        <v>1</v>
      </c>
      <c r="FU127">
        <v>1</v>
      </c>
      <c r="FV127">
        <v>1</v>
      </c>
      <c r="FW127">
        <v>1</v>
      </c>
      <c r="FX127">
        <v>1</v>
      </c>
      <c r="FY127">
        <v>1</v>
      </c>
      <c r="FZ127">
        <v>1</v>
      </c>
      <c r="GA127">
        <v>1</v>
      </c>
      <c r="GB127">
        <v>1</v>
      </c>
      <c r="GC127">
        <v>1</v>
      </c>
      <c r="GD127">
        <v>1</v>
      </c>
      <c r="GE127">
        <v>1</v>
      </c>
      <c r="GF127">
        <v>1</v>
      </c>
      <c r="GG127">
        <v>1</v>
      </c>
      <c r="GH127">
        <v>1</v>
      </c>
      <c r="GI127">
        <v>1</v>
      </c>
      <c r="GJ127">
        <v>1</v>
      </c>
      <c r="GK127">
        <v>1</v>
      </c>
      <c r="GL127">
        <v>1</v>
      </c>
      <c r="GM127">
        <v>1</v>
      </c>
      <c r="GN127">
        <v>1</v>
      </c>
      <c r="GO127">
        <v>1</v>
      </c>
      <c r="GP127">
        <v>1</v>
      </c>
      <c r="GQ127">
        <v>1</v>
      </c>
      <c r="GR127">
        <v>1</v>
      </c>
      <c r="GS127">
        <v>1</v>
      </c>
      <c r="GT127">
        <v>1</v>
      </c>
      <c r="GU127">
        <v>1</v>
      </c>
      <c r="GV127">
        <v>1</v>
      </c>
      <c r="GW127">
        <v>1</v>
      </c>
      <c r="HM127">
        <v>1</v>
      </c>
      <c r="HN127">
        <v>1</v>
      </c>
      <c r="HO127">
        <v>1</v>
      </c>
      <c r="HP127">
        <v>1</v>
      </c>
      <c r="HQ127">
        <v>1</v>
      </c>
      <c r="HR127">
        <v>1</v>
      </c>
      <c r="HS127">
        <v>1</v>
      </c>
      <c r="HT127">
        <v>1</v>
      </c>
      <c r="HU127">
        <v>1</v>
      </c>
      <c r="HV127">
        <v>1</v>
      </c>
      <c r="HW127">
        <v>1</v>
      </c>
      <c r="HX127">
        <v>1</v>
      </c>
      <c r="HY127">
        <v>1</v>
      </c>
      <c r="HZ127">
        <v>1</v>
      </c>
      <c r="IA127">
        <v>1</v>
      </c>
      <c r="IB127">
        <v>1</v>
      </c>
      <c r="IC127">
        <v>1</v>
      </c>
      <c r="ID127">
        <v>1</v>
      </c>
      <c r="IE127">
        <v>1</v>
      </c>
      <c r="IF127">
        <v>1</v>
      </c>
      <c r="IG127">
        <v>1</v>
      </c>
      <c r="IH127">
        <v>1</v>
      </c>
      <c r="II127">
        <v>1</v>
      </c>
      <c r="IJ127">
        <v>1</v>
      </c>
      <c r="IK127">
        <v>1</v>
      </c>
      <c r="IL127">
        <v>1</v>
      </c>
      <c r="IM127">
        <v>1</v>
      </c>
      <c r="IN127">
        <v>1</v>
      </c>
      <c r="IO127">
        <v>1</v>
      </c>
      <c r="IP127">
        <v>1</v>
      </c>
    </row>
    <row r="128" spans="2:295" x14ac:dyDescent="0.2">
      <c r="B128" t="s">
        <v>634</v>
      </c>
      <c r="C128" t="s">
        <v>485</v>
      </c>
      <c r="D128" s="1">
        <v>40010.511805555558</v>
      </c>
      <c r="E128" s="1">
        <v>40010.519444444442</v>
      </c>
      <c r="F128">
        <v>1</v>
      </c>
      <c r="G128">
        <v>32312</v>
      </c>
      <c r="H128">
        <v>1</v>
      </c>
      <c r="I128">
        <v>1</v>
      </c>
      <c r="Z128">
        <v>1</v>
      </c>
      <c r="AA128">
        <v>2</v>
      </c>
      <c r="AB128">
        <v>1</v>
      </c>
      <c r="AC128">
        <v>1</v>
      </c>
      <c r="AD128">
        <v>1</v>
      </c>
      <c r="AE128">
        <v>1</v>
      </c>
      <c r="AF128">
        <v>2</v>
      </c>
      <c r="AG128">
        <v>1</v>
      </c>
      <c r="AH128">
        <v>1</v>
      </c>
      <c r="AI128">
        <v>1</v>
      </c>
      <c r="AJ128">
        <v>1</v>
      </c>
      <c r="AK128">
        <v>1</v>
      </c>
      <c r="AL128">
        <v>1</v>
      </c>
      <c r="AM128">
        <v>1</v>
      </c>
      <c r="AN128">
        <v>1</v>
      </c>
      <c r="AO128">
        <v>7</v>
      </c>
      <c r="AS128">
        <v>1</v>
      </c>
      <c r="AT128">
        <v>1</v>
      </c>
      <c r="AU128">
        <v>4</v>
      </c>
      <c r="AV128">
        <v>6.7880000000000003</v>
      </c>
      <c r="AW128">
        <v>6.7880000000000003</v>
      </c>
      <c r="AX128">
        <v>7.9960000000000004</v>
      </c>
      <c r="AY128">
        <v>1</v>
      </c>
      <c r="AZ128">
        <v>5</v>
      </c>
      <c r="BA128">
        <v>2.6589999999999998</v>
      </c>
      <c r="BB128">
        <v>2.6589999999999998</v>
      </c>
      <c r="BC128">
        <v>3.649</v>
      </c>
      <c r="BD128">
        <v>1</v>
      </c>
      <c r="BE128">
        <v>7</v>
      </c>
      <c r="BF128">
        <v>4.3460000000000001</v>
      </c>
      <c r="BG128">
        <v>4.3460000000000001</v>
      </c>
      <c r="BH128">
        <v>5.2560000000000002</v>
      </c>
      <c r="BI128">
        <v>1</v>
      </c>
      <c r="BJ128">
        <v>4</v>
      </c>
      <c r="BK128">
        <v>6.3380000000000001</v>
      </c>
      <c r="BL128">
        <v>6.3380000000000001</v>
      </c>
      <c r="BM128">
        <v>7.3869999999999996</v>
      </c>
      <c r="BN128">
        <v>1</v>
      </c>
      <c r="BO128">
        <v>3</v>
      </c>
      <c r="BP128">
        <v>3.8889999999999998</v>
      </c>
      <c r="BQ128">
        <v>3.8889999999999998</v>
      </c>
      <c r="BR128">
        <v>4.6840000000000002</v>
      </c>
      <c r="BS128">
        <v>1</v>
      </c>
      <c r="BT128">
        <v>1</v>
      </c>
      <c r="BU128">
        <v>2.7570000000000001</v>
      </c>
      <c r="BV128">
        <v>6.351</v>
      </c>
      <c r="BW128">
        <v>7.54</v>
      </c>
      <c r="BX128">
        <v>2</v>
      </c>
      <c r="BY128">
        <v>1</v>
      </c>
      <c r="BZ128">
        <v>3.77</v>
      </c>
      <c r="CA128">
        <v>3.77</v>
      </c>
      <c r="CB128">
        <v>5.3879999999999999</v>
      </c>
      <c r="CC128">
        <v>1</v>
      </c>
      <c r="CD128">
        <v>5</v>
      </c>
      <c r="CE128">
        <v>2.2200000000000002</v>
      </c>
      <c r="CF128">
        <v>3.423</v>
      </c>
      <c r="CG128">
        <v>4.2690000000000001</v>
      </c>
      <c r="CH128">
        <v>2</v>
      </c>
      <c r="CI128">
        <v>1</v>
      </c>
      <c r="CJ128">
        <v>3.4940000000000002</v>
      </c>
      <c r="CK128">
        <v>3.4940000000000002</v>
      </c>
      <c r="CL128">
        <v>4.7640000000000002</v>
      </c>
      <c r="CM128">
        <v>1</v>
      </c>
      <c r="CN128">
        <v>2</v>
      </c>
      <c r="CO128">
        <v>2.839</v>
      </c>
      <c r="CP128">
        <v>4.8209999999999997</v>
      </c>
      <c r="CQ128">
        <v>6.4130000000000003</v>
      </c>
      <c r="CR128">
        <v>2</v>
      </c>
      <c r="CS128">
        <v>1</v>
      </c>
      <c r="CT128">
        <v>3.1859999999999999</v>
      </c>
      <c r="CU128">
        <v>3.1859999999999999</v>
      </c>
      <c r="CV128">
        <v>4.1040000000000001</v>
      </c>
      <c r="CW128">
        <v>1</v>
      </c>
      <c r="CX128">
        <v>2</v>
      </c>
      <c r="CY128">
        <v>4.7889999999999997</v>
      </c>
      <c r="CZ128">
        <v>4.7889999999999997</v>
      </c>
      <c r="DA128">
        <v>5.7619999999999996</v>
      </c>
      <c r="DB128">
        <v>1</v>
      </c>
      <c r="DC128">
        <v>1</v>
      </c>
      <c r="DD128">
        <v>2.6989999999999998</v>
      </c>
      <c r="DE128">
        <v>2.6989999999999998</v>
      </c>
      <c r="DF128">
        <v>3.3969999999999998</v>
      </c>
      <c r="DG128">
        <v>1</v>
      </c>
      <c r="DH128">
        <v>4</v>
      </c>
      <c r="DI128">
        <v>3.448</v>
      </c>
      <c r="DJ128">
        <v>3.448</v>
      </c>
      <c r="DK128">
        <v>4.2919999999999998</v>
      </c>
      <c r="DL128">
        <v>1</v>
      </c>
      <c r="DM128">
        <v>5</v>
      </c>
      <c r="DN128">
        <v>2.3279999999999998</v>
      </c>
      <c r="DO128">
        <v>2.3279999999999998</v>
      </c>
      <c r="DP128">
        <v>4.3540000000000001</v>
      </c>
      <c r="DQ128">
        <v>1</v>
      </c>
      <c r="DS128" t="s">
        <v>635</v>
      </c>
      <c r="DT128">
        <v>1</v>
      </c>
      <c r="DU128">
        <v>1</v>
      </c>
      <c r="DV128">
        <v>2</v>
      </c>
      <c r="EA128">
        <v>1</v>
      </c>
      <c r="EF128">
        <v>51</v>
      </c>
      <c r="EG128">
        <v>4</v>
      </c>
      <c r="EH128">
        <v>32312</v>
      </c>
      <c r="EJ128">
        <v>1</v>
      </c>
      <c r="EK128" t="s">
        <v>590</v>
      </c>
      <c r="EL128" t="s">
        <v>591</v>
      </c>
      <c r="EM128" t="s">
        <v>592</v>
      </c>
      <c r="EP128">
        <v>1</v>
      </c>
      <c r="EQ128">
        <v>1</v>
      </c>
      <c r="ER128">
        <v>1</v>
      </c>
      <c r="ES128">
        <v>1</v>
      </c>
      <c r="ET128">
        <v>1</v>
      </c>
      <c r="EU128">
        <v>1</v>
      </c>
      <c r="EV128">
        <v>1</v>
      </c>
      <c r="EW128">
        <v>1</v>
      </c>
      <c r="EX128">
        <v>1</v>
      </c>
      <c r="EY128">
        <v>1</v>
      </c>
      <c r="EZ128">
        <v>1</v>
      </c>
      <c r="FA128">
        <v>1</v>
      </c>
      <c r="FB128">
        <v>1</v>
      </c>
      <c r="FC128">
        <v>1</v>
      </c>
      <c r="FD128">
        <v>1</v>
      </c>
      <c r="FE128">
        <v>1</v>
      </c>
      <c r="FF128">
        <v>1</v>
      </c>
      <c r="FG128">
        <v>1</v>
      </c>
      <c r="FH128">
        <v>1</v>
      </c>
      <c r="FI128">
        <v>1</v>
      </c>
      <c r="FJ128">
        <v>1</v>
      </c>
      <c r="FK128">
        <v>1</v>
      </c>
      <c r="FL128">
        <v>1</v>
      </c>
      <c r="FM128">
        <v>1</v>
      </c>
      <c r="FN128">
        <v>1</v>
      </c>
      <c r="FO128">
        <v>1</v>
      </c>
      <c r="FP128">
        <v>1</v>
      </c>
      <c r="FQ128">
        <v>1</v>
      </c>
      <c r="FR128">
        <v>1</v>
      </c>
      <c r="FS128">
        <v>1</v>
      </c>
      <c r="HM128">
        <v>1</v>
      </c>
      <c r="HN128">
        <v>1</v>
      </c>
      <c r="HO128">
        <v>1</v>
      </c>
      <c r="HP128">
        <v>1</v>
      </c>
      <c r="HQ128">
        <v>1</v>
      </c>
      <c r="HR128">
        <v>1</v>
      </c>
      <c r="HS128">
        <v>1</v>
      </c>
      <c r="HT128">
        <v>1</v>
      </c>
      <c r="HU128">
        <v>1</v>
      </c>
      <c r="HV128">
        <v>1</v>
      </c>
      <c r="HW128">
        <v>1</v>
      </c>
      <c r="HX128">
        <v>1</v>
      </c>
      <c r="HY128">
        <v>1</v>
      </c>
      <c r="HZ128">
        <v>1</v>
      </c>
      <c r="IA128">
        <v>1</v>
      </c>
      <c r="JU128">
        <v>1</v>
      </c>
      <c r="JV128">
        <v>1</v>
      </c>
      <c r="JW128">
        <v>1</v>
      </c>
      <c r="JX128">
        <v>1</v>
      </c>
      <c r="JY128">
        <v>1</v>
      </c>
      <c r="JZ128">
        <v>1</v>
      </c>
      <c r="KA128">
        <v>1</v>
      </c>
      <c r="KB128">
        <v>1</v>
      </c>
      <c r="KC128">
        <v>1</v>
      </c>
      <c r="KD128">
        <v>1</v>
      </c>
      <c r="KE128">
        <v>1</v>
      </c>
      <c r="KF128">
        <v>1</v>
      </c>
      <c r="KG128">
        <v>1</v>
      </c>
      <c r="KH128">
        <v>1</v>
      </c>
      <c r="KI128">
        <v>1</v>
      </c>
    </row>
    <row r="129" spans="2:295" x14ac:dyDescent="0.2">
      <c r="B129" t="s">
        <v>636</v>
      </c>
      <c r="C129" t="s">
        <v>485</v>
      </c>
      <c r="D129" s="1">
        <v>40010.515972222223</v>
      </c>
      <c r="E129" s="1">
        <v>40010.519444444442</v>
      </c>
      <c r="F129">
        <v>1</v>
      </c>
      <c r="G129">
        <v>50688</v>
      </c>
      <c r="H129">
        <v>1</v>
      </c>
      <c r="I129">
        <v>1</v>
      </c>
      <c r="J129">
        <v>1</v>
      </c>
      <c r="K129">
        <v>1</v>
      </c>
      <c r="L129">
        <v>2</v>
      </c>
      <c r="M129">
        <v>2</v>
      </c>
      <c r="N129">
        <v>2</v>
      </c>
      <c r="O129">
        <v>1</v>
      </c>
      <c r="P129">
        <v>2</v>
      </c>
      <c r="Q129">
        <v>3</v>
      </c>
      <c r="R129">
        <v>1</v>
      </c>
      <c r="S129">
        <v>3</v>
      </c>
      <c r="T129">
        <v>3</v>
      </c>
      <c r="U129">
        <v>2</v>
      </c>
      <c r="V129">
        <v>3</v>
      </c>
      <c r="W129">
        <v>3</v>
      </c>
      <c r="X129">
        <v>2</v>
      </c>
      <c r="Y129">
        <v>7</v>
      </c>
      <c r="AS129">
        <v>1</v>
      </c>
      <c r="AT129">
        <v>1</v>
      </c>
      <c r="AU129">
        <v>6</v>
      </c>
      <c r="AV129">
        <v>2.9420000000000002</v>
      </c>
      <c r="AW129">
        <v>5.88</v>
      </c>
      <c r="AX129">
        <v>6.2370000000000001</v>
      </c>
      <c r="AY129">
        <v>4</v>
      </c>
      <c r="AZ129">
        <v>6</v>
      </c>
      <c r="BA129">
        <v>1.4219999999999999</v>
      </c>
      <c r="BB129">
        <v>1.4219999999999999</v>
      </c>
      <c r="BC129">
        <v>2.165</v>
      </c>
      <c r="BD129">
        <v>1</v>
      </c>
      <c r="BE129">
        <v>5</v>
      </c>
      <c r="BF129">
        <v>1.744</v>
      </c>
      <c r="BG129">
        <v>1.744</v>
      </c>
      <c r="BH129">
        <v>2.2309999999999999</v>
      </c>
      <c r="BI129">
        <v>1</v>
      </c>
      <c r="BJ129">
        <v>6</v>
      </c>
      <c r="BK129">
        <v>2.2109999999999999</v>
      </c>
      <c r="BL129">
        <v>2.2109999999999999</v>
      </c>
      <c r="BM129">
        <v>2.5790000000000002</v>
      </c>
      <c r="BN129">
        <v>1</v>
      </c>
      <c r="BO129">
        <v>4</v>
      </c>
      <c r="BP129">
        <v>1.9079999999999999</v>
      </c>
      <c r="BQ129">
        <v>2.258</v>
      </c>
      <c r="BR129">
        <v>2.9009999999999998</v>
      </c>
      <c r="BS129">
        <v>2</v>
      </c>
      <c r="BT129">
        <v>5</v>
      </c>
      <c r="BU129">
        <v>1.331</v>
      </c>
      <c r="BV129">
        <v>1.8180000000000001</v>
      </c>
      <c r="BW129">
        <v>2.238</v>
      </c>
      <c r="BX129">
        <v>2</v>
      </c>
      <c r="BY129">
        <v>4</v>
      </c>
      <c r="BZ129">
        <v>1.9319999999999999</v>
      </c>
      <c r="CA129">
        <v>2.35</v>
      </c>
      <c r="CB129">
        <v>2.6720000000000002</v>
      </c>
      <c r="CC129">
        <v>2</v>
      </c>
      <c r="CD129">
        <v>6</v>
      </c>
      <c r="CE129">
        <v>1.401</v>
      </c>
      <c r="CF129">
        <v>1.401</v>
      </c>
      <c r="CG129">
        <v>1.847</v>
      </c>
      <c r="CH129">
        <v>1</v>
      </c>
      <c r="CI129">
        <v>5</v>
      </c>
      <c r="CJ129">
        <v>1.212</v>
      </c>
      <c r="CK129">
        <v>1.7070000000000001</v>
      </c>
      <c r="CL129">
        <v>2.141</v>
      </c>
      <c r="CM129">
        <v>2</v>
      </c>
      <c r="CN129">
        <v>5</v>
      </c>
      <c r="CO129">
        <v>1.52</v>
      </c>
      <c r="CP129">
        <v>1.52</v>
      </c>
      <c r="CQ129">
        <v>2.2669999999999999</v>
      </c>
      <c r="CR129">
        <v>1</v>
      </c>
      <c r="CS129">
        <v>4</v>
      </c>
      <c r="CT129">
        <v>2.0550000000000002</v>
      </c>
      <c r="CU129">
        <v>2.0550000000000002</v>
      </c>
      <c r="CV129">
        <v>2.819</v>
      </c>
      <c r="CW129">
        <v>1</v>
      </c>
      <c r="CX129">
        <v>3</v>
      </c>
      <c r="CY129">
        <v>1.429</v>
      </c>
      <c r="CZ129">
        <v>1.429</v>
      </c>
      <c r="DA129">
        <v>1.972</v>
      </c>
      <c r="DB129">
        <v>1</v>
      </c>
      <c r="DC129">
        <v>5</v>
      </c>
      <c r="DD129">
        <v>2.2599999999999998</v>
      </c>
      <c r="DE129">
        <v>2.2599999999999998</v>
      </c>
      <c r="DF129">
        <v>2.77</v>
      </c>
      <c r="DG129">
        <v>1</v>
      </c>
      <c r="DH129">
        <v>6</v>
      </c>
      <c r="DI129">
        <v>1.581</v>
      </c>
      <c r="DJ129">
        <v>1.8480000000000001</v>
      </c>
      <c r="DK129">
        <v>2.2570000000000001</v>
      </c>
      <c r="DL129">
        <v>2</v>
      </c>
      <c r="DM129">
        <v>6</v>
      </c>
      <c r="DN129">
        <v>1.2010000000000001</v>
      </c>
      <c r="DO129">
        <v>1.2010000000000001</v>
      </c>
      <c r="DP129">
        <v>1.7430000000000001</v>
      </c>
      <c r="DQ129">
        <v>1</v>
      </c>
      <c r="DS129" t="s">
        <v>701</v>
      </c>
      <c r="DT129">
        <v>1</v>
      </c>
      <c r="DU129">
        <v>1</v>
      </c>
      <c r="DV129">
        <v>2</v>
      </c>
      <c r="EA129">
        <v>1</v>
      </c>
      <c r="EF129">
        <v>28</v>
      </c>
      <c r="EG129">
        <v>4</v>
      </c>
      <c r="EH129">
        <v>50688</v>
      </c>
      <c r="EJ129">
        <v>1</v>
      </c>
      <c r="EK129" t="s">
        <v>495</v>
      </c>
      <c r="EL129" t="s">
        <v>491</v>
      </c>
      <c r="EO129" t="s">
        <v>496</v>
      </c>
      <c r="FE129">
        <v>1</v>
      </c>
      <c r="FF129">
        <v>1</v>
      </c>
      <c r="FG129">
        <v>1</v>
      </c>
      <c r="FH129">
        <v>1</v>
      </c>
      <c r="FI129">
        <v>1</v>
      </c>
      <c r="FJ129">
        <v>1</v>
      </c>
      <c r="FK129">
        <v>1</v>
      </c>
      <c r="FL129">
        <v>1</v>
      </c>
      <c r="FM129">
        <v>1</v>
      </c>
      <c r="FN129">
        <v>1</v>
      </c>
      <c r="FO129">
        <v>1</v>
      </c>
      <c r="FP129">
        <v>1</v>
      </c>
      <c r="FQ129">
        <v>1</v>
      </c>
      <c r="FR129">
        <v>1</v>
      </c>
      <c r="FS129">
        <v>1</v>
      </c>
      <c r="FT129">
        <v>1</v>
      </c>
      <c r="FU129">
        <v>1</v>
      </c>
      <c r="FV129">
        <v>1</v>
      </c>
      <c r="FW129">
        <v>1</v>
      </c>
      <c r="FX129">
        <v>1</v>
      </c>
      <c r="FY129">
        <v>1</v>
      </c>
      <c r="FZ129">
        <v>1</v>
      </c>
      <c r="GA129">
        <v>1</v>
      </c>
      <c r="GB129">
        <v>1</v>
      </c>
      <c r="GC129">
        <v>1</v>
      </c>
      <c r="GD129">
        <v>1</v>
      </c>
      <c r="GE129">
        <v>1</v>
      </c>
      <c r="GF129">
        <v>1</v>
      </c>
      <c r="GG129">
        <v>1</v>
      </c>
      <c r="GH129">
        <v>1</v>
      </c>
      <c r="GX129">
        <v>1</v>
      </c>
      <c r="GY129">
        <v>1</v>
      </c>
      <c r="GZ129">
        <v>1</v>
      </c>
      <c r="HA129">
        <v>1</v>
      </c>
      <c r="HB129">
        <v>1</v>
      </c>
      <c r="HC129">
        <v>1</v>
      </c>
      <c r="HD129">
        <v>1</v>
      </c>
      <c r="HE129">
        <v>1</v>
      </c>
      <c r="HF129">
        <v>1</v>
      </c>
      <c r="HG129">
        <v>1</v>
      </c>
      <c r="HH129">
        <v>1</v>
      </c>
      <c r="HI129">
        <v>1</v>
      </c>
      <c r="HJ129">
        <v>1</v>
      </c>
      <c r="HK129">
        <v>1</v>
      </c>
      <c r="HL129">
        <v>1</v>
      </c>
      <c r="HM129">
        <v>1</v>
      </c>
      <c r="HN129">
        <v>1</v>
      </c>
      <c r="HO129">
        <v>1</v>
      </c>
      <c r="HP129">
        <v>1</v>
      </c>
      <c r="HQ129">
        <v>1</v>
      </c>
      <c r="HR129">
        <v>1</v>
      </c>
      <c r="HS129">
        <v>1</v>
      </c>
      <c r="HT129">
        <v>1</v>
      </c>
      <c r="HU129">
        <v>1</v>
      </c>
      <c r="HV129">
        <v>1</v>
      </c>
      <c r="HW129">
        <v>1</v>
      </c>
      <c r="HX129">
        <v>1</v>
      </c>
      <c r="HY129">
        <v>1</v>
      </c>
      <c r="HZ129">
        <v>1</v>
      </c>
      <c r="IA129">
        <v>1</v>
      </c>
    </row>
    <row r="130" spans="2:295" x14ac:dyDescent="0.2">
      <c r="B130" t="s">
        <v>637</v>
      </c>
      <c r="C130" t="s">
        <v>485</v>
      </c>
      <c r="D130" s="1">
        <v>40010.515277777777</v>
      </c>
      <c r="E130" s="1">
        <v>40010.519444444442</v>
      </c>
      <c r="F130">
        <v>1</v>
      </c>
      <c r="G130">
        <v>14833</v>
      </c>
      <c r="H130">
        <v>1</v>
      </c>
      <c r="AP130">
        <v>1</v>
      </c>
      <c r="AQ130">
        <v>1</v>
      </c>
      <c r="AR130">
        <v>3</v>
      </c>
      <c r="AS130">
        <v>1</v>
      </c>
      <c r="AT130">
        <v>1</v>
      </c>
      <c r="AU130">
        <v>2</v>
      </c>
      <c r="AV130">
        <v>2.1040000000000001</v>
      </c>
      <c r="AW130">
        <v>3.63</v>
      </c>
      <c r="AX130">
        <v>5.4180000000000001</v>
      </c>
      <c r="AY130">
        <v>2</v>
      </c>
      <c r="AZ130">
        <v>4</v>
      </c>
      <c r="BA130">
        <v>2.1819999999999999</v>
      </c>
      <c r="BB130">
        <v>2.6320000000000001</v>
      </c>
      <c r="BC130">
        <v>3.1960000000000002</v>
      </c>
      <c r="BD130">
        <v>2</v>
      </c>
      <c r="BE130">
        <v>3</v>
      </c>
      <c r="BF130">
        <v>2.359</v>
      </c>
      <c r="BG130">
        <v>3.0329999999999999</v>
      </c>
      <c r="BH130">
        <v>3.2850000000000001</v>
      </c>
      <c r="BI130">
        <v>2</v>
      </c>
      <c r="BJ130">
        <v>3</v>
      </c>
      <c r="BK130">
        <v>1.331</v>
      </c>
      <c r="BL130">
        <v>2.6070000000000002</v>
      </c>
      <c r="BM130">
        <v>3.0110000000000001</v>
      </c>
      <c r="BN130">
        <v>3</v>
      </c>
      <c r="BO130">
        <v>1</v>
      </c>
      <c r="BP130">
        <v>1.486</v>
      </c>
      <c r="BQ130">
        <v>1.486</v>
      </c>
      <c r="BR130">
        <v>2.3860000000000001</v>
      </c>
      <c r="BS130">
        <v>1</v>
      </c>
      <c r="BT130">
        <v>1</v>
      </c>
      <c r="BU130">
        <v>1.131</v>
      </c>
      <c r="BV130">
        <v>1.131</v>
      </c>
      <c r="BW130">
        <v>1.895</v>
      </c>
      <c r="BX130">
        <v>1</v>
      </c>
      <c r="BY130">
        <v>1</v>
      </c>
      <c r="BZ130">
        <v>1.661</v>
      </c>
      <c r="CA130">
        <v>1.661</v>
      </c>
      <c r="CB130">
        <v>2.5750000000000002</v>
      </c>
      <c r="CC130">
        <v>1</v>
      </c>
      <c r="CD130">
        <v>2</v>
      </c>
      <c r="CE130">
        <v>1.383</v>
      </c>
      <c r="CF130">
        <v>1.383</v>
      </c>
      <c r="CG130">
        <v>2.2029999999999998</v>
      </c>
      <c r="CH130">
        <v>1</v>
      </c>
      <c r="CI130">
        <v>1</v>
      </c>
      <c r="CJ130">
        <v>1.6120000000000001</v>
      </c>
      <c r="CK130">
        <v>1.6120000000000001</v>
      </c>
      <c r="CL130">
        <v>2.3279999999999998</v>
      </c>
      <c r="CM130">
        <v>1</v>
      </c>
      <c r="CN130">
        <v>1</v>
      </c>
      <c r="CO130">
        <v>1.5820000000000001</v>
      </c>
      <c r="CP130">
        <v>1.5820000000000001</v>
      </c>
      <c r="CQ130">
        <v>2.3879999999999999</v>
      </c>
      <c r="CR130">
        <v>1</v>
      </c>
      <c r="CS130">
        <v>1</v>
      </c>
      <c r="CT130">
        <v>1.1499999999999999</v>
      </c>
      <c r="CU130">
        <v>1.1499999999999999</v>
      </c>
      <c r="CV130">
        <v>2.2519999999999998</v>
      </c>
      <c r="CW130">
        <v>1</v>
      </c>
      <c r="CX130">
        <v>1</v>
      </c>
      <c r="CY130">
        <v>0.88100000000000001</v>
      </c>
      <c r="CZ130">
        <v>0.88100000000000001</v>
      </c>
      <c r="DA130">
        <v>1.7509999999999999</v>
      </c>
      <c r="DB130">
        <v>1</v>
      </c>
      <c r="DC130">
        <v>1</v>
      </c>
      <c r="DD130">
        <v>0.88100000000000001</v>
      </c>
      <c r="DE130">
        <v>0.88100000000000001</v>
      </c>
      <c r="DF130">
        <v>1.619</v>
      </c>
      <c r="DG130">
        <v>1</v>
      </c>
      <c r="DH130">
        <v>2</v>
      </c>
      <c r="DI130">
        <v>1.744</v>
      </c>
      <c r="DJ130">
        <v>1.744</v>
      </c>
      <c r="DK130">
        <v>2.3559999999999999</v>
      </c>
      <c r="DL130">
        <v>1</v>
      </c>
      <c r="DM130">
        <v>7</v>
      </c>
      <c r="DN130">
        <v>1.659</v>
      </c>
      <c r="DO130">
        <v>1.659</v>
      </c>
      <c r="DP130">
        <v>2.5289999999999999</v>
      </c>
      <c r="DQ130">
        <v>1</v>
      </c>
      <c r="DS130" t="s">
        <v>674</v>
      </c>
      <c r="DT130">
        <v>1</v>
      </c>
      <c r="DU130">
        <v>1</v>
      </c>
      <c r="DV130">
        <v>2</v>
      </c>
      <c r="DX130">
        <v>1</v>
      </c>
      <c r="EA130">
        <v>1</v>
      </c>
      <c r="EF130">
        <v>19</v>
      </c>
      <c r="EG130">
        <v>4</v>
      </c>
      <c r="EH130">
        <v>14833</v>
      </c>
      <c r="EJ130">
        <v>1</v>
      </c>
      <c r="EK130" t="s">
        <v>487</v>
      </c>
      <c r="EL130" t="s">
        <v>488</v>
      </c>
      <c r="EN130" t="s">
        <v>414</v>
      </c>
      <c r="GI130">
        <v>1</v>
      </c>
      <c r="GJ130">
        <v>1</v>
      </c>
      <c r="GK130">
        <v>1</v>
      </c>
      <c r="GL130">
        <v>1</v>
      </c>
      <c r="GM130">
        <v>1</v>
      </c>
      <c r="GN130">
        <v>1</v>
      </c>
      <c r="GO130">
        <v>1</v>
      </c>
      <c r="GP130">
        <v>1</v>
      </c>
      <c r="GQ130">
        <v>1</v>
      </c>
      <c r="GR130">
        <v>1</v>
      </c>
      <c r="GS130">
        <v>1</v>
      </c>
      <c r="GT130">
        <v>1</v>
      </c>
      <c r="GU130">
        <v>1</v>
      </c>
      <c r="GV130">
        <v>1</v>
      </c>
      <c r="GW130">
        <v>1</v>
      </c>
      <c r="HM130">
        <v>1</v>
      </c>
      <c r="HN130">
        <v>1</v>
      </c>
      <c r="HO130">
        <v>1</v>
      </c>
      <c r="HP130">
        <v>1</v>
      </c>
      <c r="HQ130">
        <v>1</v>
      </c>
      <c r="HR130">
        <v>1</v>
      </c>
      <c r="HS130">
        <v>1</v>
      </c>
      <c r="HT130">
        <v>1</v>
      </c>
      <c r="HU130">
        <v>1</v>
      </c>
      <c r="HV130">
        <v>1</v>
      </c>
      <c r="HW130">
        <v>1</v>
      </c>
      <c r="HX130">
        <v>1</v>
      </c>
      <c r="HY130">
        <v>1</v>
      </c>
      <c r="HZ130">
        <v>1</v>
      </c>
      <c r="IA130">
        <v>1</v>
      </c>
      <c r="IQ130">
        <v>1</v>
      </c>
      <c r="IR130">
        <v>1</v>
      </c>
      <c r="IS130">
        <v>1</v>
      </c>
      <c r="IT130">
        <v>1</v>
      </c>
      <c r="IU130">
        <v>1</v>
      </c>
      <c r="IV130">
        <v>1</v>
      </c>
      <c r="IW130">
        <v>1</v>
      </c>
      <c r="IX130">
        <v>1</v>
      </c>
      <c r="IY130">
        <v>1</v>
      </c>
      <c r="IZ130">
        <v>1</v>
      </c>
      <c r="JA130">
        <v>1</v>
      </c>
      <c r="JB130">
        <v>1</v>
      </c>
      <c r="JC130">
        <v>1</v>
      </c>
      <c r="JD130">
        <v>1</v>
      </c>
      <c r="JE130">
        <v>1</v>
      </c>
      <c r="JU130">
        <v>1</v>
      </c>
      <c r="JV130">
        <v>1</v>
      </c>
      <c r="JW130">
        <v>1</v>
      </c>
      <c r="JX130">
        <v>1</v>
      </c>
      <c r="JY130">
        <v>1</v>
      </c>
      <c r="JZ130">
        <v>1</v>
      </c>
      <c r="KA130">
        <v>1</v>
      </c>
      <c r="KB130">
        <v>1</v>
      </c>
      <c r="KC130">
        <v>1</v>
      </c>
      <c r="KD130">
        <v>1</v>
      </c>
      <c r="KE130">
        <v>1</v>
      </c>
      <c r="KF130">
        <v>1</v>
      </c>
      <c r="KG130">
        <v>1</v>
      </c>
      <c r="KH130">
        <v>1</v>
      </c>
      <c r="KI130">
        <v>1</v>
      </c>
    </row>
    <row r="131" spans="2:295" x14ac:dyDescent="0.2">
      <c r="B131" t="s">
        <v>675</v>
      </c>
      <c r="C131" t="s">
        <v>485</v>
      </c>
      <c r="D131" s="1">
        <v>40010.515972222223</v>
      </c>
      <c r="E131" s="1">
        <v>40010.520138888889</v>
      </c>
      <c r="F131">
        <v>1</v>
      </c>
      <c r="G131">
        <v>16679</v>
      </c>
      <c r="H131">
        <v>1</v>
      </c>
      <c r="AP131">
        <v>1</v>
      </c>
      <c r="AQ131">
        <v>1</v>
      </c>
      <c r="AR131">
        <v>8</v>
      </c>
      <c r="AS131">
        <v>1</v>
      </c>
      <c r="AT131">
        <v>1</v>
      </c>
      <c r="AU131">
        <v>5</v>
      </c>
      <c r="AV131">
        <v>7.367</v>
      </c>
      <c r="AW131">
        <v>7.367</v>
      </c>
      <c r="AX131">
        <v>8.4969999999999999</v>
      </c>
      <c r="AY131">
        <v>1</v>
      </c>
      <c r="AZ131">
        <v>6</v>
      </c>
      <c r="BA131">
        <v>2.415</v>
      </c>
      <c r="BB131">
        <v>2.415</v>
      </c>
      <c r="BC131">
        <v>3.9009999999999998</v>
      </c>
      <c r="BD131">
        <v>1</v>
      </c>
      <c r="BE131">
        <v>4</v>
      </c>
      <c r="BF131">
        <v>4.7160000000000002</v>
      </c>
      <c r="BG131">
        <v>4.7160000000000002</v>
      </c>
      <c r="BH131">
        <v>6.3310000000000004</v>
      </c>
      <c r="BI131">
        <v>1</v>
      </c>
      <c r="BJ131">
        <v>7</v>
      </c>
      <c r="BK131">
        <v>3.452</v>
      </c>
      <c r="BL131">
        <v>3.452</v>
      </c>
      <c r="BM131">
        <v>4.601</v>
      </c>
      <c r="BN131">
        <v>1</v>
      </c>
      <c r="BO131">
        <v>1</v>
      </c>
      <c r="BP131">
        <v>2.6339999999999999</v>
      </c>
      <c r="BQ131">
        <v>2.6339999999999999</v>
      </c>
      <c r="BR131">
        <v>4.282</v>
      </c>
      <c r="BS131">
        <v>1</v>
      </c>
      <c r="BT131">
        <v>5</v>
      </c>
      <c r="BU131">
        <v>1.903</v>
      </c>
      <c r="BV131">
        <v>1.903</v>
      </c>
      <c r="BW131">
        <v>2.96</v>
      </c>
      <c r="BX131">
        <v>1</v>
      </c>
      <c r="BY131">
        <v>1</v>
      </c>
      <c r="BZ131">
        <v>2.4700000000000002</v>
      </c>
      <c r="CA131">
        <v>2.4700000000000002</v>
      </c>
      <c r="CB131">
        <v>3.45</v>
      </c>
      <c r="CC131">
        <v>1</v>
      </c>
      <c r="CD131">
        <v>5</v>
      </c>
      <c r="CE131">
        <v>2.5680000000000001</v>
      </c>
      <c r="CF131">
        <v>2.5680000000000001</v>
      </c>
      <c r="CG131">
        <v>3.657</v>
      </c>
      <c r="CH131">
        <v>1</v>
      </c>
      <c r="CI131">
        <v>1</v>
      </c>
      <c r="CJ131">
        <v>2.214</v>
      </c>
      <c r="CK131">
        <v>2.214</v>
      </c>
      <c r="CL131">
        <v>3.4289999999999998</v>
      </c>
      <c r="CM131">
        <v>1</v>
      </c>
      <c r="CN131">
        <v>1</v>
      </c>
      <c r="CO131">
        <v>2.2559999999999998</v>
      </c>
      <c r="CP131">
        <v>2.2559999999999998</v>
      </c>
      <c r="CQ131">
        <v>3.3319999999999999</v>
      </c>
      <c r="CR131">
        <v>1</v>
      </c>
      <c r="CS131">
        <v>1</v>
      </c>
      <c r="CT131">
        <v>1.9770000000000001</v>
      </c>
      <c r="CU131">
        <v>1.9770000000000001</v>
      </c>
      <c r="CV131">
        <v>3.3570000000000002</v>
      </c>
      <c r="CW131">
        <v>1</v>
      </c>
      <c r="CX131">
        <v>1</v>
      </c>
      <c r="CY131">
        <v>1.5960000000000001</v>
      </c>
      <c r="CZ131">
        <v>1.5960000000000001</v>
      </c>
      <c r="DA131">
        <v>2.645</v>
      </c>
      <c r="DB131">
        <v>1</v>
      </c>
      <c r="DC131">
        <v>1</v>
      </c>
      <c r="DD131">
        <v>2.1339999999999999</v>
      </c>
      <c r="DE131">
        <v>2.1339999999999999</v>
      </c>
      <c r="DF131">
        <v>3.2930000000000001</v>
      </c>
      <c r="DG131">
        <v>1</v>
      </c>
      <c r="DH131">
        <v>3</v>
      </c>
      <c r="DI131">
        <v>2.0529999999999999</v>
      </c>
      <c r="DJ131">
        <v>5.0389999999999997</v>
      </c>
      <c r="DK131">
        <v>6.1760000000000002</v>
      </c>
      <c r="DL131">
        <v>2</v>
      </c>
      <c r="DM131">
        <v>4</v>
      </c>
      <c r="DN131">
        <v>2.0750000000000002</v>
      </c>
      <c r="DO131">
        <v>2.0750000000000002</v>
      </c>
      <c r="DP131">
        <v>3.238</v>
      </c>
      <c r="DQ131">
        <v>1</v>
      </c>
      <c r="DT131">
        <v>1</v>
      </c>
      <c r="DU131">
        <v>2</v>
      </c>
      <c r="DV131">
        <v>2</v>
      </c>
      <c r="EA131">
        <v>1</v>
      </c>
      <c r="EF131">
        <v>21</v>
      </c>
      <c r="EG131">
        <v>4</v>
      </c>
      <c r="EH131">
        <v>16679</v>
      </c>
      <c r="EJ131">
        <v>1</v>
      </c>
      <c r="EK131" t="s">
        <v>487</v>
      </c>
      <c r="EL131" t="s">
        <v>591</v>
      </c>
      <c r="EM131" t="s">
        <v>499</v>
      </c>
      <c r="EP131">
        <v>1</v>
      </c>
      <c r="EQ131">
        <v>1</v>
      </c>
      <c r="ER131">
        <v>1</v>
      </c>
      <c r="ES131">
        <v>1</v>
      </c>
      <c r="ET131">
        <v>1</v>
      </c>
      <c r="EU131">
        <v>1</v>
      </c>
      <c r="EV131">
        <v>1</v>
      </c>
      <c r="EW131">
        <v>1</v>
      </c>
      <c r="EX131">
        <v>1</v>
      </c>
      <c r="EY131">
        <v>1</v>
      </c>
      <c r="EZ131">
        <v>1</v>
      </c>
      <c r="FA131">
        <v>1</v>
      </c>
      <c r="FB131">
        <v>1</v>
      </c>
      <c r="FC131">
        <v>1</v>
      </c>
      <c r="FD131">
        <v>1</v>
      </c>
      <c r="HM131">
        <v>1</v>
      </c>
      <c r="HN131">
        <v>1</v>
      </c>
      <c r="HO131">
        <v>1</v>
      </c>
      <c r="HP131">
        <v>1</v>
      </c>
      <c r="HQ131">
        <v>1</v>
      </c>
      <c r="HR131">
        <v>1</v>
      </c>
      <c r="HS131">
        <v>1</v>
      </c>
      <c r="HT131">
        <v>1</v>
      </c>
      <c r="HU131">
        <v>1</v>
      </c>
      <c r="HV131">
        <v>1</v>
      </c>
      <c r="HW131">
        <v>1</v>
      </c>
      <c r="HX131">
        <v>1</v>
      </c>
      <c r="HY131">
        <v>1</v>
      </c>
      <c r="HZ131">
        <v>1</v>
      </c>
      <c r="IA131">
        <v>1</v>
      </c>
      <c r="IB131">
        <v>1</v>
      </c>
      <c r="IC131">
        <v>1</v>
      </c>
      <c r="ID131">
        <v>1</v>
      </c>
      <c r="IE131">
        <v>1</v>
      </c>
      <c r="IF131">
        <v>1</v>
      </c>
      <c r="IG131">
        <v>1</v>
      </c>
      <c r="IH131">
        <v>1</v>
      </c>
      <c r="II131">
        <v>1</v>
      </c>
      <c r="IJ131">
        <v>1</v>
      </c>
      <c r="IK131">
        <v>1</v>
      </c>
      <c r="IL131">
        <v>1</v>
      </c>
      <c r="IM131">
        <v>1</v>
      </c>
      <c r="IN131">
        <v>1</v>
      </c>
      <c r="IO131">
        <v>1</v>
      </c>
      <c r="IP131">
        <v>1</v>
      </c>
      <c r="JF131">
        <v>1</v>
      </c>
      <c r="JG131">
        <v>1</v>
      </c>
      <c r="JH131">
        <v>1</v>
      </c>
      <c r="JI131">
        <v>1</v>
      </c>
      <c r="JJ131">
        <v>1</v>
      </c>
      <c r="JK131">
        <v>1</v>
      </c>
      <c r="JL131">
        <v>1</v>
      </c>
      <c r="JM131">
        <v>1</v>
      </c>
      <c r="JN131">
        <v>1</v>
      </c>
      <c r="JO131">
        <v>1</v>
      </c>
      <c r="JP131">
        <v>1</v>
      </c>
      <c r="JQ131">
        <v>1</v>
      </c>
      <c r="JR131">
        <v>1</v>
      </c>
      <c r="JS131">
        <v>1</v>
      </c>
      <c r="JT131">
        <v>1</v>
      </c>
    </row>
    <row r="132" spans="2:295" x14ac:dyDescent="0.2">
      <c r="B132" t="s">
        <v>640</v>
      </c>
      <c r="C132" t="s">
        <v>485</v>
      </c>
      <c r="D132" s="1">
        <v>40010.515972222223</v>
      </c>
      <c r="E132" s="1">
        <v>40010.520138888889</v>
      </c>
      <c r="F132">
        <v>1</v>
      </c>
      <c r="G132">
        <v>69819</v>
      </c>
      <c r="H132">
        <v>1</v>
      </c>
      <c r="I132">
        <v>1</v>
      </c>
      <c r="J132">
        <v>1</v>
      </c>
      <c r="K132">
        <v>2</v>
      </c>
      <c r="L132">
        <v>2</v>
      </c>
      <c r="M132">
        <v>1</v>
      </c>
      <c r="N132">
        <v>2</v>
      </c>
      <c r="O132">
        <v>2</v>
      </c>
      <c r="P132">
        <v>2</v>
      </c>
      <c r="Q132">
        <v>3</v>
      </c>
      <c r="R132">
        <v>1</v>
      </c>
      <c r="S132">
        <v>3</v>
      </c>
      <c r="T132">
        <v>1</v>
      </c>
      <c r="U132">
        <v>3</v>
      </c>
      <c r="V132">
        <v>2</v>
      </c>
      <c r="W132">
        <v>3</v>
      </c>
      <c r="X132">
        <v>2</v>
      </c>
      <c r="Y132">
        <v>5</v>
      </c>
      <c r="AS132">
        <v>1</v>
      </c>
      <c r="AT132">
        <v>1</v>
      </c>
      <c r="AU132">
        <v>3</v>
      </c>
      <c r="AV132">
        <v>0</v>
      </c>
      <c r="AW132">
        <v>0</v>
      </c>
      <c r="AX132">
        <v>0</v>
      </c>
      <c r="AY132">
        <v>0</v>
      </c>
      <c r="AZ132">
        <v>5</v>
      </c>
      <c r="BA132">
        <v>0</v>
      </c>
      <c r="BB132">
        <v>0</v>
      </c>
      <c r="BC132">
        <v>0</v>
      </c>
      <c r="BD132">
        <v>0</v>
      </c>
      <c r="BE132">
        <v>5</v>
      </c>
      <c r="BF132">
        <v>0</v>
      </c>
      <c r="BG132">
        <v>0</v>
      </c>
      <c r="BH132">
        <v>0</v>
      </c>
      <c r="BI132">
        <v>0</v>
      </c>
      <c r="BJ132">
        <v>2</v>
      </c>
      <c r="BK132">
        <v>0</v>
      </c>
      <c r="BL132">
        <v>0</v>
      </c>
      <c r="BM132">
        <v>0</v>
      </c>
      <c r="BN132">
        <v>0</v>
      </c>
      <c r="BO132">
        <v>1</v>
      </c>
      <c r="BP132">
        <v>0</v>
      </c>
      <c r="BQ132">
        <v>0</v>
      </c>
      <c r="BR132">
        <v>0</v>
      </c>
      <c r="BS132">
        <v>0</v>
      </c>
      <c r="BT132">
        <v>5</v>
      </c>
      <c r="BU132">
        <v>0</v>
      </c>
      <c r="BV132">
        <v>0</v>
      </c>
      <c r="BW132">
        <v>0</v>
      </c>
      <c r="BX132">
        <v>0</v>
      </c>
      <c r="BY132">
        <v>2</v>
      </c>
      <c r="BZ132">
        <v>0</v>
      </c>
      <c r="CA132">
        <v>0</v>
      </c>
      <c r="CB132">
        <v>0</v>
      </c>
      <c r="CC132">
        <v>0</v>
      </c>
      <c r="CD132">
        <v>5</v>
      </c>
      <c r="CE132">
        <v>0</v>
      </c>
      <c r="CF132">
        <v>0</v>
      </c>
      <c r="CG132">
        <v>0</v>
      </c>
      <c r="CH132">
        <v>0</v>
      </c>
      <c r="CI132">
        <v>1</v>
      </c>
      <c r="CJ132">
        <v>0</v>
      </c>
      <c r="CK132">
        <v>0</v>
      </c>
      <c r="CL132">
        <v>0</v>
      </c>
      <c r="CM132">
        <v>0</v>
      </c>
      <c r="CN132">
        <v>1</v>
      </c>
      <c r="CO132">
        <v>0</v>
      </c>
      <c r="CP132">
        <v>0</v>
      </c>
      <c r="CQ132">
        <v>0</v>
      </c>
      <c r="CR132">
        <v>0</v>
      </c>
      <c r="CS132">
        <v>1</v>
      </c>
      <c r="CT132">
        <v>0</v>
      </c>
      <c r="CU132">
        <v>0</v>
      </c>
      <c r="CV132">
        <v>0</v>
      </c>
      <c r="CW132">
        <v>0</v>
      </c>
      <c r="CX132">
        <v>4</v>
      </c>
      <c r="CY132">
        <v>0</v>
      </c>
      <c r="CZ132">
        <v>0</v>
      </c>
      <c r="DA132">
        <v>0</v>
      </c>
      <c r="DB132">
        <v>0</v>
      </c>
      <c r="DC132">
        <v>1</v>
      </c>
      <c r="DD132">
        <v>0</v>
      </c>
      <c r="DE132">
        <v>0</v>
      </c>
      <c r="DF132">
        <v>0</v>
      </c>
      <c r="DG132">
        <v>0</v>
      </c>
      <c r="DH132">
        <v>5</v>
      </c>
      <c r="DI132">
        <v>0</v>
      </c>
      <c r="DJ132">
        <v>0</v>
      </c>
      <c r="DK132">
        <v>0</v>
      </c>
      <c r="DL132">
        <v>0</v>
      </c>
      <c r="DM132">
        <v>6</v>
      </c>
      <c r="DN132">
        <v>0</v>
      </c>
      <c r="DO132">
        <v>0</v>
      </c>
      <c r="DP132">
        <v>0</v>
      </c>
      <c r="DQ132">
        <v>0</v>
      </c>
      <c r="DS132" t="s">
        <v>549</v>
      </c>
      <c r="DT132">
        <v>1</v>
      </c>
      <c r="DU132">
        <v>1</v>
      </c>
      <c r="DV132">
        <v>2</v>
      </c>
      <c r="DX132">
        <v>1</v>
      </c>
      <c r="EF132">
        <v>24</v>
      </c>
      <c r="EG132">
        <v>5</v>
      </c>
      <c r="EH132">
        <v>69819</v>
      </c>
      <c r="EJ132">
        <v>1</v>
      </c>
      <c r="EK132" t="s">
        <v>495</v>
      </c>
      <c r="EL132" t="s">
        <v>591</v>
      </c>
      <c r="EM132" t="s">
        <v>592</v>
      </c>
      <c r="EP132">
        <v>1</v>
      </c>
      <c r="EQ132">
        <v>1</v>
      </c>
      <c r="ER132">
        <v>1</v>
      </c>
      <c r="ES132">
        <v>1</v>
      </c>
      <c r="ET132">
        <v>1</v>
      </c>
      <c r="EU132">
        <v>1</v>
      </c>
      <c r="EV132">
        <v>1</v>
      </c>
      <c r="EW132">
        <v>1</v>
      </c>
      <c r="EX132">
        <v>1</v>
      </c>
      <c r="EY132">
        <v>1</v>
      </c>
      <c r="EZ132">
        <v>1</v>
      </c>
      <c r="FA132">
        <v>1</v>
      </c>
      <c r="FB132">
        <v>1</v>
      </c>
      <c r="FC132">
        <v>1</v>
      </c>
      <c r="FD132">
        <v>1</v>
      </c>
      <c r="FE132">
        <v>1</v>
      </c>
      <c r="FF132">
        <v>1</v>
      </c>
      <c r="FG132">
        <v>1</v>
      </c>
      <c r="FH132">
        <v>1</v>
      </c>
      <c r="FI132">
        <v>1</v>
      </c>
      <c r="FJ132">
        <v>1</v>
      </c>
      <c r="FK132">
        <v>1</v>
      </c>
      <c r="FL132">
        <v>1</v>
      </c>
      <c r="FM132">
        <v>1</v>
      </c>
      <c r="FN132">
        <v>1</v>
      </c>
      <c r="FO132">
        <v>1</v>
      </c>
      <c r="FP132">
        <v>1</v>
      </c>
      <c r="FQ132">
        <v>1</v>
      </c>
      <c r="FR132">
        <v>1</v>
      </c>
      <c r="FS132">
        <v>1</v>
      </c>
      <c r="HM132">
        <v>1</v>
      </c>
      <c r="HN132">
        <v>1</v>
      </c>
      <c r="HO132">
        <v>1</v>
      </c>
      <c r="HP132">
        <v>1</v>
      </c>
      <c r="HQ132">
        <v>1</v>
      </c>
      <c r="HR132">
        <v>1</v>
      </c>
      <c r="HS132">
        <v>1</v>
      </c>
      <c r="HT132">
        <v>1</v>
      </c>
      <c r="HU132">
        <v>1</v>
      </c>
      <c r="HV132">
        <v>1</v>
      </c>
      <c r="HW132">
        <v>1</v>
      </c>
      <c r="HX132">
        <v>1</v>
      </c>
      <c r="HY132">
        <v>1</v>
      </c>
      <c r="HZ132">
        <v>1</v>
      </c>
      <c r="IA132">
        <v>1</v>
      </c>
      <c r="JU132">
        <v>1</v>
      </c>
      <c r="JV132">
        <v>1</v>
      </c>
      <c r="JW132">
        <v>1</v>
      </c>
      <c r="JX132">
        <v>1</v>
      </c>
      <c r="JY132">
        <v>1</v>
      </c>
      <c r="JZ132">
        <v>1</v>
      </c>
      <c r="KA132">
        <v>1</v>
      </c>
      <c r="KB132">
        <v>1</v>
      </c>
      <c r="KC132">
        <v>1</v>
      </c>
      <c r="KD132">
        <v>1</v>
      </c>
      <c r="KE132">
        <v>1</v>
      </c>
      <c r="KF132">
        <v>1</v>
      </c>
      <c r="KG132">
        <v>1</v>
      </c>
      <c r="KH132">
        <v>1</v>
      </c>
      <c r="KI132">
        <v>1</v>
      </c>
    </row>
    <row r="133" spans="2:295" x14ac:dyDescent="0.2">
      <c r="B133" t="s">
        <v>550</v>
      </c>
      <c r="C133" t="s">
        <v>485</v>
      </c>
      <c r="D133" s="1">
        <v>40010.51666666667</v>
      </c>
      <c r="E133" s="1">
        <v>40010.520833333336</v>
      </c>
      <c r="F133">
        <v>1</v>
      </c>
      <c r="G133">
        <v>69705</v>
      </c>
      <c r="H133">
        <v>1</v>
      </c>
      <c r="AP133">
        <v>1</v>
      </c>
      <c r="AQ133">
        <v>1</v>
      </c>
      <c r="AR133">
        <v>4</v>
      </c>
      <c r="AS133">
        <v>1</v>
      </c>
      <c r="AT133">
        <v>1</v>
      </c>
      <c r="AU133">
        <v>3</v>
      </c>
      <c r="AV133">
        <v>3.9569999999999999</v>
      </c>
      <c r="AW133">
        <v>3.9569999999999999</v>
      </c>
      <c r="AX133">
        <v>4.7350000000000003</v>
      </c>
      <c r="AY133">
        <v>1</v>
      </c>
      <c r="AZ133">
        <v>5</v>
      </c>
      <c r="BA133">
        <v>1.998</v>
      </c>
      <c r="BB133">
        <v>1.998</v>
      </c>
      <c r="BC133">
        <v>3.1320000000000001</v>
      </c>
      <c r="BD133">
        <v>1</v>
      </c>
      <c r="BE133">
        <v>6</v>
      </c>
      <c r="BF133">
        <v>1.7350000000000001</v>
      </c>
      <c r="BG133">
        <v>1.7350000000000001</v>
      </c>
      <c r="BH133">
        <v>2.351</v>
      </c>
      <c r="BI133">
        <v>1</v>
      </c>
      <c r="BJ133">
        <v>6</v>
      </c>
      <c r="BK133">
        <v>2.2610000000000001</v>
      </c>
      <c r="BL133">
        <v>2.2610000000000001</v>
      </c>
      <c r="BM133">
        <v>2.786</v>
      </c>
      <c r="BN133">
        <v>1</v>
      </c>
      <c r="BO133">
        <v>3</v>
      </c>
      <c r="BP133">
        <v>1.974</v>
      </c>
      <c r="BQ133">
        <v>1.974</v>
      </c>
      <c r="BR133">
        <v>3.3180000000000001</v>
      </c>
      <c r="BS133">
        <v>1</v>
      </c>
      <c r="BT133">
        <v>2</v>
      </c>
      <c r="BU133">
        <v>1.5840000000000001</v>
      </c>
      <c r="BV133">
        <v>2.3359999999999999</v>
      </c>
      <c r="BW133">
        <v>2.673</v>
      </c>
      <c r="BX133">
        <v>2</v>
      </c>
      <c r="BY133">
        <v>1</v>
      </c>
      <c r="BZ133">
        <v>1.5669999999999999</v>
      </c>
      <c r="CA133">
        <v>1.5669999999999999</v>
      </c>
      <c r="CB133">
        <v>2.2879999999999998</v>
      </c>
      <c r="CC133">
        <v>1</v>
      </c>
      <c r="CD133">
        <v>6</v>
      </c>
      <c r="CE133">
        <v>1.8879999999999999</v>
      </c>
      <c r="CF133">
        <v>1.8879999999999999</v>
      </c>
      <c r="CG133">
        <v>3.242</v>
      </c>
      <c r="CH133">
        <v>1</v>
      </c>
      <c r="CI133">
        <v>4</v>
      </c>
      <c r="CJ133">
        <v>2.7749999999999999</v>
      </c>
      <c r="CK133">
        <v>2.7749999999999999</v>
      </c>
      <c r="CL133">
        <v>3.4489999999999998</v>
      </c>
      <c r="CM133">
        <v>1</v>
      </c>
      <c r="CN133">
        <v>2</v>
      </c>
      <c r="CO133">
        <v>2.3490000000000002</v>
      </c>
      <c r="CP133">
        <v>2.3490000000000002</v>
      </c>
      <c r="CQ133">
        <v>3.0539999999999998</v>
      </c>
      <c r="CR133">
        <v>1</v>
      </c>
      <c r="CS133">
        <v>1</v>
      </c>
      <c r="CT133">
        <v>1.2529999999999999</v>
      </c>
      <c r="CU133">
        <v>1.2529999999999999</v>
      </c>
      <c r="CV133">
        <v>1.99</v>
      </c>
      <c r="CW133">
        <v>1</v>
      </c>
      <c r="CX133">
        <v>2</v>
      </c>
      <c r="CY133">
        <v>1.8220000000000001</v>
      </c>
      <c r="CZ133">
        <v>1.8220000000000001</v>
      </c>
      <c r="DA133">
        <v>2.7029999999999998</v>
      </c>
      <c r="DB133">
        <v>1</v>
      </c>
      <c r="DC133">
        <v>1</v>
      </c>
      <c r="DD133">
        <v>1.5349999999999999</v>
      </c>
      <c r="DE133">
        <v>1.5349999999999999</v>
      </c>
      <c r="DF133">
        <v>2.3050000000000002</v>
      </c>
      <c r="DG133">
        <v>1</v>
      </c>
      <c r="DH133">
        <v>7</v>
      </c>
      <c r="DI133">
        <v>3.0640000000000001</v>
      </c>
      <c r="DJ133">
        <v>3.0640000000000001</v>
      </c>
      <c r="DK133">
        <v>3.585</v>
      </c>
      <c r="DL133">
        <v>1</v>
      </c>
      <c r="DM133">
        <v>6</v>
      </c>
      <c r="DN133">
        <v>2.4849999999999999</v>
      </c>
      <c r="DO133">
        <v>2.4849999999999999</v>
      </c>
      <c r="DP133">
        <v>3.1269999999999998</v>
      </c>
      <c r="DQ133">
        <v>1</v>
      </c>
      <c r="DS133" t="s">
        <v>641</v>
      </c>
      <c r="DT133">
        <v>1</v>
      </c>
      <c r="DU133">
        <v>1</v>
      </c>
      <c r="DV133">
        <v>2</v>
      </c>
      <c r="EA133">
        <v>1</v>
      </c>
      <c r="EF133">
        <v>23</v>
      </c>
      <c r="EG133">
        <v>5</v>
      </c>
      <c r="EH133">
        <v>69705</v>
      </c>
      <c r="EJ133">
        <v>1</v>
      </c>
      <c r="EK133" t="s">
        <v>487</v>
      </c>
      <c r="EL133" t="s">
        <v>491</v>
      </c>
      <c r="EO133" t="s">
        <v>492</v>
      </c>
      <c r="GX133">
        <v>1</v>
      </c>
      <c r="GY133">
        <v>1</v>
      </c>
      <c r="GZ133">
        <v>1</v>
      </c>
      <c r="HA133">
        <v>1</v>
      </c>
      <c r="HB133">
        <v>1</v>
      </c>
      <c r="HC133">
        <v>1</v>
      </c>
      <c r="HD133">
        <v>1</v>
      </c>
      <c r="HE133">
        <v>1</v>
      </c>
      <c r="HF133">
        <v>1</v>
      </c>
      <c r="HG133">
        <v>1</v>
      </c>
      <c r="HH133">
        <v>1</v>
      </c>
      <c r="HI133">
        <v>1</v>
      </c>
      <c r="HJ133">
        <v>1</v>
      </c>
      <c r="HK133">
        <v>1</v>
      </c>
      <c r="HL133">
        <v>1</v>
      </c>
      <c r="HM133">
        <v>1</v>
      </c>
      <c r="HN133">
        <v>1</v>
      </c>
      <c r="HO133">
        <v>1</v>
      </c>
      <c r="HP133">
        <v>1</v>
      </c>
      <c r="HQ133">
        <v>1</v>
      </c>
      <c r="HR133">
        <v>1</v>
      </c>
      <c r="HS133">
        <v>1</v>
      </c>
      <c r="HT133">
        <v>1</v>
      </c>
      <c r="HU133">
        <v>1</v>
      </c>
      <c r="HV133">
        <v>1</v>
      </c>
      <c r="HW133">
        <v>1</v>
      </c>
      <c r="HX133">
        <v>1</v>
      </c>
      <c r="HY133">
        <v>1</v>
      </c>
      <c r="HZ133">
        <v>1</v>
      </c>
      <c r="IA133">
        <v>1</v>
      </c>
      <c r="IQ133">
        <v>1</v>
      </c>
      <c r="IR133">
        <v>1</v>
      </c>
      <c r="IS133">
        <v>1</v>
      </c>
      <c r="IT133">
        <v>1</v>
      </c>
      <c r="IU133">
        <v>1</v>
      </c>
      <c r="IV133">
        <v>1</v>
      </c>
      <c r="IW133">
        <v>1</v>
      </c>
      <c r="IX133">
        <v>1</v>
      </c>
      <c r="IY133">
        <v>1</v>
      </c>
      <c r="IZ133">
        <v>1</v>
      </c>
      <c r="JA133">
        <v>1</v>
      </c>
      <c r="JB133">
        <v>1</v>
      </c>
      <c r="JC133">
        <v>1</v>
      </c>
      <c r="JD133">
        <v>1</v>
      </c>
      <c r="JE133">
        <v>1</v>
      </c>
      <c r="JF133">
        <v>1</v>
      </c>
      <c r="JG133">
        <v>1</v>
      </c>
      <c r="JH133">
        <v>1</v>
      </c>
      <c r="JI133">
        <v>1</v>
      </c>
      <c r="JJ133">
        <v>1</v>
      </c>
      <c r="JK133">
        <v>1</v>
      </c>
      <c r="JL133">
        <v>1</v>
      </c>
      <c r="JM133">
        <v>1</v>
      </c>
      <c r="JN133">
        <v>1</v>
      </c>
      <c r="JO133">
        <v>1</v>
      </c>
      <c r="JP133">
        <v>1</v>
      </c>
      <c r="JQ133">
        <v>1</v>
      </c>
      <c r="JR133">
        <v>1</v>
      </c>
      <c r="JS133">
        <v>1</v>
      </c>
      <c r="JT133">
        <v>1</v>
      </c>
    </row>
    <row r="134" spans="2:295" x14ac:dyDescent="0.2">
      <c r="B134" t="s">
        <v>642</v>
      </c>
      <c r="C134" t="s">
        <v>485</v>
      </c>
      <c r="D134" s="1">
        <v>40010.51666666667</v>
      </c>
      <c r="E134" s="1">
        <v>40010.521527777775</v>
      </c>
      <c r="F134">
        <v>1</v>
      </c>
      <c r="G134">
        <v>50610</v>
      </c>
      <c r="H134">
        <v>1</v>
      </c>
      <c r="I134">
        <v>1</v>
      </c>
      <c r="Z134">
        <v>1</v>
      </c>
      <c r="AA134">
        <v>1</v>
      </c>
      <c r="AB134">
        <v>2</v>
      </c>
      <c r="AC134">
        <v>2</v>
      </c>
      <c r="AD134">
        <v>2</v>
      </c>
      <c r="AE134">
        <v>2</v>
      </c>
      <c r="AF134">
        <v>2</v>
      </c>
      <c r="AG134">
        <v>3</v>
      </c>
      <c r="AH134">
        <v>2</v>
      </c>
      <c r="AI134">
        <v>2</v>
      </c>
      <c r="AJ134">
        <v>1</v>
      </c>
      <c r="AK134">
        <v>1</v>
      </c>
      <c r="AL134">
        <v>1</v>
      </c>
      <c r="AM134">
        <v>1</v>
      </c>
      <c r="AN134">
        <v>1</v>
      </c>
      <c r="AO134">
        <v>4</v>
      </c>
      <c r="AS134">
        <v>1</v>
      </c>
      <c r="AT134">
        <v>1</v>
      </c>
      <c r="AU134">
        <v>4</v>
      </c>
      <c r="AV134">
        <v>6.843</v>
      </c>
      <c r="AW134">
        <v>6.843</v>
      </c>
      <c r="AX134">
        <v>7.8620000000000001</v>
      </c>
      <c r="AY134">
        <v>1</v>
      </c>
      <c r="AZ134">
        <v>5</v>
      </c>
      <c r="BA134">
        <v>3.012</v>
      </c>
      <c r="BB134">
        <v>3.867</v>
      </c>
      <c r="BC134">
        <v>4.4729999999999999</v>
      </c>
      <c r="BD134">
        <v>2</v>
      </c>
      <c r="BE134">
        <v>5</v>
      </c>
      <c r="BF134">
        <v>5.3819999999999997</v>
      </c>
      <c r="BG134">
        <v>5.3819999999999997</v>
      </c>
      <c r="BH134">
        <v>6.1849999999999996</v>
      </c>
      <c r="BI134">
        <v>1</v>
      </c>
      <c r="BJ134">
        <v>5</v>
      </c>
      <c r="BK134">
        <v>6.4640000000000004</v>
      </c>
      <c r="BL134">
        <v>6.4640000000000004</v>
      </c>
      <c r="BM134">
        <v>7.7149999999999999</v>
      </c>
      <c r="BN134">
        <v>1</v>
      </c>
      <c r="BO134">
        <v>1</v>
      </c>
      <c r="BP134">
        <v>3.6669999999999998</v>
      </c>
      <c r="BQ134">
        <v>3.6669999999999998</v>
      </c>
      <c r="BR134">
        <v>4.5730000000000004</v>
      </c>
      <c r="BS134">
        <v>1</v>
      </c>
      <c r="BT134">
        <v>5</v>
      </c>
      <c r="BU134">
        <v>4.79</v>
      </c>
      <c r="BV134">
        <v>4.79</v>
      </c>
      <c r="BW134">
        <v>5.79</v>
      </c>
      <c r="BX134">
        <v>1</v>
      </c>
      <c r="BY134">
        <v>1</v>
      </c>
      <c r="BZ134">
        <v>1.8759999999999999</v>
      </c>
      <c r="CA134">
        <v>1.8759999999999999</v>
      </c>
      <c r="CB134">
        <v>2.8690000000000002</v>
      </c>
      <c r="CC134">
        <v>1</v>
      </c>
      <c r="CD134">
        <v>6</v>
      </c>
      <c r="CE134">
        <v>2.7370000000000001</v>
      </c>
      <c r="CF134">
        <v>2.7370000000000001</v>
      </c>
      <c r="CG134">
        <v>3.601</v>
      </c>
      <c r="CH134">
        <v>1</v>
      </c>
      <c r="CI134">
        <v>1</v>
      </c>
      <c r="CJ134">
        <v>3.806</v>
      </c>
      <c r="CK134">
        <v>3.806</v>
      </c>
      <c r="CL134">
        <v>4.8369999999999997</v>
      </c>
      <c r="CM134">
        <v>1</v>
      </c>
      <c r="CN134">
        <v>2</v>
      </c>
      <c r="CO134">
        <v>2.706</v>
      </c>
      <c r="CP134">
        <v>3.7759999999999998</v>
      </c>
      <c r="CQ134">
        <v>4.4610000000000003</v>
      </c>
      <c r="CR134">
        <v>2</v>
      </c>
      <c r="CS134">
        <v>1</v>
      </c>
      <c r="CT134">
        <v>2.4510000000000001</v>
      </c>
      <c r="CU134">
        <v>2.4510000000000001</v>
      </c>
      <c r="CV134">
        <v>3.331</v>
      </c>
      <c r="CW134">
        <v>1</v>
      </c>
      <c r="CX134">
        <v>1</v>
      </c>
      <c r="CY134">
        <v>1.5860000000000001</v>
      </c>
      <c r="CZ134">
        <v>1.5860000000000001</v>
      </c>
      <c r="DA134">
        <v>2.419</v>
      </c>
      <c r="DB134">
        <v>1</v>
      </c>
      <c r="DC134">
        <v>1</v>
      </c>
      <c r="DD134">
        <v>2.0680000000000001</v>
      </c>
      <c r="DE134">
        <v>2.0680000000000001</v>
      </c>
      <c r="DF134">
        <v>3.0510000000000002</v>
      </c>
      <c r="DG134">
        <v>1</v>
      </c>
      <c r="DH134">
        <v>3</v>
      </c>
      <c r="DI134">
        <v>3.8010000000000002</v>
      </c>
      <c r="DJ134">
        <v>3.8010000000000002</v>
      </c>
      <c r="DK134">
        <v>4.8310000000000004</v>
      </c>
      <c r="DL134">
        <v>1</v>
      </c>
      <c r="DM134">
        <v>6</v>
      </c>
      <c r="DN134">
        <v>4.4400000000000004</v>
      </c>
      <c r="DO134">
        <v>4.4400000000000004</v>
      </c>
      <c r="DP134">
        <v>5.69</v>
      </c>
      <c r="DQ134">
        <v>1</v>
      </c>
      <c r="DS134" t="s">
        <v>643</v>
      </c>
      <c r="DT134">
        <v>1</v>
      </c>
      <c r="DU134">
        <v>2</v>
      </c>
      <c r="DV134">
        <v>2</v>
      </c>
      <c r="EA134">
        <v>1</v>
      </c>
      <c r="EF134">
        <v>24</v>
      </c>
      <c r="EG134">
        <v>4</v>
      </c>
      <c r="EH134">
        <v>50610</v>
      </c>
      <c r="EJ134">
        <v>1</v>
      </c>
      <c r="EK134" t="s">
        <v>590</v>
      </c>
      <c r="EL134" t="s">
        <v>488</v>
      </c>
      <c r="EN134" t="s">
        <v>414</v>
      </c>
      <c r="GI134">
        <v>1</v>
      </c>
      <c r="GJ134">
        <v>1</v>
      </c>
      <c r="GK134">
        <v>1</v>
      </c>
      <c r="GL134">
        <v>1</v>
      </c>
      <c r="GM134">
        <v>1</v>
      </c>
      <c r="GN134">
        <v>1</v>
      </c>
      <c r="GO134">
        <v>1</v>
      </c>
      <c r="GP134">
        <v>1</v>
      </c>
      <c r="GQ134">
        <v>1</v>
      </c>
      <c r="GR134">
        <v>1</v>
      </c>
      <c r="GS134">
        <v>1</v>
      </c>
      <c r="GT134">
        <v>1</v>
      </c>
      <c r="GU134">
        <v>1</v>
      </c>
      <c r="GV134">
        <v>1</v>
      </c>
      <c r="GW134">
        <v>1</v>
      </c>
      <c r="HM134">
        <v>1</v>
      </c>
      <c r="HN134">
        <v>1</v>
      </c>
      <c r="HO134">
        <v>1</v>
      </c>
      <c r="HP134">
        <v>1</v>
      </c>
      <c r="HQ134">
        <v>1</v>
      </c>
      <c r="HR134">
        <v>1</v>
      </c>
      <c r="HS134">
        <v>1</v>
      </c>
      <c r="HT134">
        <v>1</v>
      </c>
      <c r="HU134">
        <v>1</v>
      </c>
      <c r="HV134">
        <v>1</v>
      </c>
      <c r="HW134">
        <v>1</v>
      </c>
      <c r="HX134">
        <v>1</v>
      </c>
      <c r="HY134">
        <v>1</v>
      </c>
      <c r="HZ134">
        <v>1</v>
      </c>
      <c r="IA134">
        <v>1</v>
      </c>
      <c r="IQ134">
        <v>1</v>
      </c>
      <c r="IR134">
        <v>1</v>
      </c>
      <c r="IS134">
        <v>1</v>
      </c>
      <c r="IT134">
        <v>1</v>
      </c>
      <c r="IU134">
        <v>1</v>
      </c>
      <c r="IV134">
        <v>1</v>
      </c>
      <c r="IW134">
        <v>1</v>
      </c>
      <c r="IX134">
        <v>1</v>
      </c>
      <c r="IY134">
        <v>1</v>
      </c>
      <c r="IZ134">
        <v>1</v>
      </c>
      <c r="JA134">
        <v>1</v>
      </c>
      <c r="JB134">
        <v>1</v>
      </c>
      <c r="JC134">
        <v>1</v>
      </c>
      <c r="JD134">
        <v>1</v>
      </c>
      <c r="JE134">
        <v>1</v>
      </c>
      <c r="JU134">
        <v>1</v>
      </c>
      <c r="JV134">
        <v>1</v>
      </c>
      <c r="JW134">
        <v>1</v>
      </c>
      <c r="JX134">
        <v>1</v>
      </c>
      <c r="JY134">
        <v>1</v>
      </c>
      <c r="JZ134">
        <v>1</v>
      </c>
      <c r="KA134">
        <v>1</v>
      </c>
      <c r="KB134">
        <v>1</v>
      </c>
      <c r="KC134">
        <v>1</v>
      </c>
      <c r="KD134">
        <v>1</v>
      </c>
      <c r="KE134">
        <v>1</v>
      </c>
      <c r="KF134">
        <v>1</v>
      </c>
      <c r="KG134">
        <v>1</v>
      </c>
      <c r="KH134">
        <v>1</v>
      </c>
      <c r="KI134">
        <v>1</v>
      </c>
    </row>
    <row r="135" spans="2:295" x14ac:dyDescent="0.2">
      <c r="B135" t="s">
        <v>644</v>
      </c>
      <c r="C135" t="s">
        <v>485</v>
      </c>
      <c r="D135" s="1">
        <v>40010.517361111109</v>
      </c>
      <c r="E135" s="1">
        <v>40010.522916666669</v>
      </c>
      <c r="F135">
        <v>1</v>
      </c>
      <c r="G135">
        <v>13841</v>
      </c>
      <c r="H135">
        <v>1</v>
      </c>
      <c r="I135">
        <v>1</v>
      </c>
      <c r="J135">
        <v>1</v>
      </c>
      <c r="K135">
        <v>1</v>
      </c>
      <c r="L135">
        <v>1</v>
      </c>
      <c r="M135">
        <v>2</v>
      </c>
      <c r="N135">
        <v>1</v>
      </c>
      <c r="O135">
        <v>1</v>
      </c>
      <c r="P135">
        <v>1</v>
      </c>
      <c r="Q135">
        <v>3</v>
      </c>
      <c r="R135">
        <v>1</v>
      </c>
      <c r="S135">
        <v>3</v>
      </c>
      <c r="T135">
        <v>3</v>
      </c>
      <c r="U135">
        <v>3</v>
      </c>
      <c r="V135">
        <v>2</v>
      </c>
      <c r="W135">
        <v>3</v>
      </c>
      <c r="X135">
        <v>2</v>
      </c>
      <c r="Y135">
        <v>8</v>
      </c>
      <c r="AS135">
        <v>1</v>
      </c>
      <c r="AT135">
        <v>1</v>
      </c>
      <c r="AU135">
        <v>6</v>
      </c>
      <c r="AV135">
        <v>3.431</v>
      </c>
      <c r="AW135">
        <v>3.431</v>
      </c>
      <c r="AX135">
        <v>4.407</v>
      </c>
      <c r="AY135">
        <v>1</v>
      </c>
      <c r="AZ135">
        <v>7</v>
      </c>
      <c r="BA135">
        <v>1.423</v>
      </c>
      <c r="BB135">
        <v>2.3860000000000001</v>
      </c>
      <c r="BC135">
        <v>3.1150000000000002</v>
      </c>
      <c r="BD135">
        <v>2</v>
      </c>
      <c r="BE135">
        <v>7</v>
      </c>
      <c r="BF135">
        <v>1.659</v>
      </c>
      <c r="BG135">
        <v>1.659</v>
      </c>
      <c r="BH135">
        <v>2.6080000000000001</v>
      </c>
      <c r="BI135">
        <v>1</v>
      </c>
      <c r="BJ135">
        <v>7</v>
      </c>
      <c r="BK135">
        <v>2.657</v>
      </c>
      <c r="BL135">
        <v>2.657</v>
      </c>
      <c r="BM135">
        <v>3.5049999999999999</v>
      </c>
      <c r="BN135">
        <v>1</v>
      </c>
      <c r="BO135">
        <v>3</v>
      </c>
      <c r="BP135">
        <v>2.093</v>
      </c>
      <c r="BQ135">
        <v>2.093</v>
      </c>
      <c r="BR135">
        <v>3.5649999999999999</v>
      </c>
      <c r="BS135">
        <v>1</v>
      </c>
      <c r="BT135">
        <v>2</v>
      </c>
      <c r="BU135">
        <v>2.66</v>
      </c>
      <c r="BV135">
        <v>2.66</v>
      </c>
      <c r="BW135">
        <v>3.7719999999999998</v>
      </c>
      <c r="BX135">
        <v>1</v>
      </c>
      <c r="BY135">
        <v>1</v>
      </c>
      <c r="BZ135">
        <v>3.3</v>
      </c>
      <c r="CA135">
        <v>3.3</v>
      </c>
      <c r="CB135">
        <v>4.2750000000000004</v>
      </c>
      <c r="CC135">
        <v>1</v>
      </c>
      <c r="CD135">
        <v>7</v>
      </c>
      <c r="CE135">
        <v>2.5339999999999998</v>
      </c>
      <c r="CF135">
        <v>2.5339999999999998</v>
      </c>
      <c r="CG135">
        <v>3.468</v>
      </c>
      <c r="CH135">
        <v>1</v>
      </c>
      <c r="CI135">
        <v>7</v>
      </c>
      <c r="CJ135">
        <v>2.1850000000000001</v>
      </c>
      <c r="CK135">
        <v>2.1850000000000001</v>
      </c>
      <c r="CL135">
        <v>3.1629999999999998</v>
      </c>
      <c r="CM135">
        <v>1</v>
      </c>
      <c r="CN135">
        <v>3</v>
      </c>
      <c r="CO135">
        <v>2.1749999999999998</v>
      </c>
      <c r="CP135">
        <v>2.1749999999999998</v>
      </c>
      <c r="CQ135">
        <v>3.2010000000000001</v>
      </c>
      <c r="CR135">
        <v>1</v>
      </c>
      <c r="CS135">
        <v>2</v>
      </c>
      <c r="CT135">
        <v>1.7490000000000001</v>
      </c>
      <c r="CU135">
        <v>1.7490000000000001</v>
      </c>
      <c r="CV135">
        <v>2.609</v>
      </c>
      <c r="CW135">
        <v>1</v>
      </c>
      <c r="CX135">
        <v>5</v>
      </c>
      <c r="CY135">
        <v>1.7749999999999999</v>
      </c>
      <c r="CZ135">
        <v>3.8519999999999999</v>
      </c>
      <c r="DA135">
        <v>4.8760000000000003</v>
      </c>
      <c r="DB135">
        <v>2</v>
      </c>
      <c r="DC135">
        <v>4</v>
      </c>
      <c r="DD135">
        <v>1.8280000000000001</v>
      </c>
      <c r="DE135">
        <v>3.1179999999999999</v>
      </c>
      <c r="DF135">
        <v>5.242</v>
      </c>
      <c r="DG135">
        <v>2</v>
      </c>
      <c r="DH135">
        <v>7</v>
      </c>
      <c r="DI135">
        <v>1.4530000000000001</v>
      </c>
      <c r="DJ135">
        <v>1.4530000000000001</v>
      </c>
      <c r="DK135">
        <v>2.2869999999999999</v>
      </c>
      <c r="DL135">
        <v>1</v>
      </c>
      <c r="DM135">
        <v>7</v>
      </c>
      <c r="DN135">
        <v>1.446</v>
      </c>
      <c r="DO135">
        <v>1.446</v>
      </c>
      <c r="DP135">
        <v>2.1659999999999999</v>
      </c>
      <c r="DQ135">
        <v>1</v>
      </c>
      <c r="DS135" t="s">
        <v>645</v>
      </c>
      <c r="DT135">
        <v>1</v>
      </c>
      <c r="DU135">
        <v>2</v>
      </c>
      <c r="DV135">
        <v>2</v>
      </c>
      <c r="EA135">
        <v>1</v>
      </c>
      <c r="EF135">
        <v>21</v>
      </c>
      <c r="EG135">
        <v>5</v>
      </c>
      <c r="EH135">
        <v>13841</v>
      </c>
      <c r="EJ135">
        <v>1</v>
      </c>
      <c r="EK135" t="s">
        <v>495</v>
      </c>
      <c r="EL135" t="s">
        <v>491</v>
      </c>
      <c r="EO135" t="s">
        <v>496</v>
      </c>
      <c r="FE135">
        <v>1</v>
      </c>
      <c r="FF135">
        <v>1</v>
      </c>
      <c r="FG135">
        <v>1</v>
      </c>
      <c r="FH135">
        <v>1</v>
      </c>
      <c r="FI135">
        <v>1</v>
      </c>
      <c r="FJ135">
        <v>1</v>
      </c>
      <c r="FK135">
        <v>1</v>
      </c>
      <c r="FL135">
        <v>1</v>
      </c>
      <c r="FM135">
        <v>1</v>
      </c>
      <c r="FN135">
        <v>1</v>
      </c>
      <c r="FO135">
        <v>1</v>
      </c>
      <c r="FP135">
        <v>1</v>
      </c>
      <c r="FQ135">
        <v>1</v>
      </c>
      <c r="FR135">
        <v>1</v>
      </c>
      <c r="FS135">
        <v>1</v>
      </c>
      <c r="FT135">
        <v>1</v>
      </c>
      <c r="FU135">
        <v>1</v>
      </c>
      <c r="FV135">
        <v>1</v>
      </c>
      <c r="FW135">
        <v>1</v>
      </c>
      <c r="FX135">
        <v>1</v>
      </c>
      <c r="FY135">
        <v>1</v>
      </c>
      <c r="FZ135">
        <v>1</v>
      </c>
      <c r="GA135">
        <v>1</v>
      </c>
      <c r="GB135">
        <v>1</v>
      </c>
      <c r="GC135">
        <v>1</v>
      </c>
      <c r="GD135">
        <v>1</v>
      </c>
      <c r="GE135">
        <v>1</v>
      </c>
      <c r="GF135">
        <v>1</v>
      </c>
      <c r="GG135">
        <v>1</v>
      </c>
      <c r="GH135">
        <v>1</v>
      </c>
      <c r="GX135">
        <v>1</v>
      </c>
      <c r="GY135">
        <v>1</v>
      </c>
      <c r="GZ135">
        <v>1</v>
      </c>
      <c r="HA135">
        <v>1</v>
      </c>
      <c r="HB135">
        <v>1</v>
      </c>
      <c r="HC135">
        <v>1</v>
      </c>
      <c r="HD135">
        <v>1</v>
      </c>
      <c r="HE135">
        <v>1</v>
      </c>
      <c r="HF135">
        <v>1</v>
      </c>
      <c r="HG135">
        <v>1</v>
      </c>
      <c r="HH135">
        <v>1</v>
      </c>
      <c r="HI135">
        <v>1</v>
      </c>
      <c r="HJ135">
        <v>1</v>
      </c>
      <c r="HK135">
        <v>1</v>
      </c>
      <c r="HL135">
        <v>1</v>
      </c>
      <c r="HM135">
        <v>1</v>
      </c>
      <c r="HN135">
        <v>1</v>
      </c>
      <c r="HO135">
        <v>1</v>
      </c>
      <c r="HP135">
        <v>1</v>
      </c>
      <c r="HQ135">
        <v>1</v>
      </c>
      <c r="HR135">
        <v>1</v>
      </c>
      <c r="HS135">
        <v>1</v>
      </c>
      <c r="HT135">
        <v>1</v>
      </c>
      <c r="HU135">
        <v>1</v>
      </c>
      <c r="HV135">
        <v>1</v>
      </c>
      <c r="HW135">
        <v>1</v>
      </c>
      <c r="HX135">
        <v>1</v>
      </c>
      <c r="HY135">
        <v>1</v>
      </c>
      <c r="HZ135">
        <v>1</v>
      </c>
      <c r="IA135">
        <v>1</v>
      </c>
    </row>
    <row r="136" spans="2:295" x14ac:dyDescent="0.2">
      <c r="B136" t="s">
        <v>646</v>
      </c>
      <c r="C136" t="s">
        <v>485</v>
      </c>
      <c r="D136" s="1">
        <v>40010.518750000003</v>
      </c>
      <c r="E136" s="1">
        <v>40010.522916666669</v>
      </c>
      <c r="F136">
        <v>1</v>
      </c>
      <c r="G136">
        <v>68310</v>
      </c>
      <c r="H136">
        <v>1</v>
      </c>
      <c r="I136">
        <v>1</v>
      </c>
      <c r="Z136">
        <v>1</v>
      </c>
      <c r="AA136">
        <v>2</v>
      </c>
      <c r="AB136">
        <v>2</v>
      </c>
      <c r="AC136">
        <v>2</v>
      </c>
      <c r="AD136">
        <v>2</v>
      </c>
      <c r="AE136">
        <v>2</v>
      </c>
      <c r="AF136">
        <v>2</v>
      </c>
      <c r="AG136">
        <v>1</v>
      </c>
      <c r="AH136">
        <v>2</v>
      </c>
      <c r="AI136">
        <v>1</v>
      </c>
      <c r="AJ136">
        <v>1</v>
      </c>
      <c r="AK136">
        <v>1</v>
      </c>
      <c r="AL136">
        <v>1</v>
      </c>
      <c r="AM136">
        <v>1</v>
      </c>
      <c r="AN136">
        <v>1</v>
      </c>
      <c r="AO136">
        <v>3</v>
      </c>
      <c r="AS136">
        <v>1</v>
      </c>
      <c r="AT136">
        <v>1</v>
      </c>
      <c r="AU136">
        <v>5</v>
      </c>
      <c r="AV136">
        <v>3.899</v>
      </c>
      <c r="AW136">
        <v>4.2649999999999997</v>
      </c>
      <c r="AX136">
        <v>8.3360000000000003</v>
      </c>
      <c r="AY136">
        <v>2</v>
      </c>
      <c r="AZ136">
        <v>7</v>
      </c>
      <c r="BA136">
        <v>1.2390000000000001</v>
      </c>
      <c r="BB136">
        <v>1.2390000000000001</v>
      </c>
      <c r="BC136">
        <v>2.3290000000000002</v>
      </c>
      <c r="BD136">
        <v>1</v>
      </c>
      <c r="BE136">
        <v>7</v>
      </c>
      <c r="BF136">
        <v>1.647</v>
      </c>
      <c r="BG136">
        <v>3.1230000000000002</v>
      </c>
      <c r="BH136">
        <v>3.7149999999999999</v>
      </c>
      <c r="BI136">
        <v>3</v>
      </c>
      <c r="BJ136">
        <v>4</v>
      </c>
      <c r="BK136">
        <v>3.2160000000000002</v>
      </c>
      <c r="BL136">
        <v>3.2160000000000002</v>
      </c>
      <c r="BM136">
        <v>4.0890000000000004</v>
      </c>
      <c r="BN136">
        <v>1</v>
      </c>
      <c r="BO136">
        <v>2</v>
      </c>
      <c r="BP136">
        <v>1.6659999999999999</v>
      </c>
      <c r="BQ136">
        <v>3.6059999999999999</v>
      </c>
      <c r="BR136">
        <v>4.3479999999999999</v>
      </c>
      <c r="BS136">
        <v>3</v>
      </c>
      <c r="BT136">
        <v>2</v>
      </c>
      <c r="BU136">
        <v>2.5499999999999998</v>
      </c>
      <c r="BV136">
        <v>2.5499999999999998</v>
      </c>
      <c r="BW136">
        <v>3.2650000000000001</v>
      </c>
      <c r="BX136">
        <v>1</v>
      </c>
      <c r="BY136">
        <v>1</v>
      </c>
      <c r="BZ136">
        <v>1.325</v>
      </c>
      <c r="CA136">
        <v>1.325</v>
      </c>
      <c r="CB136">
        <v>2.0670000000000002</v>
      </c>
      <c r="CC136">
        <v>1</v>
      </c>
      <c r="CD136">
        <v>6</v>
      </c>
      <c r="CE136">
        <v>1.46</v>
      </c>
      <c r="CF136">
        <v>2.1280000000000001</v>
      </c>
      <c r="CG136">
        <v>3.2370000000000001</v>
      </c>
      <c r="CH136">
        <v>2</v>
      </c>
      <c r="CI136">
        <v>4</v>
      </c>
      <c r="CJ136">
        <v>1.835</v>
      </c>
      <c r="CK136">
        <v>1.835</v>
      </c>
      <c r="CL136">
        <v>2.5150000000000001</v>
      </c>
      <c r="CM136">
        <v>1</v>
      </c>
      <c r="CN136">
        <v>2</v>
      </c>
      <c r="CO136">
        <v>1.589</v>
      </c>
      <c r="CP136">
        <v>2.4710000000000001</v>
      </c>
      <c r="CQ136">
        <v>3.2429999999999999</v>
      </c>
      <c r="CR136">
        <v>3</v>
      </c>
      <c r="CS136">
        <v>1</v>
      </c>
      <c r="CT136">
        <v>1.3029999999999999</v>
      </c>
      <c r="CU136">
        <v>1.3029999999999999</v>
      </c>
      <c r="CV136">
        <v>2.0169999999999999</v>
      </c>
      <c r="CW136">
        <v>1</v>
      </c>
      <c r="CX136">
        <v>3</v>
      </c>
      <c r="CY136">
        <v>1.823</v>
      </c>
      <c r="CZ136">
        <v>2.577</v>
      </c>
      <c r="DA136">
        <v>3.2810000000000001</v>
      </c>
      <c r="DB136">
        <v>2</v>
      </c>
      <c r="DC136">
        <v>2</v>
      </c>
      <c r="DD136">
        <v>2.0030000000000001</v>
      </c>
      <c r="DE136">
        <v>3.8090000000000002</v>
      </c>
      <c r="DF136">
        <v>5.0330000000000004</v>
      </c>
      <c r="DG136">
        <v>2</v>
      </c>
      <c r="DH136">
        <v>4</v>
      </c>
      <c r="DI136">
        <v>2.0430000000000001</v>
      </c>
      <c r="DJ136">
        <v>2.0430000000000001</v>
      </c>
      <c r="DK136">
        <v>2.6709999999999998</v>
      </c>
      <c r="DL136">
        <v>1</v>
      </c>
      <c r="DM136">
        <v>6</v>
      </c>
      <c r="DN136">
        <v>1.6080000000000001</v>
      </c>
      <c r="DO136">
        <v>1.6080000000000001</v>
      </c>
      <c r="DP136">
        <v>2.206</v>
      </c>
      <c r="DQ136">
        <v>1</v>
      </c>
      <c r="DS136" t="s">
        <v>558</v>
      </c>
      <c r="DT136">
        <v>1</v>
      </c>
      <c r="DU136">
        <v>1</v>
      </c>
      <c r="DV136">
        <v>2</v>
      </c>
      <c r="EA136">
        <v>1</v>
      </c>
      <c r="EF136">
        <v>23</v>
      </c>
      <c r="EG136">
        <v>5</v>
      </c>
      <c r="EH136">
        <v>68310</v>
      </c>
      <c r="EJ136">
        <v>1</v>
      </c>
      <c r="EK136" t="s">
        <v>590</v>
      </c>
      <c r="EL136" t="s">
        <v>488</v>
      </c>
      <c r="EN136" t="s">
        <v>489</v>
      </c>
      <c r="FT136">
        <v>1</v>
      </c>
      <c r="FU136">
        <v>1</v>
      </c>
      <c r="FV136">
        <v>1</v>
      </c>
      <c r="FW136">
        <v>1</v>
      </c>
      <c r="FX136">
        <v>1</v>
      </c>
      <c r="FY136">
        <v>1</v>
      </c>
      <c r="FZ136">
        <v>1</v>
      </c>
      <c r="GA136">
        <v>1</v>
      </c>
      <c r="GB136">
        <v>1</v>
      </c>
      <c r="GC136">
        <v>1</v>
      </c>
      <c r="GD136">
        <v>1</v>
      </c>
      <c r="GE136">
        <v>1</v>
      </c>
      <c r="GF136">
        <v>1</v>
      </c>
      <c r="GG136">
        <v>1</v>
      </c>
      <c r="GH136">
        <v>1</v>
      </c>
      <c r="GI136">
        <v>1</v>
      </c>
      <c r="GJ136">
        <v>1</v>
      </c>
      <c r="GK136">
        <v>1</v>
      </c>
      <c r="GL136">
        <v>1</v>
      </c>
      <c r="GM136">
        <v>1</v>
      </c>
      <c r="GN136">
        <v>1</v>
      </c>
      <c r="GO136">
        <v>1</v>
      </c>
      <c r="GP136">
        <v>1</v>
      </c>
      <c r="GQ136">
        <v>1</v>
      </c>
      <c r="GR136">
        <v>1</v>
      </c>
      <c r="GS136">
        <v>1</v>
      </c>
      <c r="GT136">
        <v>1</v>
      </c>
      <c r="GU136">
        <v>1</v>
      </c>
      <c r="GV136">
        <v>1</v>
      </c>
      <c r="GW136">
        <v>1</v>
      </c>
      <c r="HM136">
        <v>1</v>
      </c>
      <c r="HN136">
        <v>1</v>
      </c>
      <c r="HO136">
        <v>1</v>
      </c>
      <c r="HP136">
        <v>1</v>
      </c>
      <c r="HQ136">
        <v>1</v>
      </c>
      <c r="HR136">
        <v>1</v>
      </c>
      <c r="HS136">
        <v>1</v>
      </c>
      <c r="HT136">
        <v>1</v>
      </c>
      <c r="HU136">
        <v>1</v>
      </c>
      <c r="HV136">
        <v>1</v>
      </c>
      <c r="HW136">
        <v>1</v>
      </c>
      <c r="HX136">
        <v>1</v>
      </c>
      <c r="HY136">
        <v>1</v>
      </c>
      <c r="HZ136">
        <v>1</v>
      </c>
      <c r="IA136">
        <v>1</v>
      </c>
      <c r="IB136">
        <v>1</v>
      </c>
      <c r="IC136">
        <v>1</v>
      </c>
      <c r="ID136">
        <v>1</v>
      </c>
      <c r="IE136">
        <v>1</v>
      </c>
      <c r="IF136">
        <v>1</v>
      </c>
      <c r="IG136">
        <v>1</v>
      </c>
      <c r="IH136">
        <v>1</v>
      </c>
      <c r="II136">
        <v>1</v>
      </c>
      <c r="IJ136">
        <v>1</v>
      </c>
      <c r="IK136">
        <v>1</v>
      </c>
      <c r="IL136">
        <v>1</v>
      </c>
      <c r="IM136">
        <v>1</v>
      </c>
      <c r="IN136">
        <v>1</v>
      </c>
      <c r="IO136">
        <v>1</v>
      </c>
      <c r="IP136">
        <v>1</v>
      </c>
    </row>
    <row r="137" spans="2:295" x14ac:dyDescent="0.2">
      <c r="B137" t="s">
        <v>559</v>
      </c>
      <c r="C137" t="s">
        <v>485</v>
      </c>
      <c r="D137" s="1">
        <v>40010.519444444442</v>
      </c>
      <c r="E137" s="1">
        <v>40010.523611111108</v>
      </c>
      <c r="F137">
        <v>1</v>
      </c>
      <c r="G137">
        <v>58576</v>
      </c>
      <c r="H137">
        <v>1</v>
      </c>
      <c r="AP137">
        <v>1</v>
      </c>
      <c r="AQ137">
        <v>1</v>
      </c>
      <c r="AR137">
        <v>6</v>
      </c>
      <c r="AS137">
        <v>1</v>
      </c>
      <c r="AT137">
        <v>1</v>
      </c>
      <c r="AU137">
        <v>6</v>
      </c>
      <c r="AV137">
        <v>7.0369999999999999</v>
      </c>
      <c r="AW137">
        <v>7.0369999999999999</v>
      </c>
      <c r="AX137">
        <v>8.7110000000000003</v>
      </c>
      <c r="AY137">
        <v>1</v>
      </c>
      <c r="AZ137">
        <v>7</v>
      </c>
      <c r="BA137">
        <v>1.869</v>
      </c>
      <c r="BB137">
        <v>1.869</v>
      </c>
      <c r="BC137">
        <v>2.8769999999999998</v>
      </c>
      <c r="BD137">
        <v>1</v>
      </c>
      <c r="BE137">
        <v>6</v>
      </c>
      <c r="BF137">
        <v>2.7869999999999999</v>
      </c>
      <c r="BG137">
        <v>2.7869999999999999</v>
      </c>
      <c r="BH137">
        <v>3.5750000000000002</v>
      </c>
      <c r="BI137">
        <v>1</v>
      </c>
      <c r="BJ137">
        <v>7</v>
      </c>
      <c r="BK137">
        <v>2.1120000000000001</v>
      </c>
      <c r="BL137">
        <v>2.1120000000000001</v>
      </c>
      <c r="BM137">
        <v>2.7829999999999999</v>
      </c>
      <c r="BN137">
        <v>1</v>
      </c>
      <c r="BO137">
        <v>1</v>
      </c>
      <c r="BP137">
        <v>2.5710000000000002</v>
      </c>
      <c r="BQ137">
        <v>2.5710000000000002</v>
      </c>
      <c r="BR137">
        <v>4.1980000000000004</v>
      </c>
      <c r="BS137">
        <v>1</v>
      </c>
      <c r="BT137">
        <v>5</v>
      </c>
      <c r="BU137">
        <v>2.4780000000000002</v>
      </c>
      <c r="BV137">
        <v>2.4780000000000002</v>
      </c>
      <c r="BW137">
        <v>3.2050000000000001</v>
      </c>
      <c r="BX137">
        <v>1</v>
      </c>
      <c r="BY137">
        <v>1</v>
      </c>
      <c r="BZ137">
        <v>2.1749999999999998</v>
      </c>
      <c r="CA137">
        <v>2.1749999999999998</v>
      </c>
      <c r="CB137">
        <v>3.3479999999999999</v>
      </c>
      <c r="CC137">
        <v>1</v>
      </c>
      <c r="CD137">
        <v>5</v>
      </c>
      <c r="CE137">
        <v>2.7869999999999999</v>
      </c>
      <c r="CF137">
        <v>2.7869999999999999</v>
      </c>
      <c r="CG137">
        <v>3.8650000000000002</v>
      </c>
      <c r="CH137">
        <v>1</v>
      </c>
      <c r="CI137">
        <v>1</v>
      </c>
      <c r="CJ137">
        <v>2.323</v>
      </c>
      <c r="CK137">
        <v>2.323</v>
      </c>
      <c r="CL137">
        <v>3.895</v>
      </c>
      <c r="CM137">
        <v>1</v>
      </c>
      <c r="CN137">
        <v>2</v>
      </c>
      <c r="CO137">
        <v>1.9319999999999999</v>
      </c>
      <c r="CP137">
        <v>1.9319999999999999</v>
      </c>
      <c r="CQ137">
        <v>3.3650000000000002</v>
      </c>
      <c r="CR137">
        <v>1</v>
      </c>
      <c r="CS137">
        <v>1</v>
      </c>
      <c r="CT137">
        <v>2.4079999999999999</v>
      </c>
      <c r="CU137">
        <v>2.4079999999999999</v>
      </c>
      <c r="CV137">
        <v>3.49</v>
      </c>
      <c r="CW137">
        <v>1</v>
      </c>
      <c r="CX137">
        <v>2</v>
      </c>
      <c r="CY137">
        <v>2.3239999999999998</v>
      </c>
      <c r="CZ137">
        <v>2.3239999999999998</v>
      </c>
      <c r="DA137">
        <v>3.4079999999999999</v>
      </c>
      <c r="DB137">
        <v>1</v>
      </c>
      <c r="DC137">
        <v>2</v>
      </c>
      <c r="DD137">
        <v>2.1949999999999998</v>
      </c>
      <c r="DE137">
        <v>2.1949999999999998</v>
      </c>
      <c r="DF137">
        <v>3.3039999999999998</v>
      </c>
      <c r="DG137">
        <v>1</v>
      </c>
      <c r="DH137">
        <v>4</v>
      </c>
      <c r="DI137">
        <v>2.645</v>
      </c>
      <c r="DJ137">
        <v>2.645</v>
      </c>
      <c r="DK137">
        <v>3.6829999999999998</v>
      </c>
      <c r="DL137">
        <v>1</v>
      </c>
      <c r="DM137">
        <v>4</v>
      </c>
      <c r="DN137">
        <v>2.7280000000000002</v>
      </c>
      <c r="DO137">
        <v>4.2759999999999998</v>
      </c>
      <c r="DP137">
        <v>4.8490000000000002</v>
      </c>
      <c r="DQ137">
        <v>3</v>
      </c>
      <c r="DS137" t="s">
        <v>440</v>
      </c>
      <c r="DT137">
        <v>1</v>
      </c>
      <c r="DU137">
        <v>2</v>
      </c>
      <c r="DV137">
        <v>2</v>
      </c>
      <c r="EA137">
        <v>1</v>
      </c>
      <c r="EF137">
        <v>20</v>
      </c>
      <c r="EG137">
        <v>5</v>
      </c>
      <c r="EH137">
        <v>58576</v>
      </c>
      <c r="EJ137">
        <v>1</v>
      </c>
      <c r="EK137" t="s">
        <v>487</v>
      </c>
      <c r="EL137" t="s">
        <v>591</v>
      </c>
      <c r="EM137" t="s">
        <v>499</v>
      </c>
      <c r="EP137">
        <v>1</v>
      </c>
      <c r="EQ137">
        <v>1</v>
      </c>
      <c r="ER137">
        <v>1</v>
      </c>
      <c r="ES137">
        <v>1</v>
      </c>
      <c r="ET137">
        <v>1</v>
      </c>
      <c r="EU137">
        <v>1</v>
      </c>
      <c r="EV137">
        <v>1</v>
      </c>
      <c r="EW137">
        <v>1</v>
      </c>
      <c r="EX137">
        <v>1</v>
      </c>
      <c r="EY137">
        <v>1</v>
      </c>
      <c r="EZ137">
        <v>1</v>
      </c>
      <c r="FA137">
        <v>1</v>
      </c>
      <c r="FB137">
        <v>1</v>
      </c>
      <c r="FC137">
        <v>1</v>
      </c>
      <c r="FD137">
        <v>1</v>
      </c>
      <c r="HM137">
        <v>1</v>
      </c>
      <c r="HN137">
        <v>1</v>
      </c>
      <c r="HO137">
        <v>1</v>
      </c>
      <c r="HP137">
        <v>1</v>
      </c>
      <c r="HQ137">
        <v>1</v>
      </c>
      <c r="HR137">
        <v>1</v>
      </c>
      <c r="HS137">
        <v>1</v>
      </c>
      <c r="HT137">
        <v>1</v>
      </c>
      <c r="HU137">
        <v>1</v>
      </c>
      <c r="HV137">
        <v>1</v>
      </c>
      <c r="HW137">
        <v>1</v>
      </c>
      <c r="HX137">
        <v>1</v>
      </c>
      <c r="HY137">
        <v>1</v>
      </c>
      <c r="HZ137">
        <v>1</v>
      </c>
      <c r="IA137">
        <v>1</v>
      </c>
      <c r="IB137">
        <v>1</v>
      </c>
      <c r="IC137">
        <v>1</v>
      </c>
      <c r="ID137">
        <v>1</v>
      </c>
      <c r="IE137">
        <v>1</v>
      </c>
      <c r="IF137">
        <v>1</v>
      </c>
      <c r="IG137">
        <v>1</v>
      </c>
      <c r="IH137">
        <v>1</v>
      </c>
      <c r="II137">
        <v>1</v>
      </c>
      <c r="IJ137">
        <v>1</v>
      </c>
      <c r="IK137">
        <v>1</v>
      </c>
      <c r="IL137">
        <v>1</v>
      </c>
      <c r="IM137">
        <v>1</v>
      </c>
      <c r="IN137">
        <v>1</v>
      </c>
      <c r="IO137">
        <v>1</v>
      </c>
      <c r="IP137">
        <v>1</v>
      </c>
      <c r="JF137">
        <v>1</v>
      </c>
      <c r="JG137">
        <v>1</v>
      </c>
      <c r="JH137">
        <v>1</v>
      </c>
      <c r="JI137">
        <v>1</v>
      </c>
      <c r="JJ137">
        <v>1</v>
      </c>
      <c r="JK137">
        <v>1</v>
      </c>
      <c r="JL137">
        <v>1</v>
      </c>
      <c r="JM137">
        <v>1</v>
      </c>
      <c r="JN137">
        <v>1</v>
      </c>
      <c r="JO137">
        <v>1</v>
      </c>
      <c r="JP137">
        <v>1</v>
      </c>
      <c r="JQ137">
        <v>1</v>
      </c>
      <c r="JR137">
        <v>1</v>
      </c>
      <c r="JS137">
        <v>1</v>
      </c>
      <c r="JT137">
        <v>1</v>
      </c>
    </row>
    <row r="138" spans="2:295" x14ac:dyDescent="0.2">
      <c r="B138" t="s">
        <v>441</v>
      </c>
      <c r="C138" t="s">
        <v>485</v>
      </c>
      <c r="D138" s="1">
        <v>40010.518750000003</v>
      </c>
      <c r="E138" s="1">
        <v>40010.524305555555</v>
      </c>
      <c r="F138">
        <v>1</v>
      </c>
      <c r="G138">
        <v>53151</v>
      </c>
      <c r="H138">
        <v>1</v>
      </c>
      <c r="I138">
        <v>1</v>
      </c>
      <c r="J138">
        <v>1</v>
      </c>
      <c r="K138">
        <v>2</v>
      </c>
      <c r="L138">
        <v>1</v>
      </c>
      <c r="M138">
        <v>1</v>
      </c>
      <c r="N138">
        <v>2</v>
      </c>
      <c r="O138">
        <v>1</v>
      </c>
      <c r="P138">
        <v>2</v>
      </c>
      <c r="Q138">
        <v>3</v>
      </c>
      <c r="R138">
        <v>1</v>
      </c>
      <c r="S138">
        <v>3</v>
      </c>
      <c r="T138">
        <v>3</v>
      </c>
      <c r="U138">
        <v>3</v>
      </c>
      <c r="V138">
        <v>2</v>
      </c>
      <c r="W138">
        <v>2</v>
      </c>
      <c r="X138">
        <v>2</v>
      </c>
      <c r="Y138">
        <v>5</v>
      </c>
      <c r="AS138">
        <v>1</v>
      </c>
      <c r="AT138">
        <v>1</v>
      </c>
      <c r="AU138">
        <v>6</v>
      </c>
      <c r="AV138">
        <v>4.2839999999999998</v>
      </c>
      <c r="AW138">
        <v>4.2839999999999998</v>
      </c>
      <c r="AX138">
        <v>5.4379999999999997</v>
      </c>
      <c r="AY138">
        <v>1</v>
      </c>
      <c r="AZ138">
        <v>7</v>
      </c>
      <c r="BA138">
        <v>1.885</v>
      </c>
      <c r="BB138">
        <v>4.6219999999999999</v>
      </c>
      <c r="BC138">
        <v>5.0330000000000004</v>
      </c>
      <c r="BD138">
        <v>3</v>
      </c>
      <c r="BE138">
        <v>7</v>
      </c>
      <c r="BF138">
        <v>1.2450000000000001</v>
      </c>
      <c r="BG138">
        <v>1.2450000000000001</v>
      </c>
      <c r="BH138">
        <v>1.7170000000000001</v>
      </c>
      <c r="BI138">
        <v>1</v>
      </c>
      <c r="BJ138">
        <v>3</v>
      </c>
      <c r="BK138">
        <v>1.998</v>
      </c>
      <c r="BL138">
        <v>2.5019999999999998</v>
      </c>
      <c r="BM138">
        <v>2.8730000000000002</v>
      </c>
      <c r="BN138">
        <v>2</v>
      </c>
      <c r="BO138">
        <v>2</v>
      </c>
      <c r="BP138">
        <v>2.887</v>
      </c>
      <c r="BQ138">
        <v>3.5270000000000001</v>
      </c>
      <c r="BR138">
        <v>4.2069999999999999</v>
      </c>
      <c r="BS138">
        <v>2</v>
      </c>
      <c r="BT138">
        <v>6</v>
      </c>
      <c r="BU138">
        <v>1.8959999999999999</v>
      </c>
      <c r="BV138">
        <v>1.8959999999999999</v>
      </c>
      <c r="BW138">
        <v>2.2770000000000001</v>
      </c>
      <c r="BX138">
        <v>1</v>
      </c>
      <c r="BY138">
        <v>1</v>
      </c>
      <c r="BZ138">
        <v>2.2770000000000001</v>
      </c>
      <c r="CA138">
        <v>2.2770000000000001</v>
      </c>
      <c r="CB138">
        <v>3.032</v>
      </c>
      <c r="CC138">
        <v>1</v>
      </c>
      <c r="CD138">
        <v>6</v>
      </c>
      <c r="CE138">
        <v>1.5329999999999999</v>
      </c>
      <c r="CF138">
        <v>1.5329999999999999</v>
      </c>
      <c r="CG138">
        <v>1.861</v>
      </c>
      <c r="CH138">
        <v>1</v>
      </c>
      <c r="CI138">
        <v>1</v>
      </c>
      <c r="CJ138">
        <v>3.1970000000000001</v>
      </c>
      <c r="CK138">
        <v>3.1970000000000001</v>
      </c>
      <c r="CL138">
        <v>3.9359999999999999</v>
      </c>
      <c r="CM138">
        <v>1</v>
      </c>
      <c r="CN138">
        <v>2</v>
      </c>
      <c r="CO138">
        <v>2.0209999999999999</v>
      </c>
      <c r="CP138">
        <v>3.4049999999999998</v>
      </c>
      <c r="CQ138">
        <v>3.952</v>
      </c>
      <c r="CR138">
        <v>2</v>
      </c>
      <c r="CS138">
        <v>1</v>
      </c>
      <c r="CT138">
        <v>2.2410000000000001</v>
      </c>
      <c r="CU138">
        <v>2.2410000000000001</v>
      </c>
      <c r="CV138">
        <v>2.8090000000000002</v>
      </c>
      <c r="CW138">
        <v>1</v>
      </c>
      <c r="CX138">
        <v>1</v>
      </c>
      <c r="CY138">
        <v>1.7569999999999999</v>
      </c>
      <c r="CZ138">
        <v>1.7569999999999999</v>
      </c>
      <c r="DA138">
        <v>2.4209999999999998</v>
      </c>
      <c r="DB138">
        <v>1</v>
      </c>
      <c r="DC138">
        <v>1</v>
      </c>
      <c r="DD138">
        <v>1.5069999999999999</v>
      </c>
      <c r="DE138">
        <v>1.5069999999999999</v>
      </c>
      <c r="DF138">
        <v>2.149</v>
      </c>
      <c r="DG138">
        <v>1</v>
      </c>
      <c r="DH138">
        <v>1</v>
      </c>
      <c r="DI138">
        <v>2.4590000000000001</v>
      </c>
      <c r="DJ138">
        <v>3.1949999999999998</v>
      </c>
      <c r="DK138">
        <v>3.5470000000000002</v>
      </c>
      <c r="DL138">
        <v>2</v>
      </c>
      <c r="DM138">
        <v>6</v>
      </c>
      <c r="DN138">
        <v>1.546</v>
      </c>
      <c r="DO138">
        <v>2.4660000000000002</v>
      </c>
      <c r="DP138">
        <v>3.0019999999999998</v>
      </c>
      <c r="DQ138">
        <v>2</v>
      </c>
      <c r="DS138" t="s">
        <v>442</v>
      </c>
      <c r="DT138">
        <v>1</v>
      </c>
      <c r="DU138">
        <v>1</v>
      </c>
      <c r="DV138">
        <v>2</v>
      </c>
      <c r="EA138">
        <v>1</v>
      </c>
      <c r="EF138">
        <v>25</v>
      </c>
      <c r="EG138">
        <v>4</v>
      </c>
      <c r="EH138">
        <v>53151</v>
      </c>
      <c r="EJ138">
        <v>1</v>
      </c>
      <c r="EK138" t="s">
        <v>495</v>
      </c>
      <c r="EL138" t="s">
        <v>491</v>
      </c>
      <c r="EO138" t="s">
        <v>492</v>
      </c>
      <c r="GX138">
        <v>1</v>
      </c>
      <c r="GY138">
        <v>1</v>
      </c>
      <c r="GZ138">
        <v>1</v>
      </c>
      <c r="HA138">
        <v>1</v>
      </c>
      <c r="HB138">
        <v>1</v>
      </c>
      <c r="HC138">
        <v>1</v>
      </c>
      <c r="HD138">
        <v>1</v>
      </c>
      <c r="HE138">
        <v>1</v>
      </c>
      <c r="HF138">
        <v>1</v>
      </c>
      <c r="HG138">
        <v>1</v>
      </c>
      <c r="HH138">
        <v>1</v>
      </c>
      <c r="HI138">
        <v>1</v>
      </c>
      <c r="HJ138">
        <v>1</v>
      </c>
      <c r="HK138">
        <v>1</v>
      </c>
      <c r="HL138">
        <v>1</v>
      </c>
      <c r="HM138">
        <v>1</v>
      </c>
      <c r="HN138">
        <v>1</v>
      </c>
      <c r="HO138">
        <v>1</v>
      </c>
      <c r="HP138">
        <v>1</v>
      </c>
      <c r="HQ138">
        <v>1</v>
      </c>
      <c r="HR138">
        <v>1</v>
      </c>
      <c r="HS138">
        <v>1</v>
      </c>
      <c r="HT138">
        <v>1</v>
      </c>
      <c r="HU138">
        <v>1</v>
      </c>
      <c r="HV138">
        <v>1</v>
      </c>
      <c r="HW138">
        <v>1</v>
      </c>
      <c r="HX138">
        <v>1</v>
      </c>
      <c r="HY138">
        <v>1</v>
      </c>
      <c r="HZ138">
        <v>1</v>
      </c>
      <c r="IA138">
        <v>1</v>
      </c>
      <c r="IQ138">
        <v>1</v>
      </c>
      <c r="IR138">
        <v>1</v>
      </c>
      <c r="IS138">
        <v>1</v>
      </c>
      <c r="IT138">
        <v>1</v>
      </c>
      <c r="IU138">
        <v>1</v>
      </c>
      <c r="IV138">
        <v>1</v>
      </c>
      <c r="IW138">
        <v>1</v>
      </c>
      <c r="IX138">
        <v>1</v>
      </c>
      <c r="IY138">
        <v>1</v>
      </c>
      <c r="IZ138">
        <v>1</v>
      </c>
      <c r="JA138">
        <v>1</v>
      </c>
      <c r="JB138">
        <v>1</v>
      </c>
      <c r="JC138">
        <v>1</v>
      </c>
      <c r="JD138">
        <v>1</v>
      </c>
      <c r="JE138">
        <v>1</v>
      </c>
      <c r="JF138">
        <v>1</v>
      </c>
      <c r="JG138">
        <v>1</v>
      </c>
      <c r="JH138">
        <v>1</v>
      </c>
      <c r="JI138">
        <v>1</v>
      </c>
      <c r="JJ138">
        <v>1</v>
      </c>
      <c r="JK138">
        <v>1</v>
      </c>
      <c r="JL138">
        <v>1</v>
      </c>
      <c r="JM138">
        <v>1</v>
      </c>
      <c r="JN138">
        <v>1</v>
      </c>
      <c r="JO138">
        <v>1</v>
      </c>
      <c r="JP138">
        <v>1</v>
      </c>
      <c r="JQ138">
        <v>1</v>
      </c>
      <c r="JR138">
        <v>1</v>
      </c>
      <c r="JS138">
        <v>1</v>
      </c>
      <c r="JT138">
        <v>1</v>
      </c>
    </row>
    <row r="139" spans="2:295" x14ac:dyDescent="0.2">
      <c r="B139" t="s">
        <v>443</v>
      </c>
      <c r="C139" t="s">
        <v>485</v>
      </c>
      <c r="D139" s="1">
        <v>40010.518055555556</v>
      </c>
      <c r="E139" s="1">
        <v>40010.525000000001</v>
      </c>
      <c r="F139">
        <v>1</v>
      </c>
      <c r="G139">
        <v>94030</v>
      </c>
      <c r="H139">
        <v>1</v>
      </c>
      <c r="I139">
        <v>1</v>
      </c>
      <c r="Z139">
        <v>1</v>
      </c>
      <c r="AA139">
        <v>2</v>
      </c>
      <c r="AB139">
        <v>2</v>
      </c>
      <c r="AC139">
        <v>2</v>
      </c>
      <c r="AD139">
        <v>2</v>
      </c>
      <c r="AE139">
        <v>2</v>
      </c>
      <c r="AF139">
        <v>1</v>
      </c>
      <c r="AG139">
        <v>3</v>
      </c>
      <c r="AH139">
        <v>1</v>
      </c>
      <c r="AI139">
        <v>3</v>
      </c>
      <c r="AJ139">
        <v>1</v>
      </c>
      <c r="AK139">
        <v>3</v>
      </c>
      <c r="AL139">
        <v>3</v>
      </c>
      <c r="AM139">
        <v>3</v>
      </c>
      <c r="AN139">
        <v>1</v>
      </c>
      <c r="AO139">
        <v>9</v>
      </c>
      <c r="AS139">
        <v>1</v>
      </c>
      <c r="AT139">
        <v>1</v>
      </c>
      <c r="AU139">
        <v>7</v>
      </c>
      <c r="AV139">
        <v>1.96</v>
      </c>
      <c r="AW139">
        <v>1.96</v>
      </c>
      <c r="AX139">
        <v>2.5449999999999999</v>
      </c>
      <c r="AY139">
        <v>1</v>
      </c>
      <c r="AZ139">
        <v>7</v>
      </c>
      <c r="BA139">
        <v>0.96</v>
      </c>
      <c r="BB139">
        <v>1.528</v>
      </c>
      <c r="BC139">
        <v>1.929</v>
      </c>
      <c r="BD139">
        <v>3</v>
      </c>
      <c r="BE139">
        <v>7</v>
      </c>
      <c r="BF139">
        <v>0.94499999999999995</v>
      </c>
      <c r="BG139">
        <v>0.94499999999999995</v>
      </c>
      <c r="BH139">
        <v>1.33</v>
      </c>
      <c r="BI139">
        <v>1</v>
      </c>
      <c r="BJ139">
        <v>6</v>
      </c>
      <c r="BK139">
        <v>2.1920000000000002</v>
      </c>
      <c r="BL139">
        <v>2.56</v>
      </c>
      <c r="BM139">
        <v>2.8260000000000001</v>
      </c>
      <c r="BN139">
        <v>2</v>
      </c>
      <c r="BO139">
        <v>1</v>
      </c>
      <c r="BP139">
        <v>1.492</v>
      </c>
      <c r="BQ139">
        <v>1.492</v>
      </c>
      <c r="BR139">
        <v>2.278</v>
      </c>
      <c r="BS139">
        <v>1</v>
      </c>
      <c r="BT139">
        <v>7</v>
      </c>
      <c r="BU139">
        <v>1.264</v>
      </c>
      <c r="BV139">
        <v>1.264</v>
      </c>
      <c r="BW139">
        <v>1.657</v>
      </c>
      <c r="BX139">
        <v>1</v>
      </c>
      <c r="BY139">
        <v>1</v>
      </c>
      <c r="BZ139">
        <v>2.0510000000000002</v>
      </c>
      <c r="CA139">
        <v>2.0510000000000002</v>
      </c>
      <c r="CB139">
        <v>2.714</v>
      </c>
      <c r="CC139">
        <v>1</v>
      </c>
      <c r="CD139">
        <v>7</v>
      </c>
      <c r="CE139">
        <v>0.89200000000000002</v>
      </c>
      <c r="CF139">
        <v>0.89200000000000002</v>
      </c>
      <c r="CG139">
        <v>1.2929999999999999</v>
      </c>
      <c r="CH139">
        <v>1</v>
      </c>
      <c r="CI139">
        <v>4</v>
      </c>
      <c r="CJ139">
        <v>1.4059999999999999</v>
      </c>
      <c r="CK139">
        <v>1.4059999999999999</v>
      </c>
      <c r="CL139">
        <v>1.879</v>
      </c>
      <c r="CM139">
        <v>1</v>
      </c>
      <c r="CN139">
        <v>6</v>
      </c>
      <c r="CO139">
        <v>1.121</v>
      </c>
      <c r="CP139">
        <v>1.121</v>
      </c>
      <c r="CQ139">
        <v>1.4830000000000001</v>
      </c>
      <c r="CR139">
        <v>1</v>
      </c>
      <c r="CS139">
        <v>1</v>
      </c>
      <c r="CT139">
        <v>1.458</v>
      </c>
      <c r="CU139">
        <v>1.458</v>
      </c>
      <c r="CV139">
        <v>2.1389999999999998</v>
      </c>
      <c r="CW139">
        <v>1</v>
      </c>
      <c r="CX139">
        <v>1</v>
      </c>
      <c r="CY139">
        <v>1.1890000000000001</v>
      </c>
      <c r="CZ139">
        <v>1.1890000000000001</v>
      </c>
      <c r="DA139">
        <v>1.774</v>
      </c>
      <c r="DB139">
        <v>1</v>
      </c>
      <c r="DC139">
        <v>1</v>
      </c>
      <c r="DD139">
        <v>1.976</v>
      </c>
      <c r="DE139">
        <v>2.5760000000000001</v>
      </c>
      <c r="DF139">
        <v>2.9390000000000001</v>
      </c>
      <c r="DG139">
        <v>2</v>
      </c>
      <c r="DH139">
        <v>7</v>
      </c>
      <c r="DI139">
        <v>1.514</v>
      </c>
      <c r="DJ139">
        <v>1.514</v>
      </c>
      <c r="DK139">
        <v>1.9630000000000001</v>
      </c>
      <c r="DL139">
        <v>1</v>
      </c>
      <c r="DM139">
        <v>7</v>
      </c>
      <c r="DN139">
        <v>1.1180000000000001</v>
      </c>
      <c r="DO139">
        <v>1.1180000000000001</v>
      </c>
      <c r="DP139">
        <v>1.431</v>
      </c>
      <c r="DQ139">
        <v>1</v>
      </c>
      <c r="DS139" t="s">
        <v>444</v>
      </c>
      <c r="DT139">
        <v>1</v>
      </c>
      <c r="DU139">
        <v>1</v>
      </c>
      <c r="DV139">
        <v>3</v>
      </c>
      <c r="EA139">
        <v>1</v>
      </c>
      <c r="EF139">
        <v>30</v>
      </c>
      <c r="EG139">
        <v>5</v>
      </c>
      <c r="EH139">
        <v>94030</v>
      </c>
      <c r="EJ139">
        <v>1</v>
      </c>
      <c r="EK139" t="s">
        <v>590</v>
      </c>
      <c r="EL139" t="s">
        <v>591</v>
      </c>
      <c r="EM139" t="s">
        <v>592</v>
      </c>
      <c r="EP139">
        <v>1</v>
      </c>
      <c r="EQ139">
        <v>1</v>
      </c>
      <c r="ER139">
        <v>1</v>
      </c>
      <c r="ES139">
        <v>1</v>
      </c>
      <c r="ET139">
        <v>1</v>
      </c>
      <c r="EU139">
        <v>1</v>
      </c>
      <c r="EV139">
        <v>1</v>
      </c>
      <c r="EW139">
        <v>1</v>
      </c>
      <c r="EX139">
        <v>1</v>
      </c>
      <c r="EY139">
        <v>1</v>
      </c>
      <c r="EZ139">
        <v>1</v>
      </c>
      <c r="FA139">
        <v>1</v>
      </c>
      <c r="FB139">
        <v>1</v>
      </c>
      <c r="FC139">
        <v>1</v>
      </c>
      <c r="FD139">
        <v>1</v>
      </c>
      <c r="FE139">
        <v>1</v>
      </c>
      <c r="FF139">
        <v>1</v>
      </c>
      <c r="FG139">
        <v>1</v>
      </c>
      <c r="FH139">
        <v>1</v>
      </c>
      <c r="FI139">
        <v>1</v>
      </c>
      <c r="FJ139">
        <v>1</v>
      </c>
      <c r="FK139">
        <v>1</v>
      </c>
      <c r="FL139">
        <v>1</v>
      </c>
      <c r="FM139">
        <v>1</v>
      </c>
      <c r="FN139">
        <v>1</v>
      </c>
      <c r="FO139">
        <v>1</v>
      </c>
      <c r="FP139">
        <v>1</v>
      </c>
      <c r="FQ139">
        <v>1</v>
      </c>
      <c r="FR139">
        <v>1</v>
      </c>
      <c r="FS139">
        <v>1</v>
      </c>
      <c r="HM139">
        <v>1</v>
      </c>
      <c r="HN139">
        <v>1</v>
      </c>
      <c r="HO139">
        <v>1</v>
      </c>
      <c r="HP139">
        <v>1</v>
      </c>
      <c r="HQ139">
        <v>1</v>
      </c>
      <c r="HR139">
        <v>1</v>
      </c>
      <c r="HS139">
        <v>1</v>
      </c>
      <c r="HT139">
        <v>1</v>
      </c>
      <c r="HU139">
        <v>1</v>
      </c>
      <c r="HV139">
        <v>1</v>
      </c>
      <c r="HW139">
        <v>1</v>
      </c>
      <c r="HX139">
        <v>1</v>
      </c>
      <c r="HY139">
        <v>1</v>
      </c>
      <c r="HZ139">
        <v>1</v>
      </c>
      <c r="IA139">
        <v>1</v>
      </c>
      <c r="JU139">
        <v>1</v>
      </c>
      <c r="JV139">
        <v>1</v>
      </c>
      <c r="JW139">
        <v>1</v>
      </c>
      <c r="JX139">
        <v>1</v>
      </c>
      <c r="JY139">
        <v>1</v>
      </c>
      <c r="JZ139">
        <v>1</v>
      </c>
      <c r="KA139">
        <v>1</v>
      </c>
      <c r="KB139">
        <v>1</v>
      </c>
      <c r="KC139">
        <v>1</v>
      </c>
      <c r="KD139">
        <v>1</v>
      </c>
      <c r="KE139">
        <v>1</v>
      </c>
      <c r="KF139">
        <v>1</v>
      </c>
      <c r="KG139">
        <v>1</v>
      </c>
      <c r="KH139">
        <v>1</v>
      </c>
      <c r="KI139">
        <v>1</v>
      </c>
    </row>
    <row r="140" spans="2:295" x14ac:dyDescent="0.2">
      <c r="B140" t="s">
        <v>565</v>
      </c>
      <c r="C140" t="s">
        <v>485</v>
      </c>
      <c r="D140" s="1">
        <v>40010.519444444442</v>
      </c>
      <c r="E140" s="1">
        <v>40010.525694444441</v>
      </c>
      <c r="F140">
        <v>1</v>
      </c>
      <c r="G140">
        <v>77721</v>
      </c>
      <c r="H140">
        <v>1</v>
      </c>
      <c r="I140">
        <v>1</v>
      </c>
      <c r="Z140">
        <v>1</v>
      </c>
      <c r="AA140">
        <v>2</v>
      </c>
      <c r="AB140">
        <v>2</v>
      </c>
      <c r="AC140">
        <v>2</v>
      </c>
      <c r="AD140">
        <v>2</v>
      </c>
      <c r="AE140">
        <v>2</v>
      </c>
      <c r="AF140">
        <v>2</v>
      </c>
      <c r="AG140">
        <v>1</v>
      </c>
      <c r="AH140">
        <v>2</v>
      </c>
      <c r="AI140">
        <v>1</v>
      </c>
      <c r="AJ140">
        <v>1</v>
      </c>
      <c r="AK140">
        <v>1</v>
      </c>
      <c r="AL140">
        <v>1</v>
      </c>
      <c r="AM140">
        <v>1</v>
      </c>
      <c r="AN140">
        <v>1</v>
      </c>
      <c r="AO140">
        <v>1</v>
      </c>
      <c r="AS140">
        <v>1</v>
      </c>
      <c r="AT140">
        <v>1</v>
      </c>
      <c r="AU140">
        <v>1</v>
      </c>
      <c r="AV140">
        <v>4.1609999999999996</v>
      </c>
      <c r="AW140">
        <v>4.1609999999999996</v>
      </c>
      <c r="AX140">
        <v>5.5190000000000001</v>
      </c>
      <c r="AY140">
        <v>1</v>
      </c>
      <c r="AZ140">
        <v>7</v>
      </c>
      <c r="BA140">
        <v>6.819</v>
      </c>
      <c r="BB140">
        <v>6.819</v>
      </c>
      <c r="BC140">
        <v>7.4320000000000004</v>
      </c>
      <c r="BD140">
        <v>1</v>
      </c>
      <c r="BE140">
        <v>7</v>
      </c>
      <c r="BF140">
        <v>1.911</v>
      </c>
      <c r="BG140">
        <v>1.911</v>
      </c>
      <c r="BH140">
        <v>2.7789999999999999</v>
      </c>
      <c r="BI140">
        <v>1</v>
      </c>
      <c r="BJ140">
        <v>1</v>
      </c>
      <c r="BK140">
        <v>3.6960000000000002</v>
      </c>
      <c r="BL140">
        <v>3.6960000000000002</v>
      </c>
      <c r="BM140">
        <v>5.3810000000000002</v>
      </c>
      <c r="BN140">
        <v>1</v>
      </c>
      <c r="BO140">
        <v>1</v>
      </c>
      <c r="BP140">
        <v>2.8159999999999998</v>
      </c>
      <c r="BQ140">
        <v>2.8159999999999998</v>
      </c>
      <c r="BR140">
        <v>4.2460000000000004</v>
      </c>
      <c r="BS140">
        <v>1</v>
      </c>
      <c r="BT140">
        <v>4</v>
      </c>
      <c r="BU140">
        <v>5.0289999999999999</v>
      </c>
      <c r="BV140">
        <v>5.0289999999999999</v>
      </c>
      <c r="BW140">
        <v>5.9690000000000003</v>
      </c>
      <c r="BX140">
        <v>1</v>
      </c>
      <c r="BY140">
        <v>1</v>
      </c>
      <c r="BZ140">
        <v>2.2709999999999999</v>
      </c>
      <c r="CA140">
        <v>2.2709999999999999</v>
      </c>
      <c r="CB140">
        <v>3.758</v>
      </c>
      <c r="CC140">
        <v>1</v>
      </c>
      <c r="CD140">
        <v>4</v>
      </c>
      <c r="CE140">
        <v>3.3479999999999999</v>
      </c>
      <c r="CF140">
        <v>3.3479999999999999</v>
      </c>
      <c r="CG140">
        <v>4.1289999999999996</v>
      </c>
      <c r="CH140">
        <v>1</v>
      </c>
      <c r="CI140">
        <v>1</v>
      </c>
      <c r="CJ140">
        <v>3.7429999999999999</v>
      </c>
      <c r="CK140">
        <v>3.7429999999999999</v>
      </c>
      <c r="CL140">
        <v>4.5880000000000001</v>
      </c>
      <c r="CM140">
        <v>1</v>
      </c>
      <c r="CN140">
        <v>1</v>
      </c>
      <c r="CO140">
        <v>2.9990000000000001</v>
      </c>
      <c r="CP140">
        <v>2.9990000000000001</v>
      </c>
      <c r="CQ140">
        <v>4.1159999999999997</v>
      </c>
      <c r="CR140">
        <v>1</v>
      </c>
      <c r="CS140">
        <v>1</v>
      </c>
      <c r="CT140">
        <v>2.359</v>
      </c>
      <c r="CU140">
        <v>2.359</v>
      </c>
      <c r="CV140">
        <v>3.5089999999999999</v>
      </c>
      <c r="CW140">
        <v>1</v>
      </c>
      <c r="CX140">
        <v>1</v>
      </c>
      <c r="CY140">
        <v>1.5740000000000001</v>
      </c>
      <c r="CZ140">
        <v>1.5740000000000001</v>
      </c>
      <c r="DA140">
        <v>2.7309999999999999</v>
      </c>
      <c r="DB140">
        <v>1</v>
      </c>
      <c r="DC140">
        <v>1</v>
      </c>
      <c r="DD140">
        <v>1.8919999999999999</v>
      </c>
      <c r="DE140">
        <v>2.9630000000000001</v>
      </c>
      <c r="DF140">
        <v>3.601</v>
      </c>
      <c r="DG140">
        <v>2</v>
      </c>
      <c r="DH140">
        <v>4</v>
      </c>
      <c r="DI140">
        <v>3.1869999999999998</v>
      </c>
      <c r="DJ140">
        <v>3.1869999999999998</v>
      </c>
      <c r="DK140">
        <v>4.12</v>
      </c>
      <c r="DL140">
        <v>1</v>
      </c>
      <c r="DM140">
        <v>7</v>
      </c>
      <c r="DN140">
        <v>2.5619999999999998</v>
      </c>
      <c r="DO140">
        <v>2.5619999999999998</v>
      </c>
      <c r="DP140">
        <v>3.0720000000000001</v>
      </c>
      <c r="DQ140">
        <v>1</v>
      </c>
      <c r="DS140" t="s">
        <v>658</v>
      </c>
      <c r="DT140">
        <v>1</v>
      </c>
      <c r="DU140">
        <v>1</v>
      </c>
      <c r="DV140">
        <v>2</v>
      </c>
      <c r="DX140">
        <v>1</v>
      </c>
      <c r="EF140">
        <v>20</v>
      </c>
      <c r="EG140">
        <v>3</v>
      </c>
      <c r="EH140">
        <v>77721</v>
      </c>
      <c r="EJ140">
        <v>1</v>
      </c>
      <c r="EK140" t="s">
        <v>590</v>
      </c>
      <c r="EL140" t="s">
        <v>591</v>
      </c>
      <c r="EM140" t="s">
        <v>499</v>
      </c>
      <c r="EP140">
        <v>1</v>
      </c>
      <c r="EQ140">
        <v>1</v>
      </c>
      <c r="ER140">
        <v>1</v>
      </c>
      <c r="ES140">
        <v>1</v>
      </c>
      <c r="ET140">
        <v>1</v>
      </c>
      <c r="EU140">
        <v>1</v>
      </c>
      <c r="EV140">
        <v>1</v>
      </c>
      <c r="EW140">
        <v>1</v>
      </c>
      <c r="EX140">
        <v>1</v>
      </c>
      <c r="EY140">
        <v>1</v>
      </c>
      <c r="EZ140">
        <v>1</v>
      </c>
      <c r="FA140">
        <v>1</v>
      </c>
      <c r="FB140">
        <v>1</v>
      </c>
      <c r="FC140">
        <v>1</v>
      </c>
      <c r="FD140">
        <v>1</v>
      </c>
      <c r="HM140">
        <v>1</v>
      </c>
      <c r="HN140">
        <v>1</v>
      </c>
      <c r="HO140">
        <v>1</v>
      </c>
      <c r="HP140">
        <v>1</v>
      </c>
      <c r="HQ140">
        <v>1</v>
      </c>
      <c r="HR140">
        <v>1</v>
      </c>
      <c r="HS140">
        <v>1</v>
      </c>
      <c r="HT140">
        <v>1</v>
      </c>
      <c r="HU140">
        <v>1</v>
      </c>
      <c r="HV140">
        <v>1</v>
      </c>
      <c r="HW140">
        <v>1</v>
      </c>
      <c r="HX140">
        <v>1</v>
      </c>
      <c r="HY140">
        <v>1</v>
      </c>
      <c r="HZ140">
        <v>1</v>
      </c>
      <c r="IA140">
        <v>1</v>
      </c>
      <c r="IB140">
        <v>1</v>
      </c>
      <c r="IC140">
        <v>1</v>
      </c>
      <c r="ID140">
        <v>1</v>
      </c>
      <c r="IE140">
        <v>1</v>
      </c>
      <c r="IF140">
        <v>1</v>
      </c>
      <c r="IG140">
        <v>1</v>
      </c>
      <c r="IH140">
        <v>1</v>
      </c>
      <c r="II140">
        <v>1</v>
      </c>
      <c r="IJ140">
        <v>1</v>
      </c>
      <c r="IK140">
        <v>1</v>
      </c>
      <c r="IL140">
        <v>1</v>
      </c>
      <c r="IM140">
        <v>1</v>
      </c>
      <c r="IN140">
        <v>1</v>
      </c>
      <c r="IO140">
        <v>1</v>
      </c>
      <c r="IP140">
        <v>1</v>
      </c>
      <c r="JF140">
        <v>1</v>
      </c>
      <c r="JG140">
        <v>1</v>
      </c>
      <c r="JH140">
        <v>1</v>
      </c>
      <c r="JI140">
        <v>1</v>
      </c>
      <c r="JJ140">
        <v>1</v>
      </c>
      <c r="JK140">
        <v>1</v>
      </c>
      <c r="JL140">
        <v>1</v>
      </c>
      <c r="JM140">
        <v>1</v>
      </c>
      <c r="JN140">
        <v>1</v>
      </c>
      <c r="JO140">
        <v>1</v>
      </c>
      <c r="JP140">
        <v>1</v>
      </c>
      <c r="JQ140">
        <v>1</v>
      </c>
      <c r="JR140">
        <v>1</v>
      </c>
      <c r="JS140">
        <v>1</v>
      </c>
      <c r="JT140">
        <v>1</v>
      </c>
    </row>
    <row r="141" spans="2:295" x14ac:dyDescent="0.2">
      <c r="B141" t="s">
        <v>659</v>
      </c>
      <c r="C141" t="s">
        <v>485</v>
      </c>
      <c r="D141" s="1">
        <v>40010.522222222222</v>
      </c>
      <c r="E141" s="1">
        <v>40010.525694444441</v>
      </c>
      <c r="F141">
        <v>1</v>
      </c>
      <c r="G141">
        <v>85333</v>
      </c>
      <c r="H141">
        <v>1</v>
      </c>
      <c r="AP141">
        <v>1</v>
      </c>
      <c r="AQ141">
        <v>1</v>
      </c>
      <c r="AR141">
        <v>6</v>
      </c>
      <c r="AS141">
        <v>1</v>
      </c>
      <c r="AT141">
        <v>1</v>
      </c>
      <c r="AU141">
        <v>4</v>
      </c>
      <c r="AV141">
        <v>3.5249999999999999</v>
      </c>
      <c r="AW141">
        <v>5.3730000000000002</v>
      </c>
      <c r="AX141">
        <v>6.29</v>
      </c>
      <c r="AY141">
        <v>3</v>
      </c>
      <c r="AZ141">
        <v>5</v>
      </c>
      <c r="BA141">
        <v>1.5660000000000001</v>
      </c>
      <c r="BB141">
        <v>2.1480000000000001</v>
      </c>
      <c r="BC141">
        <v>3.4049999999999998</v>
      </c>
      <c r="BD141">
        <v>2</v>
      </c>
      <c r="BE141">
        <v>4</v>
      </c>
      <c r="BF141">
        <v>1.393</v>
      </c>
      <c r="BG141">
        <v>1.393</v>
      </c>
      <c r="BH141">
        <v>2.3450000000000002</v>
      </c>
      <c r="BI141">
        <v>1</v>
      </c>
      <c r="BJ141">
        <v>1</v>
      </c>
      <c r="BK141">
        <v>2.5670000000000002</v>
      </c>
      <c r="BL141">
        <v>2.5670000000000002</v>
      </c>
      <c r="BM141">
        <v>4.016</v>
      </c>
      <c r="BN141">
        <v>1</v>
      </c>
      <c r="BO141">
        <v>2</v>
      </c>
      <c r="BP141">
        <v>1.9510000000000001</v>
      </c>
      <c r="BQ141">
        <v>1.9510000000000001</v>
      </c>
      <c r="BR141">
        <v>2.83</v>
      </c>
      <c r="BS141">
        <v>1</v>
      </c>
      <c r="BT141">
        <v>5</v>
      </c>
      <c r="BU141">
        <v>1.6559999999999999</v>
      </c>
      <c r="BV141">
        <v>2.2759999999999998</v>
      </c>
      <c r="BW141">
        <v>3.1179999999999999</v>
      </c>
      <c r="BX141">
        <v>2</v>
      </c>
      <c r="BY141">
        <v>1</v>
      </c>
      <c r="BZ141">
        <v>2.3839999999999999</v>
      </c>
      <c r="CA141">
        <v>2.3839999999999999</v>
      </c>
      <c r="CB141">
        <v>3.2879999999999998</v>
      </c>
      <c r="CC141">
        <v>1</v>
      </c>
      <c r="CD141">
        <v>4</v>
      </c>
      <c r="CE141">
        <v>2.323</v>
      </c>
      <c r="CF141">
        <v>2.323</v>
      </c>
      <c r="CG141">
        <v>3.2010000000000001</v>
      </c>
      <c r="CH141">
        <v>1</v>
      </c>
      <c r="CI141">
        <v>1</v>
      </c>
      <c r="CJ141">
        <v>2.516</v>
      </c>
      <c r="CK141">
        <v>3.9009999999999998</v>
      </c>
      <c r="CL141">
        <v>4.8780000000000001</v>
      </c>
      <c r="CM141">
        <v>2</v>
      </c>
      <c r="CN141">
        <v>4</v>
      </c>
      <c r="CO141">
        <v>1.6220000000000001</v>
      </c>
      <c r="CP141">
        <v>2.6549999999999998</v>
      </c>
      <c r="CQ141">
        <v>4.0330000000000004</v>
      </c>
      <c r="CR141">
        <v>2</v>
      </c>
      <c r="CS141">
        <v>1</v>
      </c>
      <c r="CT141">
        <v>1.9430000000000001</v>
      </c>
      <c r="CU141">
        <v>1.9430000000000001</v>
      </c>
      <c r="CV141">
        <v>3.2</v>
      </c>
      <c r="CW141">
        <v>1</v>
      </c>
      <c r="CX141">
        <v>2</v>
      </c>
      <c r="CY141">
        <v>1.6439999999999999</v>
      </c>
      <c r="CZ141">
        <v>1.6439999999999999</v>
      </c>
      <c r="DA141">
        <v>2.5110000000000001</v>
      </c>
      <c r="DB141">
        <v>1</v>
      </c>
      <c r="DC141">
        <v>1</v>
      </c>
      <c r="DD141">
        <v>2.0739999999999998</v>
      </c>
      <c r="DE141">
        <v>2.0739999999999998</v>
      </c>
      <c r="DF141">
        <v>2.9889999999999999</v>
      </c>
      <c r="DG141">
        <v>1</v>
      </c>
      <c r="DH141">
        <v>4</v>
      </c>
      <c r="DI141">
        <v>1.516</v>
      </c>
      <c r="DJ141">
        <v>1.516</v>
      </c>
      <c r="DK141">
        <v>3.03</v>
      </c>
      <c r="DL141">
        <v>1</v>
      </c>
      <c r="DM141">
        <v>5</v>
      </c>
      <c r="DN141">
        <v>2</v>
      </c>
      <c r="DO141">
        <v>2</v>
      </c>
      <c r="DP141">
        <v>3.9990000000000001</v>
      </c>
      <c r="DQ141">
        <v>1</v>
      </c>
      <c r="DT141">
        <v>1</v>
      </c>
      <c r="DU141">
        <v>1</v>
      </c>
      <c r="DV141">
        <v>2</v>
      </c>
      <c r="DX141">
        <v>1</v>
      </c>
      <c r="EF141">
        <v>24</v>
      </c>
      <c r="EG141">
        <v>5</v>
      </c>
      <c r="EH141">
        <v>85333</v>
      </c>
      <c r="EJ141">
        <v>1</v>
      </c>
      <c r="EK141" t="s">
        <v>487</v>
      </c>
      <c r="EL141" t="s">
        <v>488</v>
      </c>
      <c r="EN141" t="s">
        <v>414</v>
      </c>
      <c r="GI141">
        <v>1</v>
      </c>
      <c r="GJ141">
        <v>1</v>
      </c>
      <c r="GK141">
        <v>1</v>
      </c>
      <c r="GL141">
        <v>1</v>
      </c>
      <c r="GM141">
        <v>1</v>
      </c>
      <c r="GN141">
        <v>1</v>
      </c>
      <c r="GO141">
        <v>1</v>
      </c>
      <c r="GP141">
        <v>1</v>
      </c>
      <c r="GQ141">
        <v>1</v>
      </c>
      <c r="GR141">
        <v>1</v>
      </c>
      <c r="GS141">
        <v>1</v>
      </c>
      <c r="GT141">
        <v>1</v>
      </c>
      <c r="GU141">
        <v>1</v>
      </c>
      <c r="GV141">
        <v>1</v>
      </c>
      <c r="GW141">
        <v>1</v>
      </c>
      <c r="HM141">
        <v>1</v>
      </c>
      <c r="HN141">
        <v>1</v>
      </c>
      <c r="HO141">
        <v>1</v>
      </c>
      <c r="HP141">
        <v>1</v>
      </c>
      <c r="HQ141">
        <v>1</v>
      </c>
      <c r="HR141">
        <v>1</v>
      </c>
      <c r="HS141">
        <v>1</v>
      </c>
      <c r="HT141">
        <v>1</v>
      </c>
      <c r="HU141">
        <v>1</v>
      </c>
      <c r="HV141">
        <v>1</v>
      </c>
      <c r="HW141">
        <v>1</v>
      </c>
      <c r="HX141">
        <v>1</v>
      </c>
      <c r="HY141">
        <v>1</v>
      </c>
      <c r="HZ141">
        <v>1</v>
      </c>
      <c r="IA141">
        <v>1</v>
      </c>
      <c r="IQ141">
        <v>1</v>
      </c>
      <c r="IR141">
        <v>1</v>
      </c>
      <c r="IS141">
        <v>1</v>
      </c>
      <c r="IT141">
        <v>1</v>
      </c>
      <c r="IU141">
        <v>1</v>
      </c>
      <c r="IV141">
        <v>1</v>
      </c>
      <c r="IW141">
        <v>1</v>
      </c>
      <c r="IX141">
        <v>1</v>
      </c>
      <c r="IY141">
        <v>1</v>
      </c>
      <c r="IZ141">
        <v>1</v>
      </c>
      <c r="JA141">
        <v>1</v>
      </c>
      <c r="JB141">
        <v>1</v>
      </c>
      <c r="JC141">
        <v>1</v>
      </c>
      <c r="JD141">
        <v>1</v>
      </c>
      <c r="JE141">
        <v>1</v>
      </c>
      <c r="JU141">
        <v>1</v>
      </c>
      <c r="JV141">
        <v>1</v>
      </c>
      <c r="JW141">
        <v>1</v>
      </c>
      <c r="JX141">
        <v>1</v>
      </c>
      <c r="JY141">
        <v>1</v>
      </c>
      <c r="JZ141">
        <v>1</v>
      </c>
      <c r="KA141">
        <v>1</v>
      </c>
      <c r="KB141">
        <v>1</v>
      </c>
      <c r="KC141">
        <v>1</v>
      </c>
      <c r="KD141">
        <v>1</v>
      </c>
      <c r="KE141">
        <v>1</v>
      </c>
      <c r="KF141">
        <v>1</v>
      </c>
      <c r="KG141">
        <v>1</v>
      </c>
      <c r="KH141">
        <v>1</v>
      </c>
      <c r="KI141">
        <v>1</v>
      </c>
    </row>
    <row r="142" spans="2:295" x14ac:dyDescent="0.2">
      <c r="B142" t="s">
        <v>660</v>
      </c>
      <c r="C142" t="s">
        <v>485</v>
      </c>
      <c r="D142" s="1">
        <v>40010.523611111108</v>
      </c>
      <c r="E142" s="1">
        <v>40010.527777777781</v>
      </c>
      <c r="F142">
        <v>1</v>
      </c>
      <c r="G142">
        <v>68589</v>
      </c>
      <c r="H142">
        <v>1</v>
      </c>
      <c r="AP142">
        <v>1</v>
      </c>
      <c r="AQ142">
        <v>1</v>
      </c>
      <c r="AR142">
        <v>5</v>
      </c>
      <c r="AS142">
        <v>1</v>
      </c>
      <c r="AT142">
        <v>1</v>
      </c>
      <c r="AU142">
        <v>2</v>
      </c>
      <c r="AV142">
        <v>3.4809999999999999</v>
      </c>
      <c r="AW142">
        <v>3.4809999999999999</v>
      </c>
      <c r="AX142">
        <v>6.8979999999999997</v>
      </c>
      <c r="AY142">
        <v>1</v>
      </c>
      <c r="AZ142">
        <v>5</v>
      </c>
      <c r="BA142">
        <v>4.79</v>
      </c>
      <c r="BB142">
        <v>4.79</v>
      </c>
      <c r="BC142">
        <v>6.774</v>
      </c>
      <c r="BD142">
        <v>1</v>
      </c>
      <c r="BE142">
        <v>3</v>
      </c>
      <c r="BF142">
        <v>5.2590000000000003</v>
      </c>
      <c r="BG142">
        <v>5.2590000000000003</v>
      </c>
      <c r="BH142">
        <v>6.1479999999999997</v>
      </c>
      <c r="BI142">
        <v>1</v>
      </c>
      <c r="BJ142">
        <v>1</v>
      </c>
      <c r="BK142">
        <v>1.8</v>
      </c>
      <c r="BL142">
        <v>1.8</v>
      </c>
      <c r="BM142">
        <v>2.649</v>
      </c>
      <c r="BN142">
        <v>1</v>
      </c>
      <c r="BO142">
        <v>1</v>
      </c>
      <c r="BP142">
        <v>2.9140000000000001</v>
      </c>
      <c r="BQ142">
        <v>2.9140000000000001</v>
      </c>
      <c r="BR142">
        <v>3.6190000000000002</v>
      </c>
      <c r="BS142">
        <v>1</v>
      </c>
      <c r="BT142">
        <v>3</v>
      </c>
      <c r="BU142">
        <v>1.7749999999999999</v>
      </c>
      <c r="BV142">
        <v>1.7749999999999999</v>
      </c>
      <c r="BW142">
        <v>2.4319999999999999</v>
      </c>
      <c r="BX142">
        <v>1</v>
      </c>
      <c r="BY142">
        <v>1</v>
      </c>
      <c r="BZ142">
        <v>1.613</v>
      </c>
      <c r="CA142">
        <v>1.613</v>
      </c>
      <c r="CB142">
        <v>2.31</v>
      </c>
      <c r="CC142">
        <v>1</v>
      </c>
      <c r="CD142">
        <v>5</v>
      </c>
      <c r="CE142">
        <v>1.8120000000000001</v>
      </c>
      <c r="CF142">
        <v>1.8120000000000001</v>
      </c>
      <c r="CG142">
        <v>2.2770000000000001</v>
      </c>
      <c r="CH142">
        <v>1</v>
      </c>
      <c r="CI142">
        <v>1</v>
      </c>
      <c r="CJ142">
        <v>3.3580000000000001</v>
      </c>
      <c r="CK142">
        <v>3.3580000000000001</v>
      </c>
      <c r="CL142">
        <v>4.0549999999999997</v>
      </c>
      <c r="CM142">
        <v>1</v>
      </c>
      <c r="CN142">
        <v>2</v>
      </c>
      <c r="CO142">
        <v>1.7589999999999999</v>
      </c>
      <c r="CP142">
        <v>1.7589999999999999</v>
      </c>
      <c r="CQ142">
        <v>3.08</v>
      </c>
      <c r="CR142">
        <v>1</v>
      </c>
      <c r="CS142">
        <v>1</v>
      </c>
      <c r="CT142">
        <v>1.7450000000000001</v>
      </c>
      <c r="CU142">
        <v>1.7450000000000001</v>
      </c>
      <c r="CV142">
        <v>2.3620000000000001</v>
      </c>
      <c r="CW142">
        <v>1</v>
      </c>
      <c r="CX142">
        <v>1</v>
      </c>
      <c r="CY142">
        <v>1.837</v>
      </c>
      <c r="CZ142">
        <v>1.837</v>
      </c>
      <c r="DA142">
        <v>2.3820000000000001</v>
      </c>
      <c r="DB142">
        <v>1</v>
      </c>
      <c r="DC142">
        <v>1</v>
      </c>
      <c r="DD142">
        <v>1.4330000000000001</v>
      </c>
      <c r="DE142">
        <v>1.4330000000000001</v>
      </c>
      <c r="DF142">
        <v>2.1539999999999999</v>
      </c>
      <c r="DG142">
        <v>1</v>
      </c>
      <c r="DH142">
        <v>3</v>
      </c>
      <c r="DI142">
        <v>3.173</v>
      </c>
      <c r="DJ142">
        <v>3.173</v>
      </c>
      <c r="DK142">
        <v>4.5490000000000004</v>
      </c>
      <c r="DL142">
        <v>1</v>
      </c>
      <c r="DM142">
        <v>4</v>
      </c>
      <c r="DN142">
        <v>4.5140000000000002</v>
      </c>
      <c r="DO142">
        <v>5.21</v>
      </c>
      <c r="DP142">
        <v>5.5709999999999997</v>
      </c>
      <c r="DQ142">
        <v>2</v>
      </c>
      <c r="DS142" t="s">
        <v>661</v>
      </c>
      <c r="DT142">
        <v>1</v>
      </c>
      <c r="DU142">
        <v>1</v>
      </c>
      <c r="DV142">
        <v>2</v>
      </c>
      <c r="EA142">
        <v>1</v>
      </c>
      <c r="EF142">
        <v>26</v>
      </c>
      <c r="EG142">
        <v>5</v>
      </c>
      <c r="EH142">
        <v>68589</v>
      </c>
      <c r="EJ142">
        <v>1</v>
      </c>
      <c r="EK142" t="s">
        <v>487</v>
      </c>
      <c r="EL142" t="s">
        <v>488</v>
      </c>
      <c r="EN142" t="s">
        <v>489</v>
      </c>
      <c r="FT142">
        <v>1</v>
      </c>
      <c r="FU142">
        <v>1</v>
      </c>
      <c r="FV142">
        <v>1</v>
      </c>
      <c r="FW142">
        <v>1</v>
      </c>
      <c r="FX142">
        <v>1</v>
      </c>
      <c r="FY142">
        <v>1</v>
      </c>
      <c r="FZ142">
        <v>1</v>
      </c>
      <c r="GA142">
        <v>1</v>
      </c>
      <c r="GB142">
        <v>1</v>
      </c>
      <c r="GC142">
        <v>1</v>
      </c>
      <c r="GD142">
        <v>1</v>
      </c>
      <c r="GE142">
        <v>1</v>
      </c>
      <c r="GF142">
        <v>1</v>
      </c>
      <c r="GG142">
        <v>1</v>
      </c>
      <c r="GH142">
        <v>1</v>
      </c>
      <c r="GI142">
        <v>1</v>
      </c>
      <c r="GJ142">
        <v>1</v>
      </c>
      <c r="GK142">
        <v>1</v>
      </c>
      <c r="GL142">
        <v>1</v>
      </c>
      <c r="GM142">
        <v>1</v>
      </c>
      <c r="GN142">
        <v>1</v>
      </c>
      <c r="GO142">
        <v>1</v>
      </c>
      <c r="GP142">
        <v>1</v>
      </c>
      <c r="GQ142">
        <v>1</v>
      </c>
      <c r="GR142">
        <v>1</v>
      </c>
      <c r="GS142">
        <v>1</v>
      </c>
      <c r="GT142">
        <v>1</v>
      </c>
      <c r="GU142">
        <v>1</v>
      </c>
      <c r="GV142">
        <v>1</v>
      </c>
      <c r="GW142">
        <v>1</v>
      </c>
      <c r="HM142">
        <v>1</v>
      </c>
      <c r="HN142">
        <v>1</v>
      </c>
      <c r="HO142">
        <v>1</v>
      </c>
      <c r="HP142">
        <v>1</v>
      </c>
      <c r="HQ142">
        <v>1</v>
      </c>
      <c r="HR142">
        <v>1</v>
      </c>
      <c r="HS142">
        <v>1</v>
      </c>
      <c r="HT142">
        <v>1</v>
      </c>
      <c r="HU142">
        <v>1</v>
      </c>
      <c r="HV142">
        <v>1</v>
      </c>
      <c r="HW142">
        <v>1</v>
      </c>
      <c r="HX142">
        <v>1</v>
      </c>
      <c r="HY142">
        <v>1</v>
      </c>
      <c r="HZ142">
        <v>1</v>
      </c>
      <c r="IA142">
        <v>1</v>
      </c>
      <c r="IB142">
        <v>1</v>
      </c>
      <c r="IC142">
        <v>1</v>
      </c>
      <c r="ID142">
        <v>1</v>
      </c>
      <c r="IE142">
        <v>1</v>
      </c>
      <c r="IF142">
        <v>1</v>
      </c>
      <c r="IG142">
        <v>1</v>
      </c>
      <c r="IH142">
        <v>1</v>
      </c>
      <c r="II142">
        <v>1</v>
      </c>
      <c r="IJ142">
        <v>1</v>
      </c>
      <c r="IK142">
        <v>1</v>
      </c>
      <c r="IL142">
        <v>1</v>
      </c>
      <c r="IM142">
        <v>1</v>
      </c>
      <c r="IN142">
        <v>1</v>
      </c>
      <c r="IO142">
        <v>1</v>
      </c>
      <c r="IP142">
        <v>1</v>
      </c>
    </row>
    <row r="143" spans="2:295" x14ac:dyDescent="0.2">
      <c r="B143" t="s">
        <v>662</v>
      </c>
      <c r="C143" t="s">
        <v>485</v>
      </c>
      <c r="D143" s="1">
        <v>40010.523611111108</v>
      </c>
      <c r="E143" s="1">
        <v>40010.527777777781</v>
      </c>
      <c r="F143">
        <v>1</v>
      </c>
      <c r="G143">
        <v>78021</v>
      </c>
      <c r="H143">
        <v>1</v>
      </c>
      <c r="AP143">
        <v>1</v>
      </c>
      <c r="AQ143">
        <v>1</v>
      </c>
      <c r="AR143">
        <v>4</v>
      </c>
      <c r="AS143">
        <v>1</v>
      </c>
      <c r="AT143">
        <v>1</v>
      </c>
      <c r="AU143">
        <v>4</v>
      </c>
      <c r="AV143">
        <v>3.44</v>
      </c>
      <c r="AW143">
        <v>3.44</v>
      </c>
      <c r="AX143">
        <v>4.6719999999999997</v>
      </c>
      <c r="AY143">
        <v>1</v>
      </c>
      <c r="AZ143">
        <v>5</v>
      </c>
      <c r="BA143">
        <v>1.907</v>
      </c>
      <c r="BB143">
        <v>1.907</v>
      </c>
      <c r="BC143">
        <v>2.911</v>
      </c>
      <c r="BD143">
        <v>1</v>
      </c>
      <c r="BE143">
        <v>5</v>
      </c>
      <c r="BF143">
        <v>1.7669999999999999</v>
      </c>
      <c r="BG143">
        <v>1.7669999999999999</v>
      </c>
      <c r="BH143">
        <v>2.8180000000000001</v>
      </c>
      <c r="BI143">
        <v>1</v>
      </c>
      <c r="BJ143">
        <v>6</v>
      </c>
      <c r="BK143">
        <v>1.7350000000000001</v>
      </c>
      <c r="BL143">
        <v>4.0330000000000004</v>
      </c>
      <c r="BM143">
        <v>5.0839999999999996</v>
      </c>
      <c r="BN143">
        <v>2</v>
      </c>
      <c r="BO143">
        <v>4</v>
      </c>
      <c r="BP143">
        <v>2.2829999999999999</v>
      </c>
      <c r="BQ143">
        <v>2.2829999999999999</v>
      </c>
      <c r="BR143">
        <v>3.4420000000000002</v>
      </c>
      <c r="BS143">
        <v>1</v>
      </c>
      <c r="BT143">
        <v>5</v>
      </c>
      <c r="BU143">
        <v>2.5209999999999999</v>
      </c>
      <c r="BV143">
        <v>3.1040000000000001</v>
      </c>
      <c r="BW143">
        <v>4.1310000000000002</v>
      </c>
      <c r="BX143">
        <v>2</v>
      </c>
      <c r="BY143">
        <v>1</v>
      </c>
      <c r="BZ143">
        <v>1.9870000000000001</v>
      </c>
      <c r="CA143">
        <v>2.5550000000000002</v>
      </c>
      <c r="CB143">
        <v>4.0780000000000003</v>
      </c>
      <c r="CC143">
        <v>5</v>
      </c>
      <c r="CD143">
        <v>7</v>
      </c>
      <c r="CE143">
        <v>2.016</v>
      </c>
      <c r="CF143">
        <v>2.016</v>
      </c>
      <c r="CG143">
        <v>3.2120000000000002</v>
      </c>
      <c r="CH143">
        <v>1</v>
      </c>
      <c r="CI143">
        <v>3</v>
      </c>
      <c r="CJ143">
        <v>2.6030000000000002</v>
      </c>
      <c r="CK143">
        <v>2.6030000000000002</v>
      </c>
      <c r="CL143">
        <v>3.7719999999999998</v>
      </c>
      <c r="CM143">
        <v>1</v>
      </c>
      <c r="CN143">
        <v>4</v>
      </c>
      <c r="CO143">
        <v>2.4289999999999998</v>
      </c>
      <c r="CP143">
        <v>2.4289999999999998</v>
      </c>
      <c r="CQ143">
        <v>3.742</v>
      </c>
      <c r="CR143">
        <v>1</v>
      </c>
      <c r="CS143">
        <v>1</v>
      </c>
      <c r="CT143">
        <v>2.2570000000000001</v>
      </c>
      <c r="CU143">
        <v>2.2570000000000001</v>
      </c>
      <c r="CV143">
        <v>3.6579999999999999</v>
      </c>
      <c r="CW143">
        <v>1</v>
      </c>
      <c r="CX143">
        <v>6</v>
      </c>
      <c r="CY143">
        <v>2.3199999999999998</v>
      </c>
      <c r="CZ143">
        <v>2.3199999999999998</v>
      </c>
      <c r="DA143">
        <v>3.2469999999999999</v>
      </c>
      <c r="DB143">
        <v>1</v>
      </c>
      <c r="DC143">
        <v>1</v>
      </c>
      <c r="DD143">
        <v>4.1390000000000002</v>
      </c>
      <c r="DE143">
        <v>4.1390000000000002</v>
      </c>
      <c r="DF143">
        <v>5.5469999999999997</v>
      </c>
      <c r="DG143">
        <v>1</v>
      </c>
      <c r="DH143">
        <v>5</v>
      </c>
      <c r="DI143">
        <v>1.4279999999999999</v>
      </c>
      <c r="DJ143">
        <v>1.4279999999999999</v>
      </c>
      <c r="DK143">
        <v>2.3010000000000002</v>
      </c>
      <c r="DL143">
        <v>1</v>
      </c>
      <c r="DM143">
        <v>5</v>
      </c>
      <c r="DN143">
        <v>1.5960000000000001</v>
      </c>
      <c r="DO143">
        <v>3.093</v>
      </c>
      <c r="DP143">
        <v>4.1059999999999999</v>
      </c>
      <c r="DQ143">
        <v>2</v>
      </c>
      <c r="DS143" t="s">
        <v>663</v>
      </c>
      <c r="DT143">
        <v>1</v>
      </c>
      <c r="DU143">
        <v>1</v>
      </c>
      <c r="DV143">
        <v>2</v>
      </c>
      <c r="EA143">
        <v>1</v>
      </c>
      <c r="EF143">
        <v>43</v>
      </c>
      <c r="EG143">
        <v>5</v>
      </c>
      <c r="EH143">
        <v>78021</v>
      </c>
      <c r="EJ143">
        <v>1</v>
      </c>
      <c r="EK143" t="s">
        <v>487</v>
      </c>
      <c r="EL143" t="s">
        <v>591</v>
      </c>
      <c r="EM143" t="s">
        <v>592</v>
      </c>
      <c r="EP143">
        <v>1</v>
      </c>
      <c r="EQ143">
        <v>1</v>
      </c>
      <c r="ER143">
        <v>1</v>
      </c>
      <c r="ES143">
        <v>1</v>
      </c>
      <c r="ET143">
        <v>1</v>
      </c>
      <c r="EU143">
        <v>1</v>
      </c>
      <c r="EV143">
        <v>1</v>
      </c>
      <c r="EW143">
        <v>1</v>
      </c>
      <c r="EX143">
        <v>1</v>
      </c>
      <c r="EY143">
        <v>1</v>
      </c>
      <c r="EZ143">
        <v>1</v>
      </c>
      <c r="FA143">
        <v>1</v>
      </c>
      <c r="FB143">
        <v>1</v>
      </c>
      <c r="FC143">
        <v>1</v>
      </c>
      <c r="FD143">
        <v>1</v>
      </c>
      <c r="FE143">
        <v>1</v>
      </c>
      <c r="FF143">
        <v>1</v>
      </c>
      <c r="FG143">
        <v>1</v>
      </c>
      <c r="FH143">
        <v>1</v>
      </c>
      <c r="FI143">
        <v>1</v>
      </c>
      <c r="FJ143">
        <v>1</v>
      </c>
      <c r="FK143">
        <v>1</v>
      </c>
      <c r="FL143">
        <v>1</v>
      </c>
      <c r="FM143">
        <v>1</v>
      </c>
      <c r="FN143">
        <v>1</v>
      </c>
      <c r="FO143">
        <v>1</v>
      </c>
      <c r="FP143">
        <v>1</v>
      </c>
      <c r="FQ143">
        <v>1</v>
      </c>
      <c r="FR143">
        <v>1</v>
      </c>
      <c r="FS143">
        <v>1</v>
      </c>
      <c r="HM143">
        <v>1</v>
      </c>
      <c r="HN143">
        <v>1</v>
      </c>
      <c r="HO143">
        <v>1</v>
      </c>
      <c r="HP143">
        <v>1</v>
      </c>
      <c r="HQ143">
        <v>1</v>
      </c>
      <c r="HR143">
        <v>1</v>
      </c>
      <c r="HS143">
        <v>1</v>
      </c>
      <c r="HT143">
        <v>1</v>
      </c>
      <c r="HU143">
        <v>1</v>
      </c>
      <c r="HV143">
        <v>1</v>
      </c>
      <c r="HW143">
        <v>1</v>
      </c>
      <c r="HX143">
        <v>1</v>
      </c>
      <c r="HY143">
        <v>1</v>
      </c>
      <c r="HZ143">
        <v>1</v>
      </c>
      <c r="IA143">
        <v>1</v>
      </c>
      <c r="JU143">
        <v>1</v>
      </c>
      <c r="JV143">
        <v>1</v>
      </c>
      <c r="JW143">
        <v>1</v>
      </c>
      <c r="JX143">
        <v>1</v>
      </c>
      <c r="JY143">
        <v>1</v>
      </c>
      <c r="JZ143">
        <v>1</v>
      </c>
      <c r="KA143">
        <v>1</v>
      </c>
      <c r="KB143">
        <v>1</v>
      </c>
      <c r="KC143">
        <v>1</v>
      </c>
      <c r="KD143">
        <v>1</v>
      </c>
      <c r="KE143">
        <v>1</v>
      </c>
      <c r="KF143">
        <v>1</v>
      </c>
      <c r="KG143">
        <v>1</v>
      </c>
      <c r="KH143">
        <v>1</v>
      </c>
      <c r="KI143">
        <v>1</v>
      </c>
    </row>
    <row r="144" spans="2:295" x14ac:dyDescent="0.2">
      <c r="B144" t="s">
        <v>664</v>
      </c>
      <c r="C144" t="s">
        <v>485</v>
      </c>
      <c r="D144" s="1">
        <v>40010.524305555555</v>
      </c>
      <c r="E144" s="1">
        <v>40010.52847222222</v>
      </c>
      <c r="F144">
        <v>1</v>
      </c>
      <c r="G144">
        <v>45209</v>
      </c>
      <c r="H144">
        <v>1</v>
      </c>
      <c r="I144">
        <v>1</v>
      </c>
      <c r="J144">
        <v>1</v>
      </c>
      <c r="K144">
        <v>1</v>
      </c>
      <c r="L144">
        <v>1</v>
      </c>
      <c r="M144">
        <v>2</v>
      </c>
      <c r="N144">
        <v>2</v>
      </c>
      <c r="O144">
        <v>1</v>
      </c>
      <c r="P144">
        <v>1</v>
      </c>
      <c r="Q144">
        <v>3</v>
      </c>
      <c r="R144">
        <v>2</v>
      </c>
      <c r="S144">
        <v>3</v>
      </c>
      <c r="T144">
        <v>3</v>
      </c>
      <c r="U144">
        <v>1</v>
      </c>
      <c r="V144">
        <v>2</v>
      </c>
      <c r="W144">
        <v>2</v>
      </c>
      <c r="X144">
        <v>1</v>
      </c>
      <c r="Y144">
        <v>5</v>
      </c>
      <c r="AS144">
        <v>1</v>
      </c>
      <c r="AT144">
        <v>1</v>
      </c>
      <c r="AU144">
        <v>4</v>
      </c>
      <c r="AV144">
        <v>4.6509999999999998</v>
      </c>
      <c r="AW144">
        <v>6.415</v>
      </c>
      <c r="AX144">
        <v>7.3049999999999997</v>
      </c>
      <c r="AY144">
        <v>2</v>
      </c>
      <c r="AZ144">
        <v>7</v>
      </c>
      <c r="BA144">
        <v>2.3559999999999999</v>
      </c>
      <c r="BB144">
        <v>2.3559999999999999</v>
      </c>
      <c r="BC144">
        <v>2.8090000000000002</v>
      </c>
      <c r="BD144">
        <v>1</v>
      </c>
      <c r="BE144">
        <v>7</v>
      </c>
      <c r="BF144">
        <v>1.39</v>
      </c>
      <c r="BG144">
        <v>1.39</v>
      </c>
      <c r="BH144">
        <v>1.7769999999999999</v>
      </c>
      <c r="BI144">
        <v>1</v>
      </c>
      <c r="BJ144">
        <v>1</v>
      </c>
      <c r="BK144">
        <v>2.5369999999999999</v>
      </c>
      <c r="BL144">
        <v>3.3809999999999998</v>
      </c>
      <c r="BM144">
        <v>3.6520000000000001</v>
      </c>
      <c r="BN144">
        <v>2</v>
      </c>
      <c r="BO144">
        <v>1</v>
      </c>
      <c r="BP144">
        <v>1.6679999999999999</v>
      </c>
      <c r="BQ144">
        <v>1.6679999999999999</v>
      </c>
      <c r="BR144">
        <v>2.3860000000000001</v>
      </c>
      <c r="BS144">
        <v>1</v>
      </c>
      <c r="BT144">
        <v>6</v>
      </c>
      <c r="BU144">
        <v>1.68</v>
      </c>
      <c r="BV144">
        <v>1.68</v>
      </c>
      <c r="BW144">
        <v>2.21</v>
      </c>
      <c r="BX144">
        <v>1</v>
      </c>
      <c r="BY144">
        <v>1</v>
      </c>
      <c r="BZ144">
        <v>1.984</v>
      </c>
      <c r="CA144">
        <v>1.984</v>
      </c>
      <c r="CB144">
        <v>2.6779999999999999</v>
      </c>
      <c r="CC144">
        <v>1</v>
      </c>
      <c r="CD144">
        <v>7</v>
      </c>
      <c r="CE144">
        <v>1.1080000000000001</v>
      </c>
      <c r="CF144">
        <v>1.4410000000000001</v>
      </c>
      <c r="CG144">
        <v>1.83</v>
      </c>
      <c r="CH144">
        <v>2</v>
      </c>
      <c r="CI144">
        <v>7</v>
      </c>
      <c r="CJ144">
        <v>1.66</v>
      </c>
      <c r="CK144">
        <v>1.66</v>
      </c>
      <c r="CL144">
        <v>2.0089999999999999</v>
      </c>
      <c r="CM144">
        <v>1</v>
      </c>
      <c r="CN144">
        <v>1</v>
      </c>
      <c r="CO144">
        <v>1.484</v>
      </c>
      <c r="CP144">
        <v>2.2989999999999999</v>
      </c>
      <c r="CQ144">
        <v>2.6070000000000002</v>
      </c>
      <c r="CR144">
        <v>2</v>
      </c>
      <c r="CS144">
        <v>1</v>
      </c>
      <c r="CT144">
        <v>1.45</v>
      </c>
      <c r="CU144">
        <v>1.45</v>
      </c>
      <c r="CV144">
        <v>2.226</v>
      </c>
      <c r="CW144">
        <v>1</v>
      </c>
      <c r="CX144">
        <v>1</v>
      </c>
      <c r="CY144">
        <v>1.143</v>
      </c>
      <c r="CZ144">
        <v>1.143</v>
      </c>
      <c r="DA144">
        <v>1.8420000000000001</v>
      </c>
      <c r="DB144">
        <v>1</v>
      </c>
      <c r="DC144">
        <v>1</v>
      </c>
      <c r="DD144">
        <v>1.2150000000000001</v>
      </c>
      <c r="DE144">
        <v>1.2150000000000001</v>
      </c>
      <c r="DF144">
        <v>1.88</v>
      </c>
      <c r="DG144">
        <v>1</v>
      </c>
      <c r="DH144">
        <v>7</v>
      </c>
      <c r="DI144">
        <v>1.2589999999999999</v>
      </c>
      <c r="DJ144">
        <v>1.2589999999999999</v>
      </c>
      <c r="DK144">
        <v>1.871</v>
      </c>
      <c r="DL144">
        <v>1</v>
      </c>
      <c r="DM144">
        <v>7</v>
      </c>
      <c r="DN144">
        <v>1.167</v>
      </c>
      <c r="DO144">
        <v>1.167</v>
      </c>
      <c r="DP144">
        <v>1.5609999999999999</v>
      </c>
      <c r="DQ144">
        <v>1</v>
      </c>
      <c r="DS144" t="s">
        <v>655</v>
      </c>
      <c r="DT144">
        <v>1</v>
      </c>
      <c r="DU144">
        <v>1</v>
      </c>
      <c r="DV144">
        <v>2</v>
      </c>
      <c r="EA144">
        <v>1</v>
      </c>
      <c r="EF144">
        <v>18</v>
      </c>
      <c r="EG144">
        <v>3</v>
      </c>
      <c r="EH144">
        <v>45209</v>
      </c>
      <c r="EJ144">
        <v>1</v>
      </c>
      <c r="EK144" t="s">
        <v>495</v>
      </c>
      <c r="EL144" t="s">
        <v>491</v>
      </c>
      <c r="EO144" t="s">
        <v>496</v>
      </c>
      <c r="FE144">
        <v>1</v>
      </c>
      <c r="FF144">
        <v>1</v>
      </c>
      <c r="FG144">
        <v>1</v>
      </c>
      <c r="FH144">
        <v>1</v>
      </c>
      <c r="FI144">
        <v>1</v>
      </c>
      <c r="FJ144">
        <v>1</v>
      </c>
      <c r="FK144">
        <v>1</v>
      </c>
      <c r="FL144">
        <v>1</v>
      </c>
      <c r="FM144">
        <v>1</v>
      </c>
      <c r="FN144">
        <v>1</v>
      </c>
      <c r="FO144">
        <v>1</v>
      </c>
      <c r="FP144">
        <v>1</v>
      </c>
      <c r="FQ144">
        <v>1</v>
      </c>
      <c r="FR144">
        <v>1</v>
      </c>
      <c r="FS144">
        <v>1</v>
      </c>
      <c r="FT144">
        <v>1</v>
      </c>
      <c r="FU144">
        <v>1</v>
      </c>
      <c r="FV144">
        <v>1</v>
      </c>
      <c r="FW144">
        <v>1</v>
      </c>
      <c r="FX144">
        <v>1</v>
      </c>
      <c r="FY144">
        <v>1</v>
      </c>
      <c r="FZ144">
        <v>1</v>
      </c>
      <c r="GA144">
        <v>1</v>
      </c>
      <c r="GB144">
        <v>1</v>
      </c>
      <c r="GC144">
        <v>1</v>
      </c>
      <c r="GD144">
        <v>1</v>
      </c>
      <c r="GE144">
        <v>1</v>
      </c>
      <c r="GF144">
        <v>1</v>
      </c>
      <c r="GG144">
        <v>1</v>
      </c>
      <c r="GH144">
        <v>1</v>
      </c>
      <c r="GX144">
        <v>1</v>
      </c>
      <c r="GY144">
        <v>1</v>
      </c>
      <c r="GZ144">
        <v>1</v>
      </c>
      <c r="HA144">
        <v>1</v>
      </c>
      <c r="HB144">
        <v>1</v>
      </c>
      <c r="HC144">
        <v>1</v>
      </c>
      <c r="HD144">
        <v>1</v>
      </c>
      <c r="HE144">
        <v>1</v>
      </c>
      <c r="HF144">
        <v>1</v>
      </c>
      <c r="HG144">
        <v>1</v>
      </c>
      <c r="HH144">
        <v>1</v>
      </c>
      <c r="HI144">
        <v>1</v>
      </c>
      <c r="HJ144">
        <v>1</v>
      </c>
      <c r="HK144">
        <v>1</v>
      </c>
      <c r="HL144">
        <v>1</v>
      </c>
      <c r="HM144">
        <v>1</v>
      </c>
      <c r="HN144">
        <v>1</v>
      </c>
      <c r="HO144">
        <v>1</v>
      </c>
      <c r="HP144">
        <v>1</v>
      </c>
      <c r="HQ144">
        <v>1</v>
      </c>
      <c r="HR144">
        <v>1</v>
      </c>
      <c r="HS144">
        <v>1</v>
      </c>
      <c r="HT144">
        <v>1</v>
      </c>
      <c r="HU144">
        <v>1</v>
      </c>
      <c r="HV144">
        <v>1</v>
      </c>
      <c r="HW144">
        <v>1</v>
      </c>
      <c r="HX144">
        <v>1</v>
      </c>
      <c r="HY144">
        <v>1</v>
      </c>
      <c r="HZ144">
        <v>1</v>
      </c>
      <c r="IA144">
        <v>1</v>
      </c>
    </row>
    <row r="145" spans="1:295" x14ac:dyDescent="0.2">
      <c r="B145" t="s">
        <v>656</v>
      </c>
      <c r="C145" t="s">
        <v>485</v>
      </c>
      <c r="D145" s="1">
        <v>40010.522916666669</v>
      </c>
      <c r="E145" s="1">
        <v>40010.52847222222</v>
      </c>
      <c r="F145">
        <v>1</v>
      </c>
      <c r="G145">
        <v>20818</v>
      </c>
      <c r="H145">
        <v>1</v>
      </c>
      <c r="I145">
        <v>1</v>
      </c>
      <c r="Z145">
        <v>1</v>
      </c>
      <c r="AA145">
        <v>1</v>
      </c>
      <c r="AB145">
        <v>1</v>
      </c>
      <c r="AC145">
        <v>2</v>
      </c>
      <c r="AD145">
        <v>2</v>
      </c>
      <c r="AE145">
        <v>2</v>
      </c>
      <c r="AF145">
        <v>2</v>
      </c>
      <c r="AG145">
        <v>1</v>
      </c>
      <c r="AH145">
        <v>1</v>
      </c>
      <c r="AI145">
        <v>1</v>
      </c>
      <c r="AJ145">
        <v>1</v>
      </c>
      <c r="AK145">
        <v>1</v>
      </c>
      <c r="AL145">
        <v>1</v>
      </c>
      <c r="AM145">
        <v>1</v>
      </c>
      <c r="AN145">
        <v>1</v>
      </c>
      <c r="AO145">
        <v>4</v>
      </c>
      <c r="AS145">
        <v>1</v>
      </c>
      <c r="AT145">
        <v>1</v>
      </c>
      <c r="AU145">
        <v>5</v>
      </c>
      <c r="AV145">
        <v>4.2380000000000004</v>
      </c>
      <c r="AW145">
        <v>4.2380000000000004</v>
      </c>
      <c r="AX145">
        <v>5.8</v>
      </c>
      <c r="AY145">
        <v>1</v>
      </c>
      <c r="AZ145">
        <v>7</v>
      </c>
      <c r="BA145">
        <v>2.524</v>
      </c>
      <c r="BB145">
        <v>2.524</v>
      </c>
      <c r="BC145">
        <v>5.024</v>
      </c>
      <c r="BD145">
        <v>1</v>
      </c>
      <c r="BE145">
        <v>7</v>
      </c>
      <c r="BF145">
        <v>2.5030000000000001</v>
      </c>
      <c r="BG145">
        <v>2.5030000000000001</v>
      </c>
      <c r="BH145">
        <v>3.5449999999999999</v>
      </c>
      <c r="BI145">
        <v>1</v>
      </c>
      <c r="BJ145">
        <v>7</v>
      </c>
      <c r="BK145">
        <v>2.1909999999999998</v>
      </c>
      <c r="BL145">
        <v>2.1909999999999998</v>
      </c>
      <c r="BM145">
        <v>3.26</v>
      </c>
      <c r="BN145">
        <v>1</v>
      </c>
      <c r="BO145">
        <v>1</v>
      </c>
      <c r="BP145">
        <v>2.859</v>
      </c>
      <c r="BQ145">
        <v>2.859</v>
      </c>
      <c r="BR145">
        <v>4.032</v>
      </c>
      <c r="BS145">
        <v>1</v>
      </c>
      <c r="BT145">
        <v>7</v>
      </c>
      <c r="BU145">
        <v>2.4340000000000002</v>
      </c>
      <c r="BV145">
        <v>2.4340000000000002</v>
      </c>
      <c r="BW145">
        <v>3.49</v>
      </c>
      <c r="BX145">
        <v>1</v>
      </c>
      <c r="BY145">
        <v>1</v>
      </c>
      <c r="BZ145">
        <v>2.0720000000000001</v>
      </c>
      <c r="CA145">
        <v>2.0720000000000001</v>
      </c>
      <c r="CB145">
        <v>3.2850000000000001</v>
      </c>
      <c r="CC145">
        <v>1</v>
      </c>
      <c r="CD145">
        <v>7</v>
      </c>
      <c r="CE145">
        <v>1.7430000000000001</v>
      </c>
      <c r="CF145">
        <v>1.7430000000000001</v>
      </c>
      <c r="CG145">
        <v>2.5939999999999999</v>
      </c>
      <c r="CH145">
        <v>1</v>
      </c>
      <c r="CI145">
        <v>2</v>
      </c>
      <c r="CJ145">
        <v>2.633</v>
      </c>
      <c r="CK145">
        <v>6.8550000000000004</v>
      </c>
      <c r="CL145">
        <v>8.1920000000000002</v>
      </c>
      <c r="CM145">
        <v>3</v>
      </c>
      <c r="CN145">
        <v>6</v>
      </c>
      <c r="CO145">
        <v>2.7509999999999999</v>
      </c>
      <c r="CP145">
        <v>4.53</v>
      </c>
      <c r="CQ145">
        <v>5.5129999999999999</v>
      </c>
      <c r="CR145">
        <v>2</v>
      </c>
      <c r="CS145">
        <v>1</v>
      </c>
      <c r="CT145">
        <v>2.323</v>
      </c>
      <c r="CU145">
        <v>2.323</v>
      </c>
      <c r="CV145">
        <v>3.8159999999999998</v>
      </c>
      <c r="CW145">
        <v>1</v>
      </c>
      <c r="CX145">
        <v>1</v>
      </c>
      <c r="CY145">
        <v>2.173</v>
      </c>
      <c r="CZ145">
        <v>2.173</v>
      </c>
      <c r="DA145">
        <v>3.2789999999999999</v>
      </c>
      <c r="DB145">
        <v>1</v>
      </c>
      <c r="DC145">
        <v>1</v>
      </c>
      <c r="DD145">
        <v>2.0339999999999998</v>
      </c>
      <c r="DE145">
        <v>2.0339999999999998</v>
      </c>
      <c r="DF145">
        <v>3.92</v>
      </c>
      <c r="DG145">
        <v>1</v>
      </c>
      <c r="DH145">
        <v>1</v>
      </c>
      <c r="DI145">
        <v>2.843</v>
      </c>
      <c r="DJ145">
        <v>2.843</v>
      </c>
      <c r="DK145">
        <v>4.109</v>
      </c>
      <c r="DL145">
        <v>1</v>
      </c>
      <c r="DM145">
        <v>7</v>
      </c>
      <c r="DN145">
        <v>1.7010000000000001</v>
      </c>
      <c r="DO145">
        <v>1.7010000000000001</v>
      </c>
      <c r="DP145">
        <v>2.665</v>
      </c>
      <c r="DQ145">
        <v>1</v>
      </c>
      <c r="DS145" t="s">
        <v>657</v>
      </c>
      <c r="DT145">
        <v>1</v>
      </c>
      <c r="DU145">
        <v>1</v>
      </c>
      <c r="DV145">
        <v>1</v>
      </c>
      <c r="EE145">
        <v>1</v>
      </c>
      <c r="EF145">
        <v>25</v>
      </c>
      <c r="EG145">
        <v>5</v>
      </c>
      <c r="EH145">
        <v>20818</v>
      </c>
      <c r="EJ145">
        <v>1</v>
      </c>
      <c r="EK145" t="s">
        <v>590</v>
      </c>
      <c r="EL145" t="s">
        <v>491</v>
      </c>
      <c r="EO145" t="s">
        <v>496</v>
      </c>
      <c r="FE145">
        <v>1</v>
      </c>
      <c r="FF145">
        <v>1</v>
      </c>
      <c r="FG145">
        <v>1</v>
      </c>
      <c r="FH145">
        <v>1</v>
      </c>
      <c r="FI145">
        <v>1</v>
      </c>
      <c r="FJ145">
        <v>1</v>
      </c>
      <c r="FK145">
        <v>1</v>
      </c>
      <c r="FL145">
        <v>1</v>
      </c>
      <c r="FM145">
        <v>1</v>
      </c>
      <c r="FN145">
        <v>1</v>
      </c>
      <c r="FO145">
        <v>1</v>
      </c>
      <c r="FP145">
        <v>1</v>
      </c>
      <c r="FQ145">
        <v>1</v>
      </c>
      <c r="FR145">
        <v>1</v>
      </c>
      <c r="FS145">
        <v>1</v>
      </c>
      <c r="FT145">
        <v>1</v>
      </c>
      <c r="FU145">
        <v>1</v>
      </c>
      <c r="FV145">
        <v>1</v>
      </c>
      <c r="FW145">
        <v>1</v>
      </c>
      <c r="FX145">
        <v>1</v>
      </c>
      <c r="FY145">
        <v>1</v>
      </c>
      <c r="FZ145">
        <v>1</v>
      </c>
      <c r="GA145">
        <v>1</v>
      </c>
      <c r="GB145">
        <v>1</v>
      </c>
      <c r="GC145">
        <v>1</v>
      </c>
      <c r="GD145">
        <v>1</v>
      </c>
      <c r="GE145">
        <v>1</v>
      </c>
      <c r="GF145">
        <v>1</v>
      </c>
      <c r="GG145">
        <v>1</v>
      </c>
      <c r="GH145">
        <v>1</v>
      </c>
      <c r="GX145">
        <v>1</v>
      </c>
      <c r="GY145">
        <v>1</v>
      </c>
      <c r="GZ145">
        <v>1</v>
      </c>
      <c r="HA145">
        <v>1</v>
      </c>
      <c r="HB145">
        <v>1</v>
      </c>
      <c r="HC145">
        <v>1</v>
      </c>
      <c r="HD145">
        <v>1</v>
      </c>
      <c r="HE145">
        <v>1</v>
      </c>
      <c r="HF145">
        <v>1</v>
      </c>
      <c r="HG145">
        <v>1</v>
      </c>
      <c r="HH145">
        <v>1</v>
      </c>
      <c r="HI145">
        <v>1</v>
      </c>
      <c r="HJ145">
        <v>1</v>
      </c>
      <c r="HK145">
        <v>1</v>
      </c>
      <c r="HL145">
        <v>1</v>
      </c>
      <c r="HM145">
        <v>1</v>
      </c>
      <c r="HN145">
        <v>1</v>
      </c>
      <c r="HO145">
        <v>1</v>
      </c>
      <c r="HP145">
        <v>1</v>
      </c>
      <c r="HQ145">
        <v>1</v>
      </c>
      <c r="HR145">
        <v>1</v>
      </c>
      <c r="HS145">
        <v>1</v>
      </c>
      <c r="HT145">
        <v>1</v>
      </c>
      <c r="HU145">
        <v>1</v>
      </c>
      <c r="HV145">
        <v>1</v>
      </c>
      <c r="HW145">
        <v>1</v>
      </c>
      <c r="HX145">
        <v>1</v>
      </c>
      <c r="HY145">
        <v>1</v>
      </c>
      <c r="HZ145">
        <v>1</v>
      </c>
      <c r="IA145">
        <v>1</v>
      </c>
    </row>
    <row r="146" spans="1:295" x14ac:dyDescent="0.2">
      <c r="B146" t="s">
        <v>684</v>
      </c>
      <c r="C146" t="s">
        <v>485</v>
      </c>
      <c r="D146" s="1">
        <v>40010.520138888889</v>
      </c>
      <c r="E146" s="1">
        <v>40010.52847222222</v>
      </c>
      <c r="F146">
        <v>1</v>
      </c>
      <c r="G146">
        <v>67409</v>
      </c>
      <c r="H146">
        <v>1</v>
      </c>
      <c r="I146">
        <v>1</v>
      </c>
      <c r="J146">
        <v>1</v>
      </c>
      <c r="K146">
        <v>1</v>
      </c>
      <c r="L146">
        <v>1</v>
      </c>
      <c r="M146">
        <v>1</v>
      </c>
      <c r="N146">
        <v>2</v>
      </c>
      <c r="O146">
        <v>1</v>
      </c>
      <c r="P146">
        <v>2</v>
      </c>
      <c r="Q146">
        <v>3</v>
      </c>
      <c r="R146">
        <v>2</v>
      </c>
      <c r="S146">
        <v>3</v>
      </c>
      <c r="T146">
        <v>3</v>
      </c>
      <c r="U146">
        <v>1</v>
      </c>
      <c r="V146">
        <v>3</v>
      </c>
      <c r="W146">
        <v>2</v>
      </c>
      <c r="X146">
        <v>2</v>
      </c>
      <c r="Y146">
        <v>4</v>
      </c>
      <c r="AS146">
        <v>1</v>
      </c>
      <c r="AT146">
        <v>1</v>
      </c>
      <c r="AU146">
        <v>2</v>
      </c>
      <c r="AV146">
        <v>3.181</v>
      </c>
      <c r="AW146">
        <v>4.0199999999999996</v>
      </c>
      <c r="AX146">
        <v>4.6539999999999999</v>
      </c>
      <c r="AY146">
        <v>2</v>
      </c>
      <c r="AZ146">
        <v>7</v>
      </c>
      <c r="BA146">
        <v>1.8220000000000001</v>
      </c>
      <c r="BB146">
        <v>1.8220000000000001</v>
      </c>
      <c r="BC146">
        <v>2.992</v>
      </c>
      <c r="BD146">
        <v>1</v>
      </c>
      <c r="BE146">
        <v>6</v>
      </c>
      <c r="BF146">
        <v>2.4510000000000001</v>
      </c>
      <c r="BG146">
        <v>2.4510000000000001</v>
      </c>
      <c r="BH146">
        <v>2.9079999999999999</v>
      </c>
      <c r="BI146">
        <v>1</v>
      </c>
      <c r="BJ146">
        <v>5</v>
      </c>
      <c r="BK146">
        <v>3.1389999999999998</v>
      </c>
      <c r="BL146">
        <v>3.1389999999999998</v>
      </c>
      <c r="BM146">
        <v>3.6360000000000001</v>
      </c>
      <c r="BN146">
        <v>1</v>
      </c>
      <c r="BO146">
        <v>1</v>
      </c>
      <c r="BP146">
        <v>1.546</v>
      </c>
      <c r="BQ146">
        <v>1.546</v>
      </c>
      <c r="BR146">
        <v>2.1789999999999998</v>
      </c>
      <c r="BS146">
        <v>1</v>
      </c>
      <c r="BT146">
        <v>2</v>
      </c>
      <c r="BU146">
        <v>1.595</v>
      </c>
      <c r="BV146">
        <v>1.595</v>
      </c>
      <c r="BW146">
        <v>2.3479999999999999</v>
      </c>
      <c r="BX146">
        <v>1</v>
      </c>
      <c r="BY146">
        <v>1</v>
      </c>
      <c r="BZ146">
        <v>1.079</v>
      </c>
      <c r="CA146">
        <v>1.079</v>
      </c>
      <c r="CB146">
        <v>1.64</v>
      </c>
      <c r="CC146">
        <v>1</v>
      </c>
      <c r="CD146">
        <v>5</v>
      </c>
      <c r="CE146">
        <v>1.679</v>
      </c>
      <c r="CF146">
        <v>1.679</v>
      </c>
      <c r="CG146">
        <v>3.137</v>
      </c>
      <c r="CH146">
        <v>1</v>
      </c>
      <c r="CI146">
        <v>2</v>
      </c>
      <c r="CJ146">
        <v>1.4139999999999999</v>
      </c>
      <c r="CK146">
        <v>1.4139999999999999</v>
      </c>
      <c r="CL146">
        <v>2.1440000000000001</v>
      </c>
      <c r="CM146">
        <v>1</v>
      </c>
      <c r="CN146">
        <v>2</v>
      </c>
      <c r="CO146">
        <v>1.5029999999999999</v>
      </c>
      <c r="CP146">
        <v>1.5029999999999999</v>
      </c>
      <c r="CQ146">
        <v>2.9369999999999998</v>
      </c>
      <c r="CR146">
        <v>1</v>
      </c>
      <c r="CS146">
        <v>1</v>
      </c>
      <c r="CT146">
        <v>1.3149999999999999</v>
      </c>
      <c r="CU146">
        <v>1.3149999999999999</v>
      </c>
      <c r="CV146">
        <v>1.94</v>
      </c>
      <c r="CW146">
        <v>1</v>
      </c>
      <c r="CX146">
        <v>1</v>
      </c>
      <c r="CY146">
        <v>0.98399999999999999</v>
      </c>
      <c r="CZ146">
        <v>0.98399999999999999</v>
      </c>
      <c r="DA146">
        <v>1.649</v>
      </c>
      <c r="DB146">
        <v>1</v>
      </c>
      <c r="DC146">
        <v>1</v>
      </c>
      <c r="DD146">
        <v>1.1679999999999999</v>
      </c>
      <c r="DE146">
        <v>1.1679999999999999</v>
      </c>
      <c r="DF146">
        <v>2.1850000000000001</v>
      </c>
      <c r="DG146">
        <v>1</v>
      </c>
      <c r="DH146">
        <v>4</v>
      </c>
      <c r="DI146">
        <v>1.9370000000000001</v>
      </c>
      <c r="DJ146">
        <v>2.4569999999999999</v>
      </c>
      <c r="DK146">
        <v>3.3069999999999999</v>
      </c>
      <c r="DL146">
        <v>2</v>
      </c>
      <c r="DM146">
        <v>6</v>
      </c>
      <c r="DN146">
        <v>1.218</v>
      </c>
      <c r="DO146">
        <v>3.4580000000000002</v>
      </c>
      <c r="DP146">
        <v>4.0209999999999999</v>
      </c>
      <c r="DQ146">
        <v>2</v>
      </c>
      <c r="DS146" t="s">
        <v>584</v>
      </c>
      <c r="DT146">
        <v>1</v>
      </c>
      <c r="DU146">
        <v>2</v>
      </c>
      <c r="DV146">
        <v>2</v>
      </c>
      <c r="EA146">
        <v>1</v>
      </c>
      <c r="EF146">
        <v>26</v>
      </c>
      <c r="EG146">
        <v>3</v>
      </c>
      <c r="EH146">
        <v>67409</v>
      </c>
      <c r="EJ146">
        <v>1</v>
      </c>
      <c r="EK146" t="s">
        <v>495</v>
      </c>
      <c r="EL146" t="s">
        <v>491</v>
      </c>
      <c r="EO146" t="s">
        <v>492</v>
      </c>
      <c r="GX146">
        <v>1</v>
      </c>
      <c r="GY146">
        <v>1</v>
      </c>
      <c r="GZ146">
        <v>1</v>
      </c>
      <c r="HA146">
        <v>1</v>
      </c>
      <c r="HB146">
        <v>1</v>
      </c>
      <c r="HC146">
        <v>1</v>
      </c>
      <c r="HD146">
        <v>1</v>
      </c>
      <c r="HE146">
        <v>1</v>
      </c>
      <c r="HF146">
        <v>1</v>
      </c>
      <c r="HG146">
        <v>1</v>
      </c>
      <c r="HH146">
        <v>1</v>
      </c>
      <c r="HI146">
        <v>1</v>
      </c>
      <c r="HJ146">
        <v>1</v>
      </c>
      <c r="HK146">
        <v>1</v>
      </c>
      <c r="HL146">
        <v>1</v>
      </c>
      <c r="HM146">
        <v>1</v>
      </c>
      <c r="HN146">
        <v>1</v>
      </c>
      <c r="HO146">
        <v>1</v>
      </c>
      <c r="HP146">
        <v>1</v>
      </c>
      <c r="HQ146">
        <v>1</v>
      </c>
      <c r="HR146">
        <v>1</v>
      </c>
      <c r="HS146">
        <v>1</v>
      </c>
      <c r="HT146">
        <v>1</v>
      </c>
      <c r="HU146">
        <v>1</v>
      </c>
      <c r="HV146">
        <v>1</v>
      </c>
      <c r="HW146">
        <v>1</v>
      </c>
      <c r="HX146">
        <v>1</v>
      </c>
      <c r="HY146">
        <v>1</v>
      </c>
      <c r="HZ146">
        <v>1</v>
      </c>
      <c r="IA146">
        <v>1</v>
      </c>
      <c r="IQ146">
        <v>1</v>
      </c>
      <c r="IR146">
        <v>1</v>
      </c>
      <c r="IS146">
        <v>1</v>
      </c>
      <c r="IT146">
        <v>1</v>
      </c>
      <c r="IU146">
        <v>1</v>
      </c>
      <c r="IV146">
        <v>1</v>
      </c>
      <c r="IW146">
        <v>1</v>
      </c>
      <c r="IX146">
        <v>1</v>
      </c>
      <c r="IY146">
        <v>1</v>
      </c>
      <c r="IZ146">
        <v>1</v>
      </c>
      <c r="JA146">
        <v>1</v>
      </c>
      <c r="JB146">
        <v>1</v>
      </c>
      <c r="JC146">
        <v>1</v>
      </c>
      <c r="JD146">
        <v>1</v>
      </c>
      <c r="JE146">
        <v>1</v>
      </c>
      <c r="JF146">
        <v>1</v>
      </c>
      <c r="JG146">
        <v>1</v>
      </c>
      <c r="JH146">
        <v>1</v>
      </c>
      <c r="JI146">
        <v>1</v>
      </c>
      <c r="JJ146">
        <v>1</v>
      </c>
      <c r="JK146">
        <v>1</v>
      </c>
      <c r="JL146">
        <v>1</v>
      </c>
      <c r="JM146">
        <v>1</v>
      </c>
      <c r="JN146">
        <v>1</v>
      </c>
      <c r="JO146">
        <v>1</v>
      </c>
      <c r="JP146">
        <v>1</v>
      </c>
      <c r="JQ146">
        <v>1</v>
      </c>
      <c r="JR146">
        <v>1</v>
      </c>
      <c r="JS146">
        <v>1</v>
      </c>
      <c r="JT146">
        <v>1</v>
      </c>
    </row>
    <row r="147" spans="1:295" x14ac:dyDescent="0.2">
      <c r="B147" t="s">
        <v>585</v>
      </c>
      <c r="C147" t="s">
        <v>485</v>
      </c>
      <c r="D147" s="1">
        <v>40010.522222222222</v>
      </c>
      <c r="E147" s="1">
        <v>40010.529166666667</v>
      </c>
      <c r="F147">
        <v>1</v>
      </c>
      <c r="G147">
        <v>30349</v>
      </c>
      <c r="H147">
        <v>1</v>
      </c>
      <c r="I147">
        <v>1</v>
      </c>
      <c r="J147">
        <v>1</v>
      </c>
      <c r="K147">
        <v>1</v>
      </c>
      <c r="L147">
        <v>1</v>
      </c>
      <c r="M147">
        <v>1</v>
      </c>
      <c r="N147">
        <v>1</v>
      </c>
      <c r="O147">
        <v>1</v>
      </c>
      <c r="P147">
        <v>1</v>
      </c>
      <c r="Q147">
        <v>3</v>
      </c>
      <c r="R147">
        <v>2</v>
      </c>
      <c r="S147">
        <v>3</v>
      </c>
      <c r="T147">
        <v>3</v>
      </c>
      <c r="U147">
        <v>1</v>
      </c>
      <c r="V147">
        <v>2</v>
      </c>
      <c r="W147">
        <v>2</v>
      </c>
      <c r="X147">
        <v>1</v>
      </c>
      <c r="Y147">
        <v>1</v>
      </c>
      <c r="AS147">
        <v>1</v>
      </c>
      <c r="AT147">
        <v>1</v>
      </c>
      <c r="AU147">
        <v>5</v>
      </c>
      <c r="AV147">
        <v>10.816000000000001</v>
      </c>
      <c r="AW147">
        <v>10.816000000000001</v>
      </c>
      <c r="AX147">
        <v>12.441000000000001</v>
      </c>
      <c r="AY147">
        <v>1</v>
      </c>
      <c r="AZ147">
        <v>7</v>
      </c>
      <c r="BA147">
        <v>4.7919999999999998</v>
      </c>
      <c r="BB147">
        <v>4.7919999999999998</v>
      </c>
      <c r="BC147">
        <v>6.1950000000000003</v>
      </c>
      <c r="BD147">
        <v>1</v>
      </c>
      <c r="BE147">
        <v>7</v>
      </c>
      <c r="BF147">
        <v>1.905</v>
      </c>
      <c r="BG147">
        <v>1.905</v>
      </c>
      <c r="BH147">
        <v>2.8780000000000001</v>
      </c>
      <c r="BI147">
        <v>1</v>
      </c>
      <c r="BJ147">
        <v>1</v>
      </c>
      <c r="BK147">
        <v>4.0309999999999997</v>
      </c>
      <c r="BL147">
        <v>4.0309999999999997</v>
      </c>
      <c r="BM147">
        <v>5.4710000000000001</v>
      </c>
      <c r="BN147">
        <v>1</v>
      </c>
      <c r="BO147">
        <v>1</v>
      </c>
      <c r="BP147">
        <v>3.3439999999999999</v>
      </c>
      <c r="BQ147">
        <v>3.3439999999999999</v>
      </c>
      <c r="BR147">
        <v>4.593</v>
      </c>
      <c r="BS147">
        <v>1</v>
      </c>
      <c r="BT147">
        <v>7</v>
      </c>
      <c r="BU147">
        <v>2.1259999999999999</v>
      </c>
      <c r="BV147">
        <v>2.1259999999999999</v>
      </c>
      <c r="BW147">
        <v>2.891</v>
      </c>
      <c r="BX147">
        <v>1</v>
      </c>
      <c r="BY147">
        <v>1</v>
      </c>
      <c r="BZ147">
        <v>3.3260000000000001</v>
      </c>
      <c r="CA147">
        <v>3.3260000000000001</v>
      </c>
      <c r="CB147">
        <v>4.7149999999999999</v>
      </c>
      <c r="CC147">
        <v>1</v>
      </c>
      <c r="CD147">
        <v>7</v>
      </c>
      <c r="CE147">
        <v>3.4980000000000002</v>
      </c>
      <c r="CF147">
        <v>3.4980000000000002</v>
      </c>
      <c r="CG147">
        <v>4.2119999999999997</v>
      </c>
      <c r="CH147">
        <v>1</v>
      </c>
      <c r="CI147">
        <v>1</v>
      </c>
      <c r="CJ147">
        <v>2.2429999999999999</v>
      </c>
      <c r="CK147">
        <v>2.2429999999999999</v>
      </c>
      <c r="CL147">
        <v>3.2040000000000002</v>
      </c>
      <c r="CM147">
        <v>1</v>
      </c>
      <c r="CN147">
        <v>1</v>
      </c>
      <c r="CO147">
        <v>2.0339999999999998</v>
      </c>
      <c r="CP147">
        <v>2.0339999999999998</v>
      </c>
      <c r="CQ147">
        <v>3.2170000000000001</v>
      </c>
      <c r="CR147">
        <v>1</v>
      </c>
      <c r="CS147">
        <v>1</v>
      </c>
      <c r="CT147">
        <v>2.19</v>
      </c>
      <c r="CU147">
        <v>2.19</v>
      </c>
      <c r="CV147">
        <v>3.4319999999999999</v>
      </c>
      <c r="CW147">
        <v>1</v>
      </c>
      <c r="CX147">
        <v>1</v>
      </c>
      <c r="CY147">
        <v>1.7969999999999999</v>
      </c>
      <c r="CZ147">
        <v>1.7969999999999999</v>
      </c>
      <c r="DA147">
        <v>2.81</v>
      </c>
      <c r="DB147">
        <v>1</v>
      </c>
      <c r="DC147">
        <v>1</v>
      </c>
      <c r="DD147">
        <v>1.673</v>
      </c>
      <c r="DE147">
        <v>1.673</v>
      </c>
      <c r="DF147">
        <v>3.4449999999999998</v>
      </c>
      <c r="DG147">
        <v>1</v>
      </c>
      <c r="DH147">
        <v>4</v>
      </c>
      <c r="DI147">
        <v>3.8410000000000002</v>
      </c>
      <c r="DJ147">
        <v>3.8410000000000002</v>
      </c>
      <c r="DK147">
        <v>6.4009999999999998</v>
      </c>
      <c r="DL147">
        <v>1</v>
      </c>
      <c r="DM147">
        <v>7</v>
      </c>
      <c r="DN147">
        <v>2.008</v>
      </c>
      <c r="DO147">
        <v>2.008</v>
      </c>
      <c r="DP147">
        <v>2.7989999999999999</v>
      </c>
      <c r="DQ147">
        <v>1</v>
      </c>
      <c r="DS147" t="s">
        <v>586</v>
      </c>
      <c r="DT147">
        <v>1</v>
      </c>
      <c r="DU147">
        <v>2</v>
      </c>
      <c r="DV147">
        <v>2</v>
      </c>
      <c r="DX147">
        <v>1</v>
      </c>
      <c r="EF147">
        <v>21</v>
      </c>
      <c r="EG147">
        <v>4</v>
      </c>
      <c r="EH147">
        <v>30349</v>
      </c>
      <c r="EJ147">
        <v>1</v>
      </c>
      <c r="EK147" t="s">
        <v>495</v>
      </c>
      <c r="EL147" t="s">
        <v>488</v>
      </c>
      <c r="EN147" t="s">
        <v>414</v>
      </c>
      <c r="GI147">
        <v>1</v>
      </c>
      <c r="GJ147">
        <v>1</v>
      </c>
      <c r="GK147">
        <v>1</v>
      </c>
      <c r="GL147">
        <v>1</v>
      </c>
      <c r="GM147">
        <v>1</v>
      </c>
      <c r="GN147">
        <v>1</v>
      </c>
      <c r="GO147">
        <v>1</v>
      </c>
      <c r="GP147">
        <v>1</v>
      </c>
      <c r="GQ147">
        <v>1</v>
      </c>
      <c r="GR147">
        <v>1</v>
      </c>
      <c r="GS147">
        <v>1</v>
      </c>
      <c r="GT147">
        <v>1</v>
      </c>
      <c r="GU147">
        <v>1</v>
      </c>
      <c r="GV147">
        <v>1</v>
      </c>
      <c r="GW147">
        <v>1</v>
      </c>
      <c r="HM147">
        <v>1</v>
      </c>
      <c r="HN147">
        <v>1</v>
      </c>
      <c r="HO147">
        <v>1</v>
      </c>
      <c r="HP147">
        <v>1</v>
      </c>
      <c r="HQ147">
        <v>1</v>
      </c>
      <c r="HR147">
        <v>1</v>
      </c>
      <c r="HS147">
        <v>1</v>
      </c>
      <c r="HT147">
        <v>1</v>
      </c>
      <c r="HU147">
        <v>1</v>
      </c>
      <c r="HV147">
        <v>1</v>
      </c>
      <c r="HW147">
        <v>1</v>
      </c>
      <c r="HX147">
        <v>1</v>
      </c>
      <c r="HY147">
        <v>1</v>
      </c>
      <c r="HZ147">
        <v>1</v>
      </c>
      <c r="IA147">
        <v>1</v>
      </c>
      <c r="IQ147">
        <v>1</v>
      </c>
      <c r="IR147">
        <v>1</v>
      </c>
      <c r="IS147">
        <v>1</v>
      </c>
      <c r="IT147">
        <v>1</v>
      </c>
      <c r="IU147">
        <v>1</v>
      </c>
      <c r="IV147">
        <v>1</v>
      </c>
      <c r="IW147">
        <v>1</v>
      </c>
      <c r="IX147">
        <v>1</v>
      </c>
      <c r="IY147">
        <v>1</v>
      </c>
      <c r="IZ147">
        <v>1</v>
      </c>
      <c r="JA147">
        <v>1</v>
      </c>
      <c r="JB147">
        <v>1</v>
      </c>
      <c r="JC147">
        <v>1</v>
      </c>
      <c r="JD147">
        <v>1</v>
      </c>
      <c r="JE147">
        <v>1</v>
      </c>
      <c r="JU147">
        <v>1</v>
      </c>
      <c r="JV147">
        <v>1</v>
      </c>
      <c r="JW147">
        <v>1</v>
      </c>
      <c r="JX147">
        <v>1</v>
      </c>
      <c r="JY147">
        <v>1</v>
      </c>
      <c r="JZ147">
        <v>1</v>
      </c>
      <c r="KA147">
        <v>1</v>
      </c>
      <c r="KB147">
        <v>1</v>
      </c>
      <c r="KC147">
        <v>1</v>
      </c>
      <c r="KD147">
        <v>1</v>
      </c>
      <c r="KE147">
        <v>1</v>
      </c>
      <c r="KF147">
        <v>1</v>
      </c>
      <c r="KG147">
        <v>1</v>
      </c>
      <c r="KH147">
        <v>1</v>
      </c>
      <c r="KI147">
        <v>1</v>
      </c>
    </row>
    <row r="148" spans="1:295" x14ac:dyDescent="0.2">
      <c r="B148" t="s">
        <v>587</v>
      </c>
      <c r="C148" t="s">
        <v>485</v>
      </c>
      <c r="D148" s="1">
        <v>40010.525000000001</v>
      </c>
      <c r="E148" s="1">
        <v>40010.529166666667</v>
      </c>
      <c r="F148">
        <v>1</v>
      </c>
      <c r="G148">
        <v>80006</v>
      </c>
      <c r="H148">
        <v>1</v>
      </c>
      <c r="I148">
        <v>1</v>
      </c>
      <c r="J148">
        <v>1</v>
      </c>
      <c r="K148">
        <v>1</v>
      </c>
      <c r="L148">
        <v>1</v>
      </c>
      <c r="M148">
        <v>1</v>
      </c>
      <c r="N148">
        <v>1</v>
      </c>
      <c r="O148">
        <v>2</v>
      </c>
      <c r="P148">
        <v>2</v>
      </c>
      <c r="Q148">
        <v>3</v>
      </c>
      <c r="R148">
        <v>1</v>
      </c>
      <c r="S148">
        <v>3</v>
      </c>
      <c r="T148">
        <v>3</v>
      </c>
      <c r="U148">
        <v>3</v>
      </c>
      <c r="V148">
        <v>3</v>
      </c>
      <c r="W148">
        <v>3</v>
      </c>
      <c r="X148">
        <v>3</v>
      </c>
      <c r="Y148">
        <v>7</v>
      </c>
      <c r="AS148">
        <v>1</v>
      </c>
      <c r="AT148">
        <v>1</v>
      </c>
      <c r="AU148">
        <v>7</v>
      </c>
      <c r="AV148">
        <v>8.3279999999999994</v>
      </c>
      <c r="AW148">
        <v>8.3279999999999994</v>
      </c>
      <c r="AX148">
        <v>8.9320000000000004</v>
      </c>
      <c r="AY148">
        <v>1</v>
      </c>
      <c r="AZ148">
        <v>7</v>
      </c>
      <c r="BA148">
        <v>1.7050000000000001</v>
      </c>
      <c r="BB148">
        <v>1.7050000000000001</v>
      </c>
      <c r="BC148">
        <v>2.2759999999999998</v>
      </c>
      <c r="BD148">
        <v>1</v>
      </c>
      <c r="BE148">
        <v>7</v>
      </c>
      <c r="BF148">
        <v>2.0019999999999998</v>
      </c>
      <c r="BG148">
        <v>2.0019999999999998</v>
      </c>
      <c r="BH148">
        <v>2.6659999999999999</v>
      </c>
      <c r="BI148">
        <v>1</v>
      </c>
      <c r="BJ148">
        <v>7</v>
      </c>
      <c r="BK148">
        <v>2.556</v>
      </c>
      <c r="BL148">
        <v>3.2879999999999998</v>
      </c>
      <c r="BM148">
        <v>3.931</v>
      </c>
      <c r="BN148">
        <v>2</v>
      </c>
      <c r="BO148">
        <v>5</v>
      </c>
      <c r="BP148">
        <v>4.125</v>
      </c>
      <c r="BQ148">
        <v>4.125</v>
      </c>
      <c r="BR148">
        <v>4.8929999999999998</v>
      </c>
      <c r="BS148">
        <v>1</v>
      </c>
      <c r="BT148">
        <v>7</v>
      </c>
      <c r="BU148">
        <v>1.6819999999999999</v>
      </c>
      <c r="BV148">
        <v>1.6819999999999999</v>
      </c>
      <c r="BW148">
        <v>2.238</v>
      </c>
      <c r="BX148">
        <v>1</v>
      </c>
      <c r="BY148">
        <v>5</v>
      </c>
      <c r="BZ148">
        <v>2.29</v>
      </c>
      <c r="CA148">
        <v>2.29</v>
      </c>
      <c r="CB148">
        <v>2.9390000000000001</v>
      </c>
      <c r="CC148">
        <v>1</v>
      </c>
      <c r="CD148">
        <v>6</v>
      </c>
      <c r="CE148">
        <v>1.768</v>
      </c>
      <c r="CF148">
        <v>1.768</v>
      </c>
      <c r="CG148">
        <v>2.403</v>
      </c>
      <c r="CH148">
        <v>1</v>
      </c>
      <c r="CI148">
        <v>4</v>
      </c>
      <c r="CJ148">
        <v>1.68</v>
      </c>
      <c r="CK148">
        <v>1.68</v>
      </c>
      <c r="CL148">
        <v>2.391</v>
      </c>
      <c r="CM148">
        <v>1</v>
      </c>
      <c r="CN148">
        <v>4</v>
      </c>
      <c r="CO148">
        <v>1.887</v>
      </c>
      <c r="CP148">
        <v>1.887</v>
      </c>
      <c r="CQ148">
        <v>2.4729999999999999</v>
      </c>
      <c r="CR148">
        <v>1</v>
      </c>
      <c r="CS148">
        <v>4</v>
      </c>
      <c r="CT148">
        <v>1.423</v>
      </c>
      <c r="CU148">
        <v>1.423</v>
      </c>
      <c r="CV148">
        <v>2.2749999999999999</v>
      </c>
      <c r="CW148">
        <v>1</v>
      </c>
      <c r="CX148">
        <v>5</v>
      </c>
      <c r="CY148">
        <v>1.8069999999999999</v>
      </c>
      <c r="CZ148">
        <v>1.8069999999999999</v>
      </c>
      <c r="DA148">
        <v>2.536</v>
      </c>
      <c r="DB148">
        <v>1</v>
      </c>
      <c r="DC148">
        <v>4</v>
      </c>
      <c r="DD148">
        <v>1.5720000000000001</v>
      </c>
      <c r="DE148">
        <v>1.5720000000000001</v>
      </c>
      <c r="DF148">
        <v>2.2829999999999999</v>
      </c>
      <c r="DG148">
        <v>1</v>
      </c>
      <c r="DH148">
        <v>6</v>
      </c>
      <c r="DI148">
        <v>1.4419999999999999</v>
      </c>
      <c r="DJ148">
        <v>1.4419999999999999</v>
      </c>
      <c r="DK148">
        <v>2.0550000000000002</v>
      </c>
      <c r="DL148">
        <v>1</v>
      </c>
      <c r="DM148">
        <v>7</v>
      </c>
      <c r="DN148">
        <v>1.476</v>
      </c>
      <c r="DO148">
        <v>1.476</v>
      </c>
      <c r="DP148">
        <v>2.242</v>
      </c>
      <c r="DQ148">
        <v>1</v>
      </c>
      <c r="DS148" t="s">
        <v>508</v>
      </c>
      <c r="DT148">
        <v>1</v>
      </c>
      <c r="DU148">
        <v>1</v>
      </c>
      <c r="DV148">
        <v>2</v>
      </c>
      <c r="DX148">
        <v>1</v>
      </c>
      <c r="EF148">
        <v>37</v>
      </c>
      <c r="EG148">
        <v>5</v>
      </c>
      <c r="EH148">
        <v>80006</v>
      </c>
      <c r="EJ148">
        <v>1</v>
      </c>
      <c r="EK148" t="s">
        <v>495</v>
      </c>
      <c r="EL148" t="s">
        <v>488</v>
      </c>
      <c r="EN148" t="s">
        <v>414</v>
      </c>
      <c r="GI148">
        <v>1</v>
      </c>
      <c r="GJ148">
        <v>1</v>
      </c>
      <c r="GK148">
        <v>1</v>
      </c>
      <c r="GL148">
        <v>1</v>
      </c>
      <c r="GM148">
        <v>1</v>
      </c>
      <c r="GN148">
        <v>1</v>
      </c>
      <c r="GO148">
        <v>1</v>
      </c>
      <c r="GP148">
        <v>1</v>
      </c>
      <c r="GQ148">
        <v>1</v>
      </c>
      <c r="GR148">
        <v>1</v>
      </c>
      <c r="GS148">
        <v>1</v>
      </c>
      <c r="GT148">
        <v>1</v>
      </c>
      <c r="GU148">
        <v>1</v>
      </c>
      <c r="GV148">
        <v>1</v>
      </c>
      <c r="GW148">
        <v>1</v>
      </c>
      <c r="HM148">
        <v>1</v>
      </c>
      <c r="HN148">
        <v>1</v>
      </c>
      <c r="HO148">
        <v>1</v>
      </c>
      <c r="HP148">
        <v>1</v>
      </c>
      <c r="HQ148">
        <v>1</v>
      </c>
      <c r="HR148">
        <v>1</v>
      </c>
      <c r="HS148">
        <v>1</v>
      </c>
      <c r="HT148">
        <v>1</v>
      </c>
      <c r="HU148">
        <v>1</v>
      </c>
      <c r="HV148">
        <v>1</v>
      </c>
      <c r="HW148">
        <v>1</v>
      </c>
      <c r="HX148">
        <v>1</v>
      </c>
      <c r="HY148">
        <v>1</v>
      </c>
      <c r="HZ148">
        <v>1</v>
      </c>
      <c r="IA148">
        <v>1</v>
      </c>
      <c r="IQ148">
        <v>1</v>
      </c>
      <c r="IR148">
        <v>1</v>
      </c>
      <c r="IS148">
        <v>1</v>
      </c>
      <c r="IT148">
        <v>1</v>
      </c>
      <c r="IU148">
        <v>1</v>
      </c>
      <c r="IV148">
        <v>1</v>
      </c>
      <c r="IW148">
        <v>1</v>
      </c>
      <c r="IX148">
        <v>1</v>
      </c>
      <c r="IY148">
        <v>1</v>
      </c>
      <c r="IZ148">
        <v>1</v>
      </c>
      <c r="JA148">
        <v>1</v>
      </c>
      <c r="JB148">
        <v>1</v>
      </c>
      <c r="JC148">
        <v>1</v>
      </c>
      <c r="JD148">
        <v>1</v>
      </c>
      <c r="JE148">
        <v>1</v>
      </c>
      <c r="JU148">
        <v>1</v>
      </c>
      <c r="JV148">
        <v>1</v>
      </c>
      <c r="JW148">
        <v>1</v>
      </c>
      <c r="JX148">
        <v>1</v>
      </c>
      <c r="JY148">
        <v>1</v>
      </c>
      <c r="JZ148">
        <v>1</v>
      </c>
      <c r="KA148">
        <v>1</v>
      </c>
      <c r="KB148">
        <v>1</v>
      </c>
      <c r="KC148">
        <v>1</v>
      </c>
      <c r="KD148">
        <v>1</v>
      </c>
      <c r="KE148">
        <v>1</v>
      </c>
      <c r="KF148">
        <v>1</v>
      </c>
      <c r="KG148">
        <v>1</v>
      </c>
      <c r="KH148">
        <v>1</v>
      </c>
      <c r="KI148">
        <v>1</v>
      </c>
    </row>
    <row r="149" spans="1:295" x14ac:dyDescent="0.2">
      <c r="B149" t="s">
        <v>509</v>
      </c>
      <c r="C149" t="s">
        <v>485</v>
      </c>
      <c r="D149" s="1">
        <v>40010.525000000001</v>
      </c>
      <c r="E149" s="1">
        <v>40010.529166666667</v>
      </c>
      <c r="F149">
        <v>1</v>
      </c>
      <c r="G149">
        <v>64841</v>
      </c>
      <c r="H149">
        <v>1</v>
      </c>
      <c r="I149">
        <v>1</v>
      </c>
      <c r="Z149">
        <v>1</v>
      </c>
      <c r="AA149">
        <v>1</v>
      </c>
      <c r="AB149">
        <v>2</v>
      </c>
      <c r="AC149">
        <v>2</v>
      </c>
      <c r="AD149">
        <v>2</v>
      </c>
      <c r="AE149">
        <v>2</v>
      </c>
      <c r="AF149">
        <v>2</v>
      </c>
      <c r="AG149">
        <v>3</v>
      </c>
      <c r="AH149">
        <v>1</v>
      </c>
      <c r="AI149">
        <v>2</v>
      </c>
      <c r="AJ149">
        <v>1</v>
      </c>
      <c r="AK149">
        <v>2</v>
      </c>
      <c r="AL149">
        <v>1</v>
      </c>
      <c r="AM149">
        <v>1</v>
      </c>
      <c r="AN149">
        <v>1</v>
      </c>
      <c r="AO149">
        <v>6</v>
      </c>
      <c r="AS149">
        <v>1</v>
      </c>
      <c r="AT149">
        <v>1</v>
      </c>
      <c r="AU149">
        <v>5</v>
      </c>
      <c r="AV149">
        <v>5.5590000000000002</v>
      </c>
      <c r="AW149">
        <v>5.5590000000000002</v>
      </c>
      <c r="AX149">
        <v>6.4569999999999999</v>
      </c>
      <c r="AY149">
        <v>1</v>
      </c>
      <c r="AZ149">
        <v>6</v>
      </c>
      <c r="BA149">
        <v>1.7090000000000001</v>
      </c>
      <c r="BB149">
        <v>1.7090000000000001</v>
      </c>
      <c r="BC149">
        <v>2.3540000000000001</v>
      </c>
      <c r="BD149">
        <v>1</v>
      </c>
      <c r="BE149">
        <v>5</v>
      </c>
      <c r="BF149">
        <v>1.5609999999999999</v>
      </c>
      <c r="BG149">
        <v>1.5609999999999999</v>
      </c>
      <c r="BH149">
        <v>2.4929999999999999</v>
      </c>
      <c r="BI149">
        <v>1</v>
      </c>
      <c r="BJ149">
        <v>5</v>
      </c>
      <c r="BK149">
        <v>1.2749999999999999</v>
      </c>
      <c r="BL149">
        <v>2.0449999999999999</v>
      </c>
      <c r="BM149">
        <v>2.722</v>
      </c>
      <c r="BN149">
        <v>2</v>
      </c>
      <c r="BO149">
        <v>1</v>
      </c>
      <c r="BP149">
        <v>1.6539999999999999</v>
      </c>
      <c r="BQ149">
        <v>2.931</v>
      </c>
      <c r="BR149">
        <v>4.3170000000000002</v>
      </c>
      <c r="BS149">
        <v>2</v>
      </c>
      <c r="BT149">
        <v>7</v>
      </c>
      <c r="BU149">
        <v>1.867</v>
      </c>
      <c r="BV149">
        <v>1.867</v>
      </c>
      <c r="BW149">
        <v>2.681</v>
      </c>
      <c r="BX149">
        <v>1</v>
      </c>
      <c r="BY149">
        <v>2</v>
      </c>
      <c r="BZ149">
        <v>2.11</v>
      </c>
      <c r="CA149">
        <v>2.11</v>
      </c>
      <c r="CB149">
        <v>3.0609999999999999</v>
      </c>
      <c r="CC149">
        <v>1</v>
      </c>
      <c r="CD149">
        <v>5</v>
      </c>
      <c r="CE149">
        <v>1.4870000000000001</v>
      </c>
      <c r="CF149">
        <v>1.4870000000000001</v>
      </c>
      <c r="CG149">
        <v>2.4489999999999998</v>
      </c>
      <c r="CH149">
        <v>1</v>
      </c>
      <c r="CI149">
        <v>2</v>
      </c>
      <c r="CJ149">
        <v>2.0329999999999999</v>
      </c>
      <c r="CK149">
        <v>2.0329999999999999</v>
      </c>
      <c r="CL149">
        <v>2.9089999999999998</v>
      </c>
      <c r="CM149">
        <v>1</v>
      </c>
      <c r="CN149">
        <v>5</v>
      </c>
      <c r="CO149">
        <v>1.825</v>
      </c>
      <c r="CP149">
        <v>1.825</v>
      </c>
      <c r="CQ149">
        <v>3.4510000000000001</v>
      </c>
      <c r="CR149">
        <v>1</v>
      </c>
      <c r="CS149">
        <v>1</v>
      </c>
      <c r="CT149">
        <v>1.962</v>
      </c>
      <c r="CU149">
        <v>1.962</v>
      </c>
      <c r="CV149">
        <v>2.8919999999999999</v>
      </c>
      <c r="CW149">
        <v>1</v>
      </c>
      <c r="CX149">
        <v>1</v>
      </c>
      <c r="CY149">
        <v>1.8839999999999999</v>
      </c>
      <c r="CZ149">
        <v>1.8839999999999999</v>
      </c>
      <c r="DA149">
        <v>2.9940000000000002</v>
      </c>
      <c r="DB149">
        <v>1</v>
      </c>
      <c r="DC149">
        <v>1</v>
      </c>
      <c r="DD149">
        <v>2.0779999999999998</v>
      </c>
      <c r="DE149">
        <v>2.0779999999999998</v>
      </c>
      <c r="DF149">
        <v>3.5249999999999999</v>
      </c>
      <c r="DG149">
        <v>1</v>
      </c>
      <c r="DH149">
        <v>1</v>
      </c>
      <c r="DI149">
        <v>5.1470000000000002</v>
      </c>
      <c r="DJ149">
        <v>5.1470000000000002</v>
      </c>
      <c r="DK149">
        <v>6.31</v>
      </c>
      <c r="DL149">
        <v>1</v>
      </c>
      <c r="DM149">
        <v>6</v>
      </c>
      <c r="DN149">
        <v>1.3680000000000001</v>
      </c>
      <c r="DO149">
        <v>1.3680000000000001</v>
      </c>
      <c r="DP149">
        <v>2.109</v>
      </c>
      <c r="DQ149">
        <v>1</v>
      </c>
      <c r="DS149" t="s">
        <v>510</v>
      </c>
      <c r="DT149">
        <v>1</v>
      </c>
      <c r="DU149">
        <v>1</v>
      </c>
      <c r="DV149">
        <v>2</v>
      </c>
      <c r="EA149">
        <v>1</v>
      </c>
      <c r="EF149">
        <v>21</v>
      </c>
      <c r="EG149">
        <v>3</v>
      </c>
      <c r="EH149">
        <v>64841</v>
      </c>
      <c r="EJ149">
        <v>1</v>
      </c>
      <c r="EK149" t="s">
        <v>590</v>
      </c>
      <c r="EL149" t="s">
        <v>591</v>
      </c>
      <c r="EM149" t="s">
        <v>499</v>
      </c>
      <c r="EP149">
        <v>1</v>
      </c>
      <c r="EQ149">
        <v>1</v>
      </c>
      <c r="ER149">
        <v>1</v>
      </c>
      <c r="ES149">
        <v>1</v>
      </c>
      <c r="ET149">
        <v>1</v>
      </c>
      <c r="EU149">
        <v>1</v>
      </c>
      <c r="EV149">
        <v>1</v>
      </c>
      <c r="EW149">
        <v>1</v>
      </c>
      <c r="EX149">
        <v>1</v>
      </c>
      <c r="EY149">
        <v>1</v>
      </c>
      <c r="EZ149">
        <v>1</v>
      </c>
      <c r="FA149">
        <v>1</v>
      </c>
      <c r="FB149">
        <v>1</v>
      </c>
      <c r="FC149">
        <v>1</v>
      </c>
      <c r="FD149">
        <v>1</v>
      </c>
      <c r="HM149">
        <v>1</v>
      </c>
      <c r="HN149">
        <v>1</v>
      </c>
      <c r="HO149">
        <v>1</v>
      </c>
      <c r="HP149">
        <v>1</v>
      </c>
      <c r="HQ149">
        <v>1</v>
      </c>
      <c r="HR149">
        <v>1</v>
      </c>
      <c r="HS149">
        <v>1</v>
      </c>
      <c r="HT149">
        <v>1</v>
      </c>
      <c r="HU149">
        <v>1</v>
      </c>
      <c r="HV149">
        <v>1</v>
      </c>
      <c r="HW149">
        <v>1</v>
      </c>
      <c r="HX149">
        <v>1</v>
      </c>
      <c r="HY149">
        <v>1</v>
      </c>
      <c r="HZ149">
        <v>1</v>
      </c>
      <c r="IA149">
        <v>1</v>
      </c>
      <c r="IB149">
        <v>1</v>
      </c>
      <c r="IC149">
        <v>1</v>
      </c>
      <c r="ID149">
        <v>1</v>
      </c>
      <c r="IE149">
        <v>1</v>
      </c>
      <c r="IF149">
        <v>1</v>
      </c>
      <c r="IG149">
        <v>1</v>
      </c>
      <c r="IH149">
        <v>1</v>
      </c>
      <c r="II149">
        <v>1</v>
      </c>
      <c r="IJ149">
        <v>1</v>
      </c>
      <c r="IK149">
        <v>1</v>
      </c>
      <c r="IL149">
        <v>1</v>
      </c>
      <c r="IM149">
        <v>1</v>
      </c>
      <c r="IN149">
        <v>1</v>
      </c>
      <c r="IO149">
        <v>1</v>
      </c>
      <c r="IP149">
        <v>1</v>
      </c>
      <c r="JF149">
        <v>1</v>
      </c>
      <c r="JG149">
        <v>1</v>
      </c>
      <c r="JH149">
        <v>1</v>
      </c>
      <c r="JI149">
        <v>1</v>
      </c>
      <c r="JJ149">
        <v>1</v>
      </c>
      <c r="JK149">
        <v>1</v>
      </c>
      <c r="JL149">
        <v>1</v>
      </c>
      <c r="JM149">
        <v>1</v>
      </c>
      <c r="JN149">
        <v>1</v>
      </c>
      <c r="JO149">
        <v>1</v>
      </c>
      <c r="JP149">
        <v>1</v>
      </c>
      <c r="JQ149">
        <v>1</v>
      </c>
      <c r="JR149">
        <v>1</v>
      </c>
      <c r="JS149">
        <v>1</v>
      </c>
      <c r="JT149">
        <v>1</v>
      </c>
    </row>
    <row r="150" spans="1:295" x14ac:dyDescent="0.2">
      <c r="B150" t="s">
        <v>511</v>
      </c>
      <c r="C150" t="s">
        <v>485</v>
      </c>
      <c r="D150" s="1">
        <v>40010.525694444441</v>
      </c>
      <c r="E150" s="1">
        <v>40010.529861111114</v>
      </c>
      <c r="F150">
        <v>1</v>
      </c>
      <c r="G150">
        <v>76873</v>
      </c>
      <c r="H150">
        <v>1</v>
      </c>
      <c r="AP150">
        <v>1</v>
      </c>
      <c r="AQ150">
        <v>1</v>
      </c>
      <c r="AR150">
        <v>2</v>
      </c>
      <c r="AS150">
        <v>1</v>
      </c>
      <c r="AT150">
        <v>1</v>
      </c>
      <c r="AU150">
        <v>1</v>
      </c>
      <c r="AV150">
        <v>3.2130000000000001</v>
      </c>
      <c r="AW150">
        <v>3.2130000000000001</v>
      </c>
      <c r="AX150">
        <v>4.2610000000000001</v>
      </c>
      <c r="AY150">
        <v>1</v>
      </c>
      <c r="AZ150">
        <v>1</v>
      </c>
      <c r="BA150">
        <v>2.9</v>
      </c>
      <c r="BB150">
        <v>2.9</v>
      </c>
      <c r="BC150">
        <v>3.8220000000000001</v>
      </c>
      <c r="BD150">
        <v>1</v>
      </c>
      <c r="BE150">
        <v>2</v>
      </c>
      <c r="BF150">
        <v>2.0640000000000001</v>
      </c>
      <c r="BG150">
        <v>2.0640000000000001</v>
      </c>
      <c r="BH150">
        <v>2.794</v>
      </c>
      <c r="BI150">
        <v>1</v>
      </c>
      <c r="BJ150">
        <v>1</v>
      </c>
      <c r="BK150">
        <v>1.302</v>
      </c>
      <c r="BL150">
        <v>2.3439999999999999</v>
      </c>
      <c r="BM150">
        <v>2.6320000000000001</v>
      </c>
      <c r="BN150">
        <v>3</v>
      </c>
      <c r="BO150">
        <v>1</v>
      </c>
      <c r="BP150">
        <v>1.179</v>
      </c>
      <c r="BQ150">
        <v>1.179</v>
      </c>
      <c r="BR150">
        <v>2.1379999999999999</v>
      </c>
      <c r="BS150">
        <v>1</v>
      </c>
      <c r="BT150">
        <v>1</v>
      </c>
      <c r="BU150">
        <v>1.544</v>
      </c>
      <c r="BV150">
        <v>1.544</v>
      </c>
      <c r="BW150">
        <v>2.59</v>
      </c>
      <c r="BX150">
        <v>1</v>
      </c>
      <c r="BY150">
        <v>1</v>
      </c>
      <c r="BZ150">
        <v>3.1920000000000002</v>
      </c>
      <c r="CA150">
        <v>3.1920000000000002</v>
      </c>
      <c r="CB150">
        <v>4.5780000000000003</v>
      </c>
      <c r="CC150">
        <v>1</v>
      </c>
      <c r="CD150">
        <v>2</v>
      </c>
      <c r="CE150">
        <v>1.6180000000000001</v>
      </c>
      <c r="CF150">
        <v>3.2829999999999999</v>
      </c>
      <c r="CG150">
        <v>4.3849999999999998</v>
      </c>
      <c r="CH150">
        <v>2</v>
      </c>
      <c r="CI150">
        <v>2</v>
      </c>
      <c r="CJ150">
        <v>1.6950000000000001</v>
      </c>
      <c r="CK150">
        <v>2.1970000000000001</v>
      </c>
      <c r="CL150">
        <v>3.1829999999999998</v>
      </c>
      <c r="CM150">
        <v>2</v>
      </c>
      <c r="CN150">
        <v>2</v>
      </c>
      <c r="CO150">
        <v>1.39</v>
      </c>
      <c r="CP150">
        <v>1.39</v>
      </c>
      <c r="CQ150">
        <v>2.7970000000000002</v>
      </c>
      <c r="CR150">
        <v>1</v>
      </c>
      <c r="CS150">
        <v>1</v>
      </c>
      <c r="CT150">
        <v>2.2589999999999999</v>
      </c>
      <c r="CU150">
        <v>2.2589999999999999</v>
      </c>
      <c r="CV150">
        <v>3.7040000000000002</v>
      </c>
      <c r="CW150">
        <v>1</v>
      </c>
      <c r="CX150">
        <v>1</v>
      </c>
      <c r="CY150">
        <v>1.3620000000000001</v>
      </c>
      <c r="CZ150">
        <v>1.796</v>
      </c>
      <c r="DA150">
        <v>2.6739999999999999</v>
      </c>
      <c r="DB150">
        <v>2</v>
      </c>
      <c r="DC150">
        <v>1</v>
      </c>
      <c r="DD150">
        <v>1.837</v>
      </c>
      <c r="DE150">
        <v>1.837</v>
      </c>
      <c r="DF150">
        <v>2.714</v>
      </c>
      <c r="DG150">
        <v>1</v>
      </c>
      <c r="DH150">
        <v>2</v>
      </c>
      <c r="DI150">
        <v>1.7649999999999999</v>
      </c>
      <c r="DJ150">
        <v>1.7649999999999999</v>
      </c>
      <c r="DK150">
        <v>2.7709999999999999</v>
      </c>
      <c r="DL150">
        <v>1</v>
      </c>
      <c r="DM150">
        <v>4</v>
      </c>
      <c r="DN150">
        <v>1.651</v>
      </c>
      <c r="DO150">
        <v>2.544</v>
      </c>
      <c r="DP150">
        <v>3.4670000000000001</v>
      </c>
      <c r="DQ150">
        <v>2</v>
      </c>
      <c r="DS150" t="s">
        <v>512</v>
      </c>
      <c r="DT150">
        <v>1</v>
      </c>
      <c r="DU150">
        <v>1</v>
      </c>
      <c r="DV150">
        <v>2</v>
      </c>
      <c r="EA150">
        <v>1</v>
      </c>
      <c r="EF150">
        <v>33</v>
      </c>
      <c r="EG150">
        <v>6</v>
      </c>
      <c r="EH150">
        <v>76873</v>
      </c>
      <c r="EJ150">
        <v>1</v>
      </c>
      <c r="EK150" t="s">
        <v>487</v>
      </c>
      <c r="EL150" t="s">
        <v>488</v>
      </c>
      <c r="EN150" t="s">
        <v>489</v>
      </c>
      <c r="FT150">
        <v>1</v>
      </c>
      <c r="FU150">
        <v>1</v>
      </c>
      <c r="FV150">
        <v>1</v>
      </c>
      <c r="FW150">
        <v>1</v>
      </c>
      <c r="FX150">
        <v>1</v>
      </c>
      <c r="FY150">
        <v>1</v>
      </c>
      <c r="FZ150">
        <v>1</v>
      </c>
      <c r="GA150">
        <v>1</v>
      </c>
      <c r="GB150">
        <v>1</v>
      </c>
      <c r="GC150">
        <v>1</v>
      </c>
      <c r="GD150">
        <v>1</v>
      </c>
      <c r="GE150">
        <v>1</v>
      </c>
      <c r="GF150">
        <v>1</v>
      </c>
      <c r="GG150">
        <v>1</v>
      </c>
      <c r="GH150">
        <v>1</v>
      </c>
      <c r="GI150">
        <v>1</v>
      </c>
      <c r="GJ150">
        <v>1</v>
      </c>
      <c r="GK150">
        <v>1</v>
      </c>
      <c r="GL150">
        <v>1</v>
      </c>
      <c r="GM150">
        <v>1</v>
      </c>
      <c r="GN150">
        <v>1</v>
      </c>
      <c r="GO150">
        <v>1</v>
      </c>
      <c r="GP150">
        <v>1</v>
      </c>
      <c r="GQ150">
        <v>1</v>
      </c>
      <c r="GR150">
        <v>1</v>
      </c>
      <c r="GS150">
        <v>1</v>
      </c>
      <c r="GT150">
        <v>1</v>
      </c>
      <c r="GU150">
        <v>1</v>
      </c>
      <c r="GV150">
        <v>1</v>
      </c>
      <c r="GW150">
        <v>1</v>
      </c>
      <c r="HM150">
        <v>1</v>
      </c>
      <c r="HN150">
        <v>1</v>
      </c>
      <c r="HO150">
        <v>1</v>
      </c>
      <c r="HP150">
        <v>1</v>
      </c>
      <c r="HQ150">
        <v>1</v>
      </c>
      <c r="HR150">
        <v>1</v>
      </c>
      <c r="HS150">
        <v>1</v>
      </c>
      <c r="HT150">
        <v>1</v>
      </c>
      <c r="HU150">
        <v>1</v>
      </c>
      <c r="HV150">
        <v>1</v>
      </c>
      <c r="HW150">
        <v>1</v>
      </c>
      <c r="HX150">
        <v>1</v>
      </c>
      <c r="HY150">
        <v>1</v>
      </c>
      <c r="HZ150">
        <v>1</v>
      </c>
      <c r="IA150">
        <v>1</v>
      </c>
      <c r="IB150">
        <v>1</v>
      </c>
      <c r="IC150">
        <v>1</v>
      </c>
      <c r="ID150">
        <v>1</v>
      </c>
      <c r="IE150">
        <v>1</v>
      </c>
      <c r="IF150">
        <v>1</v>
      </c>
      <c r="IG150">
        <v>1</v>
      </c>
      <c r="IH150">
        <v>1</v>
      </c>
      <c r="II150">
        <v>1</v>
      </c>
      <c r="IJ150">
        <v>1</v>
      </c>
      <c r="IK150">
        <v>1</v>
      </c>
      <c r="IL150">
        <v>1</v>
      </c>
      <c r="IM150">
        <v>1</v>
      </c>
      <c r="IN150">
        <v>1</v>
      </c>
      <c r="IO150">
        <v>1</v>
      </c>
      <c r="IP150">
        <v>1</v>
      </c>
    </row>
    <row r="151" spans="1:295" x14ac:dyDescent="0.2">
      <c r="B151" t="s">
        <v>513</v>
      </c>
      <c r="C151" t="s">
        <v>485</v>
      </c>
      <c r="D151" s="1">
        <v>40010.525000000001</v>
      </c>
      <c r="E151" s="1">
        <v>40010.529861111114</v>
      </c>
      <c r="F151">
        <v>1</v>
      </c>
      <c r="G151">
        <v>32161</v>
      </c>
      <c r="H151">
        <v>1</v>
      </c>
      <c r="I151">
        <v>1</v>
      </c>
      <c r="Z151">
        <v>1</v>
      </c>
      <c r="AA151">
        <v>2</v>
      </c>
      <c r="AB151">
        <v>2</v>
      </c>
      <c r="AC151">
        <v>2</v>
      </c>
      <c r="AD151">
        <v>2</v>
      </c>
      <c r="AE151">
        <v>2</v>
      </c>
      <c r="AF151">
        <v>2</v>
      </c>
      <c r="AG151">
        <v>1</v>
      </c>
      <c r="AH151">
        <v>2</v>
      </c>
      <c r="AI151">
        <v>2</v>
      </c>
      <c r="AJ151">
        <v>1</v>
      </c>
      <c r="AK151">
        <v>1</v>
      </c>
      <c r="AL151">
        <v>1</v>
      </c>
      <c r="AM151">
        <v>1</v>
      </c>
      <c r="AN151">
        <v>1</v>
      </c>
      <c r="AO151">
        <v>2</v>
      </c>
      <c r="AS151">
        <v>1</v>
      </c>
      <c r="AT151">
        <v>1</v>
      </c>
      <c r="AU151">
        <v>2</v>
      </c>
      <c r="AV151">
        <v>6.0490000000000004</v>
      </c>
      <c r="AW151">
        <v>6.0490000000000004</v>
      </c>
      <c r="AX151">
        <v>7.0289999999999999</v>
      </c>
      <c r="AY151">
        <v>1</v>
      </c>
      <c r="AZ151">
        <v>6</v>
      </c>
      <c r="BA151">
        <v>2.298</v>
      </c>
      <c r="BB151">
        <v>3.129</v>
      </c>
      <c r="BC151">
        <v>3.8450000000000002</v>
      </c>
      <c r="BD151">
        <v>3</v>
      </c>
      <c r="BE151">
        <v>6</v>
      </c>
      <c r="BF151">
        <v>1.752</v>
      </c>
      <c r="BG151">
        <v>1.776</v>
      </c>
      <c r="BH151">
        <v>2.4910000000000001</v>
      </c>
      <c r="BI151">
        <v>2</v>
      </c>
      <c r="BJ151">
        <v>5</v>
      </c>
      <c r="BK151">
        <v>2.7370000000000001</v>
      </c>
      <c r="BL151">
        <v>2.7610000000000001</v>
      </c>
      <c r="BM151">
        <v>3.86</v>
      </c>
      <c r="BN151">
        <v>2</v>
      </c>
      <c r="BO151">
        <v>1</v>
      </c>
      <c r="BP151">
        <v>1.8640000000000001</v>
      </c>
      <c r="BQ151">
        <v>1.8640000000000001</v>
      </c>
      <c r="BR151">
        <v>2.9079999999999999</v>
      </c>
      <c r="BS151">
        <v>1</v>
      </c>
      <c r="BT151">
        <v>2</v>
      </c>
      <c r="BU151">
        <v>1.661</v>
      </c>
      <c r="BV151">
        <v>1.661</v>
      </c>
      <c r="BW151">
        <v>2.633</v>
      </c>
      <c r="BX151">
        <v>1</v>
      </c>
      <c r="BY151">
        <v>1</v>
      </c>
      <c r="BZ151">
        <v>1.6120000000000001</v>
      </c>
      <c r="CA151">
        <v>1.6120000000000001</v>
      </c>
      <c r="CB151">
        <v>2.3199999999999998</v>
      </c>
      <c r="CC151">
        <v>1</v>
      </c>
      <c r="CD151">
        <v>5</v>
      </c>
      <c r="CE151">
        <v>1.831</v>
      </c>
      <c r="CF151">
        <v>1.831</v>
      </c>
      <c r="CG151">
        <v>3.1080000000000001</v>
      </c>
      <c r="CH151">
        <v>1</v>
      </c>
      <c r="CI151">
        <v>2</v>
      </c>
      <c r="CJ151">
        <v>2.573</v>
      </c>
      <c r="CK151">
        <v>2.5910000000000002</v>
      </c>
      <c r="CL151">
        <v>3.4</v>
      </c>
      <c r="CM151">
        <v>2</v>
      </c>
      <c r="CN151">
        <v>1</v>
      </c>
      <c r="CO151">
        <v>1.7589999999999999</v>
      </c>
      <c r="CP151">
        <v>1.7589999999999999</v>
      </c>
      <c r="CQ151">
        <v>2.899</v>
      </c>
      <c r="CR151">
        <v>1</v>
      </c>
      <c r="CS151">
        <v>1</v>
      </c>
      <c r="CT151">
        <v>1.3580000000000001</v>
      </c>
      <c r="CU151">
        <v>1.3580000000000001</v>
      </c>
      <c r="CV151">
        <v>2.0089999999999999</v>
      </c>
      <c r="CW151">
        <v>1</v>
      </c>
      <c r="CX151">
        <v>1</v>
      </c>
      <c r="CY151">
        <v>1.4059999999999999</v>
      </c>
      <c r="CZ151">
        <v>2.1739999999999999</v>
      </c>
      <c r="DA151">
        <v>2.5939999999999999</v>
      </c>
      <c r="DB151">
        <v>2</v>
      </c>
      <c r="DC151">
        <v>1</v>
      </c>
      <c r="DD151">
        <v>1.1679999999999999</v>
      </c>
      <c r="DE151">
        <v>1.1679999999999999</v>
      </c>
      <c r="DF151">
        <v>2.028</v>
      </c>
      <c r="DG151">
        <v>1</v>
      </c>
      <c r="DH151">
        <v>3</v>
      </c>
      <c r="DI151">
        <v>1.65</v>
      </c>
      <c r="DJ151">
        <v>1.65</v>
      </c>
      <c r="DK151">
        <v>2.4140000000000001</v>
      </c>
      <c r="DL151">
        <v>1</v>
      </c>
      <c r="DM151">
        <v>4</v>
      </c>
      <c r="DN151">
        <v>1.8360000000000001</v>
      </c>
      <c r="DO151">
        <v>2.4510000000000001</v>
      </c>
      <c r="DP151">
        <v>2.7519999999999998</v>
      </c>
      <c r="DQ151">
        <v>2</v>
      </c>
      <c r="DS151" t="s">
        <v>610</v>
      </c>
      <c r="DT151">
        <v>1</v>
      </c>
      <c r="DU151">
        <v>1</v>
      </c>
      <c r="DV151">
        <v>2</v>
      </c>
      <c r="EA151">
        <v>1</v>
      </c>
      <c r="EF151">
        <v>21</v>
      </c>
      <c r="EG151">
        <v>4</v>
      </c>
      <c r="EH151">
        <v>32161</v>
      </c>
      <c r="EJ151">
        <v>1</v>
      </c>
      <c r="EK151" t="s">
        <v>590</v>
      </c>
      <c r="EL151" t="s">
        <v>591</v>
      </c>
      <c r="EM151" t="s">
        <v>499</v>
      </c>
      <c r="EP151">
        <v>1</v>
      </c>
      <c r="EQ151">
        <v>1</v>
      </c>
      <c r="ER151">
        <v>1</v>
      </c>
      <c r="ES151">
        <v>1</v>
      </c>
      <c r="ET151">
        <v>1</v>
      </c>
      <c r="EU151">
        <v>1</v>
      </c>
      <c r="EV151">
        <v>1</v>
      </c>
      <c r="EW151">
        <v>1</v>
      </c>
      <c r="EX151">
        <v>1</v>
      </c>
      <c r="EY151">
        <v>1</v>
      </c>
      <c r="EZ151">
        <v>1</v>
      </c>
      <c r="FA151">
        <v>1</v>
      </c>
      <c r="FB151">
        <v>1</v>
      </c>
      <c r="FC151">
        <v>1</v>
      </c>
      <c r="FD151">
        <v>1</v>
      </c>
      <c r="HM151">
        <v>1</v>
      </c>
      <c r="HN151">
        <v>1</v>
      </c>
      <c r="HO151">
        <v>1</v>
      </c>
      <c r="HP151">
        <v>1</v>
      </c>
      <c r="HQ151">
        <v>1</v>
      </c>
      <c r="HR151">
        <v>1</v>
      </c>
      <c r="HS151">
        <v>1</v>
      </c>
      <c r="HT151">
        <v>1</v>
      </c>
      <c r="HU151">
        <v>1</v>
      </c>
      <c r="HV151">
        <v>1</v>
      </c>
      <c r="HW151">
        <v>1</v>
      </c>
      <c r="HX151">
        <v>1</v>
      </c>
      <c r="HY151">
        <v>1</v>
      </c>
      <c r="HZ151">
        <v>1</v>
      </c>
      <c r="IA151">
        <v>1</v>
      </c>
      <c r="IB151">
        <v>1</v>
      </c>
      <c r="IC151">
        <v>1</v>
      </c>
      <c r="ID151">
        <v>1</v>
      </c>
      <c r="IE151">
        <v>1</v>
      </c>
      <c r="IF151">
        <v>1</v>
      </c>
      <c r="IG151">
        <v>1</v>
      </c>
      <c r="IH151">
        <v>1</v>
      </c>
      <c r="II151">
        <v>1</v>
      </c>
      <c r="IJ151">
        <v>1</v>
      </c>
      <c r="IK151">
        <v>1</v>
      </c>
      <c r="IL151">
        <v>1</v>
      </c>
      <c r="IM151">
        <v>1</v>
      </c>
      <c r="IN151">
        <v>1</v>
      </c>
      <c r="IO151">
        <v>1</v>
      </c>
      <c r="IP151">
        <v>1</v>
      </c>
      <c r="JF151">
        <v>1</v>
      </c>
      <c r="JG151">
        <v>1</v>
      </c>
      <c r="JH151">
        <v>1</v>
      </c>
      <c r="JI151">
        <v>1</v>
      </c>
      <c r="JJ151">
        <v>1</v>
      </c>
      <c r="JK151">
        <v>1</v>
      </c>
      <c r="JL151">
        <v>1</v>
      </c>
      <c r="JM151">
        <v>1</v>
      </c>
      <c r="JN151">
        <v>1</v>
      </c>
      <c r="JO151">
        <v>1</v>
      </c>
      <c r="JP151">
        <v>1</v>
      </c>
      <c r="JQ151">
        <v>1</v>
      </c>
      <c r="JR151">
        <v>1</v>
      </c>
      <c r="JS151">
        <v>1</v>
      </c>
      <c r="JT151">
        <v>1</v>
      </c>
    </row>
    <row r="152" spans="1:295" x14ac:dyDescent="0.2">
      <c r="B152" t="s">
        <v>611</v>
      </c>
      <c r="C152" t="s">
        <v>485</v>
      </c>
      <c r="D152" s="1">
        <v>40010.525694444441</v>
      </c>
      <c r="E152" s="1">
        <v>40010.53125</v>
      </c>
      <c r="F152">
        <v>1</v>
      </c>
      <c r="G152">
        <v>39674</v>
      </c>
      <c r="H152">
        <v>1</v>
      </c>
      <c r="I152">
        <v>1</v>
      </c>
      <c r="J152">
        <v>1</v>
      </c>
      <c r="K152">
        <v>2</v>
      </c>
      <c r="L152">
        <v>1</v>
      </c>
      <c r="M152">
        <v>2</v>
      </c>
      <c r="N152">
        <v>1</v>
      </c>
      <c r="O152">
        <v>2</v>
      </c>
      <c r="P152">
        <v>2</v>
      </c>
      <c r="Q152">
        <v>3</v>
      </c>
      <c r="R152">
        <v>2</v>
      </c>
      <c r="S152">
        <v>3</v>
      </c>
      <c r="T152">
        <v>2</v>
      </c>
      <c r="U152">
        <v>2</v>
      </c>
      <c r="V152">
        <v>2</v>
      </c>
      <c r="W152">
        <v>3</v>
      </c>
      <c r="X152">
        <v>2</v>
      </c>
      <c r="Y152">
        <v>4</v>
      </c>
      <c r="AS152">
        <v>1</v>
      </c>
      <c r="AT152">
        <v>1</v>
      </c>
      <c r="AU152">
        <v>3</v>
      </c>
      <c r="AV152">
        <v>4.6890000000000001</v>
      </c>
      <c r="AW152">
        <v>4.6890000000000001</v>
      </c>
      <c r="AX152">
        <v>5.7460000000000004</v>
      </c>
      <c r="AY152">
        <v>1</v>
      </c>
      <c r="AZ152">
        <v>7</v>
      </c>
      <c r="BA152">
        <v>2.915</v>
      </c>
      <c r="BB152">
        <v>2.915</v>
      </c>
      <c r="BC152">
        <v>4.0289999999999999</v>
      </c>
      <c r="BD152">
        <v>1</v>
      </c>
      <c r="BE152">
        <v>7</v>
      </c>
      <c r="BF152">
        <v>1.7629999999999999</v>
      </c>
      <c r="BG152">
        <v>1.7629999999999999</v>
      </c>
      <c r="BH152">
        <v>2.3879999999999999</v>
      </c>
      <c r="BI152">
        <v>1</v>
      </c>
      <c r="BJ152">
        <v>7</v>
      </c>
      <c r="BK152">
        <v>1.8069999999999999</v>
      </c>
      <c r="BL152">
        <v>1.8069999999999999</v>
      </c>
      <c r="BM152">
        <v>2.36</v>
      </c>
      <c r="BN152">
        <v>1</v>
      </c>
      <c r="BO152">
        <v>4</v>
      </c>
      <c r="BP152">
        <v>3.87</v>
      </c>
      <c r="BQ152">
        <v>3.87</v>
      </c>
      <c r="BR152">
        <v>4.6390000000000002</v>
      </c>
      <c r="BS152">
        <v>1</v>
      </c>
      <c r="BT152">
        <v>5</v>
      </c>
      <c r="BU152">
        <v>2.4620000000000002</v>
      </c>
      <c r="BV152">
        <v>2.4620000000000002</v>
      </c>
      <c r="BW152">
        <v>3.0870000000000002</v>
      </c>
      <c r="BX152">
        <v>1</v>
      </c>
      <c r="BY152">
        <v>1</v>
      </c>
      <c r="BZ152">
        <v>2.149</v>
      </c>
      <c r="CA152">
        <v>2.149</v>
      </c>
      <c r="CB152">
        <v>2.9660000000000002</v>
      </c>
      <c r="CC152">
        <v>1</v>
      </c>
      <c r="CD152">
        <v>6</v>
      </c>
      <c r="CE152">
        <v>2.1720000000000002</v>
      </c>
      <c r="CF152">
        <v>2.1720000000000002</v>
      </c>
      <c r="CG152">
        <v>2.7810000000000001</v>
      </c>
      <c r="CH152">
        <v>1</v>
      </c>
      <c r="CI152">
        <v>1</v>
      </c>
      <c r="CJ152">
        <v>2.431</v>
      </c>
      <c r="CK152">
        <v>2.431</v>
      </c>
      <c r="CL152">
        <v>3.3439999999999999</v>
      </c>
      <c r="CM152">
        <v>1</v>
      </c>
      <c r="CN152">
        <v>1</v>
      </c>
      <c r="CO152">
        <v>2.3090000000000002</v>
      </c>
      <c r="CP152">
        <v>3.077</v>
      </c>
      <c r="CQ152">
        <v>3.4140000000000001</v>
      </c>
      <c r="CR152">
        <v>2</v>
      </c>
      <c r="CS152">
        <v>1</v>
      </c>
      <c r="CT152">
        <v>1.863</v>
      </c>
      <c r="CU152">
        <v>1.863</v>
      </c>
      <c r="CV152">
        <v>2.6640000000000001</v>
      </c>
      <c r="CW152">
        <v>1</v>
      </c>
      <c r="CX152">
        <v>1</v>
      </c>
      <c r="CY152">
        <v>1.86</v>
      </c>
      <c r="CZ152">
        <v>1.86</v>
      </c>
      <c r="DA152">
        <v>2.59</v>
      </c>
      <c r="DB152">
        <v>1</v>
      </c>
      <c r="DC152">
        <v>1</v>
      </c>
      <c r="DD152">
        <v>1.881</v>
      </c>
      <c r="DE152">
        <v>1.881</v>
      </c>
      <c r="DF152">
        <v>2.8029999999999999</v>
      </c>
      <c r="DG152">
        <v>1</v>
      </c>
      <c r="DH152">
        <v>6</v>
      </c>
      <c r="DI152">
        <v>2.41</v>
      </c>
      <c r="DJ152">
        <v>2.41</v>
      </c>
      <c r="DK152">
        <v>3.0920000000000001</v>
      </c>
      <c r="DL152">
        <v>1</v>
      </c>
      <c r="DM152">
        <v>7</v>
      </c>
      <c r="DN152">
        <v>1.7170000000000001</v>
      </c>
      <c r="DO152">
        <v>1.7170000000000001</v>
      </c>
      <c r="DP152">
        <v>2.343</v>
      </c>
      <c r="DQ152">
        <v>1</v>
      </c>
      <c r="DS152" t="s">
        <v>734</v>
      </c>
      <c r="DT152">
        <v>1</v>
      </c>
      <c r="DU152">
        <v>2</v>
      </c>
      <c r="DV152">
        <v>2</v>
      </c>
      <c r="EA152">
        <v>1</v>
      </c>
      <c r="EF152">
        <v>26</v>
      </c>
      <c r="EG152">
        <v>4</v>
      </c>
      <c r="EH152">
        <v>39674</v>
      </c>
      <c r="EJ152">
        <v>1</v>
      </c>
      <c r="EK152" t="s">
        <v>495</v>
      </c>
      <c r="EL152" t="s">
        <v>491</v>
      </c>
      <c r="EO152" t="s">
        <v>492</v>
      </c>
      <c r="GX152">
        <v>1</v>
      </c>
      <c r="GY152">
        <v>1</v>
      </c>
      <c r="GZ152">
        <v>1</v>
      </c>
      <c r="HA152">
        <v>1</v>
      </c>
      <c r="HB152">
        <v>1</v>
      </c>
      <c r="HC152">
        <v>1</v>
      </c>
      <c r="HD152">
        <v>1</v>
      </c>
      <c r="HE152">
        <v>1</v>
      </c>
      <c r="HF152">
        <v>1</v>
      </c>
      <c r="HG152">
        <v>1</v>
      </c>
      <c r="HH152">
        <v>1</v>
      </c>
      <c r="HI152">
        <v>1</v>
      </c>
      <c r="HJ152">
        <v>1</v>
      </c>
      <c r="HK152">
        <v>1</v>
      </c>
      <c r="HL152">
        <v>1</v>
      </c>
      <c r="HM152">
        <v>1</v>
      </c>
      <c r="HN152">
        <v>1</v>
      </c>
      <c r="HO152">
        <v>1</v>
      </c>
      <c r="HP152">
        <v>1</v>
      </c>
      <c r="HQ152">
        <v>1</v>
      </c>
      <c r="HR152">
        <v>1</v>
      </c>
      <c r="HS152">
        <v>1</v>
      </c>
      <c r="HT152">
        <v>1</v>
      </c>
      <c r="HU152">
        <v>1</v>
      </c>
      <c r="HV152">
        <v>1</v>
      </c>
      <c r="HW152">
        <v>1</v>
      </c>
      <c r="HX152">
        <v>1</v>
      </c>
      <c r="HY152">
        <v>1</v>
      </c>
      <c r="HZ152">
        <v>1</v>
      </c>
      <c r="IA152">
        <v>1</v>
      </c>
      <c r="IQ152">
        <v>1</v>
      </c>
      <c r="IR152">
        <v>1</v>
      </c>
      <c r="IS152">
        <v>1</v>
      </c>
      <c r="IT152">
        <v>1</v>
      </c>
      <c r="IU152">
        <v>1</v>
      </c>
      <c r="IV152">
        <v>1</v>
      </c>
      <c r="IW152">
        <v>1</v>
      </c>
      <c r="IX152">
        <v>1</v>
      </c>
      <c r="IY152">
        <v>1</v>
      </c>
      <c r="IZ152">
        <v>1</v>
      </c>
      <c r="JA152">
        <v>1</v>
      </c>
      <c r="JB152">
        <v>1</v>
      </c>
      <c r="JC152">
        <v>1</v>
      </c>
      <c r="JD152">
        <v>1</v>
      </c>
      <c r="JE152">
        <v>1</v>
      </c>
      <c r="JF152">
        <v>1</v>
      </c>
      <c r="JG152">
        <v>1</v>
      </c>
      <c r="JH152">
        <v>1</v>
      </c>
      <c r="JI152">
        <v>1</v>
      </c>
      <c r="JJ152">
        <v>1</v>
      </c>
      <c r="JK152">
        <v>1</v>
      </c>
      <c r="JL152">
        <v>1</v>
      </c>
      <c r="JM152">
        <v>1</v>
      </c>
      <c r="JN152">
        <v>1</v>
      </c>
      <c r="JO152">
        <v>1</v>
      </c>
      <c r="JP152">
        <v>1</v>
      </c>
      <c r="JQ152">
        <v>1</v>
      </c>
      <c r="JR152">
        <v>1</v>
      </c>
      <c r="JS152">
        <v>1</v>
      </c>
      <c r="JT152">
        <v>1</v>
      </c>
    </row>
    <row r="153" spans="1:295" x14ac:dyDescent="0.2">
      <c r="B153" t="s">
        <v>735</v>
      </c>
      <c r="C153" t="s">
        <v>485</v>
      </c>
      <c r="D153" s="1">
        <v>40010.527777777781</v>
      </c>
      <c r="E153" s="1">
        <v>40010.531944444447</v>
      </c>
      <c r="F153">
        <v>1</v>
      </c>
      <c r="G153">
        <v>43188</v>
      </c>
      <c r="H153">
        <v>1</v>
      </c>
      <c r="I153">
        <v>1</v>
      </c>
      <c r="Z153">
        <v>1</v>
      </c>
      <c r="AA153">
        <v>2</v>
      </c>
      <c r="AB153">
        <v>2</v>
      </c>
      <c r="AC153">
        <v>2</v>
      </c>
      <c r="AD153">
        <v>1</v>
      </c>
      <c r="AE153">
        <v>1</v>
      </c>
      <c r="AF153">
        <v>1</v>
      </c>
      <c r="AG153">
        <v>1</v>
      </c>
      <c r="AH153">
        <v>2</v>
      </c>
      <c r="AI153">
        <v>1</v>
      </c>
      <c r="AJ153">
        <v>1</v>
      </c>
      <c r="AK153">
        <v>2</v>
      </c>
      <c r="AL153">
        <v>1</v>
      </c>
      <c r="AM153">
        <v>1</v>
      </c>
      <c r="AN153">
        <v>1</v>
      </c>
      <c r="AO153">
        <v>1</v>
      </c>
      <c r="AS153">
        <v>1</v>
      </c>
      <c r="AT153">
        <v>1</v>
      </c>
      <c r="AU153">
        <v>5</v>
      </c>
      <c r="AV153">
        <v>18.600999999999999</v>
      </c>
      <c r="AW153">
        <v>18.600999999999999</v>
      </c>
      <c r="AX153">
        <v>19.399000000000001</v>
      </c>
      <c r="AY153">
        <v>1</v>
      </c>
      <c r="AZ153">
        <v>7</v>
      </c>
      <c r="BA153">
        <v>1.4410000000000001</v>
      </c>
      <c r="BB153">
        <v>1.4410000000000001</v>
      </c>
      <c r="BC153">
        <v>2.0059999999999998</v>
      </c>
      <c r="BD153">
        <v>1</v>
      </c>
      <c r="BE153">
        <v>7</v>
      </c>
      <c r="BF153">
        <v>1.2949999999999999</v>
      </c>
      <c r="BG153">
        <v>1.2949999999999999</v>
      </c>
      <c r="BH153">
        <v>1.8460000000000001</v>
      </c>
      <c r="BI153">
        <v>1</v>
      </c>
      <c r="BJ153">
        <v>4</v>
      </c>
      <c r="BK153">
        <v>2.3279999999999998</v>
      </c>
      <c r="BL153">
        <v>3.4870000000000001</v>
      </c>
      <c r="BM153">
        <v>4.1100000000000003</v>
      </c>
      <c r="BN153">
        <v>3</v>
      </c>
      <c r="BO153">
        <v>1</v>
      </c>
      <c r="BP153">
        <v>1.615</v>
      </c>
      <c r="BQ153">
        <v>1.615</v>
      </c>
      <c r="BR153">
        <v>2.613</v>
      </c>
      <c r="BS153">
        <v>1</v>
      </c>
      <c r="BT153">
        <v>5</v>
      </c>
      <c r="BU153">
        <v>2.34</v>
      </c>
      <c r="BV153">
        <v>2.34</v>
      </c>
      <c r="BW153">
        <v>3.0430000000000001</v>
      </c>
      <c r="BX153">
        <v>1</v>
      </c>
      <c r="BY153">
        <v>1</v>
      </c>
      <c r="BZ153">
        <v>1.716</v>
      </c>
      <c r="CA153">
        <v>1.716</v>
      </c>
      <c r="CB153">
        <v>2.7210000000000001</v>
      </c>
      <c r="CC153">
        <v>1</v>
      </c>
      <c r="CD153">
        <v>7</v>
      </c>
      <c r="CE153">
        <v>1.554</v>
      </c>
      <c r="CF153">
        <v>2.37</v>
      </c>
      <c r="CG153">
        <v>3.1539999999999999</v>
      </c>
      <c r="CH153">
        <v>3</v>
      </c>
      <c r="CI153">
        <v>3</v>
      </c>
      <c r="CJ153">
        <v>3.161</v>
      </c>
      <c r="CK153">
        <v>3.161</v>
      </c>
      <c r="CL153">
        <v>5.0380000000000003</v>
      </c>
      <c r="CM153">
        <v>1</v>
      </c>
      <c r="CN153">
        <v>3</v>
      </c>
      <c r="CO153">
        <v>1.7589999999999999</v>
      </c>
      <c r="CP153">
        <v>1.7589999999999999</v>
      </c>
      <c r="CQ153">
        <v>2.621</v>
      </c>
      <c r="CR153">
        <v>1</v>
      </c>
      <c r="CS153">
        <v>1</v>
      </c>
      <c r="CT153">
        <v>1.4379999999999999</v>
      </c>
      <c r="CU153">
        <v>1.4379999999999999</v>
      </c>
      <c r="CV153">
        <v>2.7440000000000002</v>
      </c>
      <c r="CW153">
        <v>1</v>
      </c>
      <c r="CX153">
        <v>4</v>
      </c>
      <c r="CY153">
        <v>2.3849999999999998</v>
      </c>
      <c r="CZ153">
        <v>2.3849999999999998</v>
      </c>
      <c r="DA153">
        <v>3.1890000000000001</v>
      </c>
      <c r="DB153">
        <v>1</v>
      </c>
      <c r="DC153">
        <v>1</v>
      </c>
      <c r="DD153">
        <v>1.468</v>
      </c>
      <c r="DE153">
        <v>2.363</v>
      </c>
      <c r="DF153">
        <v>3.2090000000000001</v>
      </c>
      <c r="DG153">
        <v>2</v>
      </c>
      <c r="DH153">
        <v>7</v>
      </c>
      <c r="DI153">
        <v>1.617</v>
      </c>
      <c r="DJ153">
        <v>1.617</v>
      </c>
      <c r="DK153">
        <v>2.2559999999999998</v>
      </c>
      <c r="DL153">
        <v>1</v>
      </c>
      <c r="DM153">
        <v>7</v>
      </c>
      <c r="DN153">
        <v>1.651</v>
      </c>
      <c r="DO153">
        <v>1.651</v>
      </c>
      <c r="DP153">
        <v>2.2160000000000002</v>
      </c>
      <c r="DQ153">
        <v>1</v>
      </c>
      <c r="DS153" t="s">
        <v>526</v>
      </c>
      <c r="DT153">
        <v>1</v>
      </c>
      <c r="DU153">
        <v>1</v>
      </c>
      <c r="DV153">
        <v>2</v>
      </c>
      <c r="DW153">
        <v>1</v>
      </c>
      <c r="DY153">
        <v>1</v>
      </c>
      <c r="EA153">
        <v>1</v>
      </c>
      <c r="EF153">
        <v>25</v>
      </c>
      <c r="EG153">
        <v>5</v>
      </c>
      <c r="EH153">
        <v>43188</v>
      </c>
      <c r="EJ153">
        <v>1</v>
      </c>
      <c r="EK153" t="s">
        <v>590</v>
      </c>
      <c r="EL153" t="s">
        <v>591</v>
      </c>
      <c r="EM153" t="s">
        <v>592</v>
      </c>
      <c r="EP153">
        <v>1</v>
      </c>
      <c r="EQ153">
        <v>1</v>
      </c>
      <c r="ER153">
        <v>1</v>
      </c>
      <c r="ES153">
        <v>1</v>
      </c>
      <c r="ET153">
        <v>1</v>
      </c>
      <c r="EU153">
        <v>1</v>
      </c>
      <c r="EV153">
        <v>1</v>
      </c>
      <c r="EW153">
        <v>1</v>
      </c>
      <c r="EX153">
        <v>1</v>
      </c>
      <c r="EY153">
        <v>1</v>
      </c>
      <c r="EZ153">
        <v>1</v>
      </c>
      <c r="FA153">
        <v>1</v>
      </c>
      <c r="FB153">
        <v>1</v>
      </c>
      <c r="FC153">
        <v>1</v>
      </c>
      <c r="FD153">
        <v>1</v>
      </c>
      <c r="FE153">
        <v>1</v>
      </c>
      <c r="FF153">
        <v>1</v>
      </c>
      <c r="FG153">
        <v>1</v>
      </c>
      <c r="FH153">
        <v>1</v>
      </c>
      <c r="FI153">
        <v>1</v>
      </c>
      <c r="FJ153">
        <v>1</v>
      </c>
      <c r="FK153">
        <v>1</v>
      </c>
      <c r="FL153">
        <v>1</v>
      </c>
      <c r="FM153">
        <v>1</v>
      </c>
      <c r="FN153">
        <v>1</v>
      </c>
      <c r="FO153">
        <v>1</v>
      </c>
      <c r="FP153">
        <v>1</v>
      </c>
      <c r="FQ153">
        <v>1</v>
      </c>
      <c r="FR153">
        <v>1</v>
      </c>
      <c r="FS153">
        <v>1</v>
      </c>
      <c r="HM153">
        <v>1</v>
      </c>
      <c r="HN153">
        <v>1</v>
      </c>
      <c r="HO153">
        <v>1</v>
      </c>
      <c r="HP153">
        <v>1</v>
      </c>
      <c r="HQ153">
        <v>1</v>
      </c>
      <c r="HR153">
        <v>1</v>
      </c>
      <c r="HS153">
        <v>1</v>
      </c>
      <c r="HT153">
        <v>1</v>
      </c>
      <c r="HU153">
        <v>1</v>
      </c>
      <c r="HV153">
        <v>1</v>
      </c>
      <c r="HW153">
        <v>1</v>
      </c>
      <c r="HX153">
        <v>1</v>
      </c>
      <c r="HY153">
        <v>1</v>
      </c>
      <c r="HZ153">
        <v>1</v>
      </c>
      <c r="IA153">
        <v>1</v>
      </c>
      <c r="JU153">
        <v>1</v>
      </c>
      <c r="JV153">
        <v>1</v>
      </c>
      <c r="JW153">
        <v>1</v>
      </c>
      <c r="JX153">
        <v>1</v>
      </c>
      <c r="JY153">
        <v>1</v>
      </c>
      <c r="JZ153">
        <v>1</v>
      </c>
      <c r="KA153">
        <v>1</v>
      </c>
      <c r="KB153">
        <v>1</v>
      </c>
      <c r="KC153">
        <v>1</v>
      </c>
      <c r="KD153">
        <v>1</v>
      </c>
      <c r="KE153">
        <v>1</v>
      </c>
      <c r="KF153">
        <v>1</v>
      </c>
      <c r="KG153">
        <v>1</v>
      </c>
      <c r="KH153">
        <v>1</v>
      </c>
      <c r="KI153">
        <v>1</v>
      </c>
    </row>
    <row r="154" spans="1:295" x14ac:dyDescent="0.2">
      <c r="B154" t="s">
        <v>627</v>
      </c>
      <c r="C154" t="s">
        <v>485</v>
      </c>
      <c r="D154" s="1">
        <v>40010.527083333334</v>
      </c>
      <c r="E154" s="1">
        <v>40010.545138888891</v>
      </c>
      <c r="F154">
        <v>1</v>
      </c>
      <c r="G154">
        <v>19490</v>
      </c>
      <c r="H154">
        <v>1</v>
      </c>
      <c r="AP154">
        <v>1</v>
      </c>
      <c r="AQ154">
        <v>1</v>
      </c>
      <c r="AR154">
        <v>8</v>
      </c>
      <c r="AS154">
        <v>1</v>
      </c>
      <c r="AT154">
        <v>1</v>
      </c>
      <c r="AU154">
        <v>6</v>
      </c>
      <c r="AV154">
        <v>7.0549999999999997</v>
      </c>
      <c r="AW154">
        <v>7.0549999999999997</v>
      </c>
      <c r="AX154">
        <v>7.9260000000000002</v>
      </c>
      <c r="AY154">
        <v>1</v>
      </c>
      <c r="AZ154">
        <v>7</v>
      </c>
      <c r="BA154">
        <v>3.355</v>
      </c>
      <c r="BB154">
        <v>3.355</v>
      </c>
      <c r="BC154">
        <v>4.069</v>
      </c>
      <c r="BD154">
        <v>1</v>
      </c>
      <c r="BE154">
        <v>7</v>
      </c>
      <c r="BF154">
        <v>2.2909999999999999</v>
      </c>
      <c r="BG154">
        <v>2.2909999999999999</v>
      </c>
      <c r="BH154">
        <v>2.8879999999999999</v>
      </c>
      <c r="BI154">
        <v>1</v>
      </c>
      <c r="BJ154">
        <v>7</v>
      </c>
      <c r="BK154">
        <v>2.6659999999999999</v>
      </c>
      <c r="BL154">
        <v>2.6659999999999999</v>
      </c>
      <c r="BM154">
        <v>3.5110000000000001</v>
      </c>
      <c r="BN154">
        <v>1</v>
      </c>
      <c r="BO154">
        <v>2</v>
      </c>
      <c r="BP154">
        <v>2.895</v>
      </c>
      <c r="BQ154">
        <v>2.895</v>
      </c>
      <c r="BR154">
        <v>3.8319999999999999</v>
      </c>
      <c r="BS154">
        <v>1</v>
      </c>
      <c r="BT154">
        <v>6</v>
      </c>
      <c r="BU154">
        <v>2.5470000000000002</v>
      </c>
      <c r="BV154">
        <v>3.1640000000000001</v>
      </c>
      <c r="BW154">
        <v>3.9289999999999998</v>
      </c>
      <c r="BX154">
        <v>2</v>
      </c>
      <c r="BY154">
        <v>1</v>
      </c>
      <c r="BZ154">
        <v>2.8889999999999998</v>
      </c>
      <c r="CA154">
        <v>2.8889999999999998</v>
      </c>
      <c r="CB154">
        <v>3.9769999999999999</v>
      </c>
      <c r="CC154">
        <v>1</v>
      </c>
      <c r="CD154">
        <v>6</v>
      </c>
      <c r="CE154">
        <v>7.6159999999999997</v>
      </c>
      <c r="CF154">
        <v>7.6159999999999997</v>
      </c>
      <c r="CG154">
        <v>8.3339999999999996</v>
      </c>
      <c r="CH154">
        <v>1</v>
      </c>
      <c r="CI154">
        <v>4</v>
      </c>
      <c r="CJ154">
        <v>3.8239999999999998</v>
      </c>
      <c r="CK154">
        <v>3.8239999999999998</v>
      </c>
      <c r="CL154">
        <v>5.218</v>
      </c>
      <c r="CM154">
        <v>1</v>
      </c>
      <c r="CN154">
        <v>2</v>
      </c>
      <c r="CO154">
        <v>3.0609999999999999</v>
      </c>
      <c r="CP154">
        <v>3.0609999999999999</v>
      </c>
      <c r="CQ154">
        <v>3.7749999999999999</v>
      </c>
      <c r="CR154">
        <v>1</v>
      </c>
      <c r="CS154">
        <v>1</v>
      </c>
      <c r="CT154">
        <v>8.202</v>
      </c>
      <c r="CU154">
        <v>8.202</v>
      </c>
      <c r="CV154">
        <v>9.3149999999999995</v>
      </c>
      <c r="CW154">
        <v>1</v>
      </c>
      <c r="CX154">
        <v>1</v>
      </c>
      <c r="CY154">
        <v>4.048</v>
      </c>
      <c r="CZ154">
        <v>4.048</v>
      </c>
      <c r="DA154">
        <v>5.0650000000000004</v>
      </c>
      <c r="DB154">
        <v>1</v>
      </c>
      <c r="DC154">
        <v>1</v>
      </c>
      <c r="DD154">
        <v>1.8720000000000001</v>
      </c>
      <c r="DE154">
        <v>1.8720000000000001</v>
      </c>
      <c r="DF154">
        <v>2.7610000000000001</v>
      </c>
      <c r="DG154">
        <v>1</v>
      </c>
      <c r="DH154">
        <v>1</v>
      </c>
      <c r="DI154">
        <v>3.42</v>
      </c>
      <c r="DJ154">
        <v>3.42</v>
      </c>
      <c r="DK154">
        <v>4.431</v>
      </c>
      <c r="DL154">
        <v>1</v>
      </c>
      <c r="DM154">
        <v>7</v>
      </c>
      <c r="DN154">
        <v>1.556</v>
      </c>
      <c r="DO154">
        <v>1.556</v>
      </c>
      <c r="DP154">
        <v>2.133</v>
      </c>
      <c r="DQ154">
        <v>1</v>
      </c>
      <c r="DS154" t="s">
        <v>628</v>
      </c>
      <c r="DT154">
        <v>1</v>
      </c>
      <c r="DU154">
        <v>1</v>
      </c>
      <c r="DV154">
        <v>2</v>
      </c>
      <c r="EA154">
        <v>1</v>
      </c>
      <c r="EF154">
        <v>29</v>
      </c>
      <c r="EG154">
        <v>5</v>
      </c>
      <c r="EH154">
        <v>19490</v>
      </c>
      <c r="EJ154">
        <v>1</v>
      </c>
      <c r="EK154" t="s">
        <v>487</v>
      </c>
      <c r="EL154" t="s">
        <v>491</v>
      </c>
      <c r="EO154" t="s">
        <v>496</v>
      </c>
      <c r="FE154">
        <v>1</v>
      </c>
      <c r="FF154">
        <v>1</v>
      </c>
      <c r="FG154">
        <v>1</v>
      </c>
      <c r="FH154">
        <v>1</v>
      </c>
      <c r="FI154">
        <v>1</v>
      </c>
      <c r="FJ154">
        <v>1</v>
      </c>
      <c r="FK154">
        <v>1</v>
      </c>
      <c r="FL154">
        <v>1</v>
      </c>
      <c r="FM154">
        <v>1</v>
      </c>
      <c r="FN154">
        <v>1</v>
      </c>
      <c r="FO154">
        <v>1</v>
      </c>
      <c r="FP154">
        <v>1</v>
      </c>
      <c r="FQ154">
        <v>1</v>
      </c>
      <c r="FR154">
        <v>1</v>
      </c>
      <c r="FS154">
        <v>1</v>
      </c>
      <c r="FT154">
        <v>1</v>
      </c>
      <c r="FU154">
        <v>1</v>
      </c>
      <c r="FV154">
        <v>1</v>
      </c>
      <c r="FW154">
        <v>1</v>
      </c>
      <c r="FX154">
        <v>1</v>
      </c>
      <c r="FY154">
        <v>1</v>
      </c>
      <c r="FZ154">
        <v>1</v>
      </c>
      <c r="GA154">
        <v>1</v>
      </c>
      <c r="GB154">
        <v>1</v>
      </c>
      <c r="GC154">
        <v>1</v>
      </c>
      <c r="GD154">
        <v>1</v>
      </c>
      <c r="GE154">
        <v>1</v>
      </c>
      <c r="GF154">
        <v>1</v>
      </c>
      <c r="GG154">
        <v>1</v>
      </c>
      <c r="GH154">
        <v>1</v>
      </c>
      <c r="GX154">
        <v>1</v>
      </c>
      <c r="GY154">
        <v>1</v>
      </c>
      <c r="GZ154">
        <v>1</v>
      </c>
      <c r="HA154">
        <v>1</v>
      </c>
      <c r="HB154">
        <v>1</v>
      </c>
      <c r="HC154">
        <v>1</v>
      </c>
      <c r="HD154">
        <v>1</v>
      </c>
      <c r="HE154">
        <v>1</v>
      </c>
      <c r="HF154">
        <v>1</v>
      </c>
      <c r="HG154">
        <v>1</v>
      </c>
      <c r="HH154">
        <v>1</v>
      </c>
      <c r="HI154">
        <v>1</v>
      </c>
      <c r="HJ154">
        <v>1</v>
      </c>
      <c r="HK154">
        <v>1</v>
      </c>
      <c r="HL154">
        <v>1</v>
      </c>
      <c r="HM154">
        <v>1</v>
      </c>
      <c r="HN154">
        <v>1</v>
      </c>
      <c r="HO154">
        <v>1</v>
      </c>
      <c r="HP154">
        <v>1</v>
      </c>
      <c r="HQ154">
        <v>1</v>
      </c>
      <c r="HR154">
        <v>1</v>
      </c>
      <c r="HS154">
        <v>1</v>
      </c>
      <c r="HT154">
        <v>1</v>
      </c>
      <c r="HU154">
        <v>1</v>
      </c>
      <c r="HV154">
        <v>1</v>
      </c>
      <c r="HW154">
        <v>1</v>
      </c>
      <c r="HX154">
        <v>1</v>
      </c>
      <c r="HY154">
        <v>1</v>
      </c>
      <c r="HZ154">
        <v>1</v>
      </c>
      <c r="IA154">
        <v>1</v>
      </c>
    </row>
    <row r="155" spans="1:295" s="4" customFormat="1" x14ac:dyDescent="0.2">
      <c r="A155" s="4" t="s">
        <v>632</v>
      </c>
      <c r="B155" s="4" t="s">
        <v>629</v>
      </c>
      <c r="C155" s="4" t="s">
        <v>485</v>
      </c>
      <c r="D155" s="5">
        <v>40010.540277777778</v>
      </c>
      <c r="E155" s="5">
        <v>40010.546527777777</v>
      </c>
      <c r="F155" s="4">
        <v>1</v>
      </c>
      <c r="G155" s="4">
        <v>25326</v>
      </c>
      <c r="H155" s="4">
        <v>1</v>
      </c>
      <c r="AP155" s="4">
        <v>1</v>
      </c>
      <c r="AQ155" s="4">
        <v>1</v>
      </c>
      <c r="AR155" s="4">
        <v>4</v>
      </c>
      <c r="AS155" s="4">
        <v>1</v>
      </c>
      <c r="AT155" s="4">
        <v>1</v>
      </c>
      <c r="AU155" s="4">
        <v>2</v>
      </c>
      <c r="AV155" s="4">
        <v>4.5679999999999996</v>
      </c>
      <c r="AW155" s="4">
        <v>4.5679999999999996</v>
      </c>
      <c r="AX155" s="4">
        <v>6.4610000000000003</v>
      </c>
      <c r="AY155" s="4">
        <v>1</v>
      </c>
      <c r="AZ155" s="4">
        <v>2</v>
      </c>
      <c r="BA155" s="4">
        <v>10.973000000000001</v>
      </c>
      <c r="BB155" s="4">
        <v>13.813000000000001</v>
      </c>
      <c r="BC155" s="4">
        <v>14.57</v>
      </c>
      <c r="BD155" s="4">
        <v>2</v>
      </c>
      <c r="BE155" s="4">
        <v>3</v>
      </c>
      <c r="BF155" s="4">
        <v>0.88800000000000001</v>
      </c>
      <c r="BG155" s="4">
        <v>2.952</v>
      </c>
      <c r="BH155" s="4">
        <v>3.96</v>
      </c>
      <c r="BI155" s="4">
        <v>2</v>
      </c>
      <c r="BJ155" s="4">
        <v>1</v>
      </c>
      <c r="BK155" s="4">
        <v>11.31</v>
      </c>
      <c r="BL155" s="4">
        <v>13.637</v>
      </c>
      <c r="BM155" s="4">
        <v>14.734999999999999</v>
      </c>
      <c r="BN155" s="4">
        <v>2</v>
      </c>
      <c r="BO155" s="4">
        <v>1</v>
      </c>
      <c r="BP155" s="4">
        <v>0.52100000000000002</v>
      </c>
      <c r="BQ155" s="4">
        <v>2.4169999999999998</v>
      </c>
      <c r="BR155" s="4">
        <v>3.387</v>
      </c>
      <c r="BS155" s="4">
        <v>2</v>
      </c>
      <c r="BT155" s="4">
        <v>2</v>
      </c>
      <c r="BU155" s="4">
        <v>1.4570000000000001</v>
      </c>
      <c r="BV155" s="4">
        <v>3.3610000000000002</v>
      </c>
      <c r="BW155" s="4">
        <v>4.2530000000000001</v>
      </c>
      <c r="BX155" s="4">
        <v>2</v>
      </c>
      <c r="BY155" s="4">
        <v>2</v>
      </c>
      <c r="BZ155" s="4">
        <v>2.3180000000000001</v>
      </c>
      <c r="CA155" s="4">
        <v>6.51</v>
      </c>
      <c r="CB155" s="4">
        <v>7.4560000000000004</v>
      </c>
      <c r="CC155" s="4">
        <v>2</v>
      </c>
      <c r="CD155" s="4">
        <v>2</v>
      </c>
      <c r="CE155" s="4">
        <v>1.804</v>
      </c>
      <c r="CF155" s="4">
        <v>3.9</v>
      </c>
      <c r="CG155" s="4">
        <v>4.6319999999999997</v>
      </c>
      <c r="CH155" s="4">
        <v>2</v>
      </c>
      <c r="CI155" s="4">
        <v>1</v>
      </c>
      <c r="CJ155" s="4">
        <v>8.1920000000000002</v>
      </c>
      <c r="CK155" s="4">
        <v>8.9359999999999999</v>
      </c>
      <c r="CL155" s="4">
        <v>9.8520000000000003</v>
      </c>
      <c r="CM155" s="4">
        <v>2</v>
      </c>
      <c r="CN155" s="4">
        <v>2</v>
      </c>
      <c r="CO155" s="4">
        <v>1.468</v>
      </c>
      <c r="CP155" s="4">
        <v>2.2200000000000002</v>
      </c>
      <c r="CQ155" s="4">
        <v>3.3809999999999998</v>
      </c>
      <c r="CR155" s="4">
        <v>2</v>
      </c>
      <c r="CS155" s="4">
        <v>1</v>
      </c>
      <c r="CT155" s="4">
        <v>3.0049999999999999</v>
      </c>
      <c r="CU155" s="4">
        <v>4.9169999999999998</v>
      </c>
      <c r="CV155" s="4">
        <v>5.665</v>
      </c>
      <c r="CW155" s="4">
        <v>2</v>
      </c>
      <c r="CX155" s="4">
        <v>2</v>
      </c>
      <c r="CY155" s="4">
        <v>1.5149999999999999</v>
      </c>
      <c r="CZ155" s="4">
        <v>2.9390000000000001</v>
      </c>
      <c r="DA155" s="4">
        <v>3.8839999999999999</v>
      </c>
      <c r="DB155" s="4">
        <v>2</v>
      </c>
      <c r="DC155" s="4">
        <v>1</v>
      </c>
      <c r="DD155" s="4">
        <v>1.706</v>
      </c>
      <c r="DE155" s="4">
        <v>3.089</v>
      </c>
      <c r="DF155" s="4">
        <v>4.1260000000000003</v>
      </c>
      <c r="DG155" s="4">
        <v>2</v>
      </c>
      <c r="DH155" s="4">
        <v>1</v>
      </c>
      <c r="DI155" s="4">
        <v>2.7069999999999999</v>
      </c>
      <c r="DJ155" s="4">
        <v>3.923</v>
      </c>
      <c r="DK155" s="4">
        <v>4.78</v>
      </c>
      <c r="DL155" s="4">
        <v>2</v>
      </c>
      <c r="DM155" s="4">
        <v>5</v>
      </c>
      <c r="DN155" s="4">
        <v>6.9729999999999999</v>
      </c>
      <c r="DO155" s="4">
        <v>7.6550000000000002</v>
      </c>
      <c r="DP155" s="4">
        <v>8.468</v>
      </c>
      <c r="DQ155" s="4">
        <v>2</v>
      </c>
      <c r="DT155" s="4">
        <v>1</v>
      </c>
      <c r="DU155" s="4">
        <v>2</v>
      </c>
      <c r="DV155" s="4">
        <v>1</v>
      </c>
      <c r="EA155" s="4">
        <v>1</v>
      </c>
      <c r="EF155" s="4">
        <v>31</v>
      </c>
      <c r="EG155" s="4">
        <v>4</v>
      </c>
      <c r="EH155" s="4">
        <v>25326</v>
      </c>
      <c r="EJ155" s="4">
        <v>1</v>
      </c>
      <c r="EK155" s="4" t="s">
        <v>487</v>
      </c>
      <c r="EL155" s="4" t="s">
        <v>488</v>
      </c>
      <c r="EN155" s="4" t="s">
        <v>489</v>
      </c>
      <c r="FT155" s="4">
        <v>1</v>
      </c>
      <c r="FU155" s="4">
        <v>1</v>
      </c>
      <c r="FV155" s="4">
        <v>1</v>
      </c>
      <c r="FW155" s="4">
        <v>1</v>
      </c>
      <c r="FX155" s="4">
        <v>1</v>
      </c>
      <c r="FY155" s="4">
        <v>1</v>
      </c>
      <c r="FZ155" s="4">
        <v>1</v>
      </c>
      <c r="GA155" s="4">
        <v>1</v>
      </c>
      <c r="GB155" s="4">
        <v>1</v>
      </c>
      <c r="GC155" s="4">
        <v>1</v>
      </c>
      <c r="GD155" s="4">
        <v>1</v>
      </c>
      <c r="GE155" s="4">
        <v>1</v>
      </c>
      <c r="GF155" s="4">
        <v>1</v>
      </c>
      <c r="GG155" s="4">
        <v>1</v>
      </c>
      <c r="GH155" s="4">
        <v>1</v>
      </c>
      <c r="GI155" s="4">
        <v>1</v>
      </c>
      <c r="GJ155" s="4">
        <v>1</v>
      </c>
      <c r="GK155" s="4">
        <v>1</v>
      </c>
      <c r="GL155" s="4">
        <v>1</v>
      </c>
      <c r="GM155" s="4">
        <v>1</v>
      </c>
      <c r="GN155" s="4">
        <v>1</v>
      </c>
      <c r="GO155" s="4">
        <v>1</v>
      </c>
      <c r="GP155" s="4">
        <v>1</v>
      </c>
      <c r="GQ155" s="4">
        <v>1</v>
      </c>
      <c r="GR155" s="4">
        <v>1</v>
      </c>
      <c r="GS155" s="4">
        <v>1</v>
      </c>
      <c r="GT155" s="4">
        <v>1</v>
      </c>
      <c r="GU155" s="4">
        <v>1</v>
      </c>
      <c r="GV155" s="4">
        <v>1</v>
      </c>
      <c r="GW155" s="4">
        <v>1</v>
      </c>
      <c r="HM155" s="4">
        <v>1</v>
      </c>
      <c r="HN155" s="4">
        <v>1</v>
      </c>
      <c r="HO155" s="4">
        <v>1</v>
      </c>
      <c r="HP155" s="4">
        <v>1</v>
      </c>
      <c r="HQ155" s="4">
        <v>1</v>
      </c>
      <c r="HR155" s="4">
        <v>1</v>
      </c>
      <c r="HS155" s="4">
        <v>1</v>
      </c>
      <c r="HT155" s="4">
        <v>1</v>
      </c>
      <c r="HU155" s="4">
        <v>1</v>
      </c>
      <c r="HV155" s="4">
        <v>1</v>
      </c>
      <c r="HW155" s="4">
        <v>1</v>
      </c>
      <c r="HX155" s="4">
        <v>1</v>
      </c>
      <c r="HY155" s="4">
        <v>1</v>
      </c>
      <c r="HZ155" s="4">
        <v>1</v>
      </c>
      <c r="IA155" s="4">
        <v>1</v>
      </c>
      <c r="IB155" s="4">
        <v>1</v>
      </c>
      <c r="IC155" s="4">
        <v>1</v>
      </c>
      <c r="ID155" s="4">
        <v>1</v>
      </c>
      <c r="IE155" s="4">
        <v>1</v>
      </c>
      <c r="IF155" s="4">
        <v>1</v>
      </c>
      <c r="IG155" s="4">
        <v>1</v>
      </c>
      <c r="IH155" s="4">
        <v>1</v>
      </c>
      <c r="II155" s="4">
        <v>1</v>
      </c>
      <c r="IJ155" s="4">
        <v>1</v>
      </c>
      <c r="IK155" s="4">
        <v>1</v>
      </c>
      <c r="IL155" s="4">
        <v>1</v>
      </c>
      <c r="IM155" s="4">
        <v>1</v>
      </c>
      <c r="IN155" s="4">
        <v>1</v>
      </c>
      <c r="IO155" s="4">
        <v>1</v>
      </c>
      <c r="IP155" s="4">
        <v>1</v>
      </c>
    </row>
    <row r="156" spans="1:295" s="4" customFormat="1" x14ac:dyDescent="0.2">
      <c r="B156" s="4" t="s">
        <v>630</v>
      </c>
      <c r="C156" s="4" t="s">
        <v>485</v>
      </c>
      <c r="D156" s="5">
        <v>40010.540277777778</v>
      </c>
      <c r="E156" s="5">
        <v>40010.546527777777</v>
      </c>
      <c r="F156" s="4">
        <v>1</v>
      </c>
      <c r="G156" s="4">
        <v>99081</v>
      </c>
      <c r="H156" s="4">
        <v>1</v>
      </c>
      <c r="I156" s="4">
        <v>1</v>
      </c>
      <c r="J156" s="4">
        <v>1</v>
      </c>
      <c r="K156" s="4">
        <v>2</v>
      </c>
      <c r="L156" s="4">
        <v>2</v>
      </c>
      <c r="M156" s="4">
        <v>1</v>
      </c>
      <c r="N156" s="4">
        <v>2</v>
      </c>
      <c r="O156" s="4">
        <v>2</v>
      </c>
      <c r="P156" s="4">
        <v>2</v>
      </c>
      <c r="Q156" s="4">
        <v>3</v>
      </c>
      <c r="R156" s="4">
        <v>1</v>
      </c>
      <c r="S156" s="4">
        <v>3</v>
      </c>
      <c r="T156" s="4">
        <v>1</v>
      </c>
      <c r="U156" s="4">
        <v>2</v>
      </c>
      <c r="V156" s="4">
        <v>1</v>
      </c>
      <c r="W156" s="4">
        <v>2</v>
      </c>
      <c r="X156" s="4">
        <v>2</v>
      </c>
      <c r="Y156" s="4">
        <v>4</v>
      </c>
      <c r="AS156" s="4">
        <v>1</v>
      </c>
      <c r="AT156" s="4">
        <v>1</v>
      </c>
      <c r="AU156" s="4">
        <v>2</v>
      </c>
      <c r="AV156" s="4">
        <v>2.032</v>
      </c>
      <c r="AW156" s="4">
        <v>2.032</v>
      </c>
      <c r="AX156" s="4">
        <v>2.85</v>
      </c>
      <c r="AY156" s="4">
        <v>1</v>
      </c>
      <c r="AZ156" s="4">
        <v>2</v>
      </c>
      <c r="BA156" s="4">
        <v>0.98499999999999999</v>
      </c>
      <c r="BB156" s="4">
        <v>0.98499999999999999</v>
      </c>
      <c r="BC156" s="4">
        <v>1.619</v>
      </c>
      <c r="BD156" s="4">
        <v>1</v>
      </c>
      <c r="BE156" s="4">
        <v>4</v>
      </c>
      <c r="BF156" s="4">
        <v>1.6439999999999999</v>
      </c>
      <c r="BG156" s="4">
        <v>2.9609999999999999</v>
      </c>
      <c r="BH156" s="4">
        <v>3.6190000000000002</v>
      </c>
      <c r="BI156" s="4">
        <v>2</v>
      </c>
      <c r="BJ156" s="4">
        <v>1</v>
      </c>
      <c r="BK156" s="4">
        <v>3.8260000000000001</v>
      </c>
      <c r="BL156" s="4">
        <v>3.8260000000000001</v>
      </c>
      <c r="BM156" s="4">
        <v>4.9409999999999998</v>
      </c>
      <c r="BN156" s="4">
        <v>1</v>
      </c>
      <c r="BO156" s="4">
        <v>1</v>
      </c>
      <c r="BP156" s="4">
        <v>3.3889999999999998</v>
      </c>
      <c r="BQ156" s="4">
        <v>3.3889999999999998</v>
      </c>
      <c r="BR156" s="4">
        <v>4.2229999999999999</v>
      </c>
      <c r="BS156" s="4">
        <v>1</v>
      </c>
      <c r="BT156" s="4">
        <v>2</v>
      </c>
      <c r="BU156" s="4">
        <v>3.2629999999999999</v>
      </c>
      <c r="BV156" s="4">
        <v>4.4790000000000001</v>
      </c>
      <c r="BW156" s="4">
        <v>5.4329999999999998</v>
      </c>
      <c r="BX156" s="4">
        <v>2</v>
      </c>
      <c r="BY156" s="4">
        <v>3</v>
      </c>
      <c r="BZ156" s="4">
        <v>5.8319999999999999</v>
      </c>
      <c r="CA156" s="4">
        <v>5.8319999999999999</v>
      </c>
      <c r="CB156" s="4">
        <v>6.8979999999999997</v>
      </c>
      <c r="CC156" s="4">
        <v>1</v>
      </c>
      <c r="CD156" s="4">
        <v>2</v>
      </c>
      <c r="CE156" s="4">
        <v>2.9350000000000001</v>
      </c>
      <c r="CF156" s="4">
        <v>4.0789999999999997</v>
      </c>
      <c r="CG156" s="4">
        <v>5.0650000000000004</v>
      </c>
      <c r="CH156" s="4">
        <v>2</v>
      </c>
      <c r="CI156" s="4">
        <v>2</v>
      </c>
      <c r="CJ156" s="4">
        <v>2.9489999999999998</v>
      </c>
      <c r="CK156" s="4">
        <v>4.101</v>
      </c>
      <c r="CL156" s="4">
        <v>4.7919999999999998</v>
      </c>
      <c r="CM156" s="4">
        <v>2</v>
      </c>
      <c r="CN156" s="4">
        <v>1</v>
      </c>
      <c r="CO156" s="4">
        <v>2.5390000000000001</v>
      </c>
      <c r="CP156" s="4">
        <v>8.6590000000000007</v>
      </c>
      <c r="CQ156" s="4">
        <v>9.3569999999999993</v>
      </c>
      <c r="CR156" s="4">
        <v>3</v>
      </c>
      <c r="CS156" s="4">
        <v>1</v>
      </c>
      <c r="CT156" s="4">
        <v>2.48</v>
      </c>
      <c r="CU156" s="4">
        <v>3.327</v>
      </c>
      <c r="CV156" s="4">
        <v>4.3049999999999997</v>
      </c>
      <c r="CW156" s="4">
        <v>2</v>
      </c>
      <c r="CX156" s="4">
        <v>2</v>
      </c>
      <c r="CY156" s="4">
        <v>3.258</v>
      </c>
      <c r="CZ156" s="4">
        <v>3.258</v>
      </c>
      <c r="DA156" s="4">
        <v>3.988</v>
      </c>
      <c r="DB156" s="4">
        <v>1</v>
      </c>
      <c r="DC156" s="4">
        <v>1</v>
      </c>
      <c r="DD156" s="4">
        <v>2.8980000000000001</v>
      </c>
      <c r="DE156" s="4">
        <v>4.2089999999999996</v>
      </c>
      <c r="DF156" s="4">
        <v>5.1710000000000003</v>
      </c>
      <c r="DG156" s="4">
        <v>2</v>
      </c>
      <c r="DH156" s="4">
        <v>1</v>
      </c>
      <c r="DI156" s="4">
        <v>2.0569999999999999</v>
      </c>
      <c r="DJ156" s="4">
        <v>2.617</v>
      </c>
      <c r="DK156" s="4">
        <v>3.484</v>
      </c>
      <c r="DL156" s="4">
        <v>2</v>
      </c>
      <c r="DM156" s="4">
        <v>4</v>
      </c>
      <c r="DN156" s="4">
        <v>4.17</v>
      </c>
      <c r="DO156" s="4">
        <v>4.17</v>
      </c>
      <c r="DP156" s="4">
        <v>4.8440000000000003</v>
      </c>
      <c r="DQ156" s="4">
        <v>1</v>
      </c>
      <c r="DT156" s="4">
        <v>1</v>
      </c>
      <c r="DU156" s="4">
        <v>1</v>
      </c>
      <c r="DV156" s="4">
        <v>2</v>
      </c>
      <c r="EA156" s="4">
        <v>1</v>
      </c>
      <c r="EF156" s="4">
        <v>27</v>
      </c>
      <c r="EG156" s="4">
        <v>4</v>
      </c>
      <c r="EH156" s="4">
        <v>99081</v>
      </c>
      <c r="EJ156" s="4">
        <v>1</v>
      </c>
      <c r="EK156" s="4" t="s">
        <v>495</v>
      </c>
      <c r="EL156" s="4" t="s">
        <v>488</v>
      </c>
      <c r="EN156" s="4" t="s">
        <v>489</v>
      </c>
      <c r="FT156" s="4">
        <v>1</v>
      </c>
      <c r="FU156" s="4">
        <v>1</v>
      </c>
      <c r="FV156" s="4">
        <v>1</v>
      </c>
      <c r="FW156" s="4">
        <v>1</v>
      </c>
      <c r="FX156" s="4">
        <v>1</v>
      </c>
      <c r="FY156" s="4">
        <v>1</v>
      </c>
      <c r="FZ156" s="4">
        <v>1</v>
      </c>
      <c r="GA156" s="4">
        <v>1</v>
      </c>
      <c r="GB156" s="4">
        <v>1</v>
      </c>
      <c r="GC156" s="4">
        <v>1</v>
      </c>
      <c r="GD156" s="4">
        <v>1</v>
      </c>
      <c r="GE156" s="4">
        <v>1</v>
      </c>
      <c r="GF156" s="4">
        <v>1</v>
      </c>
      <c r="GG156" s="4">
        <v>1</v>
      </c>
      <c r="GH156" s="4">
        <v>1</v>
      </c>
      <c r="GI156" s="4">
        <v>1</v>
      </c>
      <c r="GJ156" s="4">
        <v>1</v>
      </c>
      <c r="GK156" s="4">
        <v>1</v>
      </c>
      <c r="GL156" s="4">
        <v>1</v>
      </c>
      <c r="GM156" s="4">
        <v>1</v>
      </c>
      <c r="GN156" s="4">
        <v>1</v>
      </c>
      <c r="GO156" s="4">
        <v>1</v>
      </c>
      <c r="GP156" s="4">
        <v>1</v>
      </c>
      <c r="GQ156" s="4">
        <v>1</v>
      </c>
      <c r="GR156" s="4">
        <v>1</v>
      </c>
      <c r="GS156" s="4">
        <v>1</v>
      </c>
      <c r="GT156" s="4">
        <v>1</v>
      </c>
      <c r="GU156" s="4">
        <v>1</v>
      </c>
      <c r="GV156" s="4">
        <v>1</v>
      </c>
      <c r="GW156" s="4">
        <v>1</v>
      </c>
      <c r="HM156" s="4">
        <v>1</v>
      </c>
      <c r="HN156" s="4">
        <v>1</v>
      </c>
      <c r="HO156" s="4">
        <v>1</v>
      </c>
      <c r="HP156" s="4">
        <v>1</v>
      </c>
      <c r="HQ156" s="4">
        <v>1</v>
      </c>
      <c r="HR156" s="4">
        <v>1</v>
      </c>
      <c r="HS156" s="4">
        <v>1</v>
      </c>
      <c r="HT156" s="4">
        <v>1</v>
      </c>
      <c r="HU156" s="4">
        <v>1</v>
      </c>
      <c r="HV156" s="4">
        <v>1</v>
      </c>
      <c r="HW156" s="4">
        <v>1</v>
      </c>
      <c r="HX156" s="4">
        <v>1</v>
      </c>
      <c r="HY156" s="4">
        <v>1</v>
      </c>
      <c r="HZ156" s="4">
        <v>1</v>
      </c>
      <c r="IA156" s="4">
        <v>1</v>
      </c>
      <c r="IB156" s="4">
        <v>1</v>
      </c>
      <c r="IC156" s="4">
        <v>1</v>
      </c>
      <c r="ID156" s="4">
        <v>1</v>
      </c>
      <c r="IE156" s="4">
        <v>1</v>
      </c>
      <c r="IF156" s="4">
        <v>1</v>
      </c>
      <c r="IG156" s="4">
        <v>1</v>
      </c>
      <c r="IH156" s="4">
        <v>1</v>
      </c>
      <c r="II156" s="4">
        <v>1</v>
      </c>
      <c r="IJ156" s="4">
        <v>1</v>
      </c>
      <c r="IK156" s="4">
        <v>1</v>
      </c>
      <c r="IL156" s="4">
        <v>1</v>
      </c>
      <c r="IM156" s="4">
        <v>1</v>
      </c>
      <c r="IN156" s="4">
        <v>1</v>
      </c>
      <c r="IO156" s="4">
        <v>1</v>
      </c>
      <c r="IP156" s="4">
        <v>1</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9"/>
  <sheetViews>
    <sheetView tabSelected="1" workbookViewId="0">
      <selection activeCell="F10" sqref="F10"/>
    </sheetView>
  </sheetViews>
  <sheetFormatPr defaultColWidth="11" defaultRowHeight="12.75" x14ac:dyDescent="0.2"/>
  <sheetData>
    <row r="1" spans="1:40" x14ac:dyDescent="0.2">
      <c r="A1" t="s">
        <v>54</v>
      </c>
      <c r="C1" t="s">
        <v>126</v>
      </c>
      <c r="D1" t="s">
        <v>55</v>
      </c>
      <c r="E1" t="s">
        <v>56</v>
      </c>
      <c r="F1" t="s">
        <v>57</v>
      </c>
      <c r="G1" t="s">
        <v>58</v>
      </c>
      <c r="H1" t="s">
        <v>59</v>
      </c>
      <c r="J1" t="s">
        <v>182</v>
      </c>
      <c r="K1" t="s">
        <v>52</v>
      </c>
      <c r="L1" t="s">
        <v>183</v>
      </c>
      <c r="M1" t="s">
        <v>184</v>
      </c>
      <c r="N1" t="s">
        <v>281</v>
      </c>
      <c r="O1" t="s">
        <v>282</v>
      </c>
      <c r="P1" t="s">
        <v>283</v>
      </c>
      <c r="Q1" t="s">
        <v>284</v>
      </c>
      <c r="R1" t="s">
        <v>285</v>
      </c>
      <c r="U1" t="s">
        <v>129</v>
      </c>
      <c r="V1" t="s">
        <v>130</v>
      </c>
      <c r="W1" t="s">
        <v>131</v>
      </c>
      <c r="X1" t="s">
        <v>132</v>
      </c>
      <c r="Y1" t="s">
        <v>133</v>
      </c>
      <c r="Z1" t="s">
        <v>0</v>
      </c>
      <c r="AA1" t="s">
        <v>1</v>
      </c>
      <c r="AB1" t="s">
        <v>5</v>
      </c>
      <c r="AC1" t="s">
        <v>6</v>
      </c>
      <c r="AD1" t="s">
        <v>7</v>
      </c>
      <c r="AE1" t="s">
        <v>8</v>
      </c>
      <c r="AF1" t="s">
        <v>9</v>
      </c>
      <c r="AG1" t="s">
        <v>10</v>
      </c>
      <c r="AH1" t="s">
        <v>11</v>
      </c>
      <c r="AI1" t="s">
        <v>12</v>
      </c>
      <c r="AK1" t="s">
        <v>393</v>
      </c>
      <c r="AL1" t="s">
        <v>333</v>
      </c>
      <c r="AM1" t="s">
        <v>448</v>
      </c>
      <c r="AN1" t="s">
        <v>449</v>
      </c>
    </row>
    <row r="2" spans="1:40" x14ac:dyDescent="0.2">
      <c r="A2">
        <v>1</v>
      </c>
      <c r="B2">
        <f>COUNTIF(C2:C149, 1)</f>
        <v>49</v>
      </c>
      <c r="C2">
        <v>0</v>
      </c>
      <c r="R2">
        <v>6</v>
      </c>
      <c r="U2">
        <v>6</v>
      </c>
      <c r="V2">
        <v>7</v>
      </c>
      <c r="W2">
        <v>6</v>
      </c>
      <c r="X2">
        <v>2</v>
      </c>
      <c r="Y2">
        <v>2</v>
      </c>
      <c r="Z2">
        <v>7</v>
      </c>
      <c r="AA2">
        <v>1</v>
      </c>
      <c r="AB2">
        <v>6</v>
      </c>
      <c r="AC2">
        <v>5</v>
      </c>
      <c r="AD2">
        <v>6</v>
      </c>
      <c r="AE2">
        <v>1</v>
      </c>
      <c r="AF2">
        <v>7</v>
      </c>
      <c r="AG2">
        <v>2</v>
      </c>
      <c r="AH2">
        <v>6</v>
      </c>
      <c r="AI2">
        <v>7</v>
      </c>
      <c r="AK2">
        <v>2</v>
      </c>
      <c r="AL2">
        <v>24</v>
      </c>
      <c r="AM2" t="s">
        <v>487</v>
      </c>
      <c r="AN2" t="s">
        <v>591</v>
      </c>
    </row>
    <row r="3" spans="1:40" x14ac:dyDescent="0.2">
      <c r="A3">
        <v>2</v>
      </c>
      <c r="B3">
        <f>COUNTIF(C2:C149, 2)</f>
        <v>50</v>
      </c>
      <c r="C3">
        <v>1</v>
      </c>
      <c r="D3">
        <v>2</v>
      </c>
      <c r="E3">
        <v>2</v>
      </c>
      <c r="F3">
        <v>2</v>
      </c>
      <c r="G3">
        <v>2</v>
      </c>
      <c r="H3">
        <v>1</v>
      </c>
      <c r="J3">
        <v>3</v>
      </c>
      <c r="K3">
        <v>1</v>
      </c>
      <c r="L3">
        <v>3</v>
      </c>
      <c r="M3">
        <v>3</v>
      </c>
      <c r="N3">
        <v>2</v>
      </c>
      <c r="O3">
        <v>2</v>
      </c>
      <c r="P3">
        <v>2</v>
      </c>
      <c r="Q3">
        <v>3</v>
      </c>
      <c r="R3">
        <v>9</v>
      </c>
      <c r="U3">
        <v>5</v>
      </c>
      <c r="V3">
        <v>7</v>
      </c>
      <c r="W3">
        <v>7</v>
      </c>
      <c r="X3">
        <v>7</v>
      </c>
      <c r="Y3">
        <v>1</v>
      </c>
      <c r="Z3">
        <v>7</v>
      </c>
      <c r="AA3">
        <v>4</v>
      </c>
      <c r="AB3">
        <v>6</v>
      </c>
      <c r="AC3">
        <v>5</v>
      </c>
      <c r="AD3">
        <v>7</v>
      </c>
      <c r="AE3">
        <v>6</v>
      </c>
      <c r="AF3">
        <v>2</v>
      </c>
      <c r="AG3">
        <v>4</v>
      </c>
      <c r="AH3">
        <v>7</v>
      </c>
      <c r="AI3">
        <v>7</v>
      </c>
      <c r="AK3">
        <v>1</v>
      </c>
      <c r="AL3">
        <v>19</v>
      </c>
      <c r="AM3" t="s">
        <v>495</v>
      </c>
      <c r="AN3" t="s">
        <v>491</v>
      </c>
    </row>
    <row r="4" spans="1:40" x14ac:dyDescent="0.2">
      <c r="A4">
        <v>3</v>
      </c>
      <c r="C4">
        <v>2</v>
      </c>
      <c r="D4">
        <v>2</v>
      </c>
      <c r="E4">
        <v>2</v>
      </c>
      <c r="F4">
        <v>1</v>
      </c>
      <c r="G4">
        <v>2</v>
      </c>
      <c r="H4">
        <v>2</v>
      </c>
      <c r="I4">
        <v>1</v>
      </c>
      <c r="J4">
        <v>3</v>
      </c>
      <c r="K4">
        <v>2</v>
      </c>
      <c r="L4">
        <v>1</v>
      </c>
      <c r="M4">
        <v>1</v>
      </c>
      <c r="N4">
        <v>2</v>
      </c>
      <c r="O4">
        <v>1</v>
      </c>
      <c r="P4">
        <v>2</v>
      </c>
      <c r="Q4">
        <v>1</v>
      </c>
      <c r="R4">
        <v>7</v>
      </c>
      <c r="U4">
        <v>5</v>
      </c>
      <c r="V4">
        <v>7</v>
      </c>
      <c r="W4">
        <v>7</v>
      </c>
      <c r="X4">
        <v>5</v>
      </c>
      <c r="Y4">
        <v>4</v>
      </c>
      <c r="Z4">
        <v>4</v>
      </c>
      <c r="AA4">
        <v>2</v>
      </c>
      <c r="AB4">
        <v>7</v>
      </c>
      <c r="AC4">
        <v>2</v>
      </c>
      <c r="AD4">
        <v>3</v>
      </c>
      <c r="AE4">
        <v>2</v>
      </c>
      <c r="AF4">
        <v>1</v>
      </c>
      <c r="AG4">
        <v>1</v>
      </c>
      <c r="AH4">
        <v>4</v>
      </c>
      <c r="AI4">
        <v>6</v>
      </c>
      <c r="AK4">
        <v>2</v>
      </c>
      <c r="AL4">
        <v>63</v>
      </c>
      <c r="AM4" t="s">
        <v>590</v>
      </c>
      <c r="AN4" t="s">
        <v>488</v>
      </c>
    </row>
    <row r="5" spans="1:40" x14ac:dyDescent="0.2">
      <c r="A5">
        <v>4</v>
      </c>
      <c r="C5">
        <v>0</v>
      </c>
      <c r="R5">
        <v>4</v>
      </c>
      <c r="U5">
        <v>4</v>
      </c>
      <c r="V5">
        <v>6</v>
      </c>
      <c r="W5">
        <v>5</v>
      </c>
      <c r="X5">
        <v>4</v>
      </c>
      <c r="Y5">
        <v>1</v>
      </c>
      <c r="Z5">
        <v>7</v>
      </c>
      <c r="AA5">
        <v>1</v>
      </c>
      <c r="AB5">
        <v>6</v>
      </c>
      <c r="AC5">
        <v>1</v>
      </c>
      <c r="AD5">
        <v>1</v>
      </c>
      <c r="AE5">
        <v>1</v>
      </c>
      <c r="AF5">
        <v>1</v>
      </c>
      <c r="AG5">
        <v>1</v>
      </c>
      <c r="AH5">
        <v>1</v>
      </c>
      <c r="AI5">
        <v>7</v>
      </c>
      <c r="AK5">
        <v>1</v>
      </c>
      <c r="AL5">
        <v>31</v>
      </c>
      <c r="AM5" t="s">
        <v>487</v>
      </c>
      <c r="AN5" t="s">
        <v>591</v>
      </c>
    </row>
    <row r="6" spans="1:40" x14ac:dyDescent="0.2">
      <c r="A6">
        <v>5</v>
      </c>
      <c r="C6">
        <v>1</v>
      </c>
      <c r="D6">
        <v>2</v>
      </c>
      <c r="E6">
        <v>2</v>
      </c>
      <c r="F6">
        <v>1</v>
      </c>
      <c r="G6">
        <v>2</v>
      </c>
      <c r="H6">
        <v>2</v>
      </c>
      <c r="J6">
        <v>3</v>
      </c>
      <c r="K6">
        <v>1</v>
      </c>
      <c r="L6">
        <v>3</v>
      </c>
      <c r="M6">
        <v>3</v>
      </c>
      <c r="N6">
        <v>3</v>
      </c>
      <c r="O6">
        <v>1</v>
      </c>
      <c r="P6">
        <v>2</v>
      </c>
      <c r="Q6">
        <v>1</v>
      </c>
      <c r="R6">
        <v>10</v>
      </c>
      <c r="U6">
        <v>3</v>
      </c>
      <c r="V6">
        <v>7</v>
      </c>
      <c r="W6">
        <v>7</v>
      </c>
      <c r="X6">
        <v>7</v>
      </c>
      <c r="Y6">
        <v>1</v>
      </c>
      <c r="Z6">
        <v>7</v>
      </c>
      <c r="AA6">
        <v>2</v>
      </c>
      <c r="AB6">
        <v>7</v>
      </c>
      <c r="AC6">
        <v>7</v>
      </c>
      <c r="AD6">
        <v>5</v>
      </c>
      <c r="AE6">
        <v>4</v>
      </c>
      <c r="AF6">
        <v>7</v>
      </c>
      <c r="AG6">
        <v>5</v>
      </c>
      <c r="AH6">
        <v>7</v>
      </c>
      <c r="AI6">
        <v>7</v>
      </c>
      <c r="AK6">
        <v>2</v>
      </c>
      <c r="AL6">
        <v>45</v>
      </c>
      <c r="AM6" t="s">
        <v>495</v>
      </c>
      <c r="AN6" t="s">
        <v>491</v>
      </c>
    </row>
    <row r="7" spans="1:40" x14ac:dyDescent="0.2">
      <c r="A7">
        <v>6</v>
      </c>
      <c r="C7">
        <v>1</v>
      </c>
      <c r="D7">
        <v>1</v>
      </c>
      <c r="E7">
        <v>2</v>
      </c>
      <c r="F7">
        <v>1</v>
      </c>
      <c r="G7">
        <v>1</v>
      </c>
      <c r="H7">
        <v>1</v>
      </c>
      <c r="J7">
        <v>3</v>
      </c>
      <c r="K7">
        <v>1</v>
      </c>
      <c r="L7">
        <v>2</v>
      </c>
      <c r="M7">
        <v>3</v>
      </c>
      <c r="N7">
        <v>3</v>
      </c>
      <c r="O7">
        <v>1</v>
      </c>
      <c r="P7">
        <v>2</v>
      </c>
      <c r="Q7">
        <v>2</v>
      </c>
      <c r="R7">
        <v>7</v>
      </c>
      <c r="U7">
        <v>6</v>
      </c>
      <c r="V7">
        <v>7</v>
      </c>
      <c r="W7">
        <v>6</v>
      </c>
      <c r="X7">
        <v>4</v>
      </c>
      <c r="Y7">
        <v>2</v>
      </c>
      <c r="Z7">
        <v>4</v>
      </c>
      <c r="AA7">
        <v>3</v>
      </c>
      <c r="AB7">
        <v>7</v>
      </c>
      <c r="AC7">
        <v>5</v>
      </c>
      <c r="AD7">
        <v>4</v>
      </c>
      <c r="AE7">
        <v>3</v>
      </c>
      <c r="AF7">
        <v>3</v>
      </c>
      <c r="AG7">
        <v>4</v>
      </c>
      <c r="AH7">
        <v>6</v>
      </c>
      <c r="AI7">
        <v>6</v>
      </c>
      <c r="AK7">
        <v>1</v>
      </c>
      <c r="AL7">
        <v>29</v>
      </c>
      <c r="AM7" t="s">
        <v>495</v>
      </c>
      <c r="AN7" t="s">
        <v>488</v>
      </c>
    </row>
    <row r="8" spans="1:40" x14ac:dyDescent="0.2">
      <c r="A8">
        <v>7</v>
      </c>
      <c r="C8">
        <v>0</v>
      </c>
      <c r="R8">
        <v>7</v>
      </c>
      <c r="U8">
        <v>6</v>
      </c>
      <c r="V8">
        <v>7</v>
      </c>
      <c r="W8">
        <v>7</v>
      </c>
      <c r="X8">
        <v>6</v>
      </c>
      <c r="Y8">
        <v>3</v>
      </c>
      <c r="Z8">
        <v>7</v>
      </c>
      <c r="AA8">
        <v>2</v>
      </c>
      <c r="AB8">
        <v>7</v>
      </c>
      <c r="AC8">
        <v>4</v>
      </c>
      <c r="AD8">
        <v>5</v>
      </c>
      <c r="AE8">
        <v>3</v>
      </c>
      <c r="AF8">
        <v>2</v>
      </c>
      <c r="AG8">
        <v>1</v>
      </c>
      <c r="AH8">
        <v>7</v>
      </c>
      <c r="AI8">
        <v>7</v>
      </c>
      <c r="AK8">
        <v>1</v>
      </c>
      <c r="AL8">
        <v>67</v>
      </c>
      <c r="AM8" t="s">
        <v>487</v>
      </c>
      <c r="AN8" t="s">
        <v>491</v>
      </c>
    </row>
    <row r="9" spans="1:40" x14ac:dyDescent="0.2">
      <c r="A9">
        <v>8</v>
      </c>
      <c r="C9">
        <v>1</v>
      </c>
      <c r="D9">
        <v>2</v>
      </c>
      <c r="E9">
        <v>2</v>
      </c>
      <c r="F9">
        <v>1</v>
      </c>
      <c r="G9">
        <v>2</v>
      </c>
      <c r="H9">
        <v>2</v>
      </c>
      <c r="J9">
        <v>3</v>
      </c>
      <c r="K9">
        <v>1</v>
      </c>
      <c r="L9">
        <v>2</v>
      </c>
      <c r="M9">
        <v>2</v>
      </c>
      <c r="N9">
        <v>2</v>
      </c>
      <c r="O9">
        <v>1</v>
      </c>
      <c r="P9">
        <v>2</v>
      </c>
      <c r="Q9">
        <v>3</v>
      </c>
      <c r="R9">
        <v>5</v>
      </c>
      <c r="U9">
        <v>4</v>
      </c>
      <c r="V9">
        <v>7</v>
      </c>
      <c r="W9">
        <v>7</v>
      </c>
      <c r="X9">
        <v>7</v>
      </c>
      <c r="Y9">
        <v>1</v>
      </c>
      <c r="Z9">
        <v>5</v>
      </c>
      <c r="AA9">
        <v>2</v>
      </c>
      <c r="AB9">
        <v>7</v>
      </c>
      <c r="AC9">
        <v>1</v>
      </c>
      <c r="AD9">
        <v>5</v>
      </c>
      <c r="AE9">
        <v>2</v>
      </c>
      <c r="AF9">
        <v>1</v>
      </c>
      <c r="AG9">
        <v>2</v>
      </c>
      <c r="AH9">
        <v>5</v>
      </c>
      <c r="AI9">
        <v>7</v>
      </c>
      <c r="AK9">
        <v>1</v>
      </c>
      <c r="AL9">
        <v>23</v>
      </c>
      <c r="AM9" t="s">
        <v>495</v>
      </c>
      <c r="AN9" t="s">
        <v>491</v>
      </c>
    </row>
    <row r="10" spans="1:40" x14ac:dyDescent="0.2">
      <c r="A10">
        <v>9</v>
      </c>
      <c r="C10">
        <v>0</v>
      </c>
      <c r="R10">
        <v>9</v>
      </c>
      <c r="U10">
        <v>7</v>
      </c>
      <c r="V10">
        <v>7</v>
      </c>
      <c r="W10">
        <v>7</v>
      </c>
      <c r="X10">
        <v>7</v>
      </c>
      <c r="Y10">
        <v>7</v>
      </c>
      <c r="Z10">
        <v>7</v>
      </c>
      <c r="AA10">
        <v>4</v>
      </c>
      <c r="AB10">
        <v>7</v>
      </c>
      <c r="AC10">
        <v>7</v>
      </c>
      <c r="AD10">
        <v>7</v>
      </c>
      <c r="AE10">
        <v>3</v>
      </c>
      <c r="AF10">
        <v>2</v>
      </c>
      <c r="AG10">
        <v>1</v>
      </c>
      <c r="AH10">
        <v>7</v>
      </c>
      <c r="AI10">
        <v>7</v>
      </c>
      <c r="AK10">
        <v>2</v>
      </c>
      <c r="AL10">
        <v>45</v>
      </c>
      <c r="AM10" t="s">
        <v>487</v>
      </c>
      <c r="AN10" t="s">
        <v>591</v>
      </c>
    </row>
    <row r="11" spans="1:40" x14ac:dyDescent="0.2">
      <c r="A11">
        <v>10</v>
      </c>
      <c r="C11">
        <v>2</v>
      </c>
      <c r="D11">
        <v>1</v>
      </c>
      <c r="E11">
        <v>2</v>
      </c>
      <c r="F11">
        <v>2</v>
      </c>
      <c r="G11">
        <v>2</v>
      </c>
      <c r="H11">
        <v>2</v>
      </c>
      <c r="I11">
        <v>2</v>
      </c>
      <c r="J11">
        <v>1</v>
      </c>
      <c r="K11">
        <v>1</v>
      </c>
      <c r="L11">
        <v>1</v>
      </c>
      <c r="M11">
        <v>1</v>
      </c>
      <c r="N11">
        <v>1</v>
      </c>
      <c r="O11">
        <v>1</v>
      </c>
      <c r="P11">
        <v>1</v>
      </c>
      <c r="Q11">
        <v>1</v>
      </c>
      <c r="R11">
        <v>4</v>
      </c>
      <c r="U11">
        <v>3</v>
      </c>
      <c r="V11">
        <v>7</v>
      </c>
      <c r="W11">
        <v>4</v>
      </c>
      <c r="X11">
        <v>3</v>
      </c>
      <c r="Y11">
        <v>1</v>
      </c>
      <c r="Z11">
        <v>6</v>
      </c>
      <c r="AA11">
        <v>1</v>
      </c>
      <c r="AB11">
        <v>3</v>
      </c>
      <c r="AC11">
        <v>1</v>
      </c>
      <c r="AD11">
        <v>1</v>
      </c>
      <c r="AE11">
        <v>1</v>
      </c>
      <c r="AF11">
        <v>1</v>
      </c>
      <c r="AG11">
        <v>1</v>
      </c>
      <c r="AH11">
        <v>1</v>
      </c>
      <c r="AI11">
        <v>7</v>
      </c>
      <c r="AK11">
        <v>1</v>
      </c>
      <c r="AL11">
        <v>22</v>
      </c>
      <c r="AM11" t="s">
        <v>590</v>
      </c>
      <c r="AN11" t="s">
        <v>488</v>
      </c>
    </row>
    <row r="12" spans="1:40" x14ac:dyDescent="0.2">
      <c r="A12">
        <v>11</v>
      </c>
      <c r="C12">
        <v>0</v>
      </c>
      <c r="R12">
        <v>7</v>
      </c>
      <c r="U12">
        <v>3</v>
      </c>
      <c r="V12">
        <v>6</v>
      </c>
      <c r="W12">
        <v>3</v>
      </c>
      <c r="X12">
        <v>4</v>
      </c>
      <c r="Y12">
        <v>1</v>
      </c>
      <c r="Z12">
        <v>6</v>
      </c>
      <c r="AA12">
        <v>2</v>
      </c>
      <c r="AB12">
        <v>6</v>
      </c>
      <c r="AC12">
        <v>3</v>
      </c>
      <c r="AD12">
        <v>6</v>
      </c>
      <c r="AE12">
        <v>3</v>
      </c>
      <c r="AF12">
        <v>2</v>
      </c>
      <c r="AG12">
        <v>2</v>
      </c>
      <c r="AH12">
        <v>2</v>
      </c>
      <c r="AI12">
        <v>6</v>
      </c>
      <c r="AK12">
        <v>2</v>
      </c>
      <c r="AL12">
        <v>30</v>
      </c>
      <c r="AM12" t="s">
        <v>487</v>
      </c>
      <c r="AN12" t="s">
        <v>591</v>
      </c>
    </row>
    <row r="13" spans="1:40" x14ac:dyDescent="0.2">
      <c r="A13">
        <v>12</v>
      </c>
      <c r="C13">
        <v>2</v>
      </c>
      <c r="D13">
        <v>2</v>
      </c>
      <c r="E13">
        <v>2</v>
      </c>
      <c r="F13">
        <v>2</v>
      </c>
      <c r="G13">
        <v>2</v>
      </c>
      <c r="H13">
        <v>2</v>
      </c>
      <c r="I13">
        <v>2</v>
      </c>
      <c r="J13">
        <v>1</v>
      </c>
      <c r="K13">
        <v>2</v>
      </c>
      <c r="L13">
        <v>1</v>
      </c>
      <c r="M13">
        <v>1</v>
      </c>
      <c r="N13">
        <v>1</v>
      </c>
      <c r="O13">
        <v>1</v>
      </c>
      <c r="P13">
        <v>1</v>
      </c>
      <c r="Q13">
        <v>1</v>
      </c>
      <c r="R13">
        <v>4</v>
      </c>
      <c r="U13">
        <v>3</v>
      </c>
      <c r="V13">
        <v>7</v>
      </c>
      <c r="W13">
        <v>4</v>
      </c>
      <c r="X13">
        <v>7</v>
      </c>
      <c r="Y13">
        <v>1</v>
      </c>
      <c r="Z13">
        <v>5</v>
      </c>
      <c r="AA13">
        <v>1</v>
      </c>
      <c r="AB13">
        <v>7</v>
      </c>
      <c r="AC13">
        <v>1</v>
      </c>
      <c r="AD13">
        <v>1</v>
      </c>
      <c r="AE13">
        <v>1</v>
      </c>
      <c r="AF13">
        <v>1</v>
      </c>
      <c r="AG13">
        <v>1</v>
      </c>
      <c r="AH13">
        <v>2</v>
      </c>
      <c r="AI13">
        <v>4</v>
      </c>
      <c r="AK13">
        <v>1</v>
      </c>
      <c r="AL13">
        <v>25</v>
      </c>
      <c r="AM13" t="s">
        <v>590</v>
      </c>
      <c r="AN13" t="s">
        <v>488</v>
      </c>
    </row>
    <row r="14" spans="1:40" x14ac:dyDescent="0.2">
      <c r="A14">
        <v>13</v>
      </c>
      <c r="C14">
        <v>1</v>
      </c>
      <c r="D14">
        <v>2</v>
      </c>
      <c r="E14">
        <v>1</v>
      </c>
      <c r="F14">
        <v>1</v>
      </c>
      <c r="G14">
        <v>1</v>
      </c>
      <c r="H14">
        <v>1</v>
      </c>
      <c r="J14">
        <v>3</v>
      </c>
      <c r="K14">
        <v>1</v>
      </c>
      <c r="L14">
        <v>3</v>
      </c>
      <c r="M14">
        <v>3</v>
      </c>
      <c r="N14">
        <v>3</v>
      </c>
      <c r="O14">
        <v>3</v>
      </c>
      <c r="P14">
        <v>3</v>
      </c>
      <c r="Q14">
        <v>2</v>
      </c>
      <c r="R14">
        <v>9</v>
      </c>
      <c r="U14">
        <v>7</v>
      </c>
      <c r="V14">
        <v>7</v>
      </c>
      <c r="W14">
        <v>7</v>
      </c>
      <c r="X14">
        <v>7</v>
      </c>
      <c r="Y14">
        <v>7</v>
      </c>
      <c r="Z14">
        <v>7</v>
      </c>
      <c r="AA14">
        <v>2</v>
      </c>
      <c r="AB14">
        <v>7</v>
      </c>
      <c r="AC14">
        <v>1</v>
      </c>
      <c r="AD14">
        <v>7</v>
      </c>
      <c r="AE14">
        <v>1</v>
      </c>
      <c r="AF14">
        <v>7</v>
      </c>
      <c r="AG14">
        <v>7</v>
      </c>
      <c r="AH14">
        <v>7</v>
      </c>
      <c r="AI14">
        <v>7</v>
      </c>
      <c r="AK14">
        <v>1</v>
      </c>
      <c r="AL14">
        <v>30</v>
      </c>
      <c r="AM14" t="s">
        <v>495</v>
      </c>
      <c r="AN14" t="s">
        <v>591</v>
      </c>
    </row>
    <row r="15" spans="1:40" x14ac:dyDescent="0.2">
      <c r="A15">
        <v>14</v>
      </c>
      <c r="C15">
        <v>1</v>
      </c>
      <c r="D15">
        <v>1</v>
      </c>
      <c r="E15">
        <v>2</v>
      </c>
      <c r="F15">
        <v>1</v>
      </c>
      <c r="G15">
        <v>2</v>
      </c>
      <c r="H15">
        <v>1</v>
      </c>
      <c r="J15">
        <v>3</v>
      </c>
      <c r="K15">
        <v>1</v>
      </c>
      <c r="L15">
        <v>3</v>
      </c>
      <c r="M15">
        <v>3</v>
      </c>
      <c r="N15">
        <v>3</v>
      </c>
      <c r="O15">
        <v>2</v>
      </c>
      <c r="P15">
        <v>3</v>
      </c>
      <c r="Q15">
        <v>3</v>
      </c>
      <c r="R15">
        <v>10</v>
      </c>
      <c r="U15">
        <v>5</v>
      </c>
      <c r="V15">
        <v>5</v>
      </c>
      <c r="W15">
        <v>6</v>
      </c>
      <c r="X15">
        <v>5</v>
      </c>
      <c r="Y15">
        <v>5</v>
      </c>
      <c r="Z15">
        <v>6</v>
      </c>
      <c r="AA15">
        <v>1</v>
      </c>
      <c r="AB15">
        <v>6</v>
      </c>
      <c r="AC15">
        <v>5</v>
      </c>
      <c r="AD15">
        <v>6</v>
      </c>
      <c r="AE15">
        <v>2</v>
      </c>
      <c r="AF15">
        <v>7</v>
      </c>
      <c r="AG15">
        <v>1</v>
      </c>
      <c r="AH15">
        <v>6</v>
      </c>
      <c r="AI15">
        <v>7</v>
      </c>
      <c r="AK15">
        <v>1</v>
      </c>
      <c r="AL15">
        <v>33</v>
      </c>
      <c r="AM15" t="s">
        <v>495</v>
      </c>
      <c r="AN15" t="s">
        <v>591</v>
      </c>
    </row>
    <row r="16" spans="1:40" x14ac:dyDescent="0.2">
      <c r="A16">
        <v>15</v>
      </c>
      <c r="C16">
        <v>2</v>
      </c>
      <c r="D16">
        <v>2</v>
      </c>
      <c r="E16">
        <v>1</v>
      </c>
      <c r="F16">
        <v>2</v>
      </c>
      <c r="G16">
        <v>1</v>
      </c>
      <c r="H16">
        <v>2</v>
      </c>
      <c r="I16">
        <v>2</v>
      </c>
      <c r="J16">
        <v>2</v>
      </c>
      <c r="K16">
        <v>2</v>
      </c>
      <c r="L16">
        <v>1</v>
      </c>
      <c r="M16">
        <v>1</v>
      </c>
      <c r="N16">
        <v>1</v>
      </c>
      <c r="O16">
        <v>1</v>
      </c>
      <c r="P16">
        <v>1</v>
      </c>
      <c r="Q16">
        <v>1</v>
      </c>
      <c r="R16">
        <v>6</v>
      </c>
      <c r="U16">
        <v>4</v>
      </c>
      <c r="V16">
        <v>7</v>
      </c>
      <c r="W16">
        <v>6</v>
      </c>
      <c r="X16">
        <v>7</v>
      </c>
      <c r="Y16">
        <v>3</v>
      </c>
      <c r="Z16">
        <v>5</v>
      </c>
      <c r="AA16">
        <v>2</v>
      </c>
      <c r="AB16">
        <v>4</v>
      </c>
      <c r="AC16">
        <v>2</v>
      </c>
      <c r="AD16">
        <v>3</v>
      </c>
      <c r="AE16">
        <v>4</v>
      </c>
      <c r="AF16">
        <v>3</v>
      </c>
      <c r="AG16">
        <v>2</v>
      </c>
      <c r="AH16">
        <v>3</v>
      </c>
      <c r="AI16">
        <v>5</v>
      </c>
      <c r="AK16">
        <v>1</v>
      </c>
      <c r="AL16">
        <v>25</v>
      </c>
      <c r="AM16" t="s">
        <v>590</v>
      </c>
      <c r="AN16" t="s">
        <v>491</v>
      </c>
    </row>
    <row r="17" spans="1:40" x14ac:dyDescent="0.2">
      <c r="A17">
        <v>16</v>
      </c>
      <c r="C17">
        <v>0</v>
      </c>
      <c r="R17">
        <v>1</v>
      </c>
      <c r="U17">
        <v>3</v>
      </c>
      <c r="V17">
        <v>4</v>
      </c>
      <c r="W17">
        <v>4</v>
      </c>
      <c r="X17">
        <v>1</v>
      </c>
      <c r="Y17">
        <v>1</v>
      </c>
      <c r="Z17">
        <v>3</v>
      </c>
      <c r="AA17">
        <v>1</v>
      </c>
      <c r="AB17">
        <v>4</v>
      </c>
      <c r="AC17">
        <v>1</v>
      </c>
      <c r="AD17">
        <v>1</v>
      </c>
      <c r="AE17">
        <v>1</v>
      </c>
      <c r="AF17">
        <v>1</v>
      </c>
      <c r="AG17">
        <v>1</v>
      </c>
      <c r="AH17">
        <v>3</v>
      </c>
      <c r="AI17">
        <v>4</v>
      </c>
      <c r="AK17">
        <v>1</v>
      </c>
      <c r="AL17">
        <v>23</v>
      </c>
      <c r="AM17" t="s">
        <v>487</v>
      </c>
      <c r="AN17" t="s">
        <v>488</v>
      </c>
    </row>
    <row r="18" spans="1:40" x14ac:dyDescent="0.2">
      <c r="A18">
        <v>17</v>
      </c>
      <c r="C18">
        <v>0</v>
      </c>
      <c r="R18">
        <v>3</v>
      </c>
      <c r="U18">
        <v>5</v>
      </c>
      <c r="V18">
        <v>7</v>
      </c>
      <c r="W18">
        <v>7</v>
      </c>
      <c r="X18">
        <v>6</v>
      </c>
      <c r="Y18">
        <v>2</v>
      </c>
      <c r="Z18">
        <v>2</v>
      </c>
      <c r="AA18">
        <v>1</v>
      </c>
      <c r="AB18">
        <v>5</v>
      </c>
      <c r="AC18">
        <v>2</v>
      </c>
      <c r="AD18">
        <v>3</v>
      </c>
      <c r="AE18">
        <v>1</v>
      </c>
      <c r="AF18">
        <v>1</v>
      </c>
      <c r="AG18">
        <v>1</v>
      </c>
      <c r="AH18">
        <v>3</v>
      </c>
      <c r="AI18">
        <v>7</v>
      </c>
      <c r="AK18">
        <v>1</v>
      </c>
      <c r="AL18">
        <v>19</v>
      </c>
      <c r="AM18" t="s">
        <v>487</v>
      </c>
      <c r="AN18" t="s">
        <v>491</v>
      </c>
    </row>
    <row r="19" spans="1:40" x14ac:dyDescent="0.2">
      <c r="A19">
        <v>18</v>
      </c>
      <c r="C19">
        <v>2</v>
      </c>
      <c r="D19">
        <v>2</v>
      </c>
      <c r="E19">
        <v>2</v>
      </c>
      <c r="F19">
        <v>2</v>
      </c>
      <c r="G19">
        <v>2</v>
      </c>
      <c r="H19">
        <v>2</v>
      </c>
      <c r="I19">
        <v>2</v>
      </c>
      <c r="J19">
        <v>3</v>
      </c>
      <c r="K19">
        <v>2</v>
      </c>
      <c r="L19">
        <v>3</v>
      </c>
      <c r="M19">
        <v>1</v>
      </c>
      <c r="N19">
        <v>2</v>
      </c>
      <c r="O19">
        <v>1</v>
      </c>
      <c r="P19">
        <v>2</v>
      </c>
      <c r="Q19">
        <v>1</v>
      </c>
      <c r="R19">
        <v>7</v>
      </c>
      <c r="U19">
        <v>3</v>
      </c>
      <c r="V19">
        <v>5</v>
      </c>
      <c r="W19">
        <v>3</v>
      </c>
      <c r="X19">
        <v>3</v>
      </c>
      <c r="Y19">
        <v>1</v>
      </c>
      <c r="Z19">
        <v>4</v>
      </c>
      <c r="AA19">
        <v>1</v>
      </c>
      <c r="AB19">
        <v>5</v>
      </c>
      <c r="AC19">
        <v>7</v>
      </c>
      <c r="AD19">
        <v>3</v>
      </c>
      <c r="AE19">
        <v>1</v>
      </c>
      <c r="AF19">
        <v>2</v>
      </c>
      <c r="AG19">
        <v>1</v>
      </c>
      <c r="AH19">
        <v>6</v>
      </c>
      <c r="AI19">
        <v>4</v>
      </c>
      <c r="AK19">
        <v>1</v>
      </c>
      <c r="AL19">
        <v>27</v>
      </c>
      <c r="AM19" t="s">
        <v>590</v>
      </c>
      <c r="AN19" t="s">
        <v>591</v>
      </c>
    </row>
    <row r="20" spans="1:40" x14ac:dyDescent="0.2">
      <c r="A20">
        <v>19</v>
      </c>
      <c r="C20">
        <v>1</v>
      </c>
      <c r="D20">
        <v>1</v>
      </c>
      <c r="E20">
        <v>1</v>
      </c>
      <c r="F20">
        <v>1</v>
      </c>
      <c r="G20">
        <v>1</v>
      </c>
      <c r="H20">
        <v>1</v>
      </c>
      <c r="J20">
        <v>3</v>
      </c>
      <c r="K20">
        <v>1</v>
      </c>
      <c r="L20">
        <v>3</v>
      </c>
      <c r="M20">
        <v>3</v>
      </c>
      <c r="N20">
        <v>3</v>
      </c>
      <c r="O20">
        <v>3</v>
      </c>
      <c r="P20">
        <v>3</v>
      </c>
      <c r="Q20">
        <v>3</v>
      </c>
      <c r="R20">
        <v>9</v>
      </c>
      <c r="U20">
        <v>5</v>
      </c>
      <c r="V20">
        <v>6</v>
      </c>
      <c r="W20">
        <v>5</v>
      </c>
      <c r="X20">
        <v>7</v>
      </c>
      <c r="Y20">
        <v>1</v>
      </c>
      <c r="Z20">
        <v>4</v>
      </c>
      <c r="AA20">
        <v>2</v>
      </c>
      <c r="AB20">
        <v>5</v>
      </c>
      <c r="AC20">
        <v>4</v>
      </c>
      <c r="AD20">
        <v>3</v>
      </c>
      <c r="AE20">
        <v>2</v>
      </c>
      <c r="AF20">
        <v>3</v>
      </c>
      <c r="AG20">
        <v>1</v>
      </c>
      <c r="AH20">
        <v>6</v>
      </c>
      <c r="AI20">
        <v>5</v>
      </c>
      <c r="AK20">
        <v>2</v>
      </c>
      <c r="AL20">
        <v>24</v>
      </c>
      <c r="AM20" t="s">
        <v>495</v>
      </c>
      <c r="AN20" t="s">
        <v>488</v>
      </c>
    </row>
    <row r="21" spans="1:40" x14ac:dyDescent="0.2">
      <c r="A21">
        <v>20</v>
      </c>
      <c r="C21">
        <v>2</v>
      </c>
      <c r="D21">
        <v>1</v>
      </c>
      <c r="E21">
        <v>1</v>
      </c>
      <c r="F21">
        <v>2</v>
      </c>
      <c r="G21">
        <v>2</v>
      </c>
      <c r="H21">
        <v>2</v>
      </c>
      <c r="I21">
        <v>2</v>
      </c>
      <c r="J21">
        <v>1</v>
      </c>
      <c r="K21">
        <v>2</v>
      </c>
      <c r="L21">
        <v>1</v>
      </c>
      <c r="M21">
        <v>1</v>
      </c>
      <c r="N21">
        <v>1</v>
      </c>
      <c r="O21">
        <v>1</v>
      </c>
      <c r="P21">
        <v>1</v>
      </c>
      <c r="Q21">
        <v>1</v>
      </c>
      <c r="R21">
        <v>5</v>
      </c>
      <c r="U21">
        <v>5</v>
      </c>
      <c r="V21">
        <v>5</v>
      </c>
      <c r="W21">
        <v>3</v>
      </c>
      <c r="X21">
        <v>3</v>
      </c>
      <c r="Y21">
        <v>1</v>
      </c>
      <c r="Z21">
        <v>4</v>
      </c>
      <c r="AA21">
        <v>2</v>
      </c>
      <c r="AB21">
        <v>5</v>
      </c>
      <c r="AC21">
        <v>2</v>
      </c>
      <c r="AD21">
        <v>3</v>
      </c>
      <c r="AE21">
        <v>3</v>
      </c>
      <c r="AF21">
        <v>2</v>
      </c>
      <c r="AG21">
        <v>4</v>
      </c>
      <c r="AH21">
        <v>5</v>
      </c>
      <c r="AI21">
        <v>4</v>
      </c>
      <c r="AK21">
        <v>2</v>
      </c>
      <c r="AL21">
        <v>26</v>
      </c>
      <c r="AM21" t="s">
        <v>590</v>
      </c>
      <c r="AN21" t="s">
        <v>491</v>
      </c>
    </row>
    <row r="22" spans="1:40" x14ac:dyDescent="0.2">
      <c r="A22">
        <v>21</v>
      </c>
      <c r="C22">
        <v>0</v>
      </c>
      <c r="R22">
        <v>3</v>
      </c>
      <c r="U22">
        <v>2</v>
      </c>
      <c r="V22">
        <v>4</v>
      </c>
      <c r="W22">
        <v>2</v>
      </c>
      <c r="X22">
        <v>5</v>
      </c>
      <c r="Y22">
        <v>1</v>
      </c>
      <c r="Z22">
        <v>4</v>
      </c>
      <c r="AA22">
        <v>1</v>
      </c>
      <c r="AB22">
        <v>4</v>
      </c>
      <c r="AC22">
        <v>2</v>
      </c>
      <c r="AD22">
        <v>1</v>
      </c>
      <c r="AE22">
        <v>1</v>
      </c>
      <c r="AF22">
        <v>4</v>
      </c>
      <c r="AG22">
        <v>1</v>
      </c>
      <c r="AH22">
        <v>2</v>
      </c>
      <c r="AI22">
        <v>5</v>
      </c>
      <c r="AK22">
        <v>1</v>
      </c>
      <c r="AL22">
        <v>29</v>
      </c>
      <c r="AM22" t="s">
        <v>487</v>
      </c>
      <c r="AN22" t="s">
        <v>488</v>
      </c>
    </row>
    <row r="23" spans="1:40" x14ac:dyDescent="0.2">
      <c r="A23">
        <v>22</v>
      </c>
      <c r="C23">
        <v>2</v>
      </c>
      <c r="D23">
        <v>2</v>
      </c>
      <c r="E23">
        <v>1</v>
      </c>
      <c r="F23">
        <v>1</v>
      </c>
      <c r="G23">
        <v>2</v>
      </c>
      <c r="H23">
        <v>2</v>
      </c>
      <c r="I23">
        <v>2</v>
      </c>
      <c r="J23">
        <v>3</v>
      </c>
      <c r="K23">
        <v>2</v>
      </c>
      <c r="L23">
        <v>2</v>
      </c>
      <c r="M23">
        <v>1</v>
      </c>
      <c r="N23">
        <v>2</v>
      </c>
      <c r="O23">
        <v>1</v>
      </c>
      <c r="P23">
        <v>1</v>
      </c>
      <c r="Q23">
        <v>1</v>
      </c>
      <c r="R23">
        <v>3</v>
      </c>
      <c r="U23">
        <v>7</v>
      </c>
      <c r="V23">
        <v>7</v>
      </c>
      <c r="W23">
        <v>7</v>
      </c>
      <c r="X23">
        <v>1</v>
      </c>
      <c r="Y23">
        <v>2</v>
      </c>
      <c r="Z23">
        <v>5</v>
      </c>
      <c r="AA23">
        <v>1</v>
      </c>
      <c r="AB23">
        <v>7</v>
      </c>
      <c r="AC23">
        <v>1</v>
      </c>
      <c r="AD23">
        <v>2</v>
      </c>
      <c r="AE23">
        <v>1</v>
      </c>
      <c r="AF23">
        <v>3</v>
      </c>
      <c r="AG23">
        <v>1</v>
      </c>
      <c r="AH23">
        <v>5</v>
      </c>
      <c r="AI23">
        <v>7</v>
      </c>
      <c r="AK23">
        <v>1</v>
      </c>
      <c r="AL23">
        <v>30</v>
      </c>
      <c r="AM23" t="s">
        <v>590</v>
      </c>
      <c r="AN23" t="s">
        <v>591</v>
      </c>
    </row>
    <row r="24" spans="1:40" x14ac:dyDescent="0.2">
      <c r="A24">
        <v>23</v>
      </c>
      <c r="C24">
        <v>2</v>
      </c>
      <c r="D24">
        <v>1</v>
      </c>
      <c r="E24">
        <v>1</v>
      </c>
      <c r="F24">
        <v>1</v>
      </c>
      <c r="G24">
        <v>1</v>
      </c>
      <c r="H24">
        <v>1</v>
      </c>
      <c r="I24">
        <v>1</v>
      </c>
      <c r="J24">
        <v>1</v>
      </c>
      <c r="K24">
        <v>2</v>
      </c>
      <c r="L24">
        <v>1</v>
      </c>
      <c r="M24">
        <v>1</v>
      </c>
      <c r="N24">
        <v>1</v>
      </c>
      <c r="O24">
        <v>1</v>
      </c>
      <c r="P24">
        <v>1</v>
      </c>
      <c r="Q24">
        <v>1</v>
      </c>
      <c r="R24">
        <v>5</v>
      </c>
      <c r="U24">
        <v>6</v>
      </c>
      <c r="V24">
        <v>5</v>
      </c>
      <c r="W24">
        <v>5</v>
      </c>
      <c r="X24">
        <v>6</v>
      </c>
      <c r="Y24">
        <v>2</v>
      </c>
      <c r="Z24">
        <v>7</v>
      </c>
      <c r="AA24">
        <v>1</v>
      </c>
      <c r="AB24">
        <v>5</v>
      </c>
      <c r="AC24">
        <v>3</v>
      </c>
      <c r="AD24">
        <v>5</v>
      </c>
      <c r="AE24">
        <v>1</v>
      </c>
      <c r="AF24">
        <v>2</v>
      </c>
      <c r="AG24">
        <v>1</v>
      </c>
      <c r="AH24">
        <v>4</v>
      </c>
      <c r="AI24">
        <v>7</v>
      </c>
      <c r="AK24">
        <v>2</v>
      </c>
      <c r="AL24">
        <v>57</v>
      </c>
      <c r="AM24" t="s">
        <v>590</v>
      </c>
      <c r="AN24" t="s">
        <v>488</v>
      </c>
    </row>
    <row r="25" spans="1:40" x14ac:dyDescent="0.2">
      <c r="A25">
        <v>24</v>
      </c>
      <c r="C25">
        <v>2</v>
      </c>
      <c r="D25">
        <v>2</v>
      </c>
      <c r="E25">
        <v>2</v>
      </c>
      <c r="F25">
        <v>2</v>
      </c>
      <c r="G25">
        <v>2</v>
      </c>
      <c r="H25">
        <v>2</v>
      </c>
      <c r="I25">
        <v>2</v>
      </c>
      <c r="J25">
        <v>3</v>
      </c>
      <c r="K25">
        <v>2</v>
      </c>
      <c r="L25">
        <v>2</v>
      </c>
      <c r="M25">
        <v>1</v>
      </c>
      <c r="N25">
        <v>2</v>
      </c>
      <c r="O25">
        <v>1</v>
      </c>
      <c r="P25">
        <v>1</v>
      </c>
      <c r="Q25">
        <v>1</v>
      </c>
      <c r="R25">
        <v>4</v>
      </c>
      <c r="U25">
        <v>5</v>
      </c>
      <c r="V25">
        <v>7</v>
      </c>
      <c r="W25">
        <v>7</v>
      </c>
      <c r="X25">
        <v>7</v>
      </c>
      <c r="Y25">
        <v>1</v>
      </c>
      <c r="Z25">
        <v>3</v>
      </c>
      <c r="AA25">
        <v>1</v>
      </c>
      <c r="AB25">
        <v>6</v>
      </c>
      <c r="AC25">
        <v>3</v>
      </c>
      <c r="AD25">
        <v>2</v>
      </c>
      <c r="AE25">
        <v>1</v>
      </c>
      <c r="AF25">
        <v>1</v>
      </c>
      <c r="AG25">
        <v>1</v>
      </c>
      <c r="AH25">
        <v>2</v>
      </c>
      <c r="AI25">
        <v>7</v>
      </c>
      <c r="AK25">
        <v>2</v>
      </c>
      <c r="AL25">
        <v>26</v>
      </c>
      <c r="AM25" t="s">
        <v>590</v>
      </c>
      <c r="AN25" t="s">
        <v>491</v>
      </c>
    </row>
    <row r="26" spans="1:40" x14ac:dyDescent="0.2">
      <c r="A26">
        <v>25</v>
      </c>
      <c r="C26">
        <v>0</v>
      </c>
      <c r="R26">
        <v>7</v>
      </c>
      <c r="U26">
        <v>3</v>
      </c>
      <c r="V26">
        <v>5</v>
      </c>
      <c r="W26">
        <v>4</v>
      </c>
      <c r="X26">
        <v>2</v>
      </c>
      <c r="Y26">
        <v>3</v>
      </c>
      <c r="Z26">
        <v>4</v>
      </c>
      <c r="AA26">
        <v>1</v>
      </c>
      <c r="AB26">
        <v>5</v>
      </c>
      <c r="AC26">
        <v>4</v>
      </c>
      <c r="AD26">
        <v>1</v>
      </c>
      <c r="AE26">
        <v>1</v>
      </c>
      <c r="AF26">
        <v>1</v>
      </c>
      <c r="AG26">
        <v>2</v>
      </c>
      <c r="AH26">
        <v>3</v>
      </c>
      <c r="AI26">
        <v>6</v>
      </c>
      <c r="AK26">
        <v>2</v>
      </c>
      <c r="AL26">
        <v>21</v>
      </c>
      <c r="AM26" t="s">
        <v>487</v>
      </c>
      <c r="AN26" t="s">
        <v>591</v>
      </c>
    </row>
    <row r="27" spans="1:40" x14ac:dyDescent="0.2">
      <c r="A27">
        <v>26</v>
      </c>
      <c r="C27">
        <v>0</v>
      </c>
      <c r="R27">
        <v>10</v>
      </c>
      <c r="U27">
        <v>6</v>
      </c>
      <c r="V27">
        <v>7</v>
      </c>
      <c r="W27">
        <v>7</v>
      </c>
      <c r="X27">
        <v>7</v>
      </c>
      <c r="Y27">
        <v>3</v>
      </c>
      <c r="Z27">
        <v>6</v>
      </c>
      <c r="AA27">
        <v>1</v>
      </c>
      <c r="AB27">
        <v>6</v>
      </c>
      <c r="AC27">
        <v>4</v>
      </c>
      <c r="AD27">
        <v>4</v>
      </c>
      <c r="AE27">
        <v>1</v>
      </c>
      <c r="AF27">
        <v>5</v>
      </c>
      <c r="AG27">
        <v>1</v>
      </c>
      <c r="AH27">
        <v>4</v>
      </c>
      <c r="AI27">
        <v>7</v>
      </c>
      <c r="AK27">
        <v>2</v>
      </c>
      <c r="AL27">
        <v>22</v>
      </c>
      <c r="AM27" t="s">
        <v>487</v>
      </c>
      <c r="AN27" t="s">
        <v>591</v>
      </c>
    </row>
    <row r="28" spans="1:40" x14ac:dyDescent="0.2">
      <c r="A28">
        <v>27</v>
      </c>
      <c r="C28">
        <v>1</v>
      </c>
      <c r="D28">
        <v>1</v>
      </c>
      <c r="E28">
        <v>2</v>
      </c>
      <c r="F28">
        <v>2</v>
      </c>
      <c r="G28">
        <v>1</v>
      </c>
      <c r="H28">
        <v>2</v>
      </c>
      <c r="J28">
        <v>3</v>
      </c>
      <c r="K28">
        <v>2</v>
      </c>
      <c r="L28">
        <v>3</v>
      </c>
      <c r="M28">
        <v>2</v>
      </c>
      <c r="N28">
        <v>3</v>
      </c>
      <c r="O28">
        <v>1</v>
      </c>
      <c r="P28">
        <v>1</v>
      </c>
      <c r="Q28">
        <v>2</v>
      </c>
      <c r="R28">
        <v>7</v>
      </c>
      <c r="U28">
        <v>7</v>
      </c>
      <c r="V28">
        <v>7</v>
      </c>
      <c r="W28">
        <v>5</v>
      </c>
      <c r="X28">
        <v>1</v>
      </c>
      <c r="Y28">
        <v>1</v>
      </c>
      <c r="Z28">
        <v>6</v>
      </c>
      <c r="AA28">
        <v>5</v>
      </c>
      <c r="AB28">
        <v>7</v>
      </c>
      <c r="AC28">
        <v>1</v>
      </c>
      <c r="AD28">
        <v>4</v>
      </c>
      <c r="AE28">
        <v>1</v>
      </c>
      <c r="AF28">
        <v>1</v>
      </c>
      <c r="AG28">
        <v>1</v>
      </c>
      <c r="AH28">
        <v>7</v>
      </c>
      <c r="AI28">
        <v>7</v>
      </c>
      <c r="AK28">
        <v>2</v>
      </c>
      <c r="AL28">
        <v>19</v>
      </c>
      <c r="AM28" t="s">
        <v>495</v>
      </c>
      <c r="AN28" t="s">
        <v>491</v>
      </c>
    </row>
    <row r="29" spans="1:40" x14ac:dyDescent="0.2">
      <c r="A29">
        <v>28</v>
      </c>
      <c r="C29">
        <v>2</v>
      </c>
      <c r="D29">
        <v>2</v>
      </c>
      <c r="E29">
        <v>1</v>
      </c>
      <c r="F29">
        <v>2</v>
      </c>
      <c r="G29">
        <v>2</v>
      </c>
      <c r="H29">
        <v>2</v>
      </c>
      <c r="I29">
        <v>2</v>
      </c>
      <c r="J29">
        <v>3</v>
      </c>
      <c r="K29">
        <v>1</v>
      </c>
      <c r="L29">
        <v>2</v>
      </c>
      <c r="M29">
        <v>1</v>
      </c>
      <c r="N29">
        <v>3</v>
      </c>
      <c r="O29">
        <v>3</v>
      </c>
      <c r="P29">
        <v>3</v>
      </c>
      <c r="Q29">
        <v>1</v>
      </c>
      <c r="R29">
        <v>9</v>
      </c>
      <c r="U29">
        <v>5</v>
      </c>
      <c r="V29">
        <v>7</v>
      </c>
      <c r="W29">
        <v>7</v>
      </c>
      <c r="X29">
        <v>7</v>
      </c>
      <c r="Y29">
        <v>5</v>
      </c>
      <c r="Z29">
        <v>5</v>
      </c>
      <c r="AA29">
        <v>2</v>
      </c>
      <c r="AB29">
        <v>7</v>
      </c>
      <c r="AC29">
        <v>6</v>
      </c>
      <c r="AD29">
        <v>3</v>
      </c>
      <c r="AE29">
        <v>1</v>
      </c>
      <c r="AF29">
        <v>1</v>
      </c>
      <c r="AG29">
        <v>1</v>
      </c>
      <c r="AH29">
        <v>6</v>
      </c>
      <c r="AI29">
        <v>7</v>
      </c>
      <c r="AK29">
        <v>1</v>
      </c>
      <c r="AL29">
        <v>52</v>
      </c>
      <c r="AM29" t="s">
        <v>590</v>
      </c>
      <c r="AN29" t="s">
        <v>488</v>
      </c>
    </row>
    <row r="30" spans="1:40" x14ac:dyDescent="0.2">
      <c r="A30">
        <v>29</v>
      </c>
      <c r="C30">
        <v>1</v>
      </c>
      <c r="D30">
        <v>1</v>
      </c>
      <c r="E30">
        <v>1</v>
      </c>
      <c r="F30">
        <v>1</v>
      </c>
      <c r="G30">
        <v>1</v>
      </c>
      <c r="H30">
        <v>1</v>
      </c>
      <c r="J30">
        <v>3</v>
      </c>
      <c r="K30">
        <v>1</v>
      </c>
      <c r="L30">
        <v>3</v>
      </c>
      <c r="M30">
        <v>3</v>
      </c>
      <c r="N30">
        <v>3</v>
      </c>
      <c r="O30">
        <v>2</v>
      </c>
      <c r="P30">
        <v>2</v>
      </c>
      <c r="Q30">
        <v>2</v>
      </c>
      <c r="R30">
        <v>10</v>
      </c>
      <c r="U30">
        <v>5</v>
      </c>
      <c r="V30">
        <v>7</v>
      </c>
      <c r="W30">
        <v>7</v>
      </c>
      <c r="X30">
        <v>7</v>
      </c>
      <c r="Y30">
        <v>2</v>
      </c>
      <c r="Z30">
        <v>5</v>
      </c>
      <c r="AA30">
        <v>1</v>
      </c>
      <c r="AB30">
        <v>5</v>
      </c>
      <c r="AC30">
        <v>2</v>
      </c>
      <c r="AD30">
        <v>2</v>
      </c>
      <c r="AE30">
        <v>1</v>
      </c>
      <c r="AF30">
        <v>1</v>
      </c>
      <c r="AG30">
        <v>1</v>
      </c>
      <c r="AH30">
        <v>5</v>
      </c>
      <c r="AI30">
        <v>7</v>
      </c>
      <c r="AK30">
        <v>1</v>
      </c>
      <c r="AL30">
        <v>34</v>
      </c>
      <c r="AM30" t="s">
        <v>495</v>
      </c>
      <c r="AN30" t="s">
        <v>488</v>
      </c>
    </row>
    <row r="31" spans="1:40" x14ac:dyDescent="0.2">
      <c r="A31">
        <v>30</v>
      </c>
      <c r="C31">
        <v>2</v>
      </c>
      <c r="D31">
        <v>2</v>
      </c>
      <c r="E31">
        <v>2</v>
      </c>
      <c r="F31">
        <v>2</v>
      </c>
      <c r="G31">
        <v>2</v>
      </c>
      <c r="H31">
        <v>2</v>
      </c>
      <c r="I31">
        <v>2</v>
      </c>
      <c r="J31">
        <v>1</v>
      </c>
      <c r="K31">
        <v>2</v>
      </c>
      <c r="L31">
        <v>1</v>
      </c>
      <c r="M31">
        <v>1</v>
      </c>
      <c r="N31">
        <v>1</v>
      </c>
      <c r="O31">
        <v>1</v>
      </c>
      <c r="P31">
        <v>1</v>
      </c>
      <c r="Q31">
        <v>1</v>
      </c>
      <c r="R31">
        <v>6</v>
      </c>
      <c r="U31">
        <v>2</v>
      </c>
      <c r="V31">
        <v>5</v>
      </c>
      <c r="W31">
        <v>5</v>
      </c>
      <c r="X31">
        <v>4</v>
      </c>
      <c r="Y31">
        <v>2</v>
      </c>
      <c r="Z31">
        <v>4</v>
      </c>
      <c r="AA31">
        <v>1</v>
      </c>
      <c r="AB31">
        <v>4</v>
      </c>
      <c r="AC31">
        <v>2</v>
      </c>
      <c r="AD31">
        <v>1</v>
      </c>
      <c r="AE31">
        <v>1</v>
      </c>
      <c r="AF31">
        <v>4</v>
      </c>
      <c r="AG31">
        <v>1</v>
      </c>
      <c r="AH31">
        <v>1</v>
      </c>
      <c r="AI31">
        <v>5</v>
      </c>
      <c r="AK31">
        <v>1</v>
      </c>
      <c r="AL31">
        <v>19</v>
      </c>
      <c r="AM31" t="s">
        <v>590</v>
      </c>
      <c r="AN31" t="s">
        <v>591</v>
      </c>
    </row>
    <row r="32" spans="1:40" x14ac:dyDescent="0.2">
      <c r="A32">
        <v>31</v>
      </c>
      <c r="C32">
        <v>1</v>
      </c>
      <c r="D32">
        <v>2</v>
      </c>
      <c r="E32">
        <v>2</v>
      </c>
      <c r="F32">
        <v>2</v>
      </c>
      <c r="G32">
        <v>2</v>
      </c>
      <c r="H32">
        <v>2</v>
      </c>
      <c r="J32">
        <v>3</v>
      </c>
      <c r="K32">
        <v>1</v>
      </c>
      <c r="L32">
        <v>2</v>
      </c>
      <c r="M32">
        <v>2</v>
      </c>
      <c r="N32">
        <v>1</v>
      </c>
      <c r="O32">
        <v>2</v>
      </c>
      <c r="P32">
        <v>2</v>
      </c>
      <c r="Q32">
        <v>1</v>
      </c>
      <c r="R32">
        <v>8</v>
      </c>
      <c r="U32">
        <v>3</v>
      </c>
      <c r="V32">
        <v>7</v>
      </c>
      <c r="W32">
        <v>7</v>
      </c>
      <c r="X32">
        <v>4</v>
      </c>
      <c r="Y32">
        <v>1</v>
      </c>
      <c r="Z32">
        <v>1</v>
      </c>
      <c r="AA32">
        <v>1</v>
      </c>
      <c r="AB32">
        <v>6</v>
      </c>
      <c r="AC32">
        <v>2</v>
      </c>
      <c r="AD32">
        <v>2</v>
      </c>
      <c r="AE32">
        <v>1</v>
      </c>
      <c r="AF32">
        <v>2</v>
      </c>
      <c r="AG32">
        <v>1</v>
      </c>
      <c r="AH32">
        <v>2</v>
      </c>
      <c r="AI32">
        <v>7</v>
      </c>
      <c r="AK32">
        <v>2</v>
      </c>
      <c r="AL32">
        <v>24</v>
      </c>
      <c r="AM32" t="s">
        <v>495</v>
      </c>
      <c r="AN32" t="s">
        <v>491</v>
      </c>
    </row>
    <row r="33" spans="1:40" x14ac:dyDescent="0.2">
      <c r="A33">
        <v>32</v>
      </c>
      <c r="C33">
        <v>0</v>
      </c>
      <c r="R33">
        <v>7</v>
      </c>
      <c r="U33">
        <v>7</v>
      </c>
      <c r="V33">
        <v>7</v>
      </c>
      <c r="W33">
        <v>1</v>
      </c>
      <c r="X33">
        <v>1</v>
      </c>
      <c r="Y33">
        <v>7</v>
      </c>
      <c r="Z33">
        <v>7</v>
      </c>
      <c r="AA33">
        <v>6</v>
      </c>
      <c r="AB33">
        <v>7</v>
      </c>
      <c r="AC33">
        <v>7</v>
      </c>
      <c r="AD33">
        <v>1</v>
      </c>
      <c r="AE33">
        <v>1</v>
      </c>
      <c r="AF33">
        <v>7</v>
      </c>
      <c r="AG33">
        <v>4</v>
      </c>
      <c r="AH33">
        <v>7</v>
      </c>
      <c r="AI33">
        <v>7</v>
      </c>
      <c r="AK33">
        <v>1</v>
      </c>
      <c r="AL33">
        <v>38</v>
      </c>
      <c r="AM33" t="s">
        <v>487</v>
      </c>
      <c r="AN33" t="s">
        <v>591</v>
      </c>
    </row>
    <row r="34" spans="1:40" x14ac:dyDescent="0.2">
      <c r="A34">
        <v>33</v>
      </c>
      <c r="C34">
        <v>2</v>
      </c>
      <c r="D34">
        <v>2</v>
      </c>
      <c r="E34">
        <v>1</v>
      </c>
      <c r="F34">
        <v>2</v>
      </c>
      <c r="G34">
        <v>2</v>
      </c>
      <c r="H34">
        <v>2</v>
      </c>
      <c r="I34">
        <v>2</v>
      </c>
      <c r="J34">
        <v>3</v>
      </c>
      <c r="K34">
        <v>2</v>
      </c>
      <c r="L34">
        <v>3</v>
      </c>
      <c r="M34">
        <v>2</v>
      </c>
      <c r="N34">
        <v>3</v>
      </c>
      <c r="O34">
        <v>3</v>
      </c>
      <c r="P34">
        <v>3</v>
      </c>
      <c r="Q34">
        <v>2</v>
      </c>
      <c r="R34">
        <v>9</v>
      </c>
      <c r="U34">
        <v>5</v>
      </c>
      <c r="V34">
        <v>7</v>
      </c>
      <c r="W34">
        <v>7</v>
      </c>
      <c r="X34">
        <v>6</v>
      </c>
      <c r="Y34">
        <v>3</v>
      </c>
      <c r="Z34">
        <v>5</v>
      </c>
      <c r="AA34">
        <v>1</v>
      </c>
      <c r="AB34">
        <v>7</v>
      </c>
      <c r="AC34">
        <v>7</v>
      </c>
      <c r="AD34">
        <v>6</v>
      </c>
      <c r="AE34">
        <v>1</v>
      </c>
      <c r="AF34">
        <v>3</v>
      </c>
      <c r="AG34">
        <v>1</v>
      </c>
      <c r="AH34">
        <v>7</v>
      </c>
      <c r="AI34">
        <v>7</v>
      </c>
      <c r="AK34">
        <v>1</v>
      </c>
      <c r="AL34">
        <v>33</v>
      </c>
      <c r="AM34" t="s">
        <v>590</v>
      </c>
      <c r="AN34" t="s">
        <v>491</v>
      </c>
    </row>
    <row r="35" spans="1:40" x14ac:dyDescent="0.2">
      <c r="A35">
        <v>34</v>
      </c>
      <c r="C35">
        <v>1</v>
      </c>
      <c r="D35">
        <v>1</v>
      </c>
      <c r="E35">
        <v>1</v>
      </c>
      <c r="F35">
        <v>2</v>
      </c>
      <c r="G35">
        <v>1</v>
      </c>
      <c r="H35">
        <v>1</v>
      </c>
      <c r="J35">
        <v>3</v>
      </c>
      <c r="K35">
        <v>1</v>
      </c>
      <c r="L35">
        <v>3</v>
      </c>
      <c r="M35">
        <v>3</v>
      </c>
      <c r="N35">
        <v>2</v>
      </c>
      <c r="O35">
        <v>2</v>
      </c>
      <c r="P35">
        <v>2</v>
      </c>
      <c r="Q35">
        <v>1</v>
      </c>
      <c r="R35">
        <v>8</v>
      </c>
      <c r="U35">
        <v>6</v>
      </c>
      <c r="V35">
        <v>7</v>
      </c>
      <c r="W35">
        <v>3</v>
      </c>
      <c r="X35">
        <v>3</v>
      </c>
      <c r="Y35">
        <v>2</v>
      </c>
      <c r="Z35">
        <v>3</v>
      </c>
      <c r="AA35">
        <v>3</v>
      </c>
      <c r="AB35">
        <v>5</v>
      </c>
      <c r="AC35">
        <v>4</v>
      </c>
      <c r="AD35">
        <v>4</v>
      </c>
      <c r="AE35">
        <v>3</v>
      </c>
      <c r="AF35">
        <v>3</v>
      </c>
      <c r="AG35">
        <v>4</v>
      </c>
      <c r="AH35">
        <v>4</v>
      </c>
      <c r="AI35">
        <v>5</v>
      </c>
      <c r="AK35">
        <v>1</v>
      </c>
      <c r="AL35">
        <v>21</v>
      </c>
      <c r="AM35" t="s">
        <v>495</v>
      </c>
      <c r="AN35" t="s">
        <v>488</v>
      </c>
    </row>
    <row r="36" spans="1:40" x14ac:dyDescent="0.2">
      <c r="A36">
        <v>35</v>
      </c>
      <c r="C36">
        <v>1</v>
      </c>
      <c r="D36">
        <v>1</v>
      </c>
      <c r="E36">
        <v>1</v>
      </c>
      <c r="F36">
        <v>2</v>
      </c>
      <c r="G36">
        <v>1</v>
      </c>
      <c r="H36">
        <v>1</v>
      </c>
      <c r="J36">
        <v>3</v>
      </c>
      <c r="K36">
        <v>2</v>
      </c>
      <c r="L36">
        <v>3</v>
      </c>
      <c r="M36">
        <v>3</v>
      </c>
      <c r="N36">
        <v>2</v>
      </c>
      <c r="O36">
        <v>3</v>
      </c>
      <c r="P36">
        <v>3</v>
      </c>
      <c r="Q36">
        <v>2</v>
      </c>
      <c r="R36">
        <v>7</v>
      </c>
      <c r="U36">
        <v>5</v>
      </c>
      <c r="V36">
        <v>7</v>
      </c>
      <c r="W36">
        <v>5</v>
      </c>
      <c r="X36">
        <v>6</v>
      </c>
      <c r="Y36">
        <v>1</v>
      </c>
      <c r="Z36">
        <v>7</v>
      </c>
      <c r="AA36">
        <v>1</v>
      </c>
      <c r="AB36">
        <v>7</v>
      </c>
      <c r="AC36">
        <v>5</v>
      </c>
      <c r="AD36">
        <v>2</v>
      </c>
      <c r="AE36">
        <v>1</v>
      </c>
      <c r="AF36">
        <v>1</v>
      </c>
      <c r="AG36">
        <v>1</v>
      </c>
      <c r="AH36">
        <v>7</v>
      </c>
      <c r="AI36">
        <v>7</v>
      </c>
      <c r="AK36">
        <v>2</v>
      </c>
      <c r="AL36">
        <v>27</v>
      </c>
      <c r="AM36" t="s">
        <v>495</v>
      </c>
      <c r="AN36" t="s">
        <v>488</v>
      </c>
    </row>
    <row r="37" spans="1:40" x14ac:dyDescent="0.2">
      <c r="A37">
        <v>36</v>
      </c>
      <c r="C37">
        <v>2</v>
      </c>
      <c r="D37">
        <v>1</v>
      </c>
      <c r="E37">
        <v>1</v>
      </c>
      <c r="F37">
        <v>2</v>
      </c>
      <c r="G37">
        <v>2</v>
      </c>
      <c r="H37">
        <v>1</v>
      </c>
      <c r="I37">
        <v>2</v>
      </c>
      <c r="J37">
        <v>3</v>
      </c>
      <c r="K37">
        <v>2</v>
      </c>
      <c r="L37">
        <v>1</v>
      </c>
      <c r="M37">
        <v>1</v>
      </c>
      <c r="N37">
        <v>1</v>
      </c>
      <c r="O37">
        <v>1</v>
      </c>
      <c r="P37">
        <v>1</v>
      </c>
      <c r="Q37">
        <v>1</v>
      </c>
      <c r="R37">
        <v>4</v>
      </c>
      <c r="U37">
        <v>4</v>
      </c>
      <c r="V37">
        <v>5</v>
      </c>
      <c r="W37">
        <v>5</v>
      </c>
      <c r="X37">
        <v>2</v>
      </c>
      <c r="Y37">
        <v>3</v>
      </c>
      <c r="Z37">
        <v>7</v>
      </c>
      <c r="AA37">
        <v>3</v>
      </c>
      <c r="AB37">
        <v>6</v>
      </c>
      <c r="AC37">
        <v>1</v>
      </c>
      <c r="AD37">
        <v>5</v>
      </c>
      <c r="AE37">
        <v>1</v>
      </c>
      <c r="AF37">
        <v>4</v>
      </c>
      <c r="AG37">
        <v>1</v>
      </c>
      <c r="AH37">
        <v>2</v>
      </c>
      <c r="AI37">
        <v>5</v>
      </c>
      <c r="AK37">
        <v>1</v>
      </c>
      <c r="AL37">
        <v>34</v>
      </c>
      <c r="AM37" t="s">
        <v>590</v>
      </c>
      <c r="AN37" t="s">
        <v>491</v>
      </c>
    </row>
    <row r="38" spans="1:40" x14ac:dyDescent="0.2">
      <c r="A38">
        <v>37</v>
      </c>
      <c r="C38">
        <v>0</v>
      </c>
      <c r="R38">
        <v>7</v>
      </c>
      <c r="U38">
        <v>6</v>
      </c>
      <c r="V38">
        <v>7</v>
      </c>
      <c r="W38">
        <v>4</v>
      </c>
      <c r="X38">
        <v>7</v>
      </c>
      <c r="Y38">
        <v>2</v>
      </c>
      <c r="Z38">
        <v>7</v>
      </c>
      <c r="AA38">
        <v>2</v>
      </c>
      <c r="AB38">
        <v>5</v>
      </c>
      <c r="AC38">
        <v>1</v>
      </c>
      <c r="AD38">
        <v>4</v>
      </c>
      <c r="AE38">
        <v>2</v>
      </c>
      <c r="AF38">
        <v>1</v>
      </c>
      <c r="AG38">
        <v>3</v>
      </c>
      <c r="AH38">
        <v>5</v>
      </c>
      <c r="AI38">
        <v>6</v>
      </c>
      <c r="AK38">
        <v>2</v>
      </c>
      <c r="AL38">
        <v>24</v>
      </c>
      <c r="AM38" t="s">
        <v>487</v>
      </c>
      <c r="AN38" t="s">
        <v>591</v>
      </c>
    </row>
    <row r="39" spans="1:40" x14ac:dyDescent="0.2">
      <c r="A39">
        <v>38</v>
      </c>
      <c r="C39">
        <v>0</v>
      </c>
      <c r="R39">
        <v>6</v>
      </c>
      <c r="U39">
        <v>2</v>
      </c>
      <c r="V39">
        <v>4</v>
      </c>
      <c r="W39">
        <v>2</v>
      </c>
      <c r="X39">
        <v>2</v>
      </c>
      <c r="Y39">
        <v>1</v>
      </c>
      <c r="Z39">
        <v>5</v>
      </c>
      <c r="AA39">
        <v>1</v>
      </c>
      <c r="AB39">
        <v>4</v>
      </c>
      <c r="AC39">
        <v>2</v>
      </c>
      <c r="AD39">
        <v>1</v>
      </c>
      <c r="AE39">
        <v>1</v>
      </c>
      <c r="AF39">
        <v>6</v>
      </c>
      <c r="AG39">
        <v>1</v>
      </c>
      <c r="AH39">
        <v>2</v>
      </c>
      <c r="AI39">
        <v>3</v>
      </c>
      <c r="AK39">
        <v>2</v>
      </c>
      <c r="AL39">
        <v>22</v>
      </c>
      <c r="AM39" t="s">
        <v>487</v>
      </c>
      <c r="AN39" t="s">
        <v>491</v>
      </c>
    </row>
    <row r="40" spans="1:40" x14ac:dyDescent="0.2">
      <c r="A40">
        <v>39</v>
      </c>
      <c r="C40">
        <v>1</v>
      </c>
      <c r="D40">
        <v>2</v>
      </c>
      <c r="E40">
        <v>1</v>
      </c>
      <c r="F40">
        <v>1</v>
      </c>
      <c r="G40">
        <v>2</v>
      </c>
      <c r="H40">
        <v>1</v>
      </c>
      <c r="J40">
        <v>3</v>
      </c>
      <c r="K40">
        <v>2</v>
      </c>
      <c r="L40">
        <v>3</v>
      </c>
      <c r="M40">
        <v>3</v>
      </c>
      <c r="N40">
        <v>2</v>
      </c>
      <c r="O40">
        <v>2</v>
      </c>
      <c r="P40">
        <v>2</v>
      </c>
      <c r="Q40">
        <v>2</v>
      </c>
      <c r="R40">
        <v>5</v>
      </c>
      <c r="U40">
        <v>2</v>
      </c>
      <c r="V40">
        <v>4</v>
      </c>
      <c r="W40">
        <v>3</v>
      </c>
      <c r="X40">
        <v>1</v>
      </c>
      <c r="Y40">
        <v>4</v>
      </c>
      <c r="Z40">
        <v>5</v>
      </c>
      <c r="AA40">
        <v>2</v>
      </c>
      <c r="AB40">
        <v>3</v>
      </c>
      <c r="AC40">
        <v>3</v>
      </c>
      <c r="AD40">
        <v>3</v>
      </c>
      <c r="AE40">
        <v>1</v>
      </c>
      <c r="AF40">
        <v>1</v>
      </c>
      <c r="AG40">
        <v>1</v>
      </c>
      <c r="AH40">
        <v>2</v>
      </c>
      <c r="AI40">
        <v>6</v>
      </c>
      <c r="AK40">
        <v>2</v>
      </c>
      <c r="AL40">
        <v>27</v>
      </c>
      <c r="AM40" t="s">
        <v>495</v>
      </c>
      <c r="AN40" t="s">
        <v>488</v>
      </c>
    </row>
    <row r="41" spans="1:40" x14ac:dyDescent="0.2">
      <c r="A41">
        <v>40</v>
      </c>
      <c r="C41">
        <v>1</v>
      </c>
      <c r="D41">
        <v>2</v>
      </c>
      <c r="E41">
        <v>1</v>
      </c>
      <c r="F41">
        <v>1</v>
      </c>
      <c r="G41">
        <v>2</v>
      </c>
      <c r="H41">
        <v>1</v>
      </c>
      <c r="J41">
        <v>3</v>
      </c>
      <c r="K41">
        <v>1</v>
      </c>
      <c r="L41">
        <v>3</v>
      </c>
      <c r="M41">
        <v>2</v>
      </c>
      <c r="N41">
        <v>2</v>
      </c>
      <c r="O41">
        <v>1</v>
      </c>
      <c r="P41">
        <v>3</v>
      </c>
      <c r="Q41">
        <v>2</v>
      </c>
      <c r="R41">
        <v>3</v>
      </c>
      <c r="U41">
        <v>3</v>
      </c>
      <c r="V41">
        <v>5</v>
      </c>
      <c r="W41">
        <v>4</v>
      </c>
      <c r="X41">
        <v>5</v>
      </c>
      <c r="Y41">
        <v>1</v>
      </c>
      <c r="Z41">
        <v>5</v>
      </c>
      <c r="AA41">
        <v>1</v>
      </c>
      <c r="AB41">
        <v>5</v>
      </c>
      <c r="AC41">
        <v>2</v>
      </c>
      <c r="AD41">
        <v>3</v>
      </c>
      <c r="AE41">
        <v>1</v>
      </c>
      <c r="AF41">
        <v>2</v>
      </c>
      <c r="AG41">
        <v>1</v>
      </c>
      <c r="AH41">
        <v>6</v>
      </c>
      <c r="AI41">
        <v>6</v>
      </c>
      <c r="AK41">
        <v>1</v>
      </c>
      <c r="AL41">
        <v>36</v>
      </c>
      <c r="AM41" t="s">
        <v>495</v>
      </c>
      <c r="AN41" t="s">
        <v>591</v>
      </c>
    </row>
    <row r="42" spans="1:40" x14ac:dyDescent="0.2">
      <c r="A42">
        <v>41</v>
      </c>
      <c r="C42">
        <v>0</v>
      </c>
      <c r="R42">
        <v>8</v>
      </c>
      <c r="U42">
        <v>5</v>
      </c>
      <c r="V42">
        <v>6</v>
      </c>
      <c r="W42">
        <v>4</v>
      </c>
      <c r="X42">
        <v>5</v>
      </c>
      <c r="Y42">
        <v>3</v>
      </c>
      <c r="Z42">
        <v>2</v>
      </c>
      <c r="AA42">
        <v>1</v>
      </c>
      <c r="AB42">
        <v>4</v>
      </c>
      <c r="AC42">
        <v>5</v>
      </c>
      <c r="AD42">
        <v>1</v>
      </c>
      <c r="AE42">
        <v>1</v>
      </c>
      <c r="AF42">
        <v>2</v>
      </c>
      <c r="AG42">
        <v>1</v>
      </c>
      <c r="AH42">
        <v>1</v>
      </c>
      <c r="AI42">
        <v>6</v>
      </c>
      <c r="AK42">
        <v>1</v>
      </c>
      <c r="AL42">
        <v>32</v>
      </c>
      <c r="AM42" t="s">
        <v>487</v>
      </c>
      <c r="AN42" t="s">
        <v>491</v>
      </c>
    </row>
    <row r="43" spans="1:40" x14ac:dyDescent="0.2">
      <c r="A43">
        <v>42</v>
      </c>
      <c r="C43">
        <v>2</v>
      </c>
      <c r="D43">
        <v>2</v>
      </c>
      <c r="E43">
        <v>2</v>
      </c>
      <c r="F43">
        <v>2</v>
      </c>
      <c r="G43">
        <v>2</v>
      </c>
      <c r="H43">
        <v>2</v>
      </c>
      <c r="I43">
        <v>2</v>
      </c>
      <c r="J43">
        <v>3</v>
      </c>
      <c r="K43">
        <v>1</v>
      </c>
      <c r="L43">
        <v>3</v>
      </c>
      <c r="M43">
        <v>1</v>
      </c>
      <c r="N43">
        <v>2</v>
      </c>
      <c r="O43">
        <v>2</v>
      </c>
      <c r="P43">
        <v>2</v>
      </c>
      <c r="Q43">
        <v>2</v>
      </c>
      <c r="R43">
        <v>10</v>
      </c>
      <c r="U43">
        <v>7</v>
      </c>
      <c r="V43">
        <v>7</v>
      </c>
      <c r="W43">
        <v>7</v>
      </c>
      <c r="X43">
        <v>4</v>
      </c>
      <c r="Y43">
        <v>7</v>
      </c>
      <c r="Z43">
        <v>7</v>
      </c>
      <c r="AA43">
        <v>1</v>
      </c>
      <c r="AB43">
        <v>7</v>
      </c>
      <c r="AC43">
        <v>3</v>
      </c>
      <c r="AD43">
        <v>4</v>
      </c>
      <c r="AE43">
        <v>1</v>
      </c>
      <c r="AF43">
        <v>1</v>
      </c>
      <c r="AG43">
        <v>1</v>
      </c>
      <c r="AH43">
        <v>4</v>
      </c>
      <c r="AI43">
        <v>7</v>
      </c>
      <c r="AK43">
        <v>1</v>
      </c>
      <c r="AL43">
        <v>20</v>
      </c>
      <c r="AM43" t="s">
        <v>590</v>
      </c>
      <c r="AN43" t="s">
        <v>488</v>
      </c>
    </row>
    <row r="44" spans="1:40" x14ac:dyDescent="0.2">
      <c r="A44">
        <v>43</v>
      </c>
      <c r="C44">
        <v>0</v>
      </c>
      <c r="R44">
        <v>6</v>
      </c>
      <c r="U44">
        <v>4</v>
      </c>
      <c r="V44">
        <v>5</v>
      </c>
      <c r="W44">
        <v>4</v>
      </c>
      <c r="X44">
        <v>3</v>
      </c>
      <c r="Y44">
        <v>1</v>
      </c>
      <c r="Z44">
        <v>2</v>
      </c>
      <c r="AA44">
        <v>2</v>
      </c>
      <c r="AB44">
        <v>4</v>
      </c>
      <c r="AC44">
        <v>2</v>
      </c>
      <c r="AD44">
        <v>2</v>
      </c>
      <c r="AE44">
        <v>1</v>
      </c>
      <c r="AF44">
        <v>2</v>
      </c>
      <c r="AG44">
        <v>1</v>
      </c>
      <c r="AH44">
        <v>3</v>
      </c>
      <c r="AI44">
        <v>7</v>
      </c>
      <c r="AK44">
        <v>2</v>
      </c>
      <c r="AL44">
        <v>23</v>
      </c>
      <c r="AM44" t="s">
        <v>487</v>
      </c>
      <c r="AN44" t="s">
        <v>591</v>
      </c>
    </row>
    <row r="45" spans="1:40" x14ac:dyDescent="0.2">
      <c r="A45">
        <v>44</v>
      </c>
      <c r="C45">
        <v>0</v>
      </c>
      <c r="R45">
        <v>8</v>
      </c>
      <c r="U45">
        <v>5</v>
      </c>
      <c r="V45">
        <v>6</v>
      </c>
      <c r="W45">
        <v>6</v>
      </c>
      <c r="X45">
        <v>3</v>
      </c>
      <c r="Y45">
        <v>7</v>
      </c>
      <c r="Z45">
        <v>5</v>
      </c>
      <c r="AA45">
        <v>2</v>
      </c>
      <c r="AB45">
        <v>6</v>
      </c>
      <c r="AC45">
        <v>4</v>
      </c>
      <c r="AD45">
        <v>4</v>
      </c>
      <c r="AE45">
        <v>1</v>
      </c>
      <c r="AF45">
        <v>2</v>
      </c>
      <c r="AG45">
        <v>1</v>
      </c>
      <c r="AH45">
        <v>1</v>
      </c>
      <c r="AI45">
        <v>7</v>
      </c>
      <c r="AK45">
        <v>2</v>
      </c>
      <c r="AL45">
        <v>28</v>
      </c>
      <c r="AM45" t="s">
        <v>487</v>
      </c>
      <c r="AN45" t="s">
        <v>591</v>
      </c>
    </row>
    <row r="46" spans="1:40" x14ac:dyDescent="0.2">
      <c r="A46">
        <v>45</v>
      </c>
      <c r="C46">
        <v>1</v>
      </c>
      <c r="D46">
        <v>2</v>
      </c>
      <c r="E46">
        <v>2</v>
      </c>
      <c r="F46">
        <v>2</v>
      </c>
      <c r="G46">
        <v>2</v>
      </c>
      <c r="H46">
        <v>2</v>
      </c>
      <c r="J46">
        <v>3</v>
      </c>
      <c r="K46">
        <v>1</v>
      </c>
      <c r="L46">
        <v>3</v>
      </c>
      <c r="M46">
        <v>1</v>
      </c>
      <c r="N46">
        <v>2</v>
      </c>
      <c r="O46">
        <v>1</v>
      </c>
      <c r="P46">
        <v>2</v>
      </c>
      <c r="Q46">
        <v>1</v>
      </c>
      <c r="R46">
        <v>5</v>
      </c>
      <c r="U46">
        <v>4</v>
      </c>
      <c r="V46">
        <v>6</v>
      </c>
      <c r="W46">
        <v>7</v>
      </c>
      <c r="X46">
        <v>3</v>
      </c>
      <c r="Y46">
        <v>4</v>
      </c>
      <c r="Z46">
        <v>4</v>
      </c>
      <c r="AA46">
        <v>3</v>
      </c>
      <c r="AB46">
        <v>6</v>
      </c>
      <c r="AC46">
        <v>2</v>
      </c>
      <c r="AD46">
        <v>2</v>
      </c>
      <c r="AE46">
        <v>6</v>
      </c>
      <c r="AF46">
        <v>4</v>
      </c>
      <c r="AG46">
        <v>6</v>
      </c>
      <c r="AH46">
        <v>5</v>
      </c>
      <c r="AI46">
        <v>7</v>
      </c>
      <c r="AK46">
        <v>1</v>
      </c>
      <c r="AL46">
        <v>25</v>
      </c>
      <c r="AM46" t="s">
        <v>495</v>
      </c>
      <c r="AN46" t="s">
        <v>491</v>
      </c>
    </row>
    <row r="47" spans="1:40" x14ac:dyDescent="0.2">
      <c r="A47">
        <v>46</v>
      </c>
      <c r="C47">
        <v>2</v>
      </c>
      <c r="D47">
        <v>2</v>
      </c>
      <c r="E47">
        <v>2</v>
      </c>
      <c r="F47">
        <v>2</v>
      </c>
      <c r="G47">
        <v>2</v>
      </c>
      <c r="H47">
        <v>2</v>
      </c>
      <c r="I47">
        <v>2</v>
      </c>
      <c r="J47">
        <v>3</v>
      </c>
      <c r="K47">
        <v>1</v>
      </c>
      <c r="L47">
        <v>1</v>
      </c>
      <c r="M47">
        <v>1</v>
      </c>
      <c r="N47">
        <v>2</v>
      </c>
      <c r="O47">
        <v>1</v>
      </c>
      <c r="P47">
        <v>1</v>
      </c>
      <c r="Q47">
        <v>1</v>
      </c>
      <c r="R47">
        <v>7</v>
      </c>
      <c r="U47">
        <v>5</v>
      </c>
      <c r="V47">
        <v>7</v>
      </c>
      <c r="W47">
        <v>7</v>
      </c>
      <c r="X47">
        <v>7</v>
      </c>
      <c r="Y47">
        <v>2</v>
      </c>
      <c r="Z47">
        <v>6</v>
      </c>
      <c r="AA47">
        <v>1</v>
      </c>
      <c r="AB47">
        <v>7</v>
      </c>
      <c r="AC47">
        <v>3</v>
      </c>
      <c r="AD47">
        <v>1</v>
      </c>
      <c r="AE47">
        <v>1</v>
      </c>
      <c r="AF47">
        <v>7</v>
      </c>
      <c r="AG47">
        <v>1</v>
      </c>
      <c r="AH47">
        <v>7</v>
      </c>
      <c r="AI47">
        <v>7</v>
      </c>
      <c r="AK47">
        <v>2</v>
      </c>
      <c r="AL47">
        <v>30</v>
      </c>
      <c r="AM47" t="s">
        <v>590</v>
      </c>
      <c r="AN47" t="s">
        <v>488</v>
      </c>
    </row>
    <row r="48" spans="1:40" x14ac:dyDescent="0.2">
      <c r="A48">
        <v>47</v>
      </c>
      <c r="C48">
        <v>2</v>
      </c>
      <c r="D48">
        <v>2</v>
      </c>
      <c r="E48">
        <v>2</v>
      </c>
      <c r="F48">
        <v>2</v>
      </c>
      <c r="G48">
        <v>2</v>
      </c>
      <c r="H48">
        <v>2</v>
      </c>
      <c r="I48">
        <v>2</v>
      </c>
      <c r="J48">
        <v>3</v>
      </c>
      <c r="K48">
        <v>2</v>
      </c>
      <c r="L48">
        <v>2</v>
      </c>
      <c r="M48">
        <v>1</v>
      </c>
      <c r="N48">
        <v>1</v>
      </c>
      <c r="O48">
        <v>1</v>
      </c>
      <c r="P48">
        <v>1</v>
      </c>
      <c r="Q48">
        <v>1</v>
      </c>
      <c r="R48">
        <v>7</v>
      </c>
      <c r="U48">
        <v>7</v>
      </c>
      <c r="V48">
        <v>7</v>
      </c>
      <c r="W48">
        <v>7</v>
      </c>
      <c r="X48">
        <v>4</v>
      </c>
      <c r="Y48">
        <v>1</v>
      </c>
      <c r="Z48">
        <v>5</v>
      </c>
      <c r="AA48">
        <v>1</v>
      </c>
      <c r="AB48">
        <v>6</v>
      </c>
      <c r="AC48">
        <v>1</v>
      </c>
      <c r="AD48">
        <v>7</v>
      </c>
      <c r="AE48">
        <v>1</v>
      </c>
      <c r="AF48">
        <v>6</v>
      </c>
      <c r="AG48">
        <v>1</v>
      </c>
      <c r="AH48">
        <v>1</v>
      </c>
      <c r="AI48">
        <v>7</v>
      </c>
      <c r="AK48">
        <v>2</v>
      </c>
      <c r="AL48">
        <v>23</v>
      </c>
      <c r="AM48" t="s">
        <v>590</v>
      </c>
      <c r="AN48" t="s">
        <v>488</v>
      </c>
    </row>
    <row r="49" spans="1:40" x14ac:dyDescent="0.2">
      <c r="A49">
        <v>48</v>
      </c>
      <c r="C49">
        <v>1</v>
      </c>
      <c r="D49">
        <v>1</v>
      </c>
      <c r="E49">
        <v>2</v>
      </c>
      <c r="F49">
        <v>1</v>
      </c>
      <c r="G49">
        <v>2</v>
      </c>
      <c r="H49">
        <v>2</v>
      </c>
      <c r="J49">
        <v>3</v>
      </c>
      <c r="K49">
        <v>1</v>
      </c>
      <c r="L49">
        <v>2</v>
      </c>
      <c r="M49">
        <v>2</v>
      </c>
      <c r="N49">
        <v>2</v>
      </c>
      <c r="O49">
        <v>2</v>
      </c>
      <c r="P49">
        <v>2</v>
      </c>
      <c r="Q49">
        <v>2</v>
      </c>
      <c r="R49">
        <v>4</v>
      </c>
      <c r="U49">
        <v>3</v>
      </c>
      <c r="V49">
        <v>6</v>
      </c>
      <c r="W49">
        <v>4</v>
      </c>
      <c r="X49">
        <v>5</v>
      </c>
      <c r="Y49">
        <v>1</v>
      </c>
      <c r="Z49">
        <v>5</v>
      </c>
      <c r="AA49">
        <v>1</v>
      </c>
      <c r="AB49">
        <v>6</v>
      </c>
      <c r="AC49">
        <v>1</v>
      </c>
      <c r="AD49">
        <v>1</v>
      </c>
      <c r="AE49">
        <v>1</v>
      </c>
      <c r="AF49">
        <v>6</v>
      </c>
      <c r="AG49">
        <v>1</v>
      </c>
      <c r="AH49">
        <v>4</v>
      </c>
      <c r="AI49">
        <v>6</v>
      </c>
      <c r="AK49">
        <v>2</v>
      </c>
      <c r="AL49">
        <v>32</v>
      </c>
      <c r="AM49" t="s">
        <v>495</v>
      </c>
      <c r="AN49" t="s">
        <v>491</v>
      </c>
    </row>
    <row r="50" spans="1:40" x14ac:dyDescent="0.2">
      <c r="A50">
        <v>49</v>
      </c>
      <c r="C50">
        <v>2</v>
      </c>
      <c r="D50">
        <v>2</v>
      </c>
      <c r="E50">
        <v>2</v>
      </c>
      <c r="F50">
        <v>2</v>
      </c>
      <c r="G50">
        <v>2</v>
      </c>
      <c r="H50">
        <v>2</v>
      </c>
      <c r="I50">
        <v>1</v>
      </c>
      <c r="J50">
        <v>3</v>
      </c>
      <c r="K50">
        <v>1</v>
      </c>
      <c r="L50">
        <v>3</v>
      </c>
      <c r="M50">
        <v>1</v>
      </c>
      <c r="N50">
        <v>2</v>
      </c>
      <c r="O50">
        <v>2</v>
      </c>
      <c r="P50">
        <v>2</v>
      </c>
      <c r="Q50">
        <v>2</v>
      </c>
      <c r="R50">
        <v>6</v>
      </c>
      <c r="U50">
        <v>5</v>
      </c>
      <c r="V50">
        <v>7</v>
      </c>
      <c r="W50">
        <v>5</v>
      </c>
      <c r="X50">
        <v>7</v>
      </c>
      <c r="Y50">
        <v>4</v>
      </c>
      <c r="Z50">
        <v>6</v>
      </c>
      <c r="AA50">
        <v>1</v>
      </c>
      <c r="AB50">
        <v>6</v>
      </c>
      <c r="AC50">
        <v>5</v>
      </c>
      <c r="AD50">
        <v>5</v>
      </c>
      <c r="AE50">
        <v>1</v>
      </c>
      <c r="AF50">
        <v>6</v>
      </c>
      <c r="AG50">
        <v>1</v>
      </c>
      <c r="AH50">
        <v>6</v>
      </c>
      <c r="AI50">
        <v>6</v>
      </c>
      <c r="AK50">
        <v>1</v>
      </c>
      <c r="AL50">
        <v>23</v>
      </c>
      <c r="AM50" t="s">
        <v>590</v>
      </c>
      <c r="AN50" t="s">
        <v>488</v>
      </c>
    </row>
    <row r="51" spans="1:40" x14ac:dyDescent="0.2">
      <c r="A51">
        <v>50</v>
      </c>
      <c r="C51">
        <v>2</v>
      </c>
      <c r="D51">
        <v>2</v>
      </c>
      <c r="E51">
        <v>2</v>
      </c>
      <c r="F51">
        <v>2</v>
      </c>
      <c r="G51">
        <v>2</v>
      </c>
      <c r="H51">
        <v>2</v>
      </c>
      <c r="I51">
        <v>2</v>
      </c>
      <c r="J51">
        <v>3</v>
      </c>
      <c r="K51">
        <v>2</v>
      </c>
      <c r="L51">
        <v>2</v>
      </c>
      <c r="M51">
        <v>1</v>
      </c>
      <c r="N51">
        <v>1</v>
      </c>
      <c r="O51">
        <v>2</v>
      </c>
      <c r="P51">
        <v>2</v>
      </c>
      <c r="Q51">
        <v>2</v>
      </c>
      <c r="R51">
        <v>7</v>
      </c>
      <c r="U51">
        <v>4</v>
      </c>
      <c r="V51">
        <v>6</v>
      </c>
      <c r="W51">
        <v>6</v>
      </c>
      <c r="X51">
        <v>6</v>
      </c>
      <c r="Y51">
        <v>1</v>
      </c>
      <c r="Z51">
        <v>1</v>
      </c>
      <c r="AA51">
        <v>1</v>
      </c>
      <c r="AB51">
        <v>5</v>
      </c>
      <c r="AC51">
        <v>3</v>
      </c>
      <c r="AD51">
        <v>1</v>
      </c>
      <c r="AE51">
        <v>1</v>
      </c>
      <c r="AF51">
        <v>2</v>
      </c>
      <c r="AG51">
        <v>1</v>
      </c>
      <c r="AH51">
        <v>5</v>
      </c>
      <c r="AI51">
        <v>5</v>
      </c>
      <c r="AK51">
        <v>1</v>
      </c>
      <c r="AL51">
        <v>19</v>
      </c>
      <c r="AM51" t="s">
        <v>590</v>
      </c>
      <c r="AN51" t="s">
        <v>591</v>
      </c>
    </row>
    <row r="52" spans="1:40" x14ac:dyDescent="0.2">
      <c r="A52">
        <v>51</v>
      </c>
      <c r="C52">
        <v>2</v>
      </c>
      <c r="D52">
        <v>2</v>
      </c>
      <c r="E52">
        <v>2</v>
      </c>
      <c r="F52">
        <v>1</v>
      </c>
      <c r="G52">
        <v>2</v>
      </c>
      <c r="H52">
        <v>2</v>
      </c>
      <c r="I52">
        <v>1</v>
      </c>
      <c r="J52">
        <v>3</v>
      </c>
      <c r="K52">
        <v>2</v>
      </c>
      <c r="L52">
        <v>1</v>
      </c>
      <c r="M52">
        <v>1</v>
      </c>
      <c r="N52">
        <v>1</v>
      </c>
      <c r="O52">
        <v>1</v>
      </c>
      <c r="P52">
        <v>1</v>
      </c>
      <c r="Q52">
        <v>1</v>
      </c>
      <c r="R52">
        <v>5</v>
      </c>
      <c r="U52">
        <v>6</v>
      </c>
      <c r="V52">
        <v>6</v>
      </c>
      <c r="W52">
        <v>5</v>
      </c>
      <c r="X52">
        <v>4</v>
      </c>
      <c r="Y52">
        <v>1</v>
      </c>
      <c r="Z52">
        <v>4</v>
      </c>
      <c r="AA52">
        <v>2</v>
      </c>
      <c r="AB52">
        <v>6</v>
      </c>
      <c r="AC52">
        <v>3</v>
      </c>
      <c r="AD52">
        <v>3</v>
      </c>
      <c r="AE52">
        <v>1</v>
      </c>
      <c r="AF52">
        <v>3</v>
      </c>
      <c r="AG52">
        <v>1</v>
      </c>
      <c r="AH52">
        <v>2</v>
      </c>
      <c r="AI52">
        <v>6</v>
      </c>
      <c r="AK52">
        <v>1</v>
      </c>
      <c r="AL52">
        <v>38</v>
      </c>
      <c r="AM52" t="s">
        <v>590</v>
      </c>
      <c r="AN52" t="s">
        <v>591</v>
      </c>
    </row>
    <row r="53" spans="1:40" x14ac:dyDescent="0.2">
      <c r="A53">
        <v>52</v>
      </c>
      <c r="C53">
        <v>1</v>
      </c>
      <c r="D53">
        <v>2</v>
      </c>
      <c r="E53">
        <v>2</v>
      </c>
      <c r="F53">
        <v>1</v>
      </c>
      <c r="G53">
        <v>2</v>
      </c>
      <c r="H53">
        <v>2</v>
      </c>
      <c r="J53">
        <v>3</v>
      </c>
      <c r="K53">
        <v>1</v>
      </c>
      <c r="L53">
        <v>3</v>
      </c>
      <c r="M53">
        <v>1</v>
      </c>
      <c r="N53">
        <v>3</v>
      </c>
      <c r="O53">
        <v>2</v>
      </c>
      <c r="P53">
        <v>2</v>
      </c>
      <c r="Q53">
        <v>2</v>
      </c>
      <c r="R53">
        <v>5</v>
      </c>
      <c r="U53">
        <v>1</v>
      </c>
      <c r="V53">
        <v>7</v>
      </c>
      <c r="W53">
        <v>7</v>
      </c>
      <c r="X53">
        <v>1</v>
      </c>
      <c r="Y53">
        <v>1</v>
      </c>
      <c r="Z53">
        <v>7</v>
      </c>
      <c r="AA53">
        <v>1</v>
      </c>
      <c r="AB53">
        <v>7</v>
      </c>
      <c r="AC53">
        <v>1</v>
      </c>
      <c r="AD53">
        <v>7</v>
      </c>
      <c r="AE53">
        <v>1</v>
      </c>
      <c r="AF53">
        <v>1</v>
      </c>
      <c r="AG53">
        <v>7</v>
      </c>
      <c r="AH53">
        <v>7</v>
      </c>
      <c r="AI53">
        <v>7</v>
      </c>
      <c r="AK53">
        <v>1</v>
      </c>
      <c r="AL53">
        <v>29</v>
      </c>
      <c r="AM53" t="s">
        <v>495</v>
      </c>
      <c r="AN53" t="s">
        <v>488</v>
      </c>
    </row>
    <row r="54" spans="1:40" x14ac:dyDescent="0.2">
      <c r="A54">
        <v>53</v>
      </c>
      <c r="C54">
        <v>0</v>
      </c>
      <c r="R54">
        <v>4</v>
      </c>
      <c r="U54">
        <v>4</v>
      </c>
      <c r="V54">
        <v>6</v>
      </c>
      <c r="W54">
        <v>5</v>
      </c>
      <c r="X54">
        <v>2</v>
      </c>
      <c r="Y54">
        <v>1</v>
      </c>
      <c r="Z54">
        <v>4</v>
      </c>
      <c r="AA54">
        <v>1</v>
      </c>
      <c r="AB54">
        <v>5</v>
      </c>
      <c r="AC54">
        <v>3</v>
      </c>
      <c r="AD54">
        <v>2</v>
      </c>
      <c r="AE54">
        <v>1</v>
      </c>
      <c r="AF54">
        <v>1</v>
      </c>
      <c r="AG54">
        <v>1</v>
      </c>
      <c r="AH54">
        <v>1</v>
      </c>
      <c r="AI54">
        <v>4</v>
      </c>
      <c r="AK54">
        <v>2</v>
      </c>
      <c r="AL54">
        <v>34</v>
      </c>
      <c r="AM54" t="s">
        <v>487</v>
      </c>
      <c r="AN54" t="s">
        <v>591</v>
      </c>
    </row>
    <row r="55" spans="1:40" x14ac:dyDescent="0.2">
      <c r="A55">
        <v>54</v>
      </c>
      <c r="C55">
        <v>2</v>
      </c>
      <c r="D55">
        <v>1</v>
      </c>
      <c r="E55">
        <v>1</v>
      </c>
      <c r="F55">
        <v>2</v>
      </c>
      <c r="G55">
        <v>2</v>
      </c>
      <c r="H55">
        <v>2</v>
      </c>
      <c r="I55">
        <v>2</v>
      </c>
      <c r="J55">
        <v>3</v>
      </c>
      <c r="K55">
        <v>2</v>
      </c>
      <c r="L55">
        <v>2</v>
      </c>
      <c r="M55">
        <v>2</v>
      </c>
      <c r="N55">
        <v>1</v>
      </c>
      <c r="O55">
        <v>1</v>
      </c>
      <c r="P55">
        <v>2</v>
      </c>
      <c r="Q55">
        <v>1</v>
      </c>
      <c r="R55">
        <v>7</v>
      </c>
      <c r="U55">
        <v>5</v>
      </c>
      <c r="V55">
        <v>7</v>
      </c>
      <c r="W55">
        <v>6</v>
      </c>
      <c r="X55">
        <v>6</v>
      </c>
      <c r="Y55">
        <v>1</v>
      </c>
      <c r="Z55">
        <v>7</v>
      </c>
      <c r="AA55">
        <v>1</v>
      </c>
      <c r="AB55">
        <v>6</v>
      </c>
      <c r="AC55">
        <v>4</v>
      </c>
      <c r="AD55">
        <v>2</v>
      </c>
      <c r="AE55">
        <v>1</v>
      </c>
      <c r="AF55">
        <v>1</v>
      </c>
      <c r="AG55">
        <v>1</v>
      </c>
      <c r="AH55">
        <v>3</v>
      </c>
      <c r="AI55">
        <v>5</v>
      </c>
      <c r="AK55">
        <v>1</v>
      </c>
      <c r="AL55">
        <v>39</v>
      </c>
      <c r="AM55" t="s">
        <v>590</v>
      </c>
      <c r="AN55" t="s">
        <v>488</v>
      </c>
    </row>
    <row r="56" spans="1:40" x14ac:dyDescent="0.2">
      <c r="A56">
        <v>55</v>
      </c>
      <c r="C56">
        <v>1</v>
      </c>
      <c r="D56">
        <v>2</v>
      </c>
      <c r="E56">
        <v>2</v>
      </c>
      <c r="F56">
        <v>1</v>
      </c>
      <c r="G56">
        <v>2</v>
      </c>
      <c r="H56">
        <v>2</v>
      </c>
      <c r="J56">
        <v>3</v>
      </c>
      <c r="K56">
        <v>1</v>
      </c>
      <c r="L56">
        <v>3</v>
      </c>
      <c r="M56">
        <v>3</v>
      </c>
      <c r="N56">
        <v>2</v>
      </c>
      <c r="O56">
        <v>2</v>
      </c>
      <c r="P56">
        <v>2</v>
      </c>
      <c r="Q56">
        <v>2</v>
      </c>
      <c r="R56">
        <v>3</v>
      </c>
      <c r="U56">
        <v>5</v>
      </c>
      <c r="V56">
        <v>4</v>
      </c>
      <c r="W56">
        <v>5</v>
      </c>
      <c r="X56">
        <v>2</v>
      </c>
      <c r="Y56">
        <v>1</v>
      </c>
      <c r="Z56">
        <v>1</v>
      </c>
      <c r="AA56">
        <v>1</v>
      </c>
      <c r="AB56">
        <v>4</v>
      </c>
      <c r="AC56">
        <v>3</v>
      </c>
      <c r="AD56">
        <v>5</v>
      </c>
      <c r="AE56">
        <v>2</v>
      </c>
      <c r="AF56">
        <v>1</v>
      </c>
      <c r="AG56">
        <v>1</v>
      </c>
      <c r="AH56">
        <v>1</v>
      </c>
      <c r="AI56">
        <v>7</v>
      </c>
      <c r="AK56">
        <v>2</v>
      </c>
      <c r="AL56">
        <v>40</v>
      </c>
      <c r="AM56" t="s">
        <v>495</v>
      </c>
      <c r="AN56" t="s">
        <v>491</v>
      </c>
    </row>
    <row r="57" spans="1:40" x14ac:dyDescent="0.2">
      <c r="A57">
        <v>56</v>
      </c>
      <c r="C57">
        <v>1</v>
      </c>
      <c r="D57">
        <v>1</v>
      </c>
      <c r="E57">
        <v>1</v>
      </c>
      <c r="F57">
        <v>1</v>
      </c>
      <c r="G57">
        <v>1</v>
      </c>
      <c r="H57">
        <v>2</v>
      </c>
      <c r="J57">
        <v>3</v>
      </c>
      <c r="K57">
        <v>1</v>
      </c>
      <c r="L57">
        <v>3</v>
      </c>
      <c r="M57">
        <v>3</v>
      </c>
      <c r="N57">
        <v>2</v>
      </c>
      <c r="O57">
        <v>2</v>
      </c>
      <c r="P57">
        <v>3</v>
      </c>
      <c r="Q57">
        <v>2</v>
      </c>
      <c r="R57">
        <v>8</v>
      </c>
      <c r="U57">
        <v>4</v>
      </c>
      <c r="V57">
        <v>6</v>
      </c>
      <c r="W57">
        <v>5</v>
      </c>
      <c r="X57">
        <v>4</v>
      </c>
      <c r="Y57">
        <v>4</v>
      </c>
      <c r="Z57">
        <v>6</v>
      </c>
      <c r="AA57">
        <v>1</v>
      </c>
      <c r="AB57">
        <v>5</v>
      </c>
      <c r="AC57">
        <v>3</v>
      </c>
      <c r="AD57">
        <v>2</v>
      </c>
      <c r="AE57">
        <v>3</v>
      </c>
      <c r="AF57">
        <v>1</v>
      </c>
      <c r="AG57">
        <v>2</v>
      </c>
      <c r="AH57">
        <v>5</v>
      </c>
      <c r="AI57">
        <v>7</v>
      </c>
      <c r="AK57">
        <v>1</v>
      </c>
      <c r="AL57">
        <v>21</v>
      </c>
      <c r="AM57" t="s">
        <v>495</v>
      </c>
      <c r="AN57" t="s">
        <v>491</v>
      </c>
    </row>
    <row r="58" spans="1:40" x14ac:dyDescent="0.2">
      <c r="A58">
        <v>57</v>
      </c>
      <c r="C58">
        <v>0</v>
      </c>
      <c r="R58">
        <v>5</v>
      </c>
      <c r="U58">
        <v>5</v>
      </c>
      <c r="V58">
        <v>6</v>
      </c>
      <c r="W58">
        <v>7</v>
      </c>
      <c r="X58">
        <v>1</v>
      </c>
      <c r="Y58">
        <v>4</v>
      </c>
      <c r="Z58">
        <v>7</v>
      </c>
      <c r="AA58">
        <v>1</v>
      </c>
      <c r="AB58">
        <v>5</v>
      </c>
      <c r="AC58">
        <v>1</v>
      </c>
      <c r="AD58">
        <v>7</v>
      </c>
      <c r="AE58">
        <v>2</v>
      </c>
      <c r="AF58">
        <v>1</v>
      </c>
      <c r="AG58">
        <v>4</v>
      </c>
      <c r="AH58">
        <v>6</v>
      </c>
      <c r="AI58">
        <v>7</v>
      </c>
      <c r="AK58">
        <v>2</v>
      </c>
      <c r="AL58">
        <v>52</v>
      </c>
      <c r="AM58" t="s">
        <v>487</v>
      </c>
      <c r="AN58" t="s">
        <v>491</v>
      </c>
    </row>
    <row r="59" spans="1:40" x14ac:dyDescent="0.2">
      <c r="A59">
        <v>58</v>
      </c>
      <c r="C59">
        <v>1</v>
      </c>
      <c r="D59">
        <v>2</v>
      </c>
      <c r="E59">
        <v>1</v>
      </c>
      <c r="F59">
        <v>1</v>
      </c>
      <c r="G59">
        <v>2</v>
      </c>
      <c r="H59">
        <v>1</v>
      </c>
      <c r="J59">
        <v>3</v>
      </c>
      <c r="K59">
        <v>1</v>
      </c>
      <c r="L59">
        <v>3</v>
      </c>
      <c r="M59">
        <v>3</v>
      </c>
      <c r="N59">
        <v>3</v>
      </c>
      <c r="O59">
        <v>2</v>
      </c>
      <c r="P59">
        <v>3</v>
      </c>
      <c r="Q59">
        <v>2</v>
      </c>
      <c r="R59">
        <v>8</v>
      </c>
      <c r="U59">
        <v>5</v>
      </c>
      <c r="V59">
        <v>7</v>
      </c>
      <c r="W59">
        <v>5</v>
      </c>
      <c r="X59">
        <v>7</v>
      </c>
      <c r="Y59">
        <v>1</v>
      </c>
      <c r="Z59">
        <v>4</v>
      </c>
      <c r="AA59">
        <v>1</v>
      </c>
      <c r="AB59">
        <v>6</v>
      </c>
      <c r="AC59">
        <v>3</v>
      </c>
      <c r="AD59">
        <v>2</v>
      </c>
      <c r="AE59">
        <v>1</v>
      </c>
      <c r="AF59">
        <v>7</v>
      </c>
      <c r="AG59">
        <v>1</v>
      </c>
      <c r="AH59">
        <v>4</v>
      </c>
      <c r="AI59">
        <v>6</v>
      </c>
      <c r="AK59">
        <v>1</v>
      </c>
      <c r="AL59">
        <v>26</v>
      </c>
      <c r="AM59" t="s">
        <v>495</v>
      </c>
      <c r="AN59" t="s">
        <v>591</v>
      </c>
    </row>
    <row r="60" spans="1:40" x14ac:dyDescent="0.2">
      <c r="A60">
        <v>59</v>
      </c>
      <c r="C60">
        <v>0</v>
      </c>
      <c r="R60">
        <v>10</v>
      </c>
      <c r="U60">
        <v>7</v>
      </c>
      <c r="V60">
        <v>7</v>
      </c>
      <c r="W60">
        <v>6</v>
      </c>
      <c r="X60">
        <v>7</v>
      </c>
      <c r="Y60">
        <v>4</v>
      </c>
      <c r="Z60">
        <v>7</v>
      </c>
      <c r="AA60">
        <v>1</v>
      </c>
      <c r="AB60">
        <v>7</v>
      </c>
      <c r="AC60">
        <v>7</v>
      </c>
      <c r="AD60">
        <v>7</v>
      </c>
      <c r="AE60">
        <v>1</v>
      </c>
      <c r="AF60">
        <v>1</v>
      </c>
      <c r="AG60">
        <v>1</v>
      </c>
      <c r="AH60">
        <v>2</v>
      </c>
      <c r="AI60">
        <v>7</v>
      </c>
      <c r="AK60">
        <v>1</v>
      </c>
      <c r="AL60">
        <v>39</v>
      </c>
      <c r="AM60" t="s">
        <v>487</v>
      </c>
      <c r="AN60" t="s">
        <v>488</v>
      </c>
    </row>
    <row r="61" spans="1:40" x14ac:dyDescent="0.2">
      <c r="A61">
        <v>60</v>
      </c>
      <c r="C61">
        <v>2</v>
      </c>
      <c r="D61">
        <v>2</v>
      </c>
      <c r="E61">
        <v>2</v>
      </c>
      <c r="F61">
        <v>2</v>
      </c>
      <c r="G61">
        <v>2</v>
      </c>
      <c r="H61">
        <v>2</v>
      </c>
      <c r="I61">
        <v>2</v>
      </c>
      <c r="J61">
        <v>3</v>
      </c>
      <c r="K61">
        <v>2</v>
      </c>
      <c r="L61">
        <v>2</v>
      </c>
      <c r="M61">
        <v>1</v>
      </c>
      <c r="N61">
        <v>1</v>
      </c>
      <c r="O61">
        <v>1</v>
      </c>
      <c r="P61">
        <v>1</v>
      </c>
      <c r="Q61">
        <v>1</v>
      </c>
      <c r="R61">
        <v>4</v>
      </c>
      <c r="U61">
        <v>3</v>
      </c>
      <c r="V61">
        <v>5</v>
      </c>
      <c r="W61">
        <v>5</v>
      </c>
      <c r="X61">
        <v>6</v>
      </c>
      <c r="Y61">
        <v>2</v>
      </c>
      <c r="Z61">
        <v>3</v>
      </c>
      <c r="AA61">
        <v>2</v>
      </c>
      <c r="AB61">
        <v>6</v>
      </c>
      <c r="AC61">
        <v>2</v>
      </c>
      <c r="AD61">
        <v>1</v>
      </c>
      <c r="AE61">
        <v>1</v>
      </c>
      <c r="AF61">
        <v>2</v>
      </c>
      <c r="AG61">
        <v>3</v>
      </c>
      <c r="AH61">
        <v>5</v>
      </c>
      <c r="AI61">
        <v>6</v>
      </c>
      <c r="AK61">
        <v>2</v>
      </c>
      <c r="AL61">
        <v>22</v>
      </c>
      <c r="AM61" t="s">
        <v>590</v>
      </c>
      <c r="AN61" t="s">
        <v>591</v>
      </c>
    </row>
    <row r="62" spans="1:40" x14ac:dyDescent="0.2">
      <c r="A62">
        <v>61</v>
      </c>
      <c r="C62">
        <v>0</v>
      </c>
      <c r="R62">
        <v>10</v>
      </c>
      <c r="U62">
        <v>7</v>
      </c>
      <c r="V62">
        <v>7</v>
      </c>
      <c r="W62">
        <v>7</v>
      </c>
      <c r="X62">
        <v>5</v>
      </c>
      <c r="Y62">
        <v>4</v>
      </c>
      <c r="Z62">
        <v>7</v>
      </c>
      <c r="AA62">
        <v>5</v>
      </c>
      <c r="AB62">
        <v>7</v>
      </c>
      <c r="AC62">
        <v>1</v>
      </c>
      <c r="AD62">
        <v>5</v>
      </c>
      <c r="AE62">
        <v>6</v>
      </c>
      <c r="AF62">
        <v>2</v>
      </c>
      <c r="AG62">
        <v>4</v>
      </c>
      <c r="AH62">
        <v>7</v>
      </c>
      <c r="AI62">
        <v>7</v>
      </c>
      <c r="AK62">
        <v>1</v>
      </c>
      <c r="AL62">
        <v>23</v>
      </c>
      <c r="AM62" t="s">
        <v>487</v>
      </c>
      <c r="AN62" t="s">
        <v>591</v>
      </c>
    </row>
    <row r="63" spans="1:40" x14ac:dyDescent="0.2">
      <c r="A63">
        <v>62</v>
      </c>
      <c r="C63">
        <v>1</v>
      </c>
      <c r="D63">
        <v>1</v>
      </c>
      <c r="E63">
        <v>1</v>
      </c>
      <c r="F63">
        <v>1</v>
      </c>
      <c r="G63">
        <v>1</v>
      </c>
      <c r="H63">
        <v>1</v>
      </c>
      <c r="J63">
        <v>3</v>
      </c>
      <c r="K63">
        <v>2</v>
      </c>
      <c r="L63">
        <v>1</v>
      </c>
      <c r="M63">
        <v>3</v>
      </c>
      <c r="N63">
        <v>1</v>
      </c>
      <c r="O63">
        <v>1</v>
      </c>
      <c r="P63">
        <v>2</v>
      </c>
      <c r="Q63">
        <v>1</v>
      </c>
      <c r="R63">
        <v>1</v>
      </c>
      <c r="U63">
        <v>4</v>
      </c>
      <c r="V63">
        <v>6</v>
      </c>
      <c r="W63">
        <v>4</v>
      </c>
      <c r="X63">
        <v>6</v>
      </c>
      <c r="Y63">
        <v>1</v>
      </c>
      <c r="Z63">
        <v>7</v>
      </c>
      <c r="AA63">
        <v>1</v>
      </c>
      <c r="AB63">
        <v>1</v>
      </c>
      <c r="AC63">
        <v>3</v>
      </c>
      <c r="AD63">
        <v>1</v>
      </c>
      <c r="AE63">
        <v>1</v>
      </c>
      <c r="AF63">
        <v>1</v>
      </c>
      <c r="AG63">
        <v>1</v>
      </c>
      <c r="AH63">
        <v>1</v>
      </c>
      <c r="AI63">
        <v>7</v>
      </c>
      <c r="AK63">
        <v>1</v>
      </c>
      <c r="AL63">
        <v>29</v>
      </c>
      <c r="AM63" t="s">
        <v>495</v>
      </c>
      <c r="AN63" t="s">
        <v>491</v>
      </c>
    </row>
    <row r="64" spans="1:40" x14ac:dyDescent="0.2">
      <c r="A64">
        <v>63</v>
      </c>
      <c r="C64">
        <v>0</v>
      </c>
      <c r="R64">
        <v>4</v>
      </c>
      <c r="U64">
        <v>5</v>
      </c>
      <c r="V64">
        <v>6</v>
      </c>
      <c r="W64">
        <v>6</v>
      </c>
      <c r="X64">
        <v>6</v>
      </c>
      <c r="Y64">
        <v>5</v>
      </c>
      <c r="Z64">
        <v>6</v>
      </c>
      <c r="AA64">
        <v>1</v>
      </c>
      <c r="AB64">
        <v>6</v>
      </c>
      <c r="AC64">
        <v>6</v>
      </c>
      <c r="AD64">
        <v>2</v>
      </c>
      <c r="AE64">
        <v>2</v>
      </c>
      <c r="AF64">
        <v>1</v>
      </c>
      <c r="AG64">
        <v>1</v>
      </c>
      <c r="AH64">
        <v>6</v>
      </c>
      <c r="AI64">
        <v>6</v>
      </c>
      <c r="AK64">
        <v>1</v>
      </c>
      <c r="AL64">
        <v>21</v>
      </c>
      <c r="AM64" t="s">
        <v>487</v>
      </c>
      <c r="AN64" t="s">
        <v>488</v>
      </c>
    </row>
    <row r="65" spans="1:40" x14ac:dyDescent="0.2">
      <c r="A65">
        <v>64</v>
      </c>
      <c r="C65">
        <v>2</v>
      </c>
      <c r="D65">
        <v>1</v>
      </c>
      <c r="E65">
        <v>1</v>
      </c>
      <c r="F65">
        <v>2</v>
      </c>
      <c r="G65">
        <v>2</v>
      </c>
      <c r="H65">
        <v>2</v>
      </c>
      <c r="I65">
        <v>2</v>
      </c>
      <c r="J65">
        <v>3</v>
      </c>
      <c r="K65">
        <v>1</v>
      </c>
      <c r="L65">
        <v>3</v>
      </c>
      <c r="M65">
        <v>1</v>
      </c>
      <c r="N65">
        <v>3</v>
      </c>
      <c r="O65">
        <v>1</v>
      </c>
      <c r="P65">
        <v>2</v>
      </c>
      <c r="Q65">
        <v>1</v>
      </c>
      <c r="R65">
        <v>9</v>
      </c>
      <c r="U65">
        <v>5</v>
      </c>
      <c r="V65">
        <v>6</v>
      </c>
      <c r="W65">
        <v>4</v>
      </c>
      <c r="X65">
        <v>3</v>
      </c>
      <c r="Y65">
        <v>1</v>
      </c>
      <c r="Z65">
        <v>6</v>
      </c>
      <c r="AA65">
        <v>2</v>
      </c>
      <c r="AB65">
        <v>6</v>
      </c>
      <c r="AC65">
        <v>3</v>
      </c>
      <c r="AD65">
        <v>5</v>
      </c>
      <c r="AE65">
        <v>1</v>
      </c>
      <c r="AF65">
        <v>6</v>
      </c>
      <c r="AG65">
        <v>1</v>
      </c>
      <c r="AH65">
        <v>6</v>
      </c>
      <c r="AI65">
        <v>7</v>
      </c>
      <c r="AK65">
        <v>1</v>
      </c>
      <c r="AL65">
        <v>28</v>
      </c>
      <c r="AM65" t="s">
        <v>590</v>
      </c>
      <c r="AN65" t="s">
        <v>491</v>
      </c>
    </row>
    <row r="66" spans="1:40" x14ac:dyDescent="0.2">
      <c r="A66">
        <v>65</v>
      </c>
      <c r="C66">
        <v>0</v>
      </c>
      <c r="R66">
        <v>8</v>
      </c>
      <c r="U66">
        <v>7</v>
      </c>
      <c r="V66">
        <v>7</v>
      </c>
      <c r="W66">
        <v>7</v>
      </c>
      <c r="X66">
        <v>6</v>
      </c>
      <c r="Y66">
        <v>1</v>
      </c>
      <c r="Z66">
        <v>7</v>
      </c>
      <c r="AA66">
        <v>1</v>
      </c>
      <c r="AB66">
        <v>7</v>
      </c>
      <c r="AC66">
        <v>7</v>
      </c>
      <c r="AD66">
        <v>6</v>
      </c>
      <c r="AE66">
        <v>1</v>
      </c>
      <c r="AF66">
        <v>6</v>
      </c>
      <c r="AG66">
        <v>1</v>
      </c>
      <c r="AH66">
        <v>7</v>
      </c>
      <c r="AI66">
        <v>7</v>
      </c>
      <c r="AK66">
        <v>1</v>
      </c>
      <c r="AL66">
        <v>23</v>
      </c>
      <c r="AM66" t="s">
        <v>487</v>
      </c>
      <c r="AN66" t="s">
        <v>488</v>
      </c>
    </row>
    <row r="67" spans="1:40" x14ac:dyDescent="0.2">
      <c r="A67">
        <v>66</v>
      </c>
      <c r="C67">
        <v>1</v>
      </c>
      <c r="D67">
        <v>1</v>
      </c>
      <c r="E67">
        <v>1</v>
      </c>
      <c r="F67">
        <v>2</v>
      </c>
      <c r="G67">
        <v>1</v>
      </c>
      <c r="H67">
        <v>2</v>
      </c>
      <c r="J67">
        <v>1</v>
      </c>
      <c r="K67">
        <v>2</v>
      </c>
      <c r="L67">
        <v>1</v>
      </c>
      <c r="M67">
        <v>2</v>
      </c>
      <c r="N67">
        <v>1</v>
      </c>
      <c r="O67">
        <v>1</v>
      </c>
      <c r="P67">
        <v>2</v>
      </c>
      <c r="Q67">
        <v>2</v>
      </c>
      <c r="R67">
        <v>4</v>
      </c>
      <c r="U67">
        <v>2</v>
      </c>
      <c r="V67">
        <v>7</v>
      </c>
      <c r="W67">
        <v>5</v>
      </c>
      <c r="X67">
        <v>7</v>
      </c>
      <c r="Y67">
        <v>1</v>
      </c>
      <c r="Z67">
        <v>5</v>
      </c>
      <c r="AA67">
        <v>1</v>
      </c>
      <c r="AB67">
        <v>5</v>
      </c>
      <c r="AC67">
        <v>1</v>
      </c>
      <c r="AD67">
        <v>1</v>
      </c>
      <c r="AE67">
        <v>1</v>
      </c>
      <c r="AF67">
        <v>1</v>
      </c>
      <c r="AG67">
        <v>1</v>
      </c>
      <c r="AH67">
        <v>3</v>
      </c>
      <c r="AI67">
        <v>2</v>
      </c>
      <c r="AK67">
        <v>1</v>
      </c>
      <c r="AL67">
        <v>24</v>
      </c>
      <c r="AM67" t="s">
        <v>495</v>
      </c>
      <c r="AN67" t="s">
        <v>591</v>
      </c>
    </row>
    <row r="68" spans="1:40" x14ac:dyDescent="0.2">
      <c r="A68">
        <v>67</v>
      </c>
      <c r="C68">
        <v>2</v>
      </c>
      <c r="D68">
        <v>2</v>
      </c>
      <c r="E68">
        <v>2</v>
      </c>
      <c r="F68">
        <v>2</v>
      </c>
      <c r="G68">
        <v>2</v>
      </c>
      <c r="H68">
        <v>2</v>
      </c>
      <c r="I68">
        <v>2</v>
      </c>
      <c r="J68">
        <v>3</v>
      </c>
      <c r="K68">
        <v>2</v>
      </c>
      <c r="L68">
        <v>2</v>
      </c>
      <c r="M68">
        <v>1</v>
      </c>
      <c r="N68">
        <v>1</v>
      </c>
      <c r="O68">
        <v>1</v>
      </c>
      <c r="P68">
        <v>1</v>
      </c>
      <c r="Q68">
        <v>2</v>
      </c>
      <c r="R68">
        <v>6</v>
      </c>
      <c r="U68">
        <v>4</v>
      </c>
      <c r="V68">
        <v>5</v>
      </c>
      <c r="W68">
        <v>5</v>
      </c>
      <c r="X68">
        <v>5</v>
      </c>
      <c r="Y68">
        <v>6</v>
      </c>
      <c r="Z68">
        <v>3</v>
      </c>
      <c r="AA68">
        <v>3</v>
      </c>
      <c r="AB68">
        <v>4</v>
      </c>
      <c r="AC68">
        <v>1</v>
      </c>
      <c r="AD68">
        <v>3</v>
      </c>
      <c r="AE68">
        <v>1</v>
      </c>
      <c r="AF68">
        <v>1</v>
      </c>
      <c r="AG68">
        <v>1</v>
      </c>
      <c r="AH68">
        <v>2</v>
      </c>
      <c r="AI68">
        <v>5</v>
      </c>
      <c r="AK68">
        <v>1</v>
      </c>
      <c r="AL68">
        <v>28</v>
      </c>
      <c r="AM68" t="s">
        <v>590</v>
      </c>
      <c r="AN68" t="s">
        <v>488</v>
      </c>
    </row>
    <row r="69" spans="1:40" x14ac:dyDescent="0.2">
      <c r="A69">
        <v>68</v>
      </c>
      <c r="C69">
        <v>1</v>
      </c>
      <c r="D69">
        <v>2</v>
      </c>
      <c r="E69">
        <v>2</v>
      </c>
      <c r="F69">
        <v>1</v>
      </c>
      <c r="G69">
        <v>2</v>
      </c>
      <c r="H69">
        <v>1</v>
      </c>
      <c r="J69">
        <v>3</v>
      </c>
      <c r="K69">
        <v>1</v>
      </c>
      <c r="L69">
        <v>3</v>
      </c>
      <c r="M69">
        <v>3</v>
      </c>
      <c r="N69">
        <v>3</v>
      </c>
      <c r="O69">
        <v>3</v>
      </c>
      <c r="P69">
        <v>3</v>
      </c>
      <c r="Q69">
        <v>3</v>
      </c>
      <c r="R69">
        <v>7</v>
      </c>
      <c r="U69">
        <v>2</v>
      </c>
      <c r="V69">
        <v>6</v>
      </c>
      <c r="W69">
        <v>6</v>
      </c>
      <c r="X69">
        <v>5</v>
      </c>
      <c r="Y69">
        <v>2</v>
      </c>
      <c r="Z69">
        <v>7</v>
      </c>
      <c r="AA69">
        <v>1</v>
      </c>
      <c r="AB69">
        <v>6</v>
      </c>
      <c r="AC69">
        <v>2</v>
      </c>
      <c r="AD69">
        <v>1</v>
      </c>
      <c r="AE69">
        <v>1</v>
      </c>
      <c r="AF69">
        <v>7</v>
      </c>
      <c r="AG69">
        <v>1</v>
      </c>
      <c r="AH69">
        <v>2</v>
      </c>
      <c r="AI69">
        <v>7</v>
      </c>
      <c r="AK69">
        <v>1</v>
      </c>
      <c r="AL69">
        <v>22</v>
      </c>
      <c r="AM69" t="s">
        <v>495</v>
      </c>
      <c r="AN69" t="s">
        <v>491</v>
      </c>
    </row>
    <row r="70" spans="1:40" x14ac:dyDescent="0.2">
      <c r="A70">
        <v>69</v>
      </c>
      <c r="C70">
        <v>0</v>
      </c>
      <c r="R70">
        <v>10</v>
      </c>
      <c r="U70">
        <v>5</v>
      </c>
      <c r="V70">
        <v>7</v>
      </c>
      <c r="W70">
        <v>7</v>
      </c>
      <c r="X70">
        <v>6</v>
      </c>
      <c r="Y70">
        <v>4</v>
      </c>
      <c r="Z70">
        <v>5</v>
      </c>
      <c r="AA70">
        <v>2</v>
      </c>
      <c r="AB70">
        <v>4</v>
      </c>
      <c r="AC70">
        <v>2</v>
      </c>
      <c r="AD70">
        <v>3</v>
      </c>
      <c r="AE70">
        <v>2</v>
      </c>
      <c r="AF70">
        <v>1</v>
      </c>
      <c r="AG70">
        <v>1</v>
      </c>
      <c r="AH70">
        <v>4</v>
      </c>
      <c r="AI70">
        <v>7</v>
      </c>
      <c r="AK70">
        <v>1</v>
      </c>
      <c r="AL70">
        <v>22</v>
      </c>
      <c r="AM70" t="s">
        <v>487</v>
      </c>
      <c r="AN70" t="s">
        <v>591</v>
      </c>
    </row>
    <row r="71" spans="1:40" x14ac:dyDescent="0.2">
      <c r="A71">
        <v>70</v>
      </c>
      <c r="C71">
        <v>2</v>
      </c>
      <c r="D71">
        <v>2</v>
      </c>
      <c r="E71">
        <v>2</v>
      </c>
      <c r="F71">
        <v>2</v>
      </c>
      <c r="G71">
        <v>2</v>
      </c>
      <c r="H71">
        <v>2</v>
      </c>
      <c r="I71">
        <v>2</v>
      </c>
      <c r="J71">
        <v>2</v>
      </c>
      <c r="K71">
        <v>2</v>
      </c>
      <c r="L71">
        <v>1</v>
      </c>
      <c r="M71">
        <v>1</v>
      </c>
      <c r="N71">
        <v>1</v>
      </c>
      <c r="O71">
        <v>1</v>
      </c>
      <c r="P71">
        <v>1</v>
      </c>
      <c r="Q71">
        <v>1</v>
      </c>
      <c r="R71">
        <v>6</v>
      </c>
      <c r="U71">
        <v>2</v>
      </c>
      <c r="V71">
        <v>5</v>
      </c>
      <c r="W71">
        <v>2</v>
      </c>
      <c r="X71">
        <v>2</v>
      </c>
      <c r="Y71">
        <v>1</v>
      </c>
      <c r="Z71">
        <v>1</v>
      </c>
      <c r="AA71">
        <v>1</v>
      </c>
      <c r="AB71">
        <v>2</v>
      </c>
      <c r="AC71">
        <v>4</v>
      </c>
      <c r="AD71">
        <v>2</v>
      </c>
      <c r="AE71">
        <v>1</v>
      </c>
      <c r="AF71">
        <v>1</v>
      </c>
      <c r="AG71">
        <v>1</v>
      </c>
      <c r="AH71">
        <v>1</v>
      </c>
      <c r="AI71">
        <v>3</v>
      </c>
      <c r="AK71">
        <v>2</v>
      </c>
      <c r="AL71">
        <v>36</v>
      </c>
      <c r="AM71" t="s">
        <v>590</v>
      </c>
      <c r="AN71" t="s">
        <v>491</v>
      </c>
    </row>
    <row r="72" spans="1:40" x14ac:dyDescent="0.2">
      <c r="A72">
        <v>71</v>
      </c>
      <c r="C72">
        <v>0</v>
      </c>
      <c r="R72">
        <v>8</v>
      </c>
      <c r="U72">
        <v>6</v>
      </c>
      <c r="V72">
        <v>6</v>
      </c>
      <c r="W72">
        <v>5</v>
      </c>
      <c r="X72">
        <v>4</v>
      </c>
      <c r="Y72">
        <v>1</v>
      </c>
      <c r="Z72">
        <v>6</v>
      </c>
      <c r="AA72">
        <v>1</v>
      </c>
      <c r="AB72">
        <v>7</v>
      </c>
      <c r="AC72">
        <v>1</v>
      </c>
      <c r="AD72">
        <v>1</v>
      </c>
      <c r="AE72">
        <v>1</v>
      </c>
      <c r="AF72">
        <v>1</v>
      </c>
      <c r="AG72">
        <v>1</v>
      </c>
      <c r="AH72">
        <v>4</v>
      </c>
      <c r="AI72">
        <v>5</v>
      </c>
      <c r="AK72">
        <v>1</v>
      </c>
      <c r="AL72">
        <v>29</v>
      </c>
      <c r="AM72" t="s">
        <v>487</v>
      </c>
      <c r="AN72" t="s">
        <v>488</v>
      </c>
    </row>
    <row r="73" spans="1:40" x14ac:dyDescent="0.2">
      <c r="A73">
        <v>72</v>
      </c>
      <c r="C73">
        <v>2</v>
      </c>
      <c r="D73">
        <v>2</v>
      </c>
      <c r="E73">
        <v>2</v>
      </c>
      <c r="F73">
        <v>2</v>
      </c>
      <c r="G73">
        <v>2</v>
      </c>
      <c r="H73">
        <v>2</v>
      </c>
      <c r="I73">
        <v>2</v>
      </c>
      <c r="J73">
        <v>2</v>
      </c>
      <c r="K73">
        <v>1</v>
      </c>
      <c r="L73">
        <v>2</v>
      </c>
      <c r="M73">
        <v>1</v>
      </c>
      <c r="N73">
        <v>1</v>
      </c>
      <c r="O73">
        <v>1</v>
      </c>
      <c r="P73">
        <v>1</v>
      </c>
      <c r="Q73">
        <v>1</v>
      </c>
      <c r="R73">
        <v>7</v>
      </c>
      <c r="U73">
        <v>2</v>
      </c>
      <c r="V73">
        <v>7</v>
      </c>
      <c r="W73">
        <v>4</v>
      </c>
      <c r="X73">
        <v>2</v>
      </c>
      <c r="Y73">
        <v>2</v>
      </c>
      <c r="Z73">
        <v>3</v>
      </c>
      <c r="AA73">
        <v>1</v>
      </c>
      <c r="AB73">
        <v>5</v>
      </c>
      <c r="AC73">
        <v>2</v>
      </c>
      <c r="AD73">
        <v>3</v>
      </c>
      <c r="AE73">
        <v>1</v>
      </c>
      <c r="AF73">
        <v>2</v>
      </c>
      <c r="AG73">
        <v>2</v>
      </c>
      <c r="AH73">
        <v>4</v>
      </c>
      <c r="AI73">
        <v>4</v>
      </c>
      <c r="AK73">
        <v>2</v>
      </c>
      <c r="AL73">
        <v>27</v>
      </c>
      <c r="AM73" t="s">
        <v>590</v>
      </c>
      <c r="AN73" t="s">
        <v>591</v>
      </c>
    </row>
    <row r="74" spans="1:40" x14ac:dyDescent="0.2">
      <c r="A74">
        <v>73</v>
      </c>
      <c r="C74">
        <v>1</v>
      </c>
      <c r="D74">
        <v>2</v>
      </c>
      <c r="E74">
        <v>2</v>
      </c>
      <c r="F74">
        <v>1</v>
      </c>
      <c r="G74">
        <v>2</v>
      </c>
      <c r="H74">
        <v>2</v>
      </c>
      <c r="J74">
        <v>3</v>
      </c>
      <c r="K74">
        <v>2</v>
      </c>
      <c r="L74">
        <v>3</v>
      </c>
      <c r="M74">
        <v>2</v>
      </c>
      <c r="N74">
        <v>1</v>
      </c>
      <c r="O74">
        <v>2</v>
      </c>
      <c r="P74">
        <v>2</v>
      </c>
      <c r="Q74">
        <v>2</v>
      </c>
      <c r="R74">
        <v>6</v>
      </c>
      <c r="U74">
        <v>5</v>
      </c>
      <c r="V74">
        <v>6</v>
      </c>
      <c r="W74">
        <v>5</v>
      </c>
      <c r="X74">
        <v>1</v>
      </c>
      <c r="Y74">
        <v>1</v>
      </c>
      <c r="Z74">
        <v>1</v>
      </c>
      <c r="AA74">
        <v>1</v>
      </c>
      <c r="AB74">
        <v>4</v>
      </c>
      <c r="AC74">
        <v>1</v>
      </c>
      <c r="AD74">
        <v>1</v>
      </c>
      <c r="AE74">
        <v>1</v>
      </c>
      <c r="AF74">
        <v>4</v>
      </c>
      <c r="AG74">
        <v>1</v>
      </c>
      <c r="AH74">
        <v>1</v>
      </c>
      <c r="AI74">
        <v>4</v>
      </c>
      <c r="AK74">
        <v>1</v>
      </c>
      <c r="AL74">
        <v>21</v>
      </c>
      <c r="AM74" t="s">
        <v>495</v>
      </c>
      <c r="AN74" t="s">
        <v>491</v>
      </c>
    </row>
    <row r="75" spans="1:40" x14ac:dyDescent="0.2">
      <c r="A75">
        <v>74</v>
      </c>
      <c r="C75">
        <v>2</v>
      </c>
      <c r="D75">
        <v>2</v>
      </c>
      <c r="E75">
        <v>2</v>
      </c>
      <c r="F75">
        <v>2</v>
      </c>
      <c r="G75">
        <v>2</v>
      </c>
      <c r="H75">
        <v>2</v>
      </c>
      <c r="I75">
        <v>2</v>
      </c>
      <c r="J75">
        <v>3</v>
      </c>
      <c r="K75">
        <v>1</v>
      </c>
      <c r="L75">
        <v>2</v>
      </c>
      <c r="M75">
        <v>1</v>
      </c>
      <c r="N75">
        <v>1</v>
      </c>
      <c r="O75">
        <v>1</v>
      </c>
      <c r="P75">
        <v>1</v>
      </c>
      <c r="Q75">
        <v>1</v>
      </c>
      <c r="R75">
        <v>5</v>
      </c>
      <c r="U75">
        <v>7</v>
      </c>
      <c r="V75">
        <v>7</v>
      </c>
      <c r="W75">
        <v>7</v>
      </c>
      <c r="X75">
        <v>3</v>
      </c>
      <c r="Y75">
        <v>2</v>
      </c>
      <c r="Z75">
        <v>7</v>
      </c>
      <c r="AA75">
        <v>1</v>
      </c>
      <c r="AB75">
        <v>7</v>
      </c>
      <c r="AC75">
        <v>7</v>
      </c>
      <c r="AD75">
        <v>2</v>
      </c>
      <c r="AE75">
        <v>1</v>
      </c>
      <c r="AF75">
        <v>2</v>
      </c>
      <c r="AG75">
        <v>2</v>
      </c>
      <c r="AH75">
        <v>1</v>
      </c>
      <c r="AI75">
        <v>7</v>
      </c>
      <c r="AK75">
        <v>1</v>
      </c>
      <c r="AL75">
        <v>18</v>
      </c>
      <c r="AM75" t="s">
        <v>590</v>
      </c>
      <c r="AN75" t="s">
        <v>488</v>
      </c>
    </row>
    <row r="76" spans="1:40" x14ac:dyDescent="0.2">
      <c r="A76">
        <v>75</v>
      </c>
      <c r="C76">
        <v>0</v>
      </c>
      <c r="R76">
        <v>4</v>
      </c>
      <c r="U76">
        <v>2</v>
      </c>
      <c r="V76">
        <v>3</v>
      </c>
      <c r="W76">
        <v>2</v>
      </c>
      <c r="X76">
        <v>1</v>
      </c>
      <c r="Y76">
        <v>1</v>
      </c>
      <c r="Z76">
        <v>3</v>
      </c>
      <c r="AA76">
        <v>1</v>
      </c>
      <c r="AB76">
        <v>3</v>
      </c>
      <c r="AC76">
        <v>1</v>
      </c>
      <c r="AD76">
        <v>2</v>
      </c>
      <c r="AE76">
        <v>1</v>
      </c>
      <c r="AF76">
        <v>1</v>
      </c>
      <c r="AG76">
        <v>2</v>
      </c>
      <c r="AH76">
        <v>2</v>
      </c>
      <c r="AI76">
        <v>3</v>
      </c>
      <c r="AK76">
        <v>1</v>
      </c>
      <c r="AL76">
        <v>27</v>
      </c>
      <c r="AM76" t="s">
        <v>487</v>
      </c>
      <c r="AN76" t="s">
        <v>488</v>
      </c>
    </row>
    <row r="77" spans="1:40" x14ac:dyDescent="0.2">
      <c r="A77">
        <v>76</v>
      </c>
      <c r="C77">
        <v>1</v>
      </c>
      <c r="D77">
        <v>1</v>
      </c>
      <c r="E77">
        <v>1</v>
      </c>
      <c r="F77">
        <v>1</v>
      </c>
      <c r="G77">
        <v>1</v>
      </c>
      <c r="H77">
        <v>1</v>
      </c>
      <c r="J77">
        <v>3</v>
      </c>
      <c r="K77">
        <v>2</v>
      </c>
      <c r="L77">
        <v>3</v>
      </c>
      <c r="M77">
        <v>3</v>
      </c>
      <c r="N77">
        <v>3</v>
      </c>
      <c r="O77">
        <v>3</v>
      </c>
      <c r="P77">
        <v>3</v>
      </c>
      <c r="Q77">
        <v>2</v>
      </c>
      <c r="R77">
        <v>8</v>
      </c>
      <c r="U77">
        <v>5</v>
      </c>
      <c r="V77">
        <v>4</v>
      </c>
      <c r="W77">
        <v>4</v>
      </c>
      <c r="X77">
        <v>3</v>
      </c>
      <c r="Y77">
        <v>2</v>
      </c>
      <c r="Z77">
        <v>3</v>
      </c>
      <c r="AA77">
        <v>1</v>
      </c>
      <c r="AB77">
        <v>4</v>
      </c>
      <c r="AC77">
        <v>2</v>
      </c>
      <c r="AD77">
        <v>6</v>
      </c>
      <c r="AE77">
        <v>1</v>
      </c>
      <c r="AF77">
        <v>1</v>
      </c>
      <c r="AG77">
        <v>1</v>
      </c>
      <c r="AH77">
        <v>1</v>
      </c>
      <c r="AI77">
        <v>2</v>
      </c>
      <c r="AK77">
        <v>1</v>
      </c>
      <c r="AL77">
        <v>44</v>
      </c>
      <c r="AM77" t="s">
        <v>495</v>
      </c>
      <c r="AN77" t="s">
        <v>591</v>
      </c>
    </row>
    <row r="78" spans="1:40" x14ac:dyDescent="0.2">
      <c r="A78">
        <v>77</v>
      </c>
      <c r="C78">
        <v>2</v>
      </c>
      <c r="D78">
        <v>2</v>
      </c>
      <c r="E78">
        <v>2</v>
      </c>
      <c r="F78">
        <v>2</v>
      </c>
      <c r="G78">
        <v>1</v>
      </c>
      <c r="H78">
        <v>1</v>
      </c>
      <c r="I78">
        <v>2</v>
      </c>
      <c r="J78">
        <v>2</v>
      </c>
      <c r="K78">
        <v>2</v>
      </c>
      <c r="L78">
        <v>2</v>
      </c>
      <c r="M78">
        <v>2</v>
      </c>
      <c r="N78">
        <v>2</v>
      </c>
      <c r="O78">
        <v>1</v>
      </c>
      <c r="P78">
        <v>1</v>
      </c>
      <c r="Q78">
        <v>1</v>
      </c>
      <c r="R78">
        <v>6</v>
      </c>
      <c r="U78">
        <v>4</v>
      </c>
      <c r="V78">
        <v>6</v>
      </c>
      <c r="W78">
        <v>5</v>
      </c>
      <c r="X78">
        <v>5</v>
      </c>
      <c r="Y78">
        <v>2</v>
      </c>
      <c r="Z78">
        <v>2</v>
      </c>
      <c r="AA78">
        <v>1</v>
      </c>
      <c r="AB78">
        <v>4</v>
      </c>
      <c r="AC78">
        <v>7</v>
      </c>
      <c r="AD78">
        <v>2</v>
      </c>
      <c r="AE78">
        <v>1</v>
      </c>
      <c r="AF78">
        <v>1</v>
      </c>
      <c r="AG78">
        <v>1</v>
      </c>
      <c r="AH78">
        <v>2</v>
      </c>
      <c r="AI78">
        <v>3</v>
      </c>
      <c r="AK78">
        <v>2</v>
      </c>
      <c r="AL78">
        <v>20</v>
      </c>
      <c r="AM78" t="s">
        <v>590</v>
      </c>
      <c r="AN78" t="s">
        <v>488</v>
      </c>
    </row>
    <row r="79" spans="1:40" x14ac:dyDescent="0.2">
      <c r="A79">
        <v>78</v>
      </c>
      <c r="C79">
        <v>0</v>
      </c>
      <c r="R79">
        <v>5</v>
      </c>
      <c r="U79">
        <v>3</v>
      </c>
      <c r="V79">
        <v>6</v>
      </c>
      <c r="W79">
        <v>3</v>
      </c>
      <c r="X79">
        <v>1</v>
      </c>
      <c r="Y79">
        <v>1</v>
      </c>
      <c r="Z79">
        <v>1</v>
      </c>
      <c r="AA79">
        <v>1</v>
      </c>
      <c r="AB79">
        <v>5</v>
      </c>
      <c r="AC79">
        <v>1</v>
      </c>
      <c r="AD79">
        <v>2</v>
      </c>
      <c r="AE79">
        <v>1</v>
      </c>
      <c r="AF79">
        <v>1</v>
      </c>
      <c r="AG79">
        <v>1</v>
      </c>
      <c r="AH79">
        <v>1</v>
      </c>
      <c r="AI79">
        <v>4</v>
      </c>
      <c r="AK79">
        <v>1</v>
      </c>
      <c r="AL79">
        <v>32</v>
      </c>
      <c r="AM79" t="s">
        <v>487</v>
      </c>
      <c r="AN79" t="s">
        <v>491</v>
      </c>
    </row>
    <row r="80" spans="1:40" x14ac:dyDescent="0.2">
      <c r="A80">
        <v>79</v>
      </c>
      <c r="C80">
        <v>2</v>
      </c>
      <c r="D80">
        <v>2</v>
      </c>
      <c r="E80">
        <v>1</v>
      </c>
      <c r="F80">
        <v>2</v>
      </c>
      <c r="G80">
        <v>2</v>
      </c>
      <c r="H80">
        <v>2</v>
      </c>
      <c r="I80">
        <v>2</v>
      </c>
      <c r="J80">
        <v>3</v>
      </c>
      <c r="K80">
        <v>2</v>
      </c>
      <c r="L80">
        <v>2</v>
      </c>
      <c r="M80">
        <v>1</v>
      </c>
      <c r="N80">
        <v>2</v>
      </c>
      <c r="O80">
        <v>1</v>
      </c>
      <c r="P80">
        <v>1</v>
      </c>
      <c r="Q80">
        <v>1</v>
      </c>
      <c r="R80">
        <v>8</v>
      </c>
      <c r="U80">
        <v>6</v>
      </c>
      <c r="V80">
        <v>7</v>
      </c>
      <c r="W80">
        <v>7</v>
      </c>
      <c r="X80">
        <v>5</v>
      </c>
      <c r="Y80">
        <v>2</v>
      </c>
      <c r="Z80">
        <v>7</v>
      </c>
      <c r="AA80">
        <v>1</v>
      </c>
      <c r="AB80">
        <v>7</v>
      </c>
      <c r="AC80">
        <v>2</v>
      </c>
      <c r="AD80">
        <v>7</v>
      </c>
      <c r="AE80">
        <v>1</v>
      </c>
      <c r="AF80">
        <v>1</v>
      </c>
      <c r="AG80">
        <v>3</v>
      </c>
      <c r="AH80">
        <v>3</v>
      </c>
      <c r="AI80">
        <v>7</v>
      </c>
      <c r="AK80">
        <v>1</v>
      </c>
      <c r="AL80">
        <v>27</v>
      </c>
      <c r="AM80" t="s">
        <v>590</v>
      </c>
      <c r="AN80" t="s">
        <v>591</v>
      </c>
    </row>
    <row r="81" spans="1:40" x14ac:dyDescent="0.2">
      <c r="A81">
        <v>80</v>
      </c>
      <c r="C81">
        <v>2</v>
      </c>
      <c r="D81">
        <v>2</v>
      </c>
      <c r="E81">
        <v>2</v>
      </c>
      <c r="F81">
        <v>1</v>
      </c>
      <c r="G81">
        <v>2</v>
      </c>
      <c r="H81">
        <v>2</v>
      </c>
      <c r="I81">
        <v>1</v>
      </c>
      <c r="J81">
        <v>3</v>
      </c>
      <c r="K81">
        <v>1</v>
      </c>
      <c r="L81">
        <v>3</v>
      </c>
      <c r="M81">
        <v>1</v>
      </c>
      <c r="N81">
        <v>3</v>
      </c>
      <c r="O81">
        <v>2</v>
      </c>
      <c r="P81">
        <v>2</v>
      </c>
      <c r="Q81">
        <v>2</v>
      </c>
      <c r="R81">
        <v>8</v>
      </c>
      <c r="U81">
        <v>6</v>
      </c>
      <c r="V81">
        <v>6</v>
      </c>
      <c r="W81">
        <v>6</v>
      </c>
      <c r="X81">
        <v>6</v>
      </c>
      <c r="Y81">
        <v>6</v>
      </c>
      <c r="Z81">
        <v>6</v>
      </c>
      <c r="AA81">
        <v>2</v>
      </c>
      <c r="AB81">
        <v>6</v>
      </c>
      <c r="AC81">
        <v>6</v>
      </c>
      <c r="AD81">
        <v>6</v>
      </c>
      <c r="AE81">
        <v>2</v>
      </c>
      <c r="AF81">
        <v>6</v>
      </c>
      <c r="AG81">
        <v>6</v>
      </c>
      <c r="AH81">
        <v>6</v>
      </c>
      <c r="AI81">
        <v>6</v>
      </c>
      <c r="AK81">
        <v>1</v>
      </c>
      <c r="AL81">
        <v>31</v>
      </c>
      <c r="AM81" t="s">
        <v>590</v>
      </c>
      <c r="AN81" t="s">
        <v>491</v>
      </c>
    </row>
    <row r="82" spans="1:40" x14ac:dyDescent="0.2">
      <c r="A82">
        <v>81</v>
      </c>
      <c r="C82">
        <v>1</v>
      </c>
      <c r="D82">
        <v>2</v>
      </c>
      <c r="E82">
        <v>2</v>
      </c>
      <c r="F82">
        <v>2</v>
      </c>
      <c r="G82">
        <v>1</v>
      </c>
      <c r="H82">
        <v>2</v>
      </c>
      <c r="J82">
        <v>3</v>
      </c>
      <c r="K82">
        <v>1</v>
      </c>
      <c r="L82">
        <v>3</v>
      </c>
      <c r="M82">
        <v>3</v>
      </c>
      <c r="N82">
        <v>2</v>
      </c>
      <c r="O82">
        <v>3</v>
      </c>
      <c r="P82">
        <v>3</v>
      </c>
      <c r="Q82">
        <v>2</v>
      </c>
      <c r="R82">
        <v>9</v>
      </c>
      <c r="U82">
        <v>6</v>
      </c>
      <c r="V82">
        <v>7</v>
      </c>
      <c r="W82">
        <v>7</v>
      </c>
      <c r="X82">
        <v>4</v>
      </c>
      <c r="Y82">
        <v>2</v>
      </c>
      <c r="Z82">
        <v>5</v>
      </c>
      <c r="AA82">
        <v>1</v>
      </c>
      <c r="AB82">
        <v>7</v>
      </c>
      <c r="AC82">
        <v>1</v>
      </c>
      <c r="AD82">
        <v>4</v>
      </c>
      <c r="AE82">
        <v>1</v>
      </c>
      <c r="AF82">
        <v>3</v>
      </c>
      <c r="AG82">
        <v>1</v>
      </c>
      <c r="AH82">
        <v>2</v>
      </c>
      <c r="AI82">
        <v>7</v>
      </c>
      <c r="AK82">
        <v>1</v>
      </c>
      <c r="AL82">
        <v>23</v>
      </c>
      <c r="AM82" t="s">
        <v>495</v>
      </c>
      <c r="AN82" t="s">
        <v>591</v>
      </c>
    </row>
    <row r="83" spans="1:40" x14ac:dyDescent="0.2">
      <c r="A83">
        <v>82</v>
      </c>
      <c r="C83">
        <v>1</v>
      </c>
      <c r="D83">
        <v>2</v>
      </c>
      <c r="E83">
        <v>2</v>
      </c>
      <c r="F83">
        <v>2</v>
      </c>
      <c r="G83">
        <v>2</v>
      </c>
      <c r="H83">
        <v>2</v>
      </c>
      <c r="J83">
        <v>3</v>
      </c>
      <c r="K83">
        <v>1</v>
      </c>
      <c r="L83">
        <v>3</v>
      </c>
      <c r="M83">
        <v>3</v>
      </c>
      <c r="N83">
        <v>3</v>
      </c>
      <c r="O83">
        <v>3</v>
      </c>
      <c r="P83">
        <v>3</v>
      </c>
      <c r="Q83">
        <v>3</v>
      </c>
      <c r="R83">
        <v>7</v>
      </c>
      <c r="U83">
        <v>5</v>
      </c>
      <c r="V83">
        <v>6</v>
      </c>
      <c r="W83">
        <v>5</v>
      </c>
      <c r="X83">
        <v>5</v>
      </c>
      <c r="Y83">
        <v>2</v>
      </c>
      <c r="Z83">
        <v>6</v>
      </c>
      <c r="AA83">
        <v>1</v>
      </c>
      <c r="AB83">
        <v>5</v>
      </c>
      <c r="AC83">
        <v>1</v>
      </c>
      <c r="AD83">
        <v>5</v>
      </c>
      <c r="AE83">
        <v>1</v>
      </c>
      <c r="AF83">
        <v>2</v>
      </c>
      <c r="AG83">
        <v>1</v>
      </c>
      <c r="AH83">
        <v>5</v>
      </c>
      <c r="AI83">
        <v>6</v>
      </c>
      <c r="AK83">
        <v>1</v>
      </c>
      <c r="AL83">
        <v>30</v>
      </c>
      <c r="AM83" t="s">
        <v>495</v>
      </c>
      <c r="AN83" t="s">
        <v>488</v>
      </c>
    </row>
    <row r="84" spans="1:40" x14ac:dyDescent="0.2">
      <c r="A84">
        <v>83</v>
      </c>
      <c r="C84">
        <v>0</v>
      </c>
      <c r="R84">
        <v>4</v>
      </c>
      <c r="U84">
        <v>5</v>
      </c>
      <c r="V84">
        <v>6</v>
      </c>
      <c r="W84">
        <v>5</v>
      </c>
      <c r="X84">
        <v>6</v>
      </c>
      <c r="Y84">
        <v>2</v>
      </c>
      <c r="Z84">
        <v>3</v>
      </c>
      <c r="AA84">
        <v>1</v>
      </c>
      <c r="AB84">
        <v>5</v>
      </c>
      <c r="AC84">
        <v>6</v>
      </c>
      <c r="AD84">
        <v>2</v>
      </c>
      <c r="AE84">
        <v>1</v>
      </c>
      <c r="AF84">
        <v>1</v>
      </c>
      <c r="AG84">
        <v>1</v>
      </c>
      <c r="AH84">
        <v>1</v>
      </c>
      <c r="AI84">
        <v>6</v>
      </c>
      <c r="AK84">
        <v>1</v>
      </c>
      <c r="AL84">
        <v>34</v>
      </c>
      <c r="AM84" t="s">
        <v>487</v>
      </c>
      <c r="AN84" t="s">
        <v>591</v>
      </c>
    </row>
    <row r="85" spans="1:40" x14ac:dyDescent="0.2">
      <c r="A85">
        <v>84</v>
      </c>
      <c r="C85">
        <v>0</v>
      </c>
      <c r="R85">
        <v>3</v>
      </c>
      <c r="U85">
        <v>1</v>
      </c>
      <c r="V85">
        <v>1</v>
      </c>
      <c r="W85">
        <v>3</v>
      </c>
      <c r="X85">
        <v>1</v>
      </c>
      <c r="Y85">
        <v>2</v>
      </c>
      <c r="Z85">
        <v>2</v>
      </c>
      <c r="AA85">
        <v>3</v>
      </c>
      <c r="AB85">
        <v>5</v>
      </c>
      <c r="AC85">
        <v>2</v>
      </c>
      <c r="AD85">
        <v>3</v>
      </c>
      <c r="AE85">
        <v>2</v>
      </c>
      <c r="AF85">
        <v>2</v>
      </c>
      <c r="AG85">
        <v>3</v>
      </c>
      <c r="AH85">
        <v>3</v>
      </c>
      <c r="AI85">
        <v>4</v>
      </c>
      <c r="AK85">
        <v>2</v>
      </c>
      <c r="AL85">
        <v>22</v>
      </c>
      <c r="AM85" t="s">
        <v>487</v>
      </c>
      <c r="AN85" t="s">
        <v>488</v>
      </c>
    </row>
    <row r="86" spans="1:40" x14ac:dyDescent="0.2">
      <c r="A86">
        <v>85</v>
      </c>
      <c r="C86">
        <v>2</v>
      </c>
      <c r="D86">
        <v>1</v>
      </c>
      <c r="E86">
        <v>2</v>
      </c>
      <c r="F86">
        <v>2</v>
      </c>
      <c r="G86">
        <v>1</v>
      </c>
      <c r="H86">
        <v>2</v>
      </c>
      <c r="I86">
        <v>1</v>
      </c>
      <c r="J86">
        <v>1</v>
      </c>
      <c r="K86">
        <v>2</v>
      </c>
      <c r="L86">
        <v>1</v>
      </c>
      <c r="M86">
        <v>2</v>
      </c>
      <c r="N86">
        <v>3</v>
      </c>
      <c r="O86">
        <v>1</v>
      </c>
      <c r="P86">
        <v>2</v>
      </c>
      <c r="Q86">
        <v>2</v>
      </c>
      <c r="R86">
        <v>4</v>
      </c>
      <c r="U86">
        <v>1</v>
      </c>
      <c r="V86">
        <v>2</v>
      </c>
      <c r="W86">
        <v>1</v>
      </c>
      <c r="X86">
        <v>2</v>
      </c>
      <c r="Y86">
        <v>3</v>
      </c>
      <c r="Z86">
        <v>4</v>
      </c>
      <c r="AA86">
        <v>4</v>
      </c>
      <c r="AB86">
        <v>2</v>
      </c>
      <c r="AC86">
        <v>3</v>
      </c>
      <c r="AD86">
        <v>2</v>
      </c>
      <c r="AE86">
        <v>3</v>
      </c>
      <c r="AF86">
        <v>3</v>
      </c>
      <c r="AG86">
        <v>4</v>
      </c>
      <c r="AH86">
        <v>4</v>
      </c>
      <c r="AI86">
        <v>3</v>
      </c>
      <c r="AK86">
        <v>1</v>
      </c>
      <c r="AL86">
        <v>20</v>
      </c>
      <c r="AM86" t="s">
        <v>590</v>
      </c>
      <c r="AN86" t="s">
        <v>491</v>
      </c>
    </row>
    <row r="87" spans="1:40" x14ac:dyDescent="0.2">
      <c r="A87">
        <v>86</v>
      </c>
      <c r="C87">
        <v>1</v>
      </c>
      <c r="D87">
        <v>2</v>
      </c>
      <c r="E87">
        <v>2</v>
      </c>
      <c r="F87">
        <v>2</v>
      </c>
      <c r="G87">
        <v>2</v>
      </c>
      <c r="H87">
        <v>1</v>
      </c>
      <c r="J87">
        <v>3</v>
      </c>
      <c r="K87">
        <v>1</v>
      </c>
      <c r="L87">
        <v>3</v>
      </c>
      <c r="M87">
        <v>2</v>
      </c>
      <c r="N87">
        <v>1</v>
      </c>
      <c r="O87">
        <v>2</v>
      </c>
      <c r="P87">
        <v>2</v>
      </c>
      <c r="Q87">
        <v>2</v>
      </c>
      <c r="R87">
        <v>6</v>
      </c>
      <c r="U87">
        <v>4</v>
      </c>
      <c r="V87">
        <v>5</v>
      </c>
      <c r="W87">
        <v>3</v>
      </c>
      <c r="X87">
        <v>1</v>
      </c>
      <c r="Y87">
        <v>1</v>
      </c>
      <c r="Z87">
        <v>7</v>
      </c>
      <c r="AA87">
        <v>2</v>
      </c>
      <c r="AB87">
        <v>4</v>
      </c>
      <c r="AC87">
        <v>1</v>
      </c>
      <c r="AD87">
        <v>2</v>
      </c>
      <c r="AE87">
        <v>1</v>
      </c>
      <c r="AF87">
        <v>1</v>
      </c>
      <c r="AG87">
        <v>2</v>
      </c>
      <c r="AH87">
        <v>1</v>
      </c>
      <c r="AI87">
        <v>3</v>
      </c>
      <c r="AK87">
        <v>2</v>
      </c>
      <c r="AL87">
        <v>24</v>
      </c>
      <c r="AM87" t="s">
        <v>495</v>
      </c>
      <c r="AN87" t="s">
        <v>491</v>
      </c>
    </row>
    <row r="88" spans="1:40" x14ac:dyDescent="0.2">
      <c r="A88">
        <v>87</v>
      </c>
      <c r="C88">
        <v>2</v>
      </c>
      <c r="D88">
        <v>2</v>
      </c>
      <c r="E88">
        <v>2</v>
      </c>
      <c r="F88">
        <v>2</v>
      </c>
      <c r="G88">
        <v>2</v>
      </c>
      <c r="H88">
        <v>2</v>
      </c>
      <c r="I88">
        <v>2</v>
      </c>
      <c r="J88">
        <v>1</v>
      </c>
      <c r="K88">
        <v>2</v>
      </c>
      <c r="L88">
        <v>1</v>
      </c>
      <c r="M88">
        <v>1</v>
      </c>
      <c r="N88">
        <v>1</v>
      </c>
      <c r="O88">
        <v>1</v>
      </c>
      <c r="P88">
        <v>1</v>
      </c>
      <c r="Q88">
        <v>1</v>
      </c>
      <c r="R88">
        <v>4</v>
      </c>
      <c r="U88">
        <v>4</v>
      </c>
      <c r="V88">
        <v>5</v>
      </c>
      <c r="W88">
        <v>4</v>
      </c>
      <c r="X88">
        <v>6</v>
      </c>
      <c r="Y88">
        <v>1</v>
      </c>
      <c r="Z88">
        <v>2</v>
      </c>
      <c r="AA88">
        <v>1</v>
      </c>
      <c r="AB88">
        <v>5</v>
      </c>
      <c r="AC88">
        <v>2</v>
      </c>
      <c r="AD88">
        <v>1</v>
      </c>
      <c r="AE88">
        <v>1</v>
      </c>
      <c r="AF88">
        <v>1</v>
      </c>
      <c r="AG88">
        <v>1</v>
      </c>
      <c r="AH88">
        <v>6</v>
      </c>
      <c r="AI88">
        <v>4</v>
      </c>
      <c r="AK88">
        <v>2</v>
      </c>
      <c r="AL88">
        <v>28</v>
      </c>
      <c r="AM88" t="s">
        <v>590</v>
      </c>
      <c r="AN88" t="s">
        <v>591</v>
      </c>
    </row>
    <row r="89" spans="1:40" x14ac:dyDescent="0.2">
      <c r="A89">
        <v>88</v>
      </c>
      <c r="C89">
        <v>2</v>
      </c>
      <c r="D89">
        <v>2</v>
      </c>
      <c r="E89">
        <v>2</v>
      </c>
      <c r="F89">
        <v>2</v>
      </c>
      <c r="G89">
        <v>2</v>
      </c>
      <c r="H89">
        <v>2</v>
      </c>
      <c r="I89">
        <v>2</v>
      </c>
      <c r="J89">
        <v>3</v>
      </c>
      <c r="K89">
        <v>2</v>
      </c>
      <c r="L89">
        <v>3</v>
      </c>
      <c r="M89">
        <v>1</v>
      </c>
      <c r="N89">
        <v>1</v>
      </c>
      <c r="O89">
        <v>1</v>
      </c>
      <c r="P89">
        <v>2</v>
      </c>
      <c r="Q89">
        <v>1</v>
      </c>
      <c r="R89">
        <v>7</v>
      </c>
      <c r="U89">
        <v>4</v>
      </c>
      <c r="V89">
        <v>6</v>
      </c>
      <c r="W89">
        <v>4</v>
      </c>
      <c r="X89">
        <v>6</v>
      </c>
      <c r="Y89">
        <v>3</v>
      </c>
      <c r="Z89">
        <v>3</v>
      </c>
      <c r="AA89">
        <v>1</v>
      </c>
      <c r="AB89">
        <v>3</v>
      </c>
      <c r="AC89">
        <v>4</v>
      </c>
      <c r="AD89">
        <v>4</v>
      </c>
      <c r="AE89">
        <v>1</v>
      </c>
      <c r="AF89">
        <v>3</v>
      </c>
      <c r="AG89">
        <v>1</v>
      </c>
      <c r="AH89">
        <v>3</v>
      </c>
      <c r="AI89">
        <v>5</v>
      </c>
      <c r="AK89">
        <v>1</v>
      </c>
      <c r="AL89">
        <v>42</v>
      </c>
      <c r="AM89" t="s">
        <v>590</v>
      </c>
      <c r="AN89" t="s">
        <v>591</v>
      </c>
    </row>
    <row r="90" spans="1:40" x14ac:dyDescent="0.2">
      <c r="A90">
        <v>89</v>
      </c>
      <c r="C90">
        <v>0</v>
      </c>
      <c r="R90">
        <v>8</v>
      </c>
      <c r="U90">
        <v>7</v>
      </c>
      <c r="V90">
        <v>7</v>
      </c>
      <c r="W90">
        <v>7</v>
      </c>
      <c r="X90">
        <v>1</v>
      </c>
      <c r="Y90">
        <v>1</v>
      </c>
      <c r="Z90">
        <v>7</v>
      </c>
      <c r="AA90">
        <v>1</v>
      </c>
      <c r="AB90">
        <v>7</v>
      </c>
      <c r="AC90">
        <v>1</v>
      </c>
      <c r="AD90">
        <v>7</v>
      </c>
      <c r="AE90">
        <v>1</v>
      </c>
      <c r="AF90">
        <v>1</v>
      </c>
      <c r="AG90">
        <v>1</v>
      </c>
      <c r="AH90">
        <v>7</v>
      </c>
      <c r="AI90">
        <v>7</v>
      </c>
      <c r="AK90">
        <v>1</v>
      </c>
      <c r="AL90">
        <v>29</v>
      </c>
      <c r="AM90" t="s">
        <v>487</v>
      </c>
      <c r="AN90" t="s">
        <v>488</v>
      </c>
    </row>
    <row r="91" spans="1:40" x14ac:dyDescent="0.2">
      <c r="A91">
        <v>90</v>
      </c>
      <c r="C91">
        <v>0</v>
      </c>
      <c r="R91">
        <v>8</v>
      </c>
      <c r="U91">
        <v>3</v>
      </c>
      <c r="V91">
        <v>7</v>
      </c>
      <c r="W91">
        <v>7</v>
      </c>
      <c r="X91">
        <v>1</v>
      </c>
      <c r="Y91">
        <v>3</v>
      </c>
      <c r="Z91">
        <v>6</v>
      </c>
      <c r="AA91">
        <v>1</v>
      </c>
      <c r="AB91">
        <v>7</v>
      </c>
      <c r="AC91">
        <v>2</v>
      </c>
      <c r="AD91">
        <v>4</v>
      </c>
      <c r="AE91">
        <v>1</v>
      </c>
      <c r="AF91">
        <v>2</v>
      </c>
      <c r="AG91">
        <v>1</v>
      </c>
      <c r="AH91">
        <v>6</v>
      </c>
      <c r="AI91">
        <v>7</v>
      </c>
      <c r="AK91">
        <v>2</v>
      </c>
      <c r="AL91">
        <v>18</v>
      </c>
      <c r="AM91" t="s">
        <v>487</v>
      </c>
      <c r="AN91" t="s">
        <v>591</v>
      </c>
    </row>
    <row r="92" spans="1:40" x14ac:dyDescent="0.2">
      <c r="A92">
        <v>91</v>
      </c>
      <c r="C92">
        <v>1</v>
      </c>
      <c r="D92">
        <v>2</v>
      </c>
      <c r="E92">
        <v>1</v>
      </c>
      <c r="F92">
        <v>2</v>
      </c>
      <c r="G92">
        <v>2</v>
      </c>
      <c r="H92">
        <v>2</v>
      </c>
      <c r="J92">
        <v>2</v>
      </c>
      <c r="K92">
        <v>1</v>
      </c>
      <c r="L92">
        <v>1</v>
      </c>
      <c r="M92">
        <v>1</v>
      </c>
      <c r="N92">
        <v>1</v>
      </c>
      <c r="O92">
        <v>1</v>
      </c>
      <c r="P92">
        <v>1</v>
      </c>
      <c r="Q92">
        <v>1</v>
      </c>
      <c r="R92">
        <v>3</v>
      </c>
      <c r="U92">
        <v>2</v>
      </c>
      <c r="V92">
        <v>4</v>
      </c>
      <c r="W92">
        <v>1</v>
      </c>
      <c r="X92">
        <v>1</v>
      </c>
      <c r="Y92">
        <v>1</v>
      </c>
      <c r="Z92">
        <v>2</v>
      </c>
      <c r="AA92">
        <v>2</v>
      </c>
      <c r="AB92">
        <v>5</v>
      </c>
      <c r="AC92">
        <v>1</v>
      </c>
      <c r="AD92">
        <v>4</v>
      </c>
      <c r="AE92">
        <v>3</v>
      </c>
      <c r="AF92">
        <v>4</v>
      </c>
      <c r="AG92">
        <v>4</v>
      </c>
      <c r="AH92">
        <v>3</v>
      </c>
      <c r="AI92">
        <v>6</v>
      </c>
      <c r="AK92">
        <v>1</v>
      </c>
      <c r="AL92">
        <v>27</v>
      </c>
      <c r="AM92" t="s">
        <v>495</v>
      </c>
      <c r="AN92" t="s">
        <v>491</v>
      </c>
    </row>
    <row r="93" spans="1:40" x14ac:dyDescent="0.2">
      <c r="A93">
        <v>92</v>
      </c>
      <c r="C93">
        <v>0</v>
      </c>
      <c r="R93">
        <v>3</v>
      </c>
      <c r="U93">
        <v>2</v>
      </c>
      <c r="V93">
        <v>5</v>
      </c>
      <c r="W93">
        <v>3</v>
      </c>
      <c r="X93">
        <v>4</v>
      </c>
      <c r="Y93">
        <v>1</v>
      </c>
      <c r="Z93">
        <v>4</v>
      </c>
      <c r="AA93">
        <v>1</v>
      </c>
      <c r="AB93">
        <v>5</v>
      </c>
      <c r="AC93">
        <v>1</v>
      </c>
      <c r="AD93">
        <v>1</v>
      </c>
      <c r="AE93">
        <v>1</v>
      </c>
      <c r="AF93">
        <v>1</v>
      </c>
      <c r="AG93">
        <v>1</v>
      </c>
      <c r="AH93">
        <v>1</v>
      </c>
      <c r="AI93">
        <v>5</v>
      </c>
      <c r="AK93">
        <v>2</v>
      </c>
      <c r="AL93">
        <v>29</v>
      </c>
      <c r="AM93" t="s">
        <v>487</v>
      </c>
      <c r="AN93" t="s">
        <v>491</v>
      </c>
    </row>
    <row r="94" spans="1:40" x14ac:dyDescent="0.2">
      <c r="A94">
        <v>93</v>
      </c>
      <c r="C94">
        <v>0</v>
      </c>
      <c r="R94">
        <v>7</v>
      </c>
      <c r="U94">
        <v>5</v>
      </c>
      <c r="V94">
        <v>5</v>
      </c>
      <c r="W94">
        <v>3</v>
      </c>
      <c r="X94">
        <v>1</v>
      </c>
      <c r="Y94">
        <v>1</v>
      </c>
      <c r="Z94">
        <v>4</v>
      </c>
      <c r="AA94">
        <v>1</v>
      </c>
      <c r="AB94">
        <v>6</v>
      </c>
      <c r="AC94">
        <v>1</v>
      </c>
      <c r="AD94">
        <v>2</v>
      </c>
      <c r="AE94">
        <v>1</v>
      </c>
      <c r="AF94">
        <v>1</v>
      </c>
      <c r="AG94">
        <v>2</v>
      </c>
      <c r="AH94">
        <v>3</v>
      </c>
      <c r="AI94">
        <v>2</v>
      </c>
      <c r="AK94">
        <v>1</v>
      </c>
      <c r="AL94">
        <v>21</v>
      </c>
      <c r="AM94" t="s">
        <v>487</v>
      </c>
      <c r="AN94" t="s">
        <v>488</v>
      </c>
    </row>
    <row r="95" spans="1:40" x14ac:dyDescent="0.2">
      <c r="A95">
        <v>94</v>
      </c>
      <c r="C95">
        <v>2</v>
      </c>
      <c r="D95">
        <v>2</v>
      </c>
      <c r="E95">
        <v>1</v>
      </c>
      <c r="F95">
        <v>2</v>
      </c>
      <c r="G95">
        <v>2</v>
      </c>
      <c r="H95">
        <v>2</v>
      </c>
      <c r="I95">
        <v>2</v>
      </c>
      <c r="J95">
        <v>3</v>
      </c>
      <c r="K95">
        <v>1</v>
      </c>
      <c r="L95">
        <v>3</v>
      </c>
      <c r="M95">
        <v>2</v>
      </c>
      <c r="N95">
        <v>2</v>
      </c>
      <c r="O95">
        <v>1</v>
      </c>
      <c r="P95">
        <v>2</v>
      </c>
      <c r="Q95">
        <v>2</v>
      </c>
      <c r="R95">
        <v>8</v>
      </c>
      <c r="U95">
        <v>5</v>
      </c>
      <c r="V95">
        <v>6</v>
      </c>
      <c r="W95">
        <v>6</v>
      </c>
      <c r="X95">
        <v>5</v>
      </c>
      <c r="Y95">
        <v>2</v>
      </c>
      <c r="Z95">
        <v>5</v>
      </c>
      <c r="AA95">
        <v>1</v>
      </c>
      <c r="AB95">
        <v>6</v>
      </c>
      <c r="AC95">
        <v>6</v>
      </c>
      <c r="AD95">
        <v>3</v>
      </c>
      <c r="AE95">
        <v>1</v>
      </c>
      <c r="AF95">
        <v>3</v>
      </c>
      <c r="AG95">
        <v>1</v>
      </c>
      <c r="AH95">
        <v>7</v>
      </c>
      <c r="AI95">
        <v>4</v>
      </c>
      <c r="AK95">
        <v>2</v>
      </c>
      <c r="AL95">
        <v>23</v>
      </c>
      <c r="AM95" t="s">
        <v>590</v>
      </c>
      <c r="AN95" t="s">
        <v>591</v>
      </c>
    </row>
    <row r="96" spans="1:40" x14ac:dyDescent="0.2">
      <c r="A96">
        <v>95</v>
      </c>
      <c r="C96">
        <v>2</v>
      </c>
      <c r="D96">
        <v>2</v>
      </c>
      <c r="E96">
        <v>2</v>
      </c>
      <c r="F96">
        <v>2</v>
      </c>
      <c r="G96">
        <v>2</v>
      </c>
      <c r="H96">
        <v>2</v>
      </c>
      <c r="I96">
        <v>2</v>
      </c>
      <c r="J96">
        <v>3</v>
      </c>
      <c r="K96">
        <v>2</v>
      </c>
      <c r="L96">
        <v>2</v>
      </c>
      <c r="M96">
        <v>1</v>
      </c>
      <c r="N96">
        <v>1</v>
      </c>
      <c r="O96">
        <v>1</v>
      </c>
      <c r="P96">
        <v>1</v>
      </c>
      <c r="Q96">
        <v>1</v>
      </c>
      <c r="R96">
        <v>6</v>
      </c>
      <c r="U96">
        <v>5</v>
      </c>
      <c r="V96">
        <v>7</v>
      </c>
      <c r="W96">
        <v>5</v>
      </c>
      <c r="X96">
        <v>7</v>
      </c>
      <c r="Y96">
        <v>1</v>
      </c>
      <c r="Z96">
        <v>5</v>
      </c>
      <c r="AA96">
        <v>1</v>
      </c>
      <c r="AB96">
        <v>7</v>
      </c>
      <c r="AC96">
        <v>7</v>
      </c>
      <c r="AD96">
        <v>2</v>
      </c>
      <c r="AE96">
        <v>1</v>
      </c>
      <c r="AF96">
        <v>5</v>
      </c>
      <c r="AG96">
        <v>1</v>
      </c>
      <c r="AH96">
        <v>7</v>
      </c>
      <c r="AI96">
        <v>6</v>
      </c>
      <c r="AK96">
        <v>2</v>
      </c>
      <c r="AL96">
        <v>26</v>
      </c>
      <c r="AM96" t="s">
        <v>590</v>
      </c>
      <c r="AN96" t="s">
        <v>488</v>
      </c>
    </row>
    <row r="97" spans="1:40" x14ac:dyDescent="0.2">
      <c r="A97">
        <v>96</v>
      </c>
      <c r="C97">
        <v>0</v>
      </c>
      <c r="R97">
        <v>5</v>
      </c>
      <c r="U97">
        <v>6</v>
      </c>
      <c r="V97">
        <v>7</v>
      </c>
      <c r="W97">
        <v>6</v>
      </c>
      <c r="X97">
        <v>4</v>
      </c>
      <c r="Y97">
        <v>2</v>
      </c>
      <c r="Z97">
        <v>5</v>
      </c>
      <c r="AA97">
        <v>1</v>
      </c>
      <c r="AB97">
        <v>6</v>
      </c>
      <c r="AC97">
        <v>6</v>
      </c>
      <c r="AD97">
        <v>1</v>
      </c>
      <c r="AE97">
        <v>1</v>
      </c>
      <c r="AF97">
        <v>1</v>
      </c>
      <c r="AG97">
        <v>1</v>
      </c>
      <c r="AH97">
        <v>3</v>
      </c>
      <c r="AI97">
        <v>6</v>
      </c>
      <c r="AK97">
        <v>1</v>
      </c>
      <c r="AL97">
        <v>22</v>
      </c>
      <c r="AM97" t="s">
        <v>487</v>
      </c>
      <c r="AN97" t="s">
        <v>491</v>
      </c>
    </row>
    <row r="98" spans="1:40" x14ac:dyDescent="0.2">
      <c r="A98">
        <v>97</v>
      </c>
      <c r="C98">
        <v>0</v>
      </c>
      <c r="R98">
        <v>3</v>
      </c>
      <c r="U98">
        <v>1</v>
      </c>
      <c r="V98">
        <v>7</v>
      </c>
      <c r="W98">
        <v>7</v>
      </c>
      <c r="X98">
        <v>5</v>
      </c>
      <c r="Y98">
        <v>1</v>
      </c>
      <c r="Z98">
        <v>6</v>
      </c>
      <c r="AA98">
        <v>1</v>
      </c>
      <c r="AB98">
        <v>7</v>
      </c>
      <c r="AC98">
        <v>1</v>
      </c>
      <c r="AD98">
        <v>1</v>
      </c>
      <c r="AE98">
        <v>1</v>
      </c>
      <c r="AF98">
        <v>4</v>
      </c>
      <c r="AG98">
        <v>1</v>
      </c>
      <c r="AH98">
        <v>6</v>
      </c>
      <c r="AI98">
        <v>7</v>
      </c>
      <c r="AK98">
        <v>1</v>
      </c>
      <c r="AL98">
        <v>20</v>
      </c>
      <c r="AM98" t="s">
        <v>487</v>
      </c>
      <c r="AN98" t="s">
        <v>488</v>
      </c>
    </row>
    <row r="99" spans="1:40" x14ac:dyDescent="0.2">
      <c r="A99">
        <v>98</v>
      </c>
      <c r="C99">
        <v>0</v>
      </c>
      <c r="R99">
        <v>7</v>
      </c>
      <c r="U99">
        <v>2</v>
      </c>
      <c r="V99">
        <v>7</v>
      </c>
      <c r="W99">
        <v>3</v>
      </c>
      <c r="X99">
        <v>1</v>
      </c>
      <c r="Y99">
        <v>2</v>
      </c>
      <c r="Z99">
        <v>4</v>
      </c>
      <c r="AA99">
        <v>1</v>
      </c>
      <c r="AB99">
        <v>2</v>
      </c>
      <c r="AC99">
        <v>2</v>
      </c>
      <c r="AD99">
        <v>2</v>
      </c>
      <c r="AE99">
        <v>2</v>
      </c>
      <c r="AF99">
        <v>1</v>
      </c>
      <c r="AG99">
        <v>1</v>
      </c>
      <c r="AH99">
        <v>3</v>
      </c>
      <c r="AI99">
        <v>4</v>
      </c>
      <c r="AK99">
        <v>2</v>
      </c>
      <c r="AL99">
        <v>24</v>
      </c>
      <c r="AM99" t="s">
        <v>487</v>
      </c>
      <c r="AN99" t="s">
        <v>491</v>
      </c>
    </row>
    <row r="100" spans="1:40" x14ac:dyDescent="0.2">
      <c r="A100">
        <v>99</v>
      </c>
      <c r="C100">
        <v>1</v>
      </c>
      <c r="D100">
        <v>2</v>
      </c>
      <c r="E100">
        <v>1</v>
      </c>
      <c r="F100">
        <v>1</v>
      </c>
      <c r="G100">
        <v>2</v>
      </c>
      <c r="H100">
        <v>2</v>
      </c>
      <c r="J100">
        <v>3</v>
      </c>
      <c r="K100">
        <v>1</v>
      </c>
      <c r="L100">
        <v>3</v>
      </c>
      <c r="M100">
        <v>3</v>
      </c>
      <c r="N100">
        <v>3</v>
      </c>
      <c r="O100">
        <v>3</v>
      </c>
      <c r="P100">
        <v>3</v>
      </c>
      <c r="Q100">
        <v>3</v>
      </c>
      <c r="R100">
        <v>6</v>
      </c>
      <c r="U100">
        <v>5</v>
      </c>
      <c r="V100">
        <v>7</v>
      </c>
      <c r="W100">
        <v>6</v>
      </c>
      <c r="X100">
        <v>6</v>
      </c>
      <c r="Y100">
        <v>2</v>
      </c>
      <c r="Z100">
        <v>6</v>
      </c>
      <c r="AA100">
        <v>1</v>
      </c>
      <c r="AB100">
        <v>6</v>
      </c>
      <c r="AC100">
        <v>1</v>
      </c>
      <c r="AD100">
        <v>1</v>
      </c>
      <c r="AE100">
        <v>1</v>
      </c>
      <c r="AF100">
        <v>1</v>
      </c>
      <c r="AG100">
        <v>1</v>
      </c>
      <c r="AH100">
        <v>6</v>
      </c>
      <c r="AI100">
        <v>7</v>
      </c>
      <c r="AK100">
        <v>1</v>
      </c>
      <c r="AL100">
        <v>28</v>
      </c>
      <c r="AM100" t="s">
        <v>495</v>
      </c>
      <c r="AN100" t="s">
        <v>488</v>
      </c>
    </row>
    <row r="101" spans="1:40" x14ac:dyDescent="0.2">
      <c r="A101">
        <v>100</v>
      </c>
      <c r="C101">
        <v>2</v>
      </c>
      <c r="D101">
        <v>2</v>
      </c>
      <c r="E101">
        <v>2</v>
      </c>
      <c r="F101">
        <v>2</v>
      </c>
      <c r="G101">
        <v>2</v>
      </c>
      <c r="H101">
        <v>2</v>
      </c>
      <c r="I101">
        <v>2</v>
      </c>
      <c r="J101">
        <v>1</v>
      </c>
      <c r="K101">
        <v>2</v>
      </c>
      <c r="L101">
        <v>1</v>
      </c>
      <c r="M101">
        <v>1</v>
      </c>
      <c r="N101">
        <v>1</v>
      </c>
      <c r="O101">
        <v>1</v>
      </c>
      <c r="P101">
        <v>1</v>
      </c>
      <c r="Q101">
        <v>1</v>
      </c>
      <c r="R101">
        <v>4</v>
      </c>
      <c r="U101">
        <v>4</v>
      </c>
      <c r="V101">
        <v>5</v>
      </c>
      <c r="W101">
        <v>7</v>
      </c>
      <c r="X101">
        <v>1</v>
      </c>
      <c r="Y101">
        <v>1</v>
      </c>
      <c r="Z101">
        <v>5</v>
      </c>
      <c r="AA101">
        <v>1</v>
      </c>
      <c r="AB101">
        <v>7</v>
      </c>
      <c r="AC101">
        <v>1</v>
      </c>
      <c r="AD101">
        <v>1</v>
      </c>
      <c r="AE101">
        <v>1</v>
      </c>
      <c r="AF101">
        <v>1</v>
      </c>
      <c r="AG101">
        <v>1</v>
      </c>
      <c r="AH101">
        <v>3</v>
      </c>
      <c r="AI101">
        <v>5</v>
      </c>
      <c r="AK101">
        <v>2</v>
      </c>
      <c r="AL101">
        <v>26</v>
      </c>
      <c r="AM101" t="s">
        <v>590</v>
      </c>
      <c r="AN101" t="s">
        <v>591</v>
      </c>
    </row>
    <row r="102" spans="1:40" x14ac:dyDescent="0.2">
      <c r="A102">
        <v>101</v>
      </c>
      <c r="C102">
        <v>2</v>
      </c>
      <c r="D102">
        <v>2</v>
      </c>
      <c r="E102">
        <v>2</v>
      </c>
      <c r="F102">
        <v>2</v>
      </c>
      <c r="G102">
        <v>2</v>
      </c>
      <c r="H102">
        <v>2</v>
      </c>
      <c r="I102">
        <v>2</v>
      </c>
      <c r="J102">
        <v>1</v>
      </c>
      <c r="K102">
        <v>2</v>
      </c>
      <c r="L102">
        <v>1</v>
      </c>
      <c r="M102">
        <v>1</v>
      </c>
      <c r="N102">
        <v>1</v>
      </c>
      <c r="O102">
        <v>1</v>
      </c>
      <c r="P102">
        <v>1</v>
      </c>
      <c r="Q102">
        <v>1</v>
      </c>
      <c r="R102">
        <v>1</v>
      </c>
      <c r="U102">
        <v>1</v>
      </c>
      <c r="V102">
        <v>7</v>
      </c>
      <c r="W102">
        <v>7</v>
      </c>
      <c r="X102">
        <v>1</v>
      </c>
      <c r="Y102">
        <v>5</v>
      </c>
      <c r="Z102">
        <v>6</v>
      </c>
      <c r="AA102">
        <v>1</v>
      </c>
      <c r="AB102">
        <v>5</v>
      </c>
      <c r="AC102">
        <v>1</v>
      </c>
      <c r="AD102">
        <v>1</v>
      </c>
      <c r="AE102">
        <v>1</v>
      </c>
      <c r="AF102">
        <v>6</v>
      </c>
      <c r="AG102">
        <v>1</v>
      </c>
      <c r="AH102">
        <v>4</v>
      </c>
      <c r="AI102">
        <v>7</v>
      </c>
      <c r="AK102">
        <v>2</v>
      </c>
      <c r="AL102">
        <v>24</v>
      </c>
      <c r="AM102" t="s">
        <v>590</v>
      </c>
      <c r="AN102" t="s">
        <v>488</v>
      </c>
    </row>
    <row r="103" spans="1:40" x14ac:dyDescent="0.2">
      <c r="A103">
        <v>102</v>
      </c>
      <c r="C103">
        <v>1</v>
      </c>
      <c r="D103">
        <v>1</v>
      </c>
      <c r="E103">
        <v>1</v>
      </c>
      <c r="F103">
        <v>1</v>
      </c>
      <c r="G103">
        <v>1</v>
      </c>
      <c r="H103">
        <v>1</v>
      </c>
      <c r="J103">
        <v>3</v>
      </c>
      <c r="K103">
        <v>1</v>
      </c>
      <c r="L103">
        <v>3</v>
      </c>
      <c r="M103">
        <v>3</v>
      </c>
      <c r="N103">
        <v>3</v>
      </c>
      <c r="O103">
        <v>3</v>
      </c>
      <c r="P103">
        <v>3</v>
      </c>
      <c r="Q103">
        <v>2</v>
      </c>
      <c r="R103">
        <v>7</v>
      </c>
      <c r="U103">
        <v>6</v>
      </c>
      <c r="V103">
        <v>6</v>
      </c>
      <c r="W103">
        <v>6</v>
      </c>
      <c r="X103">
        <v>6</v>
      </c>
      <c r="Y103">
        <v>6</v>
      </c>
      <c r="Z103">
        <v>6</v>
      </c>
      <c r="AA103">
        <v>4</v>
      </c>
      <c r="AB103">
        <v>6</v>
      </c>
      <c r="AC103">
        <v>6</v>
      </c>
      <c r="AD103">
        <v>5</v>
      </c>
      <c r="AE103">
        <v>3</v>
      </c>
      <c r="AF103">
        <v>4</v>
      </c>
      <c r="AG103">
        <v>2</v>
      </c>
      <c r="AH103">
        <v>7</v>
      </c>
      <c r="AI103">
        <v>6</v>
      </c>
      <c r="AK103">
        <v>2</v>
      </c>
      <c r="AL103">
        <v>61</v>
      </c>
      <c r="AM103" t="s">
        <v>495</v>
      </c>
      <c r="AN103" t="s">
        <v>591</v>
      </c>
    </row>
    <row r="104" spans="1:40" x14ac:dyDescent="0.2">
      <c r="A104">
        <v>103</v>
      </c>
      <c r="C104">
        <v>1</v>
      </c>
      <c r="D104">
        <v>2</v>
      </c>
      <c r="E104">
        <v>2</v>
      </c>
      <c r="F104">
        <v>1</v>
      </c>
      <c r="G104">
        <v>2</v>
      </c>
      <c r="H104">
        <v>1</v>
      </c>
      <c r="J104">
        <v>3</v>
      </c>
      <c r="K104">
        <v>2</v>
      </c>
      <c r="L104">
        <v>3</v>
      </c>
      <c r="M104">
        <v>3</v>
      </c>
      <c r="N104">
        <v>1</v>
      </c>
      <c r="O104">
        <v>1</v>
      </c>
      <c r="P104">
        <v>2</v>
      </c>
      <c r="Q104">
        <v>2</v>
      </c>
      <c r="R104">
        <v>6</v>
      </c>
      <c r="U104">
        <v>5</v>
      </c>
      <c r="V104">
        <v>6</v>
      </c>
      <c r="W104">
        <v>6</v>
      </c>
      <c r="X104">
        <v>1</v>
      </c>
      <c r="Y104">
        <v>1</v>
      </c>
      <c r="Z104">
        <v>6</v>
      </c>
      <c r="AA104">
        <v>1</v>
      </c>
      <c r="AB104">
        <v>7</v>
      </c>
      <c r="AC104">
        <v>1</v>
      </c>
      <c r="AD104">
        <v>5</v>
      </c>
      <c r="AE104">
        <v>1</v>
      </c>
      <c r="AF104">
        <v>1</v>
      </c>
      <c r="AG104">
        <v>1</v>
      </c>
      <c r="AH104">
        <v>1</v>
      </c>
      <c r="AI104">
        <v>7</v>
      </c>
      <c r="AK104">
        <v>2</v>
      </c>
      <c r="AL104">
        <v>48</v>
      </c>
      <c r="AM104" t="s">
        <v>495</v>
      </c>
      <c r="AN104" t="s">
        <v>491</v>
      </c>
    </row>
    <row r="105" spans="1:40" x14ac:dyDescent="0.2">
      <c r="A105">
        <v>104</v>
      </c>
      <c r="C105">
        <v>1</v>
      </c>
      <c r="D105">
        <v>1</v>
      </c>
      <c r="E105">
        <v>2</v>
      </c>
      <c r="F105">
        <v>2</v>
      </c>
      <c r="G105">
        <v>1</v>
      </c>
      <c r="H105">
        <v>1</v>
      </c>
      <c r="J105">
        <v>3</v>
      </c>
      <c r="K105">
        <v>1</v>
      </c>
      <c r="L105">
        <v>3</v>
      </c>
      <c r="M105">
        <v>3</v>
      </c>
      <c r="N105">
        <v>3</v>
      </c>
      <c r="O105">
        <v>3</v>
      </c>
      <c r="P105">
        <v>3</v>
      </c>
      <c r="Q105">
        <v>3</v>
      </c>
      <c r="R105">
        <v>9</v>
      </c>
      <c r="U105">
        <v>5</v>
      </c>
      <c r="V105">
        <v>7</v>
      </c>
      <c r="W105">
        <v>7</v>
      </c>
      <c r="X105">
        <v>4</v>
      </c>
      <c r="Y105">
        <v>5</v>
      </c>
      <c r="Z105">
        <v>6</v>
      </c>
      <c r="AA105">
        <v>1</v>
      </c>
      <c r="AB105">
        <v>7</v>
      </c>
      <c r="AC105">
        <v>1</v>
      </c>
      <c r="AD105">
        <v>5</v>
      </c>
      <c r="AE105">
        <v>1</v>
      </c>
      <c r="AF105">
        <v>1</v>
      </c>
      <c r="AG105">
        <v>4</v>
      </c>
      <c r="AH105">
        <v>6</v>
      </c>
      <c r="AI105">
        <v>7</v>
      </c>
      <c r="AK105">
        <v>1</v>
      </c>
      <c r="AL105">
        <v>34</v>
      </c>
      <c r="AM105" t="s">
        <v>495</v>
      </c>
      <c r="AN105" t="s">
        <v>491</v>
      </c>
    </row>
    <row r="106" spans="1:40" x14ac:dyDescent="0.2">
      <c r="A106">
        <v>105</v>
      </c>
      <c r="C106">
        <v>1</v>
      </c>
      <c r="D106">
        <v>1</v>
      </c>
      <c r="E106">
        <v>1</v>
      </c>
      <c r="F106">
        <v>2</v>
      </c>
      <c r="G106">
        <v>1</v>
      </c>
      <c r="H106">
        <v>1</v>
      </c>
      <c r="J106">
        <v>3</v>
      </c>
      <c r="K106">
        <v>1</v>
      </c>
      <c r="L106">
        <v>1</v>
      </c>
      <c r="M106">
        <v>3</v>
      </c>
      <c r="N106">
        <v>1</v>
      </c>
      <c r="O106">
        <v>2</v>
      </c>
      <c r="P106">
        <v>1</v>
      </c>
      <c r="Q106">
        <v>1</v>
      </c>
      <c r="R106">
        <v>4</v>
      </c>
      <c r="U106">
        <v>6</v>
      </c>
      <c r="V106">
        <v>7</v>
      </c>
      <c r="W106">
        <v>6</v>
      </c>
      <c r="X106">
        <v>1</v>
      </c>
      <c r="Y106">
        <v>1</v>
      </c>
      <c r="Z106">
        <v>2</v>
      </c>
      <c r="AA106">
        <v>1</v>
      </c>
      <c r="AB106">
        <v>7</v>
      </c>
      <c r="AC106">
        <v>5</v>
      </c>
      <c r="AD106">
        <v>1</v>
      </c>
      <c r="AE106">
        <v>2</v>
      </c>
      <c r="AF106">
        <v>1</v>
      </c>
      <c r="AG106">
        <v>5</v>
      </c>
      <c r="AH106">
        <v>6</v>
      </c>
      <c r="AI106">
        <v>6</v>
      </c>
      <c r="AK106">
        <v>1</v>
      </c>
      <c r="AL106">
        <v>21</v>
      </c>
      <c r="AM106" t="s">
        <v>495</v>
      </c>
      <c r="AN106" t="s">
        <v>491</v>
      </c>
    </row>
    <row r="107" spans="1:40" x14ac:dyDescent="0.2">
      <c r="A107">
        <v>106</v>
      </c>
      <c r="C107">
        <v>2</v>
      </c>
      <c r="D107">
        <v>1</v>
      </c>
      <c r="E107">
        <v>1</v>
      </c>
      <c r="F107">
        <v>2</v>
      </c>
      <c r="G107">
        <v>2</v>
      </c>
      <c r="H107">
        <v>2</v>
      </c>
      <c r="I107">
        <v>2</v>
      </c>
      <c r="J107">
        <v>3</v>
      </c>
      <c r="K107">
        <v>2</v>
      </c>
      <c r="L107">
        <v>3</v>
      </c>
      <c r="M107">
        <v>1</v>
      </c>
      <c r="N107">
        <v>1</v>
      </c>
      <c r="O107">
        <v>1</v>
      </c>
      <c r="P107">
        <v>1</v>
      </c>
      <c r="Q107">
        <v>1</v>
      </c>
      <c r="R107">
        <v>7</v>
      </c>
      <c r="U107">
        <v>2</v>
      </c>
      <c r="V107">
        <v>4</v>
      </c>
      <c r="W107">
        <v>3</v>
      </c>
      <c r="X107">
        <v>4</v>
      </c>
      <c r="Y107">
        <v>1</v>
      </c>
      <c r="Z107">
        <v>3</v>
      </c>
      <c r="AA107">
        <v>1</v>
      </c>
      <c r="AB107">
        <v>4</v>
      </c>
      <c r="AC107">
        <v>1</v>
      </c>
      <c r="AD107">
        <v>2</v>
      </c>
      <c r="AE107">
        <v>1</v>
      </c>
      <c r="AF107">
        <v>1</v>
      </c>
      <c r="AG107">
        <v>1</v>
      </c>
      <c r="AH107">
        <v>2</v>
      </c>
      <c r="AI107">
        <v>5</v>
      </c>
      <c r="AK107">
        <v>1</v>
      </c>
      <c r="AL107">
        <v>29</v>
      </c>
      <c r="AM107" t="s">
        <v>590</v>
      </c>
      <c r="AN107" t="s">
        <v>591</v>
      </c>
    </row>
    <row r="108" spans="1:40" x14ac:dyDescent="0.2">
      <c r="A108">
        <v>107</v>
      </c>
      <c r="C108">
        <v>0</v>
      </c>
      <c r="R108">
        <v>2</v>
      </c>
      <c r="U108">
        <v>4</v>
      </c>
      <c r="V108">
        <v>4</v>
      </c>
      <c r="W108">
        <v>3</v>
      </c>
      <c r="X108">
        <v>3</v>
      </c>
      <c r="Y108">
        <v>1</v>
      </c>
      <c r="Z108">
        <v>4</v>
      </c>
      <c r="AA108">
        <v>1</v>
      </c>
      <c r="AB108">
        <v>5</v>
      </c>
      <c r="AC108">
        <v>2</v>
      </c>
      <c r="AD108">
        <v>1</v>
      </c>
      <c r="AE108">
        <v>1</v>
      </c>
      <c r="AF108">
        <v>1</v>
      </c>
      <c r="AG108">
        <v>1</v>
      </c>
      <c r="AH108">
        <v>5</v>
      </c>
      <c r="AI108">
        <v>3</v>
      </c>
      <c r="AK108">
        <v>2</v>
      </c>
      <c r="AL108">
        <v>29</v>
      </c>
      <c r="AM108" t="s">
        <v>487</v>
      </c>
      <c r="AN108" t="s">
        <v>491</v>
      </c>
    </row>
    <row r="109" spans="1:40" x14ac:dyDescent="0.2">
      <c r="A109">
        <v>108</v>
      </c>
      <c r="C109">
        <v>0</v>
      </c>
      <c r="R109">
        <v>7</v>
      </c>
      <c r="U109">
        <v>5</v>
      </c>
      <c r="V109">
        <v>6</v>
      </c>
      <c r="W109">
        <v>7</v>
      </c>
      <c r="X109">
        <v>1</v>
      </c>
      <c r="Y109">
        <v>1</v>
      </c>
      <c r="Z109">
        <v>7</v>
      </c>
      <c r="AA109">
        <v>1</v>
      </c>
      <c r="AB109">
        <v>7</v>
      </c>
      <c r="AC109">
        <v>1</v>
      </c>
      <c r="AD109">
        <v>5</v>
      </c>
      <c r="AE109">
        <v>1</v>
      </c>
      <c r="AF109">
        <v>1</v>
      </c>
      <c r="AG109">
        <v>4</v>
      </c>
      <c r="AH109">
        <v>7</v>
      </c>
      <c r="AI109">
        <v>7</v>
      </c>
      <c r="AK109">
        <v>2</v>
      </c>
      <c r="AL109">
        <v>28</v>
      </c>
      <c r="AM109" t="s">
        <v>487</v>
      </c>
      <c r="AN109" t="s">
        <v>488</v>
      </c>
    </row>
    <row r="110" spans="1:40" x14ac:dyDescent="0.2">
      <c r="A110">
        <v>109</v>
      </c>
      <c r="C110">
        <v>1</v>
      </c>
      <c r="D110">
        <v>1</v>
      </c>
      <c r="E110">
        <v>1</v>
      </c>
      <c r="F110">
        <v>2</v>
      </c>
      <c r="G110">
        <v>1</v>
      </c>
      <c r="H110">
        <v>1</v>
      </c>
      <c r="J110">
        <v>3</v>
      </c>
      <c r="K110">
        <v>1</v>
      </c>
      <c r="L110">
        <v>3</v>
      </c>
      <c r="M110">
        <v>3</v>
      </c>
      <c r="N110">
        <v>3</v>
      </c>
      <c r="O110">
        <v>3</v>
      </c>
      <c r="P110">
        <v>3</v>
      </c>
      <c r="Q110">
        <v>3</v>
      </c>
      <c r="R110">
        <v>9</v>
      </c>
      <c r="U110">
        <v>7</v>
      </c>
      <c r="V110">
        <v>7</v>
      </c>
      <c r="W110">
        <v>7</v>
      </c>
      <c r="X110">
        <v>7</v>
      </c>
      <c r="Y110">
        <v>4</v>
      </c>
      <c r="Z110">
        <v>5</v>
      </c>
      <c r="AA110">
        <v>1</v>
      </c>
      <c r="AB110">
        <v>7</v>
      </c>
      <c r="AC110">
        <v>4</v>
      </c>
      <c r="AD110">
        <v>7</v>
      </c>
      <c r="AE110">
        <v>1</v>
      </c>
      <c r="AF110">
        <v>1</v>
      </c>
      <c r="AG110">
        <v>1</v>
      </c>
      <c r="AH110">
        <v>7</v>
      </c>
      <c r="AI110">
        <v>7</v>
      </c>
      <c r="AK110">
        <v>1</v>
      </c>
      <c r="AL110">
        <v>26</v>
      </c>
      <c r="AM110" t="s">
        <v>495</v>
      </c>
      <c r="AN110" t="s">
        <v>591</v>
      </c>
    </row>
    <row r="111" spans="1:40" x14ac:dyDescent="0.2">
      <c r="A111">
        <v>110</v>
      </c>
      <c r="C111">
        <v>1</v>
      </c>
      <c r="D111">
        <v>1</v>
      </c>
      <c r="E111">
        <v>2</v>
      </c>
      <c r="F111">
        <v>2</v>
      </c>
      <c r="G111">
        <v>2</v>
      </c>
      <c r="H111">
        <v>2</v>
      </c>
      <c r="J111">
        <v>3</v>
      </c>
      <c r="K111">
        <v>1</v>
      </c>
      <c r="L111">
        <v>3</v>
      </c>
      <c r="M111">
        <v>2</v>
      </c>
      <c r="N111">
        <v>3</v>
      </c>
      <c r="O111">
        <v>2</v>
      </c>
      <c r="P111">
        <v>3</v>
      </c>
      <c r="Q111">
        <v>3</v>
      </c>
      <c r="R111">
        <v>4</v>
      </c>
      <c r="U111">
        <v>3</v>
      </c>
      <c r="V111">
        <v>6</v>
      </c>
      <c r="W111">
        <v>7</v>
      </c>
      <c r="X111">
        <v>5</v>
      </c>
      <c r="Y111">
        <v>1</v>
      </c>
      <c r="Z111">
        <v>7</v>
      </c>
      <c r="AA111">
        <v>2</v>
      </c>
      <c r="AB111">
        <v>7</v>
      </c>
      <c r="AC111">
        <v>7</v>
      </c>
      <c r="AD111">
        <v>3</v>
      </c>
      <c r="AE111">
        <v>1</v>
      </c>
      <c r="AF111">
        <v>1</v>
      </c>
      <c r="AG111">
        <v>1</v>
      </c>
      <c r="AH111">
        <v>4</v>
      </c>
      <c r="AI111">
        <v>7</v>
      </c>
      <c r="AK111">
        <v>1</v>
      </c>
      <c r="AL111">
        <v>27</v>
      </c>
      <c r="AM111" t="s">
        <v>495</v>
      </c>
      <c r="AN111" t="s">
        <v>488</v>
      </c>
    </row>
    <row r="112" spans="1:40" x14ac:dyDescent="0.2">
      <c r="A112">
        <v>111</v>
      </c>
      <c r="C112">
        <v>2</v>
      </c>
      <c r="D112">
        <v>2</v>
      </c>
      <c r="E112">
        <v>2</v>
      </c>
      <c r="F112">
        <v>2</v>
      </c>
      <c r="G112">
        <v>2</v>
      </c>
      <c r="H112">
        <v>1</v>
      </c>
      <c r="I112">
        <v>2</v>
      </c>
      <c r="J112">
        <v>3</v>
      </c>
      <c r="K112">
        <v>2</v>
      </c>
      <c r="L112">
        <v>2</v>
      </c>
      <c r="M112">
        <v>1</v>
      </c>
      <c r="N112">
        <v>1</v>
      </c>
      <c r="O112">
        <v>1</v>
      </c>
      <c r="P112">
        <v>1</v>
      </c>
      <c r="Q112">
        <v>1</v>
      </c>
      <c r="R112">
        <v>2</v>
      </c>
      <c r="U112">
        <v>6</v>
      </c>
      <c r="V112">
        <v>6</v>
      </c>
      <c r="W112">
        <v>6</v>
      </c>
      <c r="X112">
        <v>5</v>
      </c>
      <c r="Y112">
        <v>4</v>
      </c>
      <c r="Z112">
        <v>5</v>
      </c>
      <c r="AA112">
        <v>2</v>
      </c>
      <c r="AB112">
        <v>5</v>
      </c>
      <c r="AC112">
        <v>3</v>
      </c>
      <c r="AD112">
        <v>5</v>
      </c>
      <c r="AE112">
        <v>1</v>
      </c>
      <c r="AF112">
        <v>1</v>
      </c>
      <c r="AG112">
        <v>1</v>
      </c>
      <c r="AH112">
        <v>1</v>
      </c>
      <c r="AI112">
        <v>7</v>
      </c>
      <c r="AK112">
        <v>1</v>
      </c>
      <c r="AL112">
        <v>23</v>
      </c>
      <c r="AM112" t="s">
        <v>590</v>
      </c>
      <c r="AN112" t="s">
        <v>491</v>
      </c>
    </row>
    <row r="113" spans="1:40" x14ac:dyDescent="0.2">
      <c r="A113">
        <v>112</v>
      </c>
      <c r="C113">
        <v>2</v>
      </c>
      <c r="D113">
        <v>2</v>
      </c>
      <c r="E113">
        <v>2</v>
      </c>
      <c r="F113">
        <v>1</v>
      </c>
      <c r="G113">
        <v>2</v>
      </c>
      <c r="H113">
        <v>2</v>
      </c>
      <c r="I113">
        <v>2</v>
      </c>
      <c r="J113">
        <v>2</v>
      </c>
      <c r="K113">
        <v>1</v>
      </c>
      <c r="L113">
        <v>1</v>
      </c>
      <c r="M113">
        <v>2</v>
      </c>
      <c r="N113">
        <v>1</v>
      </c>
      <c r="O113">
        <v>2</v>
      </c>
      <c r="P113">
        <v>3</v>
      </c>
      <c r="Q113">
        <v>1</v>
      </c>
      <c r="R113">
        <v>5</v>
      </c>
      <c r="U113">
        <v>6</v>
      </c>
      <c r="V113">
        <v>7</v>
      </c>
      <c r="W113">
        <v>7</v>
      </c>
      <c r="X113">
        <v>3</v>
      </c>
      <c r="Y113">
        <v>1</v>
      </c>
      <c r="Z113">
        <v>7</v>
      </c>
      <c r="AA113">
        <v>1</v>
      </c>
      <c r="AB113">
        <v>7</v>
      </c>
      <c r="AC113">
        <v>1</v>
      </c>
      <c r="AD113">
        <v>1</v>
      </c>
      <c r="AE113">
        <v>1</v>
      </c>
      <c r="AF113">
        <v>1</v>
      </c>
      <c r="AG113">
        <v>1</v>
      </c>
      <c r="AH113">
        <v>1</v>
      </c>
      <c r="AI113">
        <v>7</v>
      </c>
      <c r="AK113">
        <v>2</v>
      </c>
      <c r="AL113">
        <v>18</v>
      </c>
      <c r="AM113" t="s">
        <v>590</v>
      </c>
      <c r="AN113" t="s">
        <v>491</v>
      </c>
    </row>
    <row r="114" spans="1:40" x14ac:dyDescent="0.2">
      <c r="A114">
        <v>113</v>
      </c>
      <c r="C114">
        <v>0</v>
      </c>
      <c r="R114">
        <v>6</v>
      </c>
      <c r="U114">
        <v>3</v>
      </c>
      <c r="V114">
        <v>7</v>
      </c>
      <c r="W114">
        <v>7</v>
      </c>
      <c r="X114">
        <v>2</v>
      </c>
      <c r="Y114">
        <v>3</v>
      </c>
      <c r="Z114">
        <v>5</v>
      </c>
      <c r="AA114">
        <v>1</v>
      </c>
      <c r="AB114">
        <v>4</v>
      </c>
      <c r="AC114">
        <v>1</v>
      </c>
      <c r="AD114">
        <v>1</v>
      </c>
      <c r="AE114">
        <v>1</v>
      </c>
      <c r="AF114">
        <v>1</v>
      </c>
      <c r="AG114">
        <v>1</v>
      </c>
      <c r="AH114">
        <v>1</v>
      </c>
      <c r="AI114">
        <v>5</v>
      </c>
      <c r="AK114">
        <v>1</v>
      </c>
      <c r="AL114">
        <v>29</v>
      </c>
      <c r="AM114" t="s">
        <v>487</v>
      </c>
      <c r="AN114" t="s">
        <v>488</v>
      </c>
    </row>
    <row r="115" spans="1:40" x14ac:dyDescent="0.2">
      <c r="A115">
        <v>114</v>
      </c>
      <c r="C115">
        <v>1</v>
      </c>
      <c r="D115">
        <v>2</v>
      </c>
      <c r="E115">
        <v>2</v>
      </c>
      <c r="F115">
        <v>2</v>
      </c>
      <c r="G115">
        <v>2</v>
      </c>
      <c r="H115">
        <v>1</v>
      </c>
      <c r="J115">
        <v>3</v>
      </c>
      <c r="K115">
        <v>1</v>
      </c>
      <c r="L115">
        <v>3</v>
      </c>
      <c r="M115">
        <v>3</v>
      </c>
      <c r="N115">
        <v>3</v>
      </c>
      <c r="O115">
        <v>3</v>
      </c>
      <c r="P115">
        <v>3</v>
      </c>
      <c r="Q115">
        <v>3</v>
      </c>
      <c r="R115">
        <v>9</v>
      </c>
      <c r="U115">
        <v>7</v>
      </c>
      <c r="V115">
        <v>7</v>
      </c>
      <c r="W115">
        <v>7</v>
      </c>
      <c r="X115">
        <v>7</v>
      </c>
      <c r="Y115">
        <v>1</v>
      </c>
      <c r="Z115">
        <v>7</v>
      </c>
      <c r="AA115">
        <v>1</v>
      </c>
      <c r="AB115">
        <v>7</v>
      </c>
      <c r="AC115">
        <v>7</v>
      </c>
      <c r="AD115">
        <v>7</v>
      </c>
      <c r="AE115">
        <v>1</v>
      </c>
      <c r="AF115">
        <v>1</v>
      </c>
      <c r="AG115">
        <v>7</v>
      </c>
      <c r="AH115">
        <v>7</v>
      </c>
      <c r="AI115">
        <v>7</v>
      </c>
      <c r="AK115">
        <v>1</v>
      </c>
      <c r="AL115">
        <v>25</v>
      </c>
      <c r="AM115" t="s">
        <v>495</v>
      </c>
      <c r="AN115" t="s">
        <v>591</v>
      </c>
    </row>
    <row r="116" spans="1:40" x14ac:dyDescent="0.2">
      <c r="A116">
        <v>115</v>
      </c>
      <c r="C116">
        <v>2</v>
      </c>
      <c r="D116">
        <v>2</v>
      </c>
      <c r="E116">
        <v>2</v>
      </c>
      <c r="F116">
        <v>2</v>
      </c>
      <c r="G116">
        <v>2</v>
      </c>
      <c r="H116">
        <v>2</v>
      </c>
      <c r="I116">
        <v>2</v>
      </c>
      <c r="J116">
        <v>1</v>
      </c>
      <c r="K116">
        <v>2</v>
      </c>
      <c r="L116">
        <v>1</v>
      </c>
      <c r="M116">
        <v>1</v>
      </c>
      <c r="N116">
        <v>1</v>
      </c>
      <c r="O116">
        <v>1</v>
      </c>
      <c r="P116">
        <v>1</v>
      </c>
      <c r="Q116">
        <v>1</v>
      </c>
      <c r="R116">
        <v>1</v>
      </c>
      <c r="U116">
        <v>1</v>
      </c>
      <c r="V116">
        <v>6</v>
      </c>
      <c r="W116">
        <v>7</v>
      </c>
      <c r="X116">
        <v>1</v>
      </c>
      <c r="Y116">
        <v>1</v>
      </c>
      <c r="Z116">
        <v>1</v>
      </c>
      <c r="AA116">
        <v>1</v>
      </c>
      <c r="AB116">
        <v>6</v>
      </c>
      <c r="AC116">
        <v>1</v>
      </c>
      <c r="AD116">
        <v>1</v>
      </c>
      <c r="AE116">
        <v>1</v>
      </c>
      <c r="AF116">
        <v>1</v>
      </c>
      <c r="AG116">
        <v>1</v>
      </c>
      <c r="AH116">
        <v>7</v>
      </c>
      <c r="AI116">
        <v>7</v>
      </c>
      <c r="AK116">
        <v>2</v>
      </c>
      <c r="AL116">
        <v>23</v>
      </c>
      <c r="AM116" t="s">
        <v>590</v>
      </c>
      <c r="AN116" t="s">
        <v>491</v>
      </c>
    </row>
    <row r="117" spans="1:40" x14ac:dyDescent="0.2">
      <c r="A117">
        <v>116</v>
      </c>
      <c r="C117">
        <v>0</v>
      </c>
      <c r="R117">
        <v>5</v>
      </c>
      <c r="U117">
        <v>3</v>
      </c>
      <c r="V117">
        <v>3</v>
      </c>
      <c r="W117">
        <v>4</v>
      </c>
      <c r="X117">
        <v>3</v>
      </c>
      <c r="Y117">
        <v>1</v>
      </c>
      <c r="Z117">
        <v>7</v>
      </c>
      <c r="AA117">
        <v>1</v>
      </c>
      <c r="AB117">
        <v>4</v>
      </c>
      <c r="AC117">
        <v>1</v>
      </c>
      <c r="AD117">
        <v>2</v>
      </c>
      <c r="AE117">
        <v>3</v>
      </c>
      <c r="AF117">
        <v>1</v>
      </c>
      <c r="AG117">
        <v>1</v>
      </c>
      <c r="AH117">
        <v>4</v>
      </c>
      <c r="AI117">
        <v>4</v>
      </c>
      <c r="AK117">
        <v>2</v>
      </c>
      <c r="AL117">
        <v>23</v>
      </c>
      <c r="AM117" t="s">
        <v>487</v>
      </c>
      <c r="AN117" t="s">
        <v>488</v>
      </c>
    </row>
    <row r="118" spans="1:40" x14ac:dyDescent="0.2">
      <c r="A118">
        <v>117</v>
      </c>
      <c r="C118">
        <v>1</v>
      </c>
      <c r="D118">
        <v>2</v>
      </c>
      <c r="E118">
        <v>1</v>
      </c>
      <c r="F118">
        <v>1</v>
      </c>
      <c r="G118">
        <v>2</v>
      </c>
      <c r="H118">
        <v>2</v>
      </c>
      <c r="J118">
        <v>3</v>
      </c>
      <c r="K118">
        <v>2</v>
      </c>
      <c r="L118">
        <v>3</v>
      </c>
      <c r="M118">
        <v>3</v>
      </c>
      <c r="N118">
        <v>2</v>
      </c>
      <c r="O118">
        <v>3</v>
      </c>
      <c r="P118">
        <v>3</v>
      </c>
      <c r="Q118">
        <v>3</v>
      </c>
      <c r="R118">
        <v>6</v>
      </c>
      <c r="U118">
        <v>3</v>
      </c>
      <c r="V118">
        <v>5</v>
      </c>
      <c r="W118">
        <v>3</v>
      </c>
      <c r="X118">
        <v>3</v>
      </c>
      <c r="Y118">
        <v>2</v>
      </c>
      <c r="Z118">
        <v>4</v>
      </c>
      <c r="AA118">
        <v>2</v>
      </c>
      <c r="AB118">
        <v>3</v>
      </c>
      <c r="AC118">
        <v>2</v>
      </c>
      <c r="AD118">
        <v>2</v>
      </c>
      <c r="AE118">
        <v>1</v>
      </c>
      <c r="AF118">
        <v>1</v>
      </c>
      <c r="AG118">
        <v>1</v>
      </c>
      <c r="AH118">
        <v>3</v>
      </c>
      <c r="AI118">
        <v>3</v>
      </c>
      <c r="AK118">
        <v>1</v>
      </c>
      <c r="AL118">
        <v>31</v>
      </c>
      <c r="AM118" t="s">
        <v>495</v>
      </c>
      <c r="AN118" t="s">
        <v>488</v>
      </c>
    </row>
    <row r="119" spans="1:40" x14ac:dyDescent="0.2">
      <c r="A119">
        <v>118</v>
      </c>
      <c r="C119">
        <v>2</v>
      </c>
      <c r="D119">
        <v>1</v>
      </c>
      <c r="E119">
        <v>1</v>
      </c>
      <c r="F119">
        <v>2</v>
      </c>
      <c r="G119">
        <v>2</v>
      </c>
      <c r="H119">
        <v>1</v>
      </c>
      <c r="I119">
        <v>2</v>
      </c>
      <c r="J119">
        <v>3</v>
      </c>
      <c r="K119">
        <v>2</v>
      </c>
      <c r="L119">
        <v>2</v>
      </c>
      <c r="M119">
        <v>1</v>
      </c>
      <c r="N119">
        <v>1</v>
      </c>
      <c r="O119">
        <v>1</v>
      </c>
      <c r="P119">
        <v>1</v>
      </c>
      <c r="Q119">
        <v>1</v>
      </c>
      <c r="R119">
        <v>3</v>
      </c>
      <c r="U119">
        <v>6</v>
      </c>
      <c r="V119">
        <v>7</v>
      </c>
      <c r="W119">
        <v>7</v>
      </c>
      <c r="X119">
        <v>6</v>
      </c>
      <c r="Y119">
        <v>5</v>
      </c>
      <c r="Z119">
        <v>7</v>
      </c>
      <c r="AA119">
        <v>1</v>
      </c>
      <c r="AB119">
        <v>7</v>
      </c>
      <c r="AC119">
        <v>1</v>
      </c>
      <c r="AD119">
        <v>7</v>
      </c>
      <c r="AE119">
        <v>1</v>
      </c>
      <c r="AF119">
        <v>1</v>
      </c>
      <c r="AG119">
        <v>1</v>
      </c>
      <c r="AH119">
        <v>1</v>
      </c>
      <c r="AI119">
        <v>7</v>
      </c>
      <c r="AK119">
        <v>2</v>
      </c>
      <c r="AL119">
        <v>27</v>
      </c>
      <c r="AM119" t="s">
        <v>590</v>
      </c>
      <c r="AN119" t="s">
        <v>591</v>
      </c>
    </row>
    <row r="120" spans="1:40" x14ac:dyDescent="0.2">
      <c r="A120">
        <v>119</v>
      </c>
      <c r="C120">
        <v>1</v>
      </c>
      <c r="D120">
        <v>1</v>
      </c>
      <c r="E120">
        <v>1</v>
      </c>
      <c r="F120">
        <v>1</v>
      </c>
      <c r="G120">
        <v>1</v>
      </c>
      <c r="H120">
        <v>1</v>
      </c>
      <c r="J120">
        <v>3</v>
      </c>
      <c r="K120">
        <v>1</v>
      </c>
      <c r="L120">
        <v>3</v>
      </c>
      <c r="M120">
        <v>3</v>
      </c>
      <c r="N120">
        <v>1</v>
      </c>
      <c r="O120">
        <v>3</v>
      </c>
      <c r="P120">
        <v>3</v>
      </c>
      <c r="Q120">
        <v>3</v>
      </c>
      <c r="R120">
        <v>7</v>
      </c>
      <c r="U120">
        <v>5</v>
      </c>
      <c r="V120">
        <v>7</v>
      </c>
      <c r="W120">
        <v>7</v>
      </c>
      <c r="X120">
        <v>7</v>
      </c>
      <c r="Y120">
        <v>4</v>
      </c>
      <c r="Z120">
        <v>6</v>
      </c>
      <c r="AA120">
        <v>1</v>
      </c>
      <c r="AB120">
        <v>7</v>
      </c>
      <c r="AC120">
        <v>2</v>
      </c>
      <c r="AD120">
        <v>5</v>
      </c>
      <c r="AE120">
        <v>1</v>
      </c>
      <c r="AF120">
        <v>5</v>
      </c>
      <c r="AG120">
        <v>1</v>
      </c>
      <c r="AH120">
        <v>4</v>
      </c>
      <c r="AI120">
        <v>7</v>
      </c>
      <c r="AK120">
        <v>1</v>
      </c>
      <c r="AL120">
        <v>31</v>
      </c>
      <c r="AM120" t="s">
        <v>495</v>
      </c>
      <c r="AN120" t="s">
        <v>591</v>
      </c>
    </row>
    <row r="121" spans="1:40" x14ac:dyDescent="0.2">
      <c r="A121">
        <v>120</v>
      </c>
      <c r="C121">
        <v>0</v>
      </c>
      <c r="R121">
        <v>8</v>
      </c>
      <c r="U121">
        <v>4</v>
      </c>
      <c r="V121">
        <v>6</v>
      </c>
      <c r="W121">
        <v>2</v>
      </c>
      <c r="X121">
        <v>4</v>
      </c>
      <c r="Y121">
        <v>1</v>
      </c>
      <c r="Z121">
        <v>1</v>
      </c>
      <c r="AA121">
        <v>1</v>
      </c>
      <c r="AB121">
        <v>5</v>
      </c>
      <c r="AC121">
        <v>1</v>
      </c>
      <c r="AD121">
        <v>7</v>
      </c>
      <c r="AE121">
        <v>1</v>
      </c>
      <c r="AF121">
        <v>1</v>
      </c>
      <c r="AG121">
        <v>1</v>
      </c>
      <c r="AH121">
        <v>1</v>
      </c>
      <c r="AI121">
        <v>5</v>
      </c>
      <c r="AK121">
        <v>1</v>
      </c>
      <c r="AL121">
        <v>21</v>
      </c>
      <c r="AM121" t="s">
        <v>487</v>
      </c>
      <c r="AN121" t="s">
        <v>491</v>
      </c>
    </row>
    <row r="122" spans="1:40" x14ac:dyDescent="0.2">
      <c r="A122">
        <v>121</v>
      </c>
      <c r="C122">
        <v>1</v>
      </c>
      <c r="D122">
        <v>2</v>
      </c>
      <c r="E122">
        <v>2</v>
      </c>
      <c r="F122">
        <v>2</v>
      </c>
      <c r="G122">
        <v>2</v>
      </c>
      <c r="H122">
        <v>1</v>
      </c>
      <c r="J122">
        <v>3</v>
      </c>
      <c r="K122">
        <v>1</v>
      </c>
      <c r="L122">
        <v>3</v>
      </c>
      <c r="M122">
        <v>3</v>
      </c>
      <c r="N122">
        <v>3</v>
      </c>
      <c r="O122">
        <v>3</v>
      </c>
      <c r="P122">
        <v>3</v>
      </c>
      <c r="Q122">
        <v>3</v>
      </c>
      <c r="R122">
        <v>8</v>
      </c>
      <c r="U122">
        <v>6</v>
      </c>
      <c r="V122">
        <v>6</v>
      </c>
      <c r="W122">
        <v>7</v>
      </c>
      <c r="X122">
        <v>2</v>
      </c>
      <c r="Y122">
        <v>2</v>
      </c>
      <c r="Z122">
        <v>5</v>
      </c>
      <c r="AA122">
        <v>6</v>
      </c>
      <c r="AB122">
        <v>7</v>
      </c>
      <c r="AC122">
        <v>3</v>
      </c>
      <c r="AD122">
        <v>3</v>
      </c>
      <c r="AE122">
        <v>6</v>
      </c>
      <c r="AF122">
        <v>1</v>
      </c>
      <c r="AG122">
        <v>2</v>
      </c>
      <c r="AH122">
        <v>5</v>
      </c>
      <c r="AI122">
        <v>7</v>
      </c>
      <c r="AK122">
        <v>2</v>
      </c>
      <c r="AL122">
        <v>21</v>
      </c>
      <c r="AM122" t="s">
        <v>495</v>
      </c>
      <c r="AN122" t="s">
        <v>488</v>
      </c>
    </row>
    <row r="123" spans="1:40" x14ac:dyDescent="0.2">
      <c r="A123">
        <v>122</v>
      </c>
      <c r="C123">
        <v>2</v>
      </c>
      <c r="D123">
        <v>2</v>
      </c>
      <c r="E123">
        <v>1</v>
      </c>
      <c r="F123">
        <v>1</v>
      </c>
      <c r="G123">
        <v>1</v>
      </c>
      <c r="H123">
        <v>1</v>
      </c>
      <c r="I123">
        <v>2</v>
      </c>
      <c r="J123">
        <v>1</v>
      </c>
      <c r="K123">
        <v>1</v>
      </c>
      <c r="L123">
        <v>1</v>
      </c>
      <c r="M123">
        <v>1</v>
      </c>
      <c r="N123">
        <v>1</v>
      </c>
      <c r="O123">
        <v>1</v>
      </c>
      <c r="P123">
        <v>1</v>
      </c>
      <c r="Q123">
        <v>1</v>
      </c>
      <c r="R123">
        <v>7</v>
      </c>
      <c r="U123">
        <v>4</v>
      </c>
      <c r="V123">
        <v>5</v>
      </c>
      <c r="W123">
        <v>7</v>
      </c>
      <c r="X123">
        <v>4</v>
      </c>
      <c r="Y123">
        <v>3</v>
      </c>
      <c r="Z123">
        <v>1</v>
      </c>
      <c r="AA123">
        <v>1</v>
      </c>
      <c r="AB123">
        <v>5</v>
      </c>
      <c r="AC123">
        <v>1</v>
      </c>
      <c r="AD123">
        <v>2</v>
      </c>
      <c r="AE123">
        <v>1</v>
      </c>
      <c r="AF123">
        <v>2</v>
      </c>
      <c r="AG123">
        <v>1</v>
      </c>
      <c r="AH123">
        <v>4</v>
      </c>
      <c r="AI123">
        <v>5</v>
      </c>
      <c r="AK123">
        <v>1</v>
      </c>
      <c r="AL123">
        <v>51</v>
      </c>
      <c r="AM123" t="s">
        <v>590</v>
      </c>
      <c r="AN123" t="s">
        <v>591</v>
      </c>
    </row>
    <row r="124" spans="1:40" x14ac:dyDescent="0.2">
      <c r="A124">
        <v>123</v>
      </c>
      <c r="C124">
        <v>1</v>
      </c>
      <c r="D124">
        <v>1</v>
      </c>
      <c r="E124">
        <v>2</v>
      </c>
      <c r="F124">
        <v>2</v>
      </c>
      <c r="G124">
        <v>2</v>
      </c>
      <c r="H124">
        <v>1</v>
      </c>
      <c r="J124">
        <v>3</v>
      </c>
      <c r="K124">
        <v>1</v>
      </c>
      <c r="L124">
        <v>3</v>
      </c>
      <c r="M124">
        <v>3</v>
      </c>
      <c r="N124">
        <v>2</v>
      </c>
      <c r="O124">
        <v>3</v>
      </c>
      <c r="P124">
        <v>3</v>
      </c>
      <c r="Q124">
        <v>2</v>
      </c>
      <c r="R124">
        <v>7</v>
      </c>
      <c r="U124">
        <v>6</v>
      </c>
      <c r="V124">
        <v>6</v>
      </c>
      <c r="W124">
        <v>5</v>
      </c>
      <c r="X124">
        <v>6</v>
      </c>
      <c r="Y124">
        <v>4</v>
      </c>
      <c r="Z124">
        <v>5</v>
      </c>
      <c r="AA124">
        <v>4</v>
      </c>
      <c r="AB124">
        <v>6</v>
      </c>
      <c r="AC124">
        <v>5</v>
      </c>
      <c r="AD124">
        <v>5</v>
      </c>
      <c r="AE124">
        <v>4</v>
      </c>
      <c r="AF124">
        <v>3</v>
      </c>
      <c r="AG124">
        <v>5</v>
      </c>
      <c r="AH124">
        <v>6</v>
      </c>
      <c r="AI124">
        <v>6</v>
      </c>
      <c r="AK124">
        <v>1</v>
      </c>
      <c r="AL124">
        <v>28</v>
      </c>
      <c r="AM124" t="s">
        <v>495</v>
      </c>
      <c r="AN124" t="s">
        <v>491</v>
      </c>
    </row>
    <row r="125" spans="1:40" x14ac:dyDescent="0.2">
      <c r="A125">
        <v>124</v>
      </c>
      <c r="C125">
        <v>0</v>
      </c>
      <c r="R125">
        <v>3</v>
      </c>
      <c r="U125">
        <v>2</v>
      </c>
      <c r="V125">
        <v>4</v>
      </c>
      <c r="W125">
        <v>3</v>
      </c>
      <c r="X125">
        <v>3</v>
      </c>
      <c r="Y125">
        <v>1</v>
      </c>
      <c r="Z125">
        <v>1</v>
      </c>
      <c r="AA125">
        <v>1</v>
      </c>
      <c r="AB125">
        <v>2</v>
      </c>
      <c r="AC125">
        <v>1</v>
      </c>
      <c r="AD125">
        <v>1</v>
      </c>
      <c r="AE125">
        <v>1</v>
      </c>
      <c r="AF125">
        <v>1</v>
      </c>
      <c r="AG125">
        <v>1</v>
      </c>
      <c r="AH125">
        <v>2</v>
      </c>
      <c r="AI125">
        <v>7</v>
      </c>
      <c r="AK125">
        <v>1</v>
      </c>
      <c r="AL125">
        <v>19</v>
      </c>
      <c r="AM125" t="s">
        <v>487</v>
      </c>
      <c r="AN125" t="s">
        <v>488</v>
      </c>
    </row>
    <row r="126" spans="1:40" x14ac:dyDescent="0.2">
      <c r="A126">
        <v>125</v>
      </c>
      <c r="C126">
        <v>0</v>
      </c>
      <c r="R126">
        <v>8</v>
      </c>
      <c r="U126">
        <v>5</v>
      </c>
      <c r="V126">
        <v>6</v>
      </c>
      <c r="W126">
        <v>4</v>
      </c>
      <c r="X126">
        <v>7</v>
      </c>
      <c r="Y126">
        <v>1</v>
      </c>
      <c r="Z126">
        <v>5</v>
      </c>
      <c r="AA126">
        <v>1</v>
      </c>
      <c r="AB126">
        <v>5</v>
      </c>
      <c r="AC126">
        <v>1</v>
      </c>
      <c r="AD126">
        <v>1</v>
      </c>
      <c r="AE126">
        <v>1</v>
      </c>
      <c r="AF126">
        <v>1</v>
      </c>
      <c r="AG126">
        <v>1</v>
      </c>
      <c r="AH126">
        <v>3</v>
      </c>
      <c r="AI126">
        <v>4</v>
      </c>
      <c r="AK126">
        <v>2</v>
      </c>
      <c r="AL126">
        <v>21</v>
      </c>
      <c r="AM126" t="s">
        <v>487</v>
      </c>
      <c r="AN126" t="s">
        <v>591</v>
      </c>
    </row>
    <row r="127" spans="1:40" x14ac:dyDescent="0.2">
      <c r="A127">
        <v>126</v>
      </c>
      <c r="C127">
        <v>1</v>
      </c>
      <c r="D127">
        <v>2</v>
      </c>
      <c r="E127">
        <v>2</v>
      </c>
      <c r="F127">
        <v>1</v>
      </c>
      <c r="G127">
        <v>2</v>
      </c>
      <c r="H127">
        <v>2</v>
      </c>
      <c r="J127">
        <v>3</v>
      </c>
      <c r="K127">
        <v>1</v>
      </c>
      <c r="L127">
        <v>3</v>
      </c>
      <c r="M127">
        <v>1</v>
      </c>
      <c r="N127">
        <v>3</v>
      </c>
      <c r="O127">
        <v>2</v>
      </c>
      <c r="P127">
        <v>3</v>
      </c>
      <c r="Q127">
        <v>2</v>
      </c>
      <c r="R127">
        <v>5</v>
      </c>
      <c r="U127">
        <v>3</v>
      </c>
      <c r="V127">
        <v>5</v>
      </c>
      <c r="W127">
        <v>5</v>
      </c>
      <c r="X127">
        <v>2</v>
      </c>
      <c r="Y127">
        <v>1</v>
      </c>
      <c r="Z127">
        <v>5</v>
      </c>
      <c r="AA127">
        <v>2</v>
      </c>
      <c r="AB127">
        <v>5</v>
      </c>
      <c r="AC127">
        <v>1</v>
      </c>
      <c r="AD127">
        <v>1</v>
      </c>
      <c r="AE127">
        <v>1</v>
      </c>
      <c r="AF127">
        <v>4</v>
      </c>
      <c r="AG127">
        <v>1</v>
      </c>
      <c r="AH127">
        <v>5</v>
      </c>
      <c r="AI127">
        <v>6</v>
      </c>
      <c r="AK127">
        <v>1</v>
      </c>
      <c r="AL127">
        <v>24</v>
      </c>
      <c r="AM127" t="s">
        <v>495</v>
      </c>
      <c r="AN127" t="s">
        <v>591</v>
      </c>
    </row>
    <row r="128" spans="1:40" x14ac:dyDescent="0.2">
      <c r="A128">
        <v>127</v>
      </c>
      <c r="C128">
        <v>0</v>
      </c>
      <c r="R128">
        <v>4</v>
      </c>
      <c r="U128">
        <v>3</v>
      </c>
      <c r="V128">
        <v>5</v>
      </c>
      <c r="W128">
        <v>6</v>
      </c>
      <c r="X128">
        <v>6</v>
      </c>
      <c r="Y128">
        <v>3</v>
      </c>
      <c r="Z128">
        <v>2</v>
      </c>
      <c r="AA128">
        <v>1</v>
      </c>
      <c r="AB128">
        <v>6</v>
      </c>
      <c r="AC128">
        <v>4</v>
      </c>
      <c r="AD128">
        <v>2</v>
      </c>
      <c r="AE128">
        <v>1</v>
      </c>
      <c r="AF128">
        <v>2</v>
      </c>
      <c r="AG128">
        <v>1</v>
      </c>
      <c r="AH128">
        <v>7</v>
      </c>
      <c r="AI128">
        <v>6</v>
      </c>
      <c r="AK128">
        <v>1</v>
      </c>
      <c r="AL128">
        <v>23</v>
      </c>
      <c r="AM128" t="s">
        <v>487</v>
      </c>
      <c r="AN128" t="s">
        <v>491</v>
      </c>
    </row>
    <row r="129" spans="1:40" x14ac:dyDescent="0.2">
      <c r="A129">
        <v>128</v>
      </c>
      <c r="C129">
        <v>2</v>
      </c>
      <c r="D129">
        <v>1</v>
      </c>
      <c r="E129">
        <v>2</v>
      </c>
      <c r="F129">
        <v>2</v>
      </c>
      <c r="G129">
        <v>2</v>
      </c>
      <c r="H129">
        <v>2</v>
      </c>
      <c r="I129">
        <v>2</v>
      </c>
      <c r="J129">
        <v>3</v>
      </c>
      <c r="K129">
        <v>2</v>
      </c>
      <c r="L129">
        <v>2</v>
      </c>
      <c r="M129">
        <v>1</v>
      </c>
      <c r="N129">
        <v>1</v>
      </c>
      <c r="O129">
        <v>1</v>
      </c>
      <c r="P129">
        <v>1</v>
      </c>
      <c r="Q129">
        <v>1</v>
      </c>
      <c r="R129">
        <v>4</v>
      </c>
      <c r="U129">
        <v>4</v>
      </c>
      <c r="V129">
        <v>5</v>
      </c>
      <c r="W129">
        <v>5</v>
      </c>
      <c r="X129">
        <v>5</v>
      </c>
      <c r="Y129">
        <v>1</v>
      </c>
      <c r="Z129">
        <v>5</v>
      </c>
      <c r="AA129">
        <v>1</v>
      </c>
      <c r="AB129">
        <v>6</v>
      </c>
      <c r="AC129">
        <v>1</v>
      </c>
      <c r="AD129">
        <v>2</v>
      </c>
      <c r="AE129">
        <v>1</v>
      </c>
      <c r="AF129">
        <v>1</v>
      </c>
      <c r="AG129">
        <v>1</v>
      </c>
      <c r="AH129">
        <v>3</v>
      </c>
      <c r="AI129">
        <v>6</v>
      </c>
      <c r="AK129">
        <v>2</v>
      </c>
      <c r="AL129">
        <v>24</v>
      </c>
      <c r="AM129" t="s">
        <v>590</v>
      </c>
      <c r="AN129" t="s">
        <v>488</v>
      </c>
    </row>
    <row r="130" spans="1:40" x14ac:dyDescent="0.2">
      <c r="A130">
        <v>129</v>
      </c>
      <c r="C130">
        <v>1</v>
      </c>
      <c r="D130">
        <v>1</v>
      </c>
      <c r="E130">
        <v>1</v>
      </c>
      <c r="F130">
        <v>2</v>
      </c>
      <c r="G130">
        <v>1</v>
      </c>
      <c r="H130">
        <v>1</v>
      </c>
      <c r="J130">
        <v>3</v>
      </c>
      <c r="K130">
        <v>1</v>
      </c>
      <c r="L130">
        <v>3</v>
      </c>
      <c r="M130">
        <v>3</v>
      </c>
      <c r="N130">
        <v>3</v>
      </c>
      <c r="O130">
        <v>2</v>
      </c>
      <c r="P130">
        <v>3</v>
      </c>
      <c r="Q130">
        <v>2</v>
      </c>
      <c r="R130">
        <v>8</v>
      </c>
      <c r="U130">
        <v>6</v>
      </c>
      <c r="V130">
        <v>7</v>
      </c>
      <c r="W130">
        <v>7</v>
      </c>
      <c r="X130">
        <v>7</v>
      </c>
      <c r="Y130">
        <v>3</v>
      </c>
      <c r="Z130">
        <v>2</v>
      </c>
      <c r="AA130">
        <v>1</v>
      </c>
      <c r="AB130">
        <v>7</v>
      </c>
      <c r="AC130">
        <v>7</v>
      </c>
      <c r="AD130">
        <v>3</v>
      </c>
      <c r="AE130">
        <v>2</v>
      </c>
      <c r="AF130">
        <v>5</v>
      </c>
      <c r="AG130">
        <v>4</v>
      </c>
      <c r="AH130">
        <v>7</v>
      </c>
      <c r="AI130">
        <v>7</v>
      </c>
      <c r="AK130">
        <v>2</v>
      </c>
      <c r="AL130">
        <v>21</v>
      </c>
      <c r="AM130" t="s">
        <v>495</v>
      </c>
      <c r="AN130" t="s">
        <v>491</v>
      </c>
    </row>
    <row r="131" spans="1:40" x14ac:dyDescent="0.2">
      <c r="A131">
        <v>130</v>
      </c>
      <c r="C131">
        <v>2</v>
      </c>
      <c r="D131">
        <v>2</v>
      </c>
      <c r="E131">
        <v>2</v>
      </c>
      <c r="F131">
        <v>2</v>
      </c>
      <c r="G131">
        <v>2</v>
      </c>
      <c r="H131">
        <v>2</v>
      </c>
      <c r="I131">
        <v>2</v>
      </c>
      <c r="J131">
        <v>1</v>
      </c>
      <c r="K131">
        <v>2</v>
      </c>
      <c r="L131">
        <v>1</v>
      </c>
      <c r="M131">
        <v>1</v>
      </c>
      <c r="N131">
        <v>1</v>
      </c>
      <c r="O131">
        <v>1</v>
      </c>
      <c r="P131">
        <v>1</v>
      </c>
      <c r="Q131">
        <v>1</v>
      </c>
      <c r="R131">
        <v>3</v>
      </c>
      <c r="U131">
        <v>5</v>
      </c>
      <c r="V131">
        <v>7</v>
      </c>
      <c r="W131">
        <v>7</v>
      </c>
      <c r="X131">
        <v>4</v>
      </c>
      <c r="Y131">
        <v>2</v>
      </c>
      <c r="Z131">
        <v>2</v>
      </c>
      <c r="AA131">
        <v>1</v>
      </c>
      <c r="AB131">
        <v>6</v>
      </c>
      <c r="AC131">
        <v>4</v>
      </c>
      <c r="AD131">
        <v>2</v>
      </c>
      <c r="AE131">
        <v>1</v>
      </c>
      <c r="AF131">
        <v>3</v>
      </c>
      <c r="AG131">
        <v>2</v>
      </c>
      <c r="AH131">
        <v>4</v>
      </c>
      <c r="AI131">
        <v>6</v>
      </c>
      <c r="AK131">
        <v>1</v>
      </c>
      <c r="AL131">
        <v>23</v>
      </c>
      <c r="AM131" t="s">
        <v>590</v>
      </c>
      <c r="AN131" t="s">
        <v>488</v>
      </c>
    </row>
    <row r="132" spans="1:40" x14ac:dyDescent="0.2">
      <c r="A132">
        <v>131</v>
      </c>
      <c r="C132">
        <v>0</v>
      </c>
      <c r="R132">
        <v>6</v>
      </c>
      <c r="U132">
        <v>6</v>
      </c>
      <c r="V132">
        <v>7</v>
      </c>
      <c r="W132">
        <v>6</v>
      </c>
      <c r="X132">
        <v>7</v>
      </c>
      <c r="Y132">
        <v>1</v>
      </c>
      <c r="Z132">
        <v>5</v>
      </c>
      <c r="AA132">
        <v>1</v>
      </c>
      <c r="AB132">
        <v>5</v>
      </c>
      <c r="AC132">
        <v>1</v>
      </c>
      <c r="AD132">
        <v>2</v>
      </c>
      <c r="AE132">
        <v>1</v>
      </c>
      <c r="AF132">
        <v>2</v>
      </c>
      <c r="AG132">
        <v>2</v>
      </c>
      <c r="AH132">
        <v>4</v>
      </c>
      <c r="AI132">
        <v>4</v>
      </c>
      <c r="AK132">
        <v>2</v>
      </c>
      <c r="AL132">
        <v>20</v>
      </c>
      <c r="AM132" t="s">
        <v>487</v>
      </c>
      <c r="AN132" t="s">
        <v>591</v>
      </c>
    </row>
    <row r="133" spans="1:40" x14ac:dyDescent="0.2">
      <c r="A133">
        <v>132</v>
      </c>
      <c r="C133">
        <v>1</v>
      </c>
      <c r="D133">
        <v>2</v>
      </c>
      <c r="E133">
        <v>1</v>
      </c>
      <c r="F133">
        <v>1</v>
      </c>
      <c r="G133">
        <v>2</v>
      </c>
      <c r="H133">
        <v>1</v>
      </c>
      <c r="J133">
        <v>3</v>
      </c>
      <c r="K133">
        <v>1</v>
      </c>
      <c r="L133">
        <v>3</v>
      </c>
      <c r="M133">
        <v>3</v>
      </c>
      <c r="N133">
        <v>3</v>
      </c>
      <c r="O133">
        <v>2</v>
      </c>
      <c r="P133">
        <v>2</v>
      </c>
      <c r="Q133">
        <v>2</v>
      </c>
      <c r="R133">
        <v>5</v>
      </c>
      <c r="U133">
        <v>6</v>
      </c>
      <c r="V133">
        <v>7</v>
      </c>
      <c r="W133">
        <v>7</v>
      </c>
      <c r="X133">
        <v>3</v>
      </c>
      <c r="Y133">
        <v>2</v>
      </c>
      <c r="Z133">
        <v>6</v>
      </c>
      <c r="AA133">
        <v>1</v>
      </c>
      <c r="AB133">
        <v>6</v>
      </c>
      <c r="AC133">
        <v>1</v>
      </c>
      <c r="AD133">
        <v>2</v>
      </c>
      <c r="AE133">
        <v>1</v>
      </c>
      <c r="AF133">
        <v>1</v>
      </c>
      <c r="AG133">
        <v>1</v>
      </c>
      <c r="AH133">
        <v>1</v>
      </c>
      <c r="AI133">
        <v>6</v>
      </c>
      <c r="AK133">
        <v>1</v>
      </c>
      <c r="AL133">
        <v>25</v>
      </c>
      <c r="AM133" t="s">
        <v>495</v>
      </c>
      <c r="AN133" t="s">
        <v>491</v>
      </c>
    </row>
    <row r="134" spans="1:40" x14ac:dyDescent="0.2">
      <c r="A134">
        <v>133</v>
      </c>
      <c r="C134">
        <v>2</v>
      </c>
      <c r="D134">
        <v>2</v>
      </c>
      <c r="E134">
        <v>2</v>
      </c>
      <c r="F134">
        <v>2</v>
      </c>
      <c r="G134">
        <v>2</v>
      </c>
      <c r="H134">
        <v>2</v>
      </c>
      <c r="I134">
        <v>1</v>
      </c>
      <c r="J134">
        <v>3</v>
      </c>
      <c r="K134">
        <v>1</v>
      </c>
      <c r="L134">
        <v>3</v>
      </c>
      <c r="M134">
        <v>1</v>
      </c>
      <c r="N134">
        <v>3</v>
      </c>
      <c r="O134">
        <v>3</v>
      </c>
      <c r="P134">
        <v>3</v>
      </c>
      <c r="Q134">
        <v>1</v>
      </c>
      <c r="R134">
        <v>9</v>
      </c>
      <c r="U134">
        <v>7</v>
      </c>
      <c r="V134">
        <v>7</v>
      </c>
      <c r="W134">
        <v>7</v>
      </c>
      <c r="X134">
        <v>6</v>
      </c>
      <c r="Y134">
        <v>1</v>
      </c>
      <c r="Z134">
        <v>7</v>
      </c>
      <c r="AA134">
        <v>1</v>
      </c>
      <c r="AB134">
        <v>7</v>
      </c>
      <c r="AC134">
        <v>4</v>
      </c>
      <c r="AD134">
        <v>6</v>
      </c>
      <c r="AE134">
        <v>1</v>
      </c>
      <c r="AF134">
        <v>1</v>
      </c>
      <c r="AG134">
        <v>1</v>
      </c>
      <c r="AH134">
        <v>7</v>
      </c>
      <c r="AI134">
        <v>7</v>
      </c>
      <c r="AK134">
        <v>1</v>
      </c>
      <c r="AL134">
        <v>30</v>
      </c>
      <c r="AM134" t="s">
        <v>590</v>
      </c>
      <c r="AN134" t="s">
        <v>591</v>
      </c>
    </row>
    <row r="135" spans="1:40" x14ac:dyDescent="0.2">
      <c r="A135">
        <v>134</v>
      </c>
      <c r="C135">
        <v>2</v>
      </c>
      <c r="D135">
        <v>2</v>
      </c>
      <c r="E135">
        <v>2</v>
      </c>
      <c r="F135">
        <v>2</v>
      </c>
      <c r="G135">
        <v>2</v>
      </c>
      <c r="H135">
        <v>2</v>
      </c>
      <c r="I135">
        <v>2</v>
      </c>
      <c r="J135">
        <v>1</v>
      </c>
      <c r="K135">
        <v>2</v>
      </c>
      <c r="L135">
        <v>1</v>
      </c>
      <c r="M135">
        <v>1</v>
      </c>
      <c r="N135">
        <v>1</v>
      </c>
      <c r="O135">
        <v>1</v>
      </c>
      <c r="P135">
        <v>1</v>
      </c>
      <c r="Q135">
        <v>1</v>
      </c>
      <c r="R135">
        <v>1</v>
      </c>
      <c r="U135">
        <v>1</v>
      </c>
      <c r="V135">
        <v>7</v>
      </c>
      <c r="W135">
        <v>7</v>
      </c>
      <c r="X135">
        <v>1</v>
      </c>
      <c r="Y135">
        <v>1</v>
      </c>
      <c r="Z135">
        <v>4</v>
      </c>
      <c r="AA135">
        <v>1</v>
      </c>
      <c r="AB135">
        <v>4</v>
      </c>
      <c r="AC135">
        <v>1</v>
      </c>
      <c r="AD135">
        <v>1</v>
      </c>
      <c r="AE135">
        <v>1</v>
      </c>
      <c r="AF135">
        <v>1</v>
      </c>
      <c r="AG135">
        <v>1</v>
      </c>
      <c r="AH135">
        <v>4</v>
      </c>
      <c r="AI135">
        <v>7</v>
      </c>
      <c r="AK135">
        <v>1</v>
      </c>
      <c r="AL135">
        <v>20</v>
      </c>
      <c r="AM135" t="s">
        <v>590</v>
      </c>
      <c r="AN135" t="s">
        <v>591</v>
      </c>
    </row>
    <row r="136" spans="1:40" x14ac:dyDescent="0.2">
      <c r="A136">
        <v>135</v>
      </c>
      <c r="C136">
        <v>0</v>
      </c>
      <c r="R136">
        <v>6</v>
      </c>
      <c r="U136">
        <v>4</v>
      </c>
      <c r="V136">
        <v>5</v>
      </c>
      <c r="W136">
        <v>4</v>
      </c>
      <c r="X136">
        <v>1</v>
      </c>
      <c r="Y136">
        <v>2</v>
      </c>
      <c r="Z136">
        <v>5</v>
      </c>
      <c r="AA136">
        <v>1</v>
      </c>
      <c r="AB136">
        <v>4</v>
      </c>
      <c r="AC136">
        <v>1</v>
      </c>
      <c r="AD136">
        <v>4</v>
      </c>
      <c r="AE136">
        <v>1</v>
      </c>
      <c r="AF136">
        <v>2</v>
      </c>
      <c r="AG136">
        <v>1</v>
      </c>
      <c r="AH136">
        <v>4</v>
      </c>
      <c r="AI136">
        <v>5</v>
      </c>
      <c r="AK136">
        <v>1</v>
      </c>
      <c r="AL136">
        <v>24</v>
      </c>
      <c r="AM136" t="s">
        <v>487</v>
      </c>
      <c r="AN136" t="s">
        <v>488</v>
      </c>
    </row>
    <row r="137" spans="1:40" x14ac:dyDescent="0.2">
      <c r="A137">
        <v>136</v>
      </c>
      <c r="C137">
        <v>0</v>
      </c>
      <c r="R137">
        <v>5</v>
      </c>
      <c r="U137">
        <v>2</v>
      </c>
      <c r="V137">
        <v>5</v>
      </c>
      <c r="W137">
        <v>3</v>
      </c>
      <c r="X137">
        <v>1</v>
      </c>
      <c r="Y137">
        <v>1</v>
      </c>
      <c r="Z137">
        <v>3</v>
      </c>
      <c r="AA137">
        <v>1</v>
      </c>
      <c r="AB137">
        <v>5</v>
      </c>
      <c r="AC137">
        <v>1</v>
      </c>
      <c r="AD137">
        <v>2</v>
      </c>
      <c r="AE137">
        <v>1</v>
      </c>
      <c r="AF137">
        <v>1</v>
      </c>
      <c r="AG137">
        <v>1</v>
      </c>
      <c r="AH137">
        <v>3</v>
      </c>
      <c r="AI137">
        <v>4</v>
      </c>
      <c r="AK137">
        <v>1</v>
      </c>
      <c r="AL137">
        <v>26</v>
      </c>
      <c r="AM137" t="s">
        <v>487</v>
      </c>
      <c r="AN137" t="s">
        <v>488</v>
      </c>
    </row>
    <row r="138" spans="1:40" x14ac:dyDescent="0.2">
      <c r="A138">
        <v>137</v>
      </c>
      <c r="C138">
        <v>0</v>
      </c>
      <c r="R138">
        <v>4</v>
      </c>
      <c r="U138">
        <v>4</v>
      </c>
      <c r="V138">
        <v>5</v>
      </c>
      <c r="W138">
        <v>5</v>
      </c>
      <c r="X138">
        <v>6</v>
      </c>
      <c r="Y138">
        <v>4</v>
      </c>
      <c r="Z138">
        <v>5</v>
      </c>
      <c r="AA138">
        <v>1</v>
      </c>
      <c r="AB138">
        <v>7</v>
      </c>
      <c r="AC138">
        <v>3</v>
      </c>
      <c r="AD138">
        <v>4</v>
      </c>
      <c r="AE138">
        <v>1</v>
      </c>
      <c r="AF138">
        <v>6</v>
      </c>
      <c r="AG138">
        <v>1</v>
      </c>
      <c r="AH138">
        <v>5</v>
      </c>
      <c r="AI138">
        <v>5</v>
      </c>
      <c r="AK138">
        <v>1</v>
      </c>
      <c r="AL138">
        <v>43</v>
      </c>
      <c r="AM138" t="s">
        <v>487</v>
      </c>
      <c r="AN138" t="s">
        <v>591</v>
      </c>
    </row>
    <row r="139" spans="1:40" x14ac:dyDescent="0.2">
      <c r="A139">
        <v>138</v>
      </c>
      <c r="C139">
        <v>1</v>
      </c>
      <c r="D139">
        <v>1</v>
      </c>
      <c r="E139">
        <v>1</v>
      </c>
      <c r="F139">
        <v>2</v>
      </c>
      <c r="G139">
        <v>2</v>
      </c>
      <c r="H139">
        <v>1</v>
      </c>
      <c r="J139">
        <v>3</v>
      </c>
      <c r="K139">
        <v>2</v>
      </c>
      <c r="L139">
        <v>3</v>
      </c>
      <c r="M139">
        <v>3</v>
      </c>
      <c r="N139">
        <v>1</v>
      </c>
      <c r="O139">
        <v>2</v>
      </c>
      <c r="P139">
        <v>2</v>
      </c>
      <c r="Q139">
        <v>1</v>
      </c>
      <c r="R139">
        <v>5</v>
      </c>
      <c r="U139">
        <v>4</v>
      </c>
      <c r="V139">
        <v>7</v>
      </c>
      <c r="W139">
        <v>7</v>
      </c>
      <c r="X139">
        <v>1</v>
      </c>
      <c r="Y139">
        <v>1</v>
      </c>
      <c r="Z139">
        <v>6</v>
      </c>
      <c r="AA139">
        <v>1</v>
      </c>
      <c r="AB139">
        <v>7</v>
      </c>
      <c r="AC139">
        <v>7</v>
      </c>
      <c r="AD139">
        <v>1</v>
      </c>
      <c r="AE139">
        <v>1</v>
      </c>
      <c r="AF139">
        <v>1</v>
      </c>
      <c r="AG139">
        <v>1</v>
      </c>
      <c r="AH139">
        <v>7</v>
      </c>
      <c r="AI139">
        <v>7</v>
      </c>
      <c r="AK139">
        <v>1</v>
      </c>
      <c r="AL139">
        <v>18</v>
      </c>
      <c r="AM139" t="s">
        <v>495</v>
      </c>
      <c r="AN139" t="s">
        <v>491</v>
      </c>
    </row>
    <row r="140" spans="1:40" x14ac:dyDescent="0.2">
      <c r="A140">
        <v>139</v>
      </c>
      <c r="C140">
        <v>2</v>
      </c>
      <c r="D140">
        <v>1</v>
      </c>
      <c r="E140">
        <v>1</v>
      </c>
      <c r="F140">
        <v>2</v>
      </c>
      <c r="G140">
        <v>2</v>
      </c>
      <c r="H140">
        <v>2</v>
      </c>
      <c r="I140">
        <v>2</v>
      </c>
      <c r="J140">
        <v>1</v>
      </c>
      <c r="K140">
        <v>1</v>
      </c>
      <c r="L140">
        <v>1</v>
      </c>
      <c r="M140">
        <v>1</v>
      </c>
      <c r="N140">
        <v>1</v>
      </c>
      <c r="O140">
        <v>1</v>
      </c>
      <c r="P140">
        <v>1</v>
      </c>
      <c r="Q140">
        <v>1</v>
      </c>
      <c r="R140">
        <v>4</v>
      </c>
      <c r="U140">
        <v>5</v>
      </c>
      <c r="V140">
        <v>7</v>
      </c>
      <c r="W140">
        <v>7</v>
      </c>
      <c r="X140">
        <v>7</v>
      </c>
      <c r="Y140">
        <v>1</v>
      </c>
      <c r="Z140">
        <v>7</v>
      </c>
      <c r="AA140">
        <v>1</v>
      </c>
      <c r="AB140">
        <v>7</v>
      </c>
      <c r="AC140">
        <v>2</v>
      </c>
      <c r="AD140">
        <v>6</v>
      </c>
      <c r="AE140">
        <v>1</v>
      </c>
      <c r="AF140">
        <v>1</v>
      </c>
      <c r="AG140">
        <v>1</v>
      </c>
      <c r="AH140">
        <v>1</v>
      </c>
      <c r="AI140">
        <v>7</v>
      </c>
      <c r="AK140">
        <v>1</v>
      </c>
      <c r="AL140">
        <v>25</v>
      </c>
      <c r="AM140" t="s">
        <v>590</v>
      </c>
      <c r="AN140" t="s">
        <v>491</v>
      </c>
    </row>
    <row r="141" spans="1:40" x14ac:dyDescent="0.2">
      <c r="A141">
        <v>140</v>
      </c>
      <c r="C141">
        <v>1</v>
      </c>
      <c r="D141">
        <v>1</v>
      </c>
      <c r="E141">
        <v>1</v>
      </c>
      <c r="F141">
        <v>1</v>
      </c>
      <c r="G141">
        <v>2</v>
      </c>
      <c r="H141">
        <v>1</v>
      </c>
      <c r="J141">
        <v>3</v>
      </c>
      <c r="K141">
        <v>2</v>
      </c>
      <c r="L141">
        <v>3</v>
      </c>
      <c r="M141">
        <v>3</v>
      </c>
      <c r="N141">
        <v>1</v>
      </c>
      <c r="O141">
        <v>3</v>
      </c>
      <c r="P141">
        <v>2</v>
      </c>
      <c r="Q141">
        <v>2</v>
      </c>
      <c r="R141">
        <v>4</v>
      </c>
      <c r="U141">
        <v>2</v>
      </c>
      <c r="V141">
        <v>7</v>
      </c>
      <c r="W141">
        <v>6</v>
      </c>
      <c r="X141">
        <v>5</v>
      </c>
      <c r="Y141">
        <v>1</v>
      </c>
      <c r="Z141">
        <v>2</v>
      </c>
      <c r="AA141">
        <v>1</v>
      </c>
      <c r="AB141">
        <v>5</v>
      </c>
      <c r="AC141">
        <v>2</v>
      </c>
      <c r="AD141">
        <v>2</v>
      </c>
      <c r="AE141">
        <v>1</v>
      </c>
      <c r="AF141">
        <v>1</v>
      </c>
      <c r="AG141">
        <v>1</v>
      </c>
      <c r="AH141">
        <v>4</v>
      </c>
      <c r="AI141">
        <v>6</v>
      </c>
      <c r="AK141">
        <v>2</v>
      </c>
      <c r="AL141">
        <v>26</v>
      </c>
      <c r="AM141" t="s">
        <v>495</v>
      </c>
      <c r="AN141" t="s">
        <v>491</v>
      </c>
    </row>
    <row r="142" spans="1:40" x14ac:dyDescent="0.2">
      <c r="A142">
        <v>141</v>
      </c>
      <c r="C142">
        <v>1</v>
      </c>
      <c r="D142">
        <v>1</v>
      </c>
      <c r="E142">
        <v>1</v>
      </c>
      <c r="F142">
        <v>1</v>
      </c>
      <c r="G142">
        <v>1</v>
      </c>
      <c r="H142">
        <v>1</v>
      </c>
      <c r="J142">
        <v>3</v>
      </c>
      <c r="K142">
        <v>2</v>
      </c>
      <c r="L142">
        <v>3</v>
      </c>
      <c r="M142">
        <v>3</v>
      </c>
      <c r="N142">
        <v>1</v>
      </c>
      <c r="O142">
        <v>2</v>
      </c>
      <c r="P142">
        <v>2</v>
      </c>
      <c r="Q142">
        <v>1</v>
      </c>
      <c r="R142">
        <v>1</v>
      </c>
      <c r="U142">
        <v>5</v>
      </c>
      <c r="V142">
        <v>7</v>
      </c>
      <c r="W142">
        <v>7</v>
      </c>
      <c r="X142">
        <v>1</v>
      </c>
      <c r="Y142">
        <v>1</v>
      </c>
      <c r="Z142">
        <v>7</v>
      </c>
      <c r="AA142">
        <v>1</v>
      </c>
      <c r="AB142">
        <v>7</v>
      </c>
      <c r="AC142">
        <v>1</v>
      </c>
      <c r="AD142">
        <v>1</v>
      </c>
      <c r="AE142">
        <v>1</v>
      </c>
      <c r="AF142">
        <v>1</v>
      </c>
      <c r="AG142">
        <v>1</v>
      </c>
      <c r="AH142">
        <v>4</v>
      </c>
      <c r="AI142">
        <v>7</v>
      </c>
      <c r="AK142">
        <v>2</v>
      </c>
      <c r="AL142">
        <v>21</v>
      </c>
      <c r="AM142" t="s">
        <v>495</v>
      </c>
      <c r="AN142" t="s">
        <v>488</v>
      </c>
    </row>
    <row r="143" spans="1:40" x14ac:dyDescent="0.2">
      <c r="A143">
        <v>142</v>
      </c>
      <c r="C143">
        <v>1</v>
      </c>
      <c r="D143">
        <v>1</v>
      </c>
      <c r="E143">
        <v>1</v>
      </c>
      <c r="F143">
        <v>1</v>
      </c>
      <c r="G143">
        <v>1</v>
      </c>
      <c r="H143">
        <v>2</v>
      </c>
      <c r="J143">
        <v>3</v>
      </c>
      <c r="K143">
        <v>1</v>
      </c>
      <c r="L143">
        <v>3</v>
      </c>
      <c r="M143">
        <v>3</v>
      </c>
      <c r="N143">
        <v>3</v>
      </c>
      <c r="O143">
        <v>3</v>
      </c>
      <c r="P143">
        <v>3</v>
      </c>
      <c r="Q143">
        <v>3</v>
      </c>
      <c r="R143">
        <v>7</v>
      </c>
      <c r="U143">
        <v>7</v>
      </c>
      <c r="V143">
        <v>7</v>
      </c>
      <c r="W143">
        <v>7</v>
      </c>
      <c r="X143">
        <v>7</v>
      </c>
      <c r="Y143">
        <v>5</v>
      </c>
      <c r="Z143">
        <v>7</v>
      </c>
      <c r="AA143">
        <v>5</v>
      </c>
      <c r="AB143">
        <v>6</v>
      </c>
      <c r="AC143">
        <v>4</v>
      </c>
      <c r="AD143">
        <v>4</v>
      </c>
      <c r="AE143">
        <v>4</v>
      </c>
      <c r="AF143">
        <v>5</v>
      </c>
      <c r="AG143">
        <v>4</v>
      </c>
      <c r="AH143">
        <v>6</v>
      </c>
      <c r="AI143">
        <v>7</v>
      </c>
      <c r="AK143">
        <v>1</v>
      </c>
      <c r="AL143">
        <v>37</v>
      </c>
      <c r="AM143" t="s">
        <v>495</v>
      </c>
      <c r="AN143" t="s">
        <v>488</v>
      </c>
    </row>
    <row r="144" spans="1:40" x14ac:dyDescent="0.2">
      <c r="A144">
        <v>143</v>
      </c>
      <c r="C144">
        <v>2</v>
      </c>
      <c r="D144">
        <v>1</v>
      </c>
      <c r="E144">
        <v>2</v>
      </c>
      <c r="F144">
        <v>2</v>
      </c>
      <c r="G144">
        <v>2</v>
      </c>
      <c r="H144">
        <v>2</v>
      </c>
      <c r="I144">
        <v>2</v>
      </c>
      <c r="J144">
        <v>3</v>
      </c>
      <c r="K144">
        <v>1</v>
      </c>
      <c r="L144">
        <v>2</v>
      </c>
      <c r="M144">
        <v>1</v>
      </c>
      <c r="N144">
        <v>2</v>
      </c>
      <c r="O144">
        <v>1</v>
      </c>
      <c r="P144">
        <v>1</v>
      </c>
      <c r="Q144">
        <v>1</v>
      </c>
      <c r="R144">
        <v>6</v>
      </c>
      <c r="U144">
        <v>5</v>
      </c>
      <c r="V144">
        <v>6</v>
      </c>
      <c r="W144">
        <v>5</v>
      </c>
      <c r="X144">
        <v>5</v>
      </c>
      <c r="Y144">
        <v>1</v>
      </c>
      <c r="Z144">
        <v>7</v>
      </c>
      <c r="AA144">
        <v>2</v>
      </c>
      <c r="AB144">
        <v>5</v>
      </c>
      <c r="AC144">
        <v>2</v>
      </c>
      <c r="AD144">
        <v>5</v>
      </c>
      <c r="AE144">
        <v>1</v>
      </c>
      <c r="AF144">
        <v>1</v>
      </c>
      <c r="AG144">
        <v>1</v>
      </c>
      <c r="AH144">
        <v>1</v>
      </c>
      <c r="AI144">
        <v>6</v>
      </c>
      <c r="AK144">
        <v>1</v>
      </c>
      <c r="AL144">
        <v>21</v>
      </c>
      <c r="AM144" t="s">
        <v>590</v>
      </c>
      <c r="AN144" t="s">
        <v>591</v>
      </c>
    </row>
    <row r="145" spans="1:40" x14ac:dyDescent="0.2">
      <c r="A145">
        <v>144</v>
      </c>
      <c r="C145">
        <v>0</v>
      </c>
      <c r="R145">
        <v>2</v>
      </c>
      <c r="U145">
        <v>1</v>
      </c>
      <c r="V145">
        <v>1</v>
      </c>
      <c r="W145">
        <v>2</v>
      </c>
      <c r="X145">
        <v>1</v>
      </c>
      <c r="Y145">
        <v>1</v>
      </c>
      <c r="Z145">
        <v>1</v>
      </c>
      <c r="AA145">
        <v>1</v>
      </c>
      <c r="AB145">
        <v>2</v>
      </c>
      <c r="AC145">
        <v>2</v>
      </c>
      <c r="AD145">
        <v>2</v>
      </c>
      <c r="AE145">
        <v>1</v>
      </c>
      <c r="AF145">
        <v>1</v>
      </c>
      <c r="AG145">
        <v>1</v>
      </c>
      <c r="AH145">
        <v>2</v>
      </c>
      <c r="AI145">
        <v>4</v>
      </c>
      <c r="AK145">
        <v>1</v>
      </c>
      <c r="AL145">
        <v>33</v>
      </c>
      <c r="AM145" t="s">
        <v>487</v>
      </c>
      <c r="AN145" t="s">
        <v>488</v>
      </c>
    </row>
    <row r="146" spans="1:40" x14ac:dyDescent="0.2">
      <c r="A146">
        <v>145</v>
      </c>
      <c r="C146">
        <v>2</v>
      </c>
      <c r="D146">
        <v>2</v>
      </c>
      <c r="E146">
        <v>2</v>
      </c>
      <c r="F146">
        <v>2</v>
      </c>
      <c r="G146">
        <v>2</v>
      </c>
      <c r="H146">
        <v>2</v>
      </c>
      <c r="I146">
        <v>2</v>
      </c>
      <c r="J146">
        <v>1</v>
      </c>
      <c r="K146">
        <v>2</v>
      </c>
      <c r="L146">
        <v>2</v>
      </c>
      <c r="M146">
        <v>1</v>
      </c>
      <c r="N146">
        <v>1</v>
      </c>
      <c r="O146">
        <v>1</v>
      </c>
      <c r="P146">
        <v>1</v>
      </c>
      <c r="Q146">
        <v>1</v>
      </c>
      <c r="R146">
        <v>2</v>
      </c>
      <c r="U146">
        <v>2</v>
      </c>
      <c r="V146">
        <v>6</v>
      </c>
      <c r="W146">
        <v>6</v>
      </c>
      <c r="X146">
        <v>5</v>
      </c>
      <c r="Y146">
        <v>1</v>
      </c>
      <c r="Z146">
        <v>2</v>
      </c>
      <c r="AA146">
        <v>1</v>
      </c>
      <c r="AB146">
        <v>5</v>
      </c>
      <c r="AC146">
        <v>2</v>
      </c>
      <c r="AD146">
        <v>1</v>
      </c>
      <c r="AE146">
        <v>1</v>
      </c>
      <c r="AF146">
        <v>1</v>
      </c>
      <c r="AG146">
        <v>1</v>
      </c>
      <c r="AH146">
        <v>3</v>
      </c>
      <c r="AI146">
        <v>4</v>
      </c>
      <c r="AK146">
        <v>1</v>
      </c>
      <c r="AL146">
        <v>21</v>
      </c>
      <c r="AM146" t="s">
        <v>590</v>
      </c>
      <c r="AN146" t="s">
        <v>591</v>
      </c>
    </row>
    <row r="147" spans="1:40" x14ac:dyDescent="0.2">
      <c r="A147">
        <v>146</v>
      </c>
      <c r="C147">
        <v>1</v>
      </c>
      <c r="D147">
        <v>2</v>
      </c>
      <c r="E147">
        <v>1</v>
      </c>
      <c r="F147">
        <v>2</v>
      </c>
      <c r="G147">
        <v>1</v>
      </c>
      <c r="H147">
        <v>2</v>
      </c>
      <c r="J147">
        <v>3</v>
      </c>
      <c r="K147">
        <v>2</v>
      </c>
      <c r="L147">
        <v>3</v>
      </c>
      <c r="M147">
        <v>2</v>
      </c>
      <c r="N147">
        <v>2</v>
      </c>
      <c r="O147">
        <v>2</v>
      </c>
      <c r="P147">
        <v>3</v>
      </c>
      <c r="Q147">
        <v>2</v>
      </c>
      <c r="R147">
        <v>4</v>
      </c>
      <c r="U147">
        <v>3</v>
      </c>
      <c r="V147">
        <v>7</v>
      </c>
      <c r="W147">
        <v>7</v>
      </c>
      <c r="X147">
        <v>7</v>
      </c>
      <c r="Y147">
        <v>4</v>
      </c>
      <c r="Z147">
        <v>5</v>
      </c>
      <c r="AA147">
        <v>1</v>
      </c>
      <c r="AB147">
        <v>6</v>
      </c>
      <c r="AC147">
        <v>1</v>
      </c>
      <c r="AD147">
        <v>1</v>
      </c>
      <c r="AE147">
        <v>1</v>
      </c>
      <c r="AF147">
        <v>1</v>
      </c>
      <c r="AG147">
        <v>1</v>
      </c>
      <c r="AH147">
        <v>6</v>
      </c>
      <c r="AI147">
        <v>7</v>
      </c>
      <c r="AK147">
        <v>2</v>
      </c>
      <c r="AL147">
        <v>26</v>
      </c>
      <c r="AM147" t="s">
        <v>495</v>
      </c>
      <c r="AN147" t="s">
        <v>491</v>
      </c>
    </row>
    <row r="148" spans="1:40" x14ac:dyDescent="0.2">
      <c r="A148">
        <v>147</v>
      </c>
      <c r="C148">
        <v>2</v>
      </c>
      <c r="D148">
        <v>2</v>
      </c>
      <c r="E148">
        <v>2</v>
      </c>
      <c r="F148">
        <v>2</v>
      </c>
      <c r="G148">
        <v>1</v>
      </c>
      <c r="H148">
        <v>1</v>
      </c>
      <c r="I148">
        <v>1</v>
      </c>
      <c r="J148">
        <v>1</v>
      </c>
      <c r="K148">
        <v>2</v>
      </c>
      <c r="L148">
        <v>1</v>
      </c>
      <c r="M148">
        <v>1</v>
      </c>
      <c r="N148">
        <v>2</v>
      </c>
      <c r="O148">
        <v>1</v>
      </c>
      <c r="P148">
        <v>1</v>
      </c>
      <c r="Q148">
        <v>1</v>
      </c>
      <c r="R148">
        <v>1</v>
      </c>
      <c r="U148">
        <v>5</v>
      </c>
      <c r="V148">
        <v>7</v>
      </c>
      <c r="W148">
        <v>7</v>
      </c>
      <c r="X148">
        <v>4</v>
      </c>
      <c r="Y148">
        <v>1</v>
      </c>
      <c r="Z148">
        <v>5</v>
      </c>
      <c r="AA148">
        <v>1</v>
      </c>
      <c r="AB148">
        <v>7</v>
      </c>
      <c r="AC148">
        <v>3</v>
      </c>
      <c r="AD148">
        <v>3</v>
      </c>
      <c r="AE148">
        <v>1</v>
      </c>
      <c r="AF148">
        <v>4</v>
      </c>
      <c r="AG148">
        <v>1</v>
      </c>
      <c r="AH148">
        <v>7</v>
      </c>
      <c r="AI148">
        <v>7</v>
      </c>
      <c r="AK148">
        <v>1</v>
      </c>
      <c r="AL148">
        <v>25</v>
      </c>
      <c r="AM148" t="s">
        <v>590</v>
      </c>
      <c r="AN148" t="s">
        <v>591</v>
      </c>
    </row>
    <row r="149" spans="1:40" x14ac:dyDescent="0.2">
      <c r="A149">
        <v>148</v>
      </c>
      <c r="C149">
        <v>0</v>
      </c>
      <c r="R149">
        <v>8</v>
      </c>
      <c r="U149">
        <v>6</v>
      </c>
      <c r="V149">
        <v>7</v>
      </c>
      <c r="W149">
        <v>7</v>
      </c>
      <c r="X149">
        <v>7</v>
      </c>
      <c r="Y149">
        <v>2</v>
      </c>
      <c r="Z149">
        <v>6</v>
      </c>
      <c r="AA149">
        <v>1</v>
      </c>
      <c r="AB149">
        <v>6</v>
      </c>
      <c r="AC149">
        <v>4</v>
      </c>
      <c r="AD149">
        <v>2</v>
      </c>
      <c r="AE149">
        <v>1</v>
      </c>
      <c r="AF149">
        <v>1</v>
      </c>
      <c r="AG149">
        <v>1</v>
      </c>
      <c r="AH149">
        <v>1</v>
      </c>
      <c r="AI149">
        <v>7</v>
      </c>
      <c r="AK149">
        <v>1</v>
      </c>
      <c r="AL149">
        <v>29</v>
      </c>
      <c r="AM149" t="s">
        <v>487</v>
      </c>
      <c r="AN149" t="s">
        <v>491</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3"/>
  <sheetViews>
    <sheetView workbookViewId="0">
      <pane xSplit="2" ySplit="2" topLeftCell="C33" activePane="bottomRight" state="frozen"/>
      <selection pane="topRight" activeCell="C1" sqref="C1"/>
      <selection pane="bottomLeft" activeCell="A3" sqref="A3"/>
      <selection pane="bottomRight" activeCell="F35" sqref="F35"/>
    </sheetView>
  </sheetViews>
  <sheetFormatPr defaultColWidth="11" defaultRowHeight="12.75" x14ac:dyDescent="0.2"/>
  <sheetData>
    <row r="1" spans="1:49" x14ac:dyDescent="0.2">
      <c r="C1" t="s">
        <v>121</v>
      </c>
    </row>
    <row r="2" spans="1:49" ht="15.75" x14ac:dyDescent="0.25">
      <c r="A2" t="s">
        <v>54</v>
      </c>
      <c r="B2" t="s">
        <v>126</v>
      </c>
      <c r="C2" t="s">
        <v>1</v>
      </c>
      <c r="D2" t="s">
        <v>8</v>
      </c>
      <c r="E2" t="s">
        <v>10</v>
      </c>
      <c r="F2" t="s">
        <v>127</v>
      </c>
      <c r="G2" t="s">
        <v>130</v>
      </c>
      <c r="H2" t="s">
        <v>131</v>
      </c>
      <c r="I2" t="s">
        <v>132</v>
      </c>
      <c r="J2" t="s">
        <v>133</v>
      </c>
      <c r="K2" t="s">
        <v>0</v>
      </c>
      <c r="L2" t="s">
        <v>5</v>
      </c>
      <c r="M2" t="s">
        <v>6</v>
      </c>
      <c r="N2" t="s">
        <v>7</v>
      </c>
      <c r="O2" t="s">
        <v>9</v>
      </c>
      <c r="P2" t="s">
        <v>11</v>
      </c>
      <c r="Q2" t="s">
        <v>12</v>
      </c>
      <c r="T2" s="9" t="s">
        <v>705</v>
      </c>
      <c r="U2" s="9" t="s">
        <v>706</v>
      </c>
      <c r="V2" s="9" t="s">
        <v>707</v>
      </c>
      <c r="W2" s="9" t="s">
        <v>708</v>
      </c>
      <c r="X2" s="9" t="s">
        <v>709</v>
      </c>
      <c r="Y2" s="9" t="s">
        <v>710</v>
      </c>
      <c r="Z2" s="9" t="s">
        <v>711</v>
      </c>
      <c r="AA2" s="9" t="s">
        <v>712</v>
      </c>
      <c r="AB2" s="8" t="s">
        <v>713</v>
      </c>
      <c r="AC2" s="9" t="s">
        <v>714</v>
      </c>
      <c r="AD2" s="9" t="s">
        <v>715</v>
      </c>
      <c r="AE2" s="9" t="s">
        <v>716</v>
      </c>
      <c r="AF2" s="9" t="s">
        <v>717</v>
      </c>
      <c r="AG2" s="9" t="s">
        <v>718</v>
      </c>
      <c r="AH2" s="9" t="s">
        <v>719</v>
      </c>
      <c r="AI2" s="9" t="s">
        <v>122</v>
      </c>
      <c r="AJ2" s="9" t="s">
        <v>720</v>
      </c>
      <c r="AK2" s="9" t="s">
        <v>721</v>
      </c>
      <c r="AL2" s="9" t="s">
        <v>722</v>
      </c>
      <c r="AM2" s="9" t="s">
        <v>723</v>
      </c>
      <c r="AN2" s="9" t="s">
        <v>724</v>
      </c>
      <c r="AO2" s="9" t="s">
        <v>725</v>
      </c>
      <c r="AP2" s="9" t="s">
        <v>726</v>
      </c>
      <c r="AQ2" s="9" t="s">
        <v>727</v>
      </c>
      <c r="AR2" s="9" t="s">
        <v>728</v>
      </c>
      <c r="AS2" s="9" t="s">
        <v>729</v>
      </c>
      <c r="AT2" s="9" t="s">
        <v>730</v>
      </c>
      <c r="AU2" s="9" t="s">
        <v>731</v>
      </c>
      <c r="AV2" s="8" t="s">
        <v>732</v>
      </c>
      <c r="AW2" s="9" t="s">
        <v>733</v>
      </c>
    </row>
    <row r="3" spans="1:49" ht="15.75" x14ac:dyDescent="0.25">
      <c r="T3" s="9"/>
      <c r="U3" s="9"/>
      <c r="V3" s="9"/>
      <c r="W3" s="9"/>
      <c r="X3" s="9"/>
      <c r="Y3" s="9"/>
      <c r="Z3" s="9"/>
      <c r="AA3" s="9"/>
      <c r="AB3" s="9">
        <f t="shared" ref="AB3" si="0">AVERAGE(AB6:AB153)</f>
        <v>9.1966966966966934E-2</v>
      </c>
      <c r="AC3" s="9"/>
      <c r="AD3" s="9"/>
      <c r="AE3" s="9"/>
      <c r="AF3" s="9"/>
      <c r="AG3" s="9"/>
      <c r="AH3" s="9"/>
      <c r="AI3" s="9"/>
      <c r="AJ3" s="9"/>
      <c r="AK3" s="9"/>
      <c r="AL3" s="9"/>
      <c r="AM3" s="9"/>
      <c r="AN3" s="9"/>
      <c r="AO3" s="9"/>
      <c r="AP3" s="9"/>
      <c r="AQ3" s="9"/>
      <c r="AR3" s="9"/>
      <c r="AS3" s="9"/>
      <c r="AT3" s="9"/>
      <c r="AU3" s="9"/>
      <c r="AV3" s="9">
        <f t="shared" ref="AV3" si="1">AVERAGE(AV6:AV153)</f>
        <v>0.44378753753753775</v>
      </c>
      <c r="AW3" s="9"/>
    </row>
    <row r="6" spans="1:49" ht="15.75" x14ac:dyDescent="0.25">
      <c r="A6">
        <v>1</v>
      </c>
      <c r="B6">
        <v>0</v>
      </c>
      <c r="C6">
        <v>1</v>
      </c>
      <c r="D6">
        <v>1</v>
      </c>
      <c r="E6">
        <v>2</v>
      </c>
      <c r="F6">
        <v>6</v>
      </c>
      <c r="G6">
        <v>7</v>
      </c>
      <c r="H6">
        <v>6</v>
      </c>
      <c r="I6">
        <v>2</v>
      </c>
      <c r="J6">
        <v>2</v>
      </c>
      <c r="K6">
        <v>7</v>
      </c>
      <c r="L6">
        <v>6</v>
      </c>
      <c r="M6">
        <v>5</v>
      </c>
      <c r="N6">
        <v>6</v>
      </c>
      <c r="O6">
        <v>7</v>
      </c>
      <c r="P6">
        <v>6</v>
      </c>
      <c r="Q6">
        <v>7</v>
      </c>
      <c r="T6" s="9">
        <f t="shared" ref="T6:T37" si="2">AVERAGE(C6:E6)</f>
        <v>1.3333333333333333</v>
      </c>
      <c r="U6" s="9">
        <f t="shared" ref="U6:U37" si="3">AVERAGE(F6:Q6)</f>
        <v>5.583333333333333</v>
      </c>
      <c r="V6" s="9">
        <f t="shared" ref="V6:V37" si="4">COUNTIF(C6:E6,"&gt;1")/3</f>
        <v>0.33333333333333331</v>
      </c>
      <c r="W6" s="9">
        <f t="shared" ref="W6:W37" si="5">COUNTIF(C6:E6,"&gt;2")/3</f>
        <v>0</v>
      </c>
      <c r="X6" s="9">
        <f t="shared" ref="X6:X37" si="6">COUNTIF(C6:E6,"&gt;3")/3</f>
        <v>0</v>
      </c>
      <c r="Y6" s="9">
        <f t="shared" ref="Y6:Y37" si="7">COUNTIF(C6:E6,"&gt;4")/3</f>
        <v>0</v>
      </c>
      <c r="Z6" s="9">
        <f t="shared" ref="Z6:Z37" si="8">COUNTIF(C6:E6,"&gt;5")/3</f>
        <v>0</v>
      </c>
      <c r="AA6" s="9">
        <f t="shared" ref="AA6:AA37" si="9">COUNTIF(C6:E6,"&gt;6")/3</f>
        <v>0</v>
      </c>
      <c r="AB6" s="9">
        <f t="shared" ref="AB6:AB37" si="10">AVERAGE(V6:AA6)</f>
        <v>5.5555555555555552E-2</v>
      </c>
      <c r="AC6" s="9">
        <f t="shared" ref="AC6:AC37" si="11">COUNTIF(F6:Q6,"&gt;1")/12</f>
        <v>1</v>
      </c>
      <c r="AD6" s="9">
        <f t="shared" ref="AD6:AD37" si="12">COUNTIF(F6:Q6,"&gt;2")/12</f>
        <v>0.83333333333333337</v>
      </c>
      <c r="AE6" s="9">
        <f t="shared" ref="AE6:AE37" si="13">COUNTIF(F6:Q6,"&gt;3")/12</f>
        <v>0.83333333333333337</v>
      </c>
      <c r="AF6" s="9">
        <f t="shared" ref="AF6:AF37" si="14">COUNTIF(F6:Q6,"&gt;4")/12</f>
        <v>0.83333333333333337</v>
      </c>
      <c r="AG6" s="9">
        <f t="shared" ref="AG6:AG37" si="15">COUNTIF(F6:Q6,"&gt;5")/12</f>
        <v>0.75</v>
      </c>
      <c r="AH6" s="9">
        <f t="shared" ref="AH6:AH37" si="16">COUNTIF(F6:Q6,"&gt;6")/12</f>
        <v>0.33333333333333331</v>
      </c>
      <c r="AI6" s="9">
        <f t="shared" ref="AI6:AI37" si="17">AVERAGE(AC6:AH6)</f>
        <v>0.76388888888888884</v>
      </c>
      <c r="AJ6" s="9">
        <f t="shared" ref="AJ6:AJ37" si="18">AC6-V6</f>
        <v>0.66666666666666674</v>
      </c>
      <c r="AK6" s="9">
        <f t="shared" ref="AK6:AK37" si="19">AD6-W6</f>
        <v>0.83333333333333337</v>
      </c>
      <c r="AL6" s="9">
        <f t="shared" ref="AL6:AL37" si="20">AE6-X6</f>
        <v>0.83333333333333337</v>
      </c>
      <c r="AM6" s="9">
        <f t="shared" ref="AM6:AM37" si="21">AF6-Y6</f>
        <v>0.83333333333333337</v>
      </c>
      <c r="AN6" s="9">
        <f t="shared" ref="AN6:AN37" si="22">AG6-Z6</f>
        <v>0.75</v>
      </c>
      <c r="AO6" s="9">
        <f t="shared" ref="AO6:AO37" si="23">AH6-AA6</f>
        <v>0.33333333333333331</v>
      </c>
      <c r="AP6" s="9">
        <f t="shared" ref="AP6:AP37" si="24">V6+AC6</f>
        <v>1.3333333333333333</v>
      </c>
      <c r="AQ6" s="9">
        <f t="shared" ref="AQ6:AQ37" si="25">W6+AD6</f>
        <v>0.83333333333333337</v>
      </c>
      <c r="AR6" s="9">
        <f t="shared" ref="AR6:AR37" si="26">X6+AE6</f>
        <v>0.83333333333333337</v>
      </c>
      <c r="AS6" s="9">
        <f t="shared" ref="AS6:AS37" si="27">Y6+AF6</f>
        <v>0.83333333333333337</v>
      </c>
      <c r="AT6" s="9">
        <f t="shared" ref="AT6:AT37" si="28">Z6+AG6</f>
        <v>0.75</v>
      </c>
      <c r="AU6" s="9">
        <f t="shared" ref="AU6:AU37" si="29">AA6+AH6</f>
        <v>0.33333333333333331</v>
      </c>
      <c r="AV6" s="9">
        <f t="shared" ref="AV6:AV37" si="30">AVERAGE(AJ6:AO6)</f>
        <v>0.70833333333333337</v>
      </c>
      <c r="AW6" s="9">
        <f t="shared" ref="AW6:AW37" si="31">AVERAGE(AP6:AU6)</f>
        <v>0.81944444444444453</v>
      </c>
    </row>
    <row r="7" spans="1:49" ht="15.75" x14ac:dyDescent="0.25">
      <c r="A7">
        <v>4</v>
      </c>
      <c r="B7">
        <v>0</v>
      </c>
      <c r="C7">
        <v>1</v>
      </c>
      <c r="D7">
        <v>1</v>
      </c>
      <c r="E7">
        <v>1</v>
      </c>
      <c r="F7">
        <v>4</v>
      </c>
      <c r="G7">
        <v>6</v>
      </c>
      <c r="H7">
        <v>5</v>
      </c>
      <c r="I7">
        <v>4</v>
      </c>
      <c r="J7">
        <v>1</v>
      </c>
      <c r="K7">
        <v>7</v>
      </c>
      <c r="L7">
        <v>6</v>
      </c>
      <c r="M7">
        <v>1</v>
      </c>
      <c r="N7">
        <v>1</v>
      </c>
      <c r="O7">
        <v>1</v>
      </c>
      <c r="P7">
        <v>1</v>
      </c>
      <c r="Q7">
        <v>7</v>
      </c>
      <c r="T7" s="9">
        <f t="shared" si="2"/>
        <v>1</v>
      </c>
      <c r="U7" s="9">
        <f t="shared" si="3"/>
        <v>3.6666666666666665</v>
      </c>
      <c r="V7" s="9">
        <f t="shared" si="4"/>
        <v>0</v>
      </c>
      <c r="W7" s="9">
        <f t="shared" si="5"/>
        <v>0</v>
      </c>
      <c r="X7" s="9">
        <f t="shared" si="6"/>
        <v>0</v>
      </c>
      <c r="Y7" s="9">
        <f t="shared" si="7"/>
        <v>0</v>
      </c>
      <c r="Z7" s="9">
        <f t="shared" si="8"/>
        <v>0</v>
      </c>
      <c r="AA7" s="9">
        <f t="shared" si="9"/>
        <v>0</v>
      </c>
      <c r="AB7" s="9">
        <f t="shared" si="10"/>
        <v>0</v>
      </c>
      <c r="AC7" s="9">
        <f t="shared" si="11"/>
        <v>0.58333333333333337</v>
      </c>
      <c r="AD7" s="9">
        <f t="shared" si="12"/>
        <v>0.58333333333333337</v>
      </c>
      <c r="AE7" s="9">
        <f t="shared" si="13"/>
        <v>0.58333333333333337</v>
      </c>
      <c r="AF7" s="9">
        <f t="shared" si="14"/>
        <v>0.41666666666666669</v>
      </c>
      <c r="AG7" s="9">
        <f t="shared" si="15"/>
        <v>0.33333333333333331</v>
      </c>
      <c r="AH7" s="9">
        <f t="shared" si="16"/>
        <v>0.16666666666666666</v>
      </c>
      <c r="AI7" s="9">
        <f t="shared" si="17"/>
        <v>0.44444444444444442</v>
      </c>
      <c r="AJ7" s="9">
        <f t="shared" si="18"/>
        <v>0.58333333333333337</v>
      </c>
      <c r="AK7" s="9">
        <f t="shared" si="19"/>
        <v>0.58333333333333337</v>
      </c>
      <c r="AL7" s="9">
        <f t="shared" si="20"/>
        <v>0.58333333333333337</v>
      </c>
      <c r="AM7" s="9">
        <f t="shared" si="21"/>
        <v>0.41666666666666669</v>
      </c>
      <c r="AN7" s="9">
        <f t="shared" si="22"/>
        <v>0.33333333333333331</v>
      </c>
      <c r="AO7" s="9">
        <f t="shared" si="23"/>
        <v>0.16666666666666666</v>
      </c>
      <c r="AP7" s="9">
        <f t="shared" si="24"/>
        <v>0.58333333333333337</v>
      </c>
      <c r="AQ7" s="9">
        <f t="shared" si="25"/>
        <v>0.58333333333333337</v>
      </c>
      <c r="AR7" s="9">
        <f t="shared" si="26"/>
        <v>0.58333333333333337</v>
      </c>
      <c r="AS7" s="9">
        <f t="shared" si="27"/>
        <v>0.41666666666666669</v>
      </c>
      <c r="AT7" s="9">
        <f t="shared" si="28"/>
        <v>0.33333333333333331</v>
      </c>
      <c r="AU7" s="9">
        <f t="shared" si="29"/>
        <v>0.16666666666666666</v>
      </c>
      <c r="AV7" s="9">
        <f t="shared" si="30"/>
        <v>0.44444444444444442</v>
      </c>
      <c r="AW7" s="9">
        <f t="shared" si="31"/>
        <v>0.44444444444444442</v>
      </c>
    </row>
    <row r="8" spans="1:49" ht="15.75" x14ac:dyDescent="0.25">
      <c r="A8">
        <v>7</v>
      </c>
      <c r="B8">
        <v>0</v>
      </c>
      <c r="C8">
        <v>2</v>
      </c>
      <c r="D8">
        <v>3</v>
      </c>
      <c r="E8">
        <v>1</v>
      </c>
      <c r="F8">
        <v>6</v>
      </c>
      <c r="G8">
        <v>7</v>
      </c>
      <c r="H8">
        <v>7</v>
      </c>
      <c r="I8">
        <v>6</v>
      </c>
      <c r="J8">
        <v>3</v>
      </c>
      <c r="K8">
        <v>7</v>
      </c>
      <c r="L8">
        <v>7</v>
      </c>
      <c r="M8">
        <v>4</v>
      </c>
      <c r="N8">
        <v>5</v>
      </c>
      <c r="O8">
        <v>2</v>
      </c>
      <c r="P8">
        <v>7</v>
      </c>
      <c r="Q8">
        <v>7</v>
      </c>
      <c r="T8" s="9">
        <f t="shared" si="2"/>
        <v>2</v>
      </c>
      <c r="U8" s="9">
        <f t="shared" si="3"/>
        <v>5.666666666666667</v>
      </c>
      <c r="V8" s="9">
        <f t="shared" si="4"/>
        <v>0.66666666666666663</v>
      </c>
      <c r="W8" s="9">
        <f t="shared" si="5"/>
        <v>0.33333333333333331</v>
      </c>
      <c r="X8" s="9">
        <f t="shared" si="6"/>
        <v>0</v>
      </c>
      <c r="Y8" s="9">
        <f t="shared" si="7"/>
        <v>0</v>
      </c>
      <c r="Z8" s="9">
        <f t="shared" si="8"/>
        <v>0</v>
      </c>
      <c r="AA8" s="9">
        <f t="shared" si="9"/>
        <v>0</v>
      </c>
      <c r="AB8" s="9">
        <f t="shared" si="10"/>
        <v>0.16666666666666666</v>
      </c>
      <c r="AC8" s="9">
        <f t="shared" si="11"/>
        <v>1</v>
      </c>
      <c r="AD8" s="9">
        <f t="shared" si="12"/>
        <v>0.91666666666666663</v>
      </c>
      <c r="AE8" s="9">
        <f t="shared" si="13"/>
        <v>0.83333333333333337</v>
      </c>
      <c r="AF8" s="9">
        <f t="shared" si="14"/>
        <v>0.75</v>
      </c>
      <c r="AG8" s="9">
        <f t="shared" si="15"/>
        <v>0.66666666666666663</v>
      </c>
      <c r="AH8" s="9">
        <f t="shared" si="16"/>
        <v>0.5</v>
      </c>
      <c r="AI8" s="9">
        <f t="shared" si="17"/>
        <v>0.77777777777777779</v>
      </c>
      <c r="AJ8" s="9">
        <f t="shared" si="18"/>
        <v>0.33333333333333337</v>
      </c>
      <c r="AK8" s="9">
        <f t="shared" si="19"/>
        <v>0.58333333333333326</v>
      </c>
      <c r="AL8" s="9">
        <f t="shared" si="20"/>
        <v>0.83333333333333337</v>
      </c>
      <c r="AM8" s="9">
        <f t="shared" si="21"/>
        <v>0.75</v>
      </c>
      <c r="AN8" s="9">
        <f t="shared" si="22"/>
        <v>0.66666666666666663</v>
      </c>
      <c r="AO8" s="9">
        <f t="shared" si="23"/>
        <v>0.5</v>
      </c>
      <c r="AP8" s="9">
        <f t="shared" si="24"/>
        <v>1.6666666666666665</v>
      </c>
      <c r="AQ8" s="9">
        <f t="shared" si="25"/>
        <v>1.25</v>
      </c>
      <c r="AR8" s="9">
        <f t="shared" si="26"/>
        <v>0.83333333333333337</v>
      </c>
      <c r="AS8" s="9">
        <f t="shared" si="27"/>
        <v>0.75</v>
      </c>
      <c r="AT8" s="9">
        <f t="shared" si="28"/>
        <v>0.66666666666666663</v>
      </c>
      <c r="AU8" s="9">
        <f t="shared" si="29"/>
        <v>0.5</v>
      </c>
      <c r="AV8" s="9">
        <f t="shared" si="30"/>
        <v>0.61111111111111105</v>
      </c>
      <c r="AW8" s="9">
        <f t="shared" si="31"/>
        <v>0.94444444444444453</v>
      </c>
    </row>
    <row r="9" spans="1:49" ht="15.75" x14ac:dyDescent="0.25">
      <c r="A9">
        <v>9</v>
      </c>
      <c r="B9">
        <v>0</v>
      </c>
      <c r="C9">
        <v>4</v>
      </c>
      <c r="D9">
        <v>3</v>
      </c>
      <c r="E9">
        <v>1</v>
      </c>
      <c r="F9">
        <v>7</v>
      </c>
      <c r="G9">
        <v>7</v>
      </c>
      <c r="H9">
        <v>7</v>
      </c>
      <c r="I9">
        <v>7</v>
      </c>
      <c r="J9">
        <v>7</v>
      </c>
      <c r="K9">
        <v>7</v>
      </c>
      <c r="L9">
        <v>7</v>
      </c>
      <c r="M9">
        <v>7</v>
      </c>
      <c r="N9">
        <v>7</v>
      </c>
      <c r="O9">
        <v>2</v>
      </c>
      <c r="P9">
        <v>7</v>
      </c>
      <c r="Q9">
        <v>7</v>
      </c>
      <c r="T9" s="9">
        <f t="shared" si="2"/>
        <v>2.6666666666666665</v>
      </c>
      <c r="U9" s="9">
        <f t="shared" si="3"/>
        <v>6.583333333333333</v>
      </c>
      <c r="V9" s="9">
        <f t="shared" si="4"/>
        <v>0.66666666666666663</v>
      </c>
      <c r="W9" s="9">
        <f t="shared" si="5"/>
        <v>0.66666666666666663</v>
      </c>
      <c r="X9" s="9">
        <f t="shared" si="6"/>
        <v>0.33333333333333331</v>
      </c>
      <c r="Y9" s="9">
        <f t="shared" si="7"/>
        <v>0</v>
      </c>
      <c r="Z9" s="9">
        <f t="shared" si="8"/>
        <v>0</v>
      </c>
      <c r="AA9" s="9">
        <f t="shared" si="9"/>
        <v>0</v>
      </c>
      <c r="AB9" s="9">
        <f t="shared" si="10"/>
        <v>0.27777777777777773</v>
      </c>
      <c r="AC9" s="9">
        <f t="shared" si="11"/>
        <v>1</v>
      </c>
      <c r="AD9" s="9">
        <f t="shared" si="12"/>
        <v>0.91666666666666663</v>
      </c>
      <c r="AE9" s="9">
        <f t="shared" si="13"/>
        <v>0.91666666666666663</v>
      </c>
      <c r="AF9" s="9">
        <f t="shared" si="14"/>
        <v>0.91666666666666663</v>
      </c>
      <c r="AG9" s="9">
        <f t="shared" si="15"/>
        <v>0.91666666666666663</v>
      </c>
      <c r="AH9" s="9">
        <f t="shared" si="16"/>
        <v>0.91666666666666663</v>
      </c>
      <c r="AI9" s="9">
        <f t="shared" si="17"/>
        <v>0.93055555555555547</v>
      </c>
      <c r="AJ9" s="9">
        <f t="shared" si="18"/>
        <v>0.33333333333333337</v>
      </c>
      <c r="AK9" s="9">
        <f t="shared" si="19"/>
        <v>0.25</v>
      </c>
      <c r="AL9" s="9">
        <f t="shared" si="20"/>
        <v>0.58333333333333326</v>
      </c>
      <c r="AM9" s="9">
        <f t="shared" si="21"/>
        <v>0.91666666666666663</v>
      </c>
      <c r="AN9" s="9">
        <f t="shared" si="22"/>
        <v>0.91666666666666663</v>
      </c>
      <c r="AO9" s="9">
        <f t="shared" si="23"/>
        <v>0.91666666666666663</v>
      </c>
      <c r="AP9" s="9">
        <f t="shared" si="24"/>
        <v>1.6666666666666665</v>
      </c>
      <c r="AQ9" s="9">
        <f t="shared" si="25"/>
        <v>1.5833333333333333</v>
      </c>
      <c r="AR9" s="9">
        <f t="shared" si="26"/>
        <v>1.25</v>
      </c>
      <c r="AS9" s="9">
        <f t="shared" si="27"/>
        <v>0.91666666666666663</v>
      </c>
      <c r="AT9" s="9">
        <f t="shared" si="28"/>
        <v>0.91666666666666663</v>
      </c>
      <c r="AU9" s="9">
        <f t="shared" si="29"/>
        <v>0.91666666666666663</v>
      </c>
      <c r="AV9" s="9">
        <f t="shared" si="30"/>
        <v>0.65277777777777768</v>
      </c>
      <c r="AW9" s="9">
        <f t="shared" si="31"/>
        <v>1.2083333333333335</v>
      </c>
    </row>
    <row r="10" spans="1:49" ht="15.75" x14ac:dyDescent="0.25">
      <c r="A10">
        <v>11</v>
      </c>
      <c r="B10">
        <v>0</v>
      </c>
      <c r="C10">
        <v>2</v>
      </c>
      <c r="D10">
        <v>3</v>
      </c>
      <c r="E10">
        <v>2</v>
      </c>
      <c r="F10">
        <v>3</v>
      </c>
      <c r="G10">
        <v>6</v>
      </c>
      <c r="H10">
        <v>3</v>
      </c>
      <c r="I10">
        <v>4</v>
      </c>
      <c r="J10">
        <v>1</v>
      </c>
      <c r="K10">
        <v>6</v>
      </c>
      <c r="L10">
        <v>6</v>
      </c>
      <c r="M10">
        <v>3</v>
      </c>
      <c r="N10">
        <v>6</v>
      </c>
      <c r="O10">
        <v>2</v>
      </c>
      <c r="P10">
        <v>2</v>
      </c>
      <c r="Q10">
        <v>6</v>
      </c>
      <c r="T10" s="9">
        <f t="shared" si="2"/>
        <v>2.3333333333333335</v>
      </c>
      <c r="U10" s="9">
        <f t="shared" si="3"/>
        <v>4</v>
      </c>
      <c r="V10" s="9">
        <f t="shared" si="4"/>
        <v>1</v>
      </c>
      <c r="W10" s="9">
        <f t="shared" si="5"/>
        <v>0.33333333333333331</v>
      </c>
      <c r="X10" s="9">
        <f t="shared" si="6"/>
        <v>0</v>
      </c>
      <c r="Y10" s="9">
        <f t="shared" si="7"/>
        <v>0</v>
      </c>
      <c r="Z10" s="9">
        <f t="shared" si="8"/>
        <v>0</v>
      </c>
      <c r="AA10" s="9">
        <f t="shared" si="9"/>
        <v>0</v>
      </c>
      <c r="AB10" s="9">
        <f t="shared" si="10"/>
        <v>0.22222222222222221</v>
      </c>
      <c r="AC10" s="9">
        <f t="shared" si="11"/>
        <v>0.91666666666666663</v>
      </c>
      <c r="AD10" s="9">
        <f t="shared" si="12"/>
        <v>0.75</v>
      </c>
      <c r="AE10" s="9">
        <f t="shared" si="13"/>
        <v>0.5</v>
      </c>
      <c r="AF10" s="9">
        <f t="shared" si="14"/>
        <v>0.41666666666666669</v>
      </c>
      <c r="AG10" s="9">
        <f t="shared" si="15"/>
        <v>0.41666666666666669</v>
      </c>
      <c r="AH10" s="9">
        <f t="shared" si="16"/>
        <v>0</v>
      </c>
      <c r="AI10" s="9">
        <f t="shared" si="17"/>
        <v>0.49999999999999994</v>
      </c>
      <c r="AJ10" s="9">
        <f t="shared" si="18"/>
        <v>-8.333333333333337E-2</v>
      </c>
      <c r="AK10" s="9">
        <f t="shared" si="19"/>
        <v>0.41666666666666669</v>
      </c>
      <c r="AL10" s="9">
        <f t="shared" si="20"/>
        <v>0.5</v>
      </c>
      <c r="AM10" s="9">
        <f t="shared" si="21"/>
        <v>0.41666666666666669</v>
      </c>
      <c r="AN10" s="9">
        <f t="shared" si="22"/>
        <v>0.41666666666666669</v>
      </c>
      <c r="AO10" s="9">
        <f t="shared" si="23"/>
        <v>0</v>
      </c>
      <c r="AP10" s="9">
        <f t="shared" si="24"/>
        <v>1.9166666666666665</v>
      </c>
      <c r="AQ10" s="9">
        <f t="shared" si="25"/>
        <v>1.0833333333333333</v>
      </c>
      <c r="AR10" s="9">
        <f t="shared" si="26"/>
        <v>0.5</v>
      </c>
      <c r="AS10" s="9">
        <f t="shared" si="27"/>
        <v>0.41666666666666669</v>
      </c>
      <c r="AT10" s="9">
        <f t="shared" si="28"/>
        <v>0.41666666666666669</v>
      </c>
      <c r="AU10" s="9">
        <f t="shared" si="29"/>
        <v>0</v>
      </c>
      <c r="AV10" s="9">
        <f t="shared" si="30"/>
        <v>0.27777777777777779</v>
      </c>
      <c r="AW10" s="9">
        <f t="shared" si="31"/>
        <v>0.72222222222222221</v>
      </c>
    </row>
    <row r="11" spans="1:49" ht="15.75" x14ac:dyDescent="0.25">
      <c r="A11">
        <v>16</v>
      </c>
      <c r="B11">
        <v>0</v>
      </c>
      <c r="C11">
        <v>1</v>
      </c>
      <c r="D11">
        <v>1</v>
      </c>
      <c r="E11">
        <v>1</v>
      </c>
      <c r="F11">
        <v>3</v>
      </c>
      <c r="G11">
        <v>4</v>
      </c>
      <c r="H11">
        <v>4</v>
      </c>
      <c r="I11">
        <v>1</v>
      </c>
      <c r="J11">
        <v>1</v>
      </c>
      <c r="K11">
        <v>3</v>
      </c>
      <c r="L11">
        <v>4</v>
      </c>
      <c r="M11">
        <v>1</v>
      </c>
      <c r="N11">
        <v>1</v>
      </c>
      <c r="O11">
        <v>1</v>
      </c>
      <c r="P11">
        <v>3</v>
      </c>
      <c r="Q11">
        <v>4</v>
      </c>
      <c r="T11" s="9">
        <f t="shared" si="2"/>
        <v>1</v>
      </c>
      <c r="U11" s="9">
        <f t="shared" si="3"/>
        <v>2.5</v>
      </c>
      <c r="V11" s="9">
        <f t="shared" si="4"/>
        <v>0</v>
      </c>
      <c r="W11" s="9">
        <f t="shared" si="5"/>
        <v>0</v>
      </c>
      <c r="X11" s="9">
        <f t="shared" si="6"/>
        <v>0</v>
      </c>
      <c r="Y11" s="9">
        <f t="shared" si="7"/>
        <v>0</v>
      </c>
      <c r="Z11" s="9">
        <f t="shared" si="8"/>
        <v>0</v>
      </c>
      <c r="AA11" s="9">
        <f t="shared" si="9"/>
        <v>0</v>
      </c>
      <c r="AB11" s="9">
        <f t="shared" si="10"/>
        <v>0</v>
      </c>
      <c r="AC11" s="9">
        <f t="shared" si="11"/>
        <v>0.58333333333333337</v>
      </c>
      <c r="AD11" s="9">
        <f t="shared" si="12"/>
        <v>0.58333333333333337</v>
      </c>
      <c r="AE11" s="9">
        <f t="shared" si="13"/>
        <v>0.33333333333333331</v>
      </c>
      <c r="AF11" s="9">
        <f t="shared" si="14"/>
        <v>0</v>
      </c>
      <c r="AG11" s="9">
        <f t="shared" si="15"/>
        <v>0</v>
      </c>
      <c r="AH11" s="9">
        <f t="shared" si="16"/>
        <v>0</v>
      </c>
      <c r="AI11" s="9">
        <f t="shared" si="17"/>
        <v>0.25</v>
      </c>
      <c r="AJ11" s="9">
        <f t="shared" si="18"/>
        <v>0.58333333333333337</v>
      </c>
      <c r="AK11" s="9">
        <f t="shared" si="19"/>
        <v>0.58333333333333337</v>
      </c>
      <c r="AL11" s="9">
        <f t="shared" si="20"/>
        <v>0.33333333333333331</v>
      </c>
      <c r="AM11" s="9">
        <f t="shared" si="21"/>
        <v>0</v>
      </c>
      <c r="AN11" s="9">
        <f t="shared" si="22"/>
        <v>0</v>
      </c>
      <c r="AO11" s="9">
        <f t="shared" si="23"/>
        <v>0</v>
      </c>
      <c r="AP11" s="9">
        <f t="shared" si="24"/>
        <v>0.58333333333333337</v>
      </c>
      <c r="AQ11" s="9">
        <f t="shared" si="25"/>
        <v>0.58333333333333337</v>
      </c>
      <c r="AR11" s="9">
        <f t="shared" si="26"/>
        <v>0.33333333333333331</v>
      </c>
      <c r="AS11" s="9">
        <f t="shared" si="27"/>
        <v>0</v>
      </c>
      <c r="AT11" s="9">
        <f t="shared" si="28"/>
        <v>0</v>
      </c>
      <c r="AU11" s="9">
        <f t="shared" si="29"/>
        <v>0</v>
      </c>
      <c r="AV11" s="9">
        <f t="shared" si="30"/>
        <v>0.25</v>
      </c>
      <c r="AW11" s="9">
        <f t="shared" si="31"/>
        <v>0.25</v>
      </c>
    </row>
    <row r="12" spans="1:49" ht="15.75" x14ac:dyDescent="0.25">
      <c r="A12">
        <v>17</v>
      </c>
      <c r="B12">
        <v>0</v>
      </c>
      <c r="C12">
        <v>1</v>
      </c>
      <c r="D12">
        <v>1</v>
      </c>
      <c r="E12">
        <v>1</v>
      </c>
      <c r="F12">
        <v>5</v>
      </c>
      <c r="G12">
        <v>7</v>
      </c>
      <c r="H12">
        <v>7</v>
      </c>
      <c r="I12">
        <v>6</v>
      </c>
      <c r="J12">
        <v>2</v>
      </c>
      <c r="K12">
        <v>2</v>
      </c>
      <c r="L12">
        <v>5</v>
      </c>
      <c r="M12">
        <v>2</v>
      </c>
      <c r="N12">
        <v>3</v>
      </c>
      <c r="O12">
        <v>1</v>
      </c>
      <c r="P12">
        <v>3</v>
      </c>
      <c r="Q12">
        <v>7</v>
      </c>
      <c r="T12" s="9">
        <f t="shared" si="2"/>
        <v>1</v>
      </c>
      <c r="U12" s="9">
        <f t="shared" si="3"/>
        <v>4.166666666666667</v>
      </c>
      <c r="V12" s="9">
        <f t="shared" si="4"/>
        <v>0</v>
      </c>
      <c r="W12" s="9">
        <f t="shared" si="5"/>
        <v>0</v>
      </c>
      <c r="X12" s="9">
        <f t="shared" si="6"/>
        <v>0</v>
      </c>
      <c r="Y12" s="9">
        <f t="shared" si="7"/>
        <v>0</v>
      </c>
      <c r="Z12" s="9">
        <f t="shared" si="8"/>
        <v>0</v>
      </c>
      <c r="AA12" s="9">
        <f t="shared" si="9"/>
        <v>0</v>
      </c>
      <c r="AB12" s="9">
        <f t="shared" si="10"/>
        <v>0</v>
      </c>
      <c r="AC12" s="9">
        <f t="shared" si="11"/>
        <v>0.91666666666666663</v>
      </c>
      <c r="AD12" s="9">
        <f t="shared" si="12"/>
        <v>0.66666666666666663</v>
      </c>
      <c r="AE12" s="9">
        <f t="shared" si="13"/>
        <v>0.5</v>
      </c>
      <c r="AF12" s="9">
        <f t="shared" si="14"/>
        <v>0.5</v>
      </c>
      <c r="AG12" s="9">
        <f t="shared" si="15"/>
        <v>0.33333333333333331</v>
      </c>
      <c r="AH12" s="9">
        <f t="shared" si="16"/>
        <v>0.25</v>
      </c>
      <c r="AI12" s="9">
        <f t="shared" si="17"/>
        <v>0.52777777777777779</v>
      </c>
      <c r="AJ12" s="9">
        <f t="shared" si="18"/>
        <v>0.91666666666666663</v>
      </c>
      <c r="AK12" s="9">
        <f t="shared" si="19"/>
        <v>0.66666666666666663</v>
      </c>
      <c r="AL12" s="9">
        <f t="shared" si="20"/>
        <v>0.5</v>
      </c>
      <c r="AM12" s="9">
        <f t="shared" si="21"/>
        <v>0.5</v>
      </c>
      <c r="AN12" s="9">
        <f t="shared" si="22"/>
        <v>0.33333333333333331</v>
      </c>
      <c r="AO12" s="9">
        <f t="shared" si="23"/>
        <v>0.25</v>
      </c>
      <c r="AP12" s="9">
        <f t="shared" si="24"/>
        <v>0.91666666666666663</v>
      </c>
      <c r="AQ12" s="9">
        <f t="shared" si="25"/>
        <v>0.66666666666666663</v>
      </c>
      <c r="AR12" s="9">
        <f t="shared" si="26"/>
        <v>0.5</v>
      </c>
      <c r="AS12" s="9">
        <f t="shared" si="27"/>
        <v>0.5</v>
      </c>
      <c r="AT12" s="9">
        <f t="shared" si="28"/>
        <v>0.33333333333333331</v>
      </c>
      <c r="AU12" s="9">
        <f t="shared" si="29"/>
        <v>0.25</v>
      </c>
      <c r="AV12" s="9">
        <f t="shared" si="30"/>
        <v>0.52777777777777779</v>
      </c>
      <c r="AW12" s="9">
        <f t="shared" si="31"/>
        <v>0.52777777777777779</v>
      </c>
    </row>
    <row r="13" spans="1:49" ht="15.75" x14ac:dyDescent="0.25">
      <c r="A13">
        <v>21</v>
      </c>
      <c r="B13">
        <v>0</v>
      </c>
      <c r="C13">
        <v>1</v>
      </c>
      <c r="D13">
        <v>1</v>
      </c>
      <c r="E13">
        <v>1</v>
      </c>
      <c r="F13">
        <v>2</v>
      </c>
      <c r="G13">
        <v>4</v>
      </c>
      <c r="H13">
        <v>2</v>
      </c>
      <c r="I13">
        <v>5</v>
      </c>
      <c r="J13">
        <v>1</v>
      </c>
      <c r="K13">
        <v>4</v>
      </c>
      <c r="L13">
        <v>4</v>
      </c>
      <c r="M13">
        <v>2</v>
      </c>
      <c r="N13">
        <v>1</v>
      </c>
      <c r="O13">
        <v>4</v>
      </c>
      <c r="P13">
        <v>2</v>
      </c>
      <c r="Q13">
        <v>5</v>
      </c>
      <c r="T13" s="9">
        <f t="shared" si="2"/>
        <v>1</v>
      </c>
      <c r="U13" s="9">
        <f t="shared" si="3"/>
        <v>3</v>
      </c>
      <c r="V13" s="9">
        <f t="shared" si="4"/>
        <v>0</v>
      </c>
      <c r="W13" s="9">
        <f t="shared" si="5"/>
        <v>0</v>
      </c>
      <c r="X13" s="9">
        <f t="shared" si="6"/>
        <v>0</v>
      </c>
      <c r="Y13" s="9">
        <f t="shared" si="7"/>
        <v>0</v>
      </c>
      <c r="Z13" s="9">
        <f t="shared" si="8"/>
        <v>0</v>
      </c>
      <c r="AA13" s="9">
        <f t="shared" si="9"/>
        <v>0</v>
      </c>
      <c r="AB13" s="9">
        <f t="shared" si="10"/>
        <v>0</v>
      </c>
      <c r="AC13" s="9">
        <f t="shared" si="11"/>
        <v>0.83333333333333337</v>
      </c>
      <c r="AD13" s="9">
        <f t="shared" si="12"/>
        <v>0.5</v>
      </c>
      <c r="AE13" s="9">
        <f t="shared" si="13"/>
        <v>0.5</v>
      </c>
      <c r="AF13" s="9">
        <f t="shared" si="14"/>
        <v>0.16666666666666666</v>
      </c>
      <c r="AG13" s="9">
        <f t="shared" si="15"/>
        <v>0</v>
      </c>
      <c r="AH13" s="9">
        <f t="shared" si="16"/>
        <v>0</v>
      </c>
      <c r="AI13" s="9">
        <f t="shared" si="17"/>
        <v>0.33333333333333331</v>
      </c>
      <c r="AJ13" s="9">
        <f t="shared" si="18"/>
        <v>0.83333333333333337</v>
      </c>
      <c r="AK13" s="9">
        <f t="shared" si="19"/>
        <v>0.5</v>
      </c>
      <c r="AL13" s="9">
        <f t="shared" si="20"/>
        <v>0.5</v>
      </c>
      <c r="AM13" s="9">
        <f t="shared" si="21"/>
        <v>0.16666666666666666</v>
      </c>
      <c r="AN13" s="9">
        <f t="shared" si="22"/>
        <v>0</v>
      </c>
      <c r="AO13" s="9">
        <f t="shared" si="23"/>
        <v>0</v>
      </c>
      <c r="AP13" s="9">
        <f t="shared" si="24"/>
        <v>0.83333333333333337</v>
      </c>
      <c r="AQ13" s="9">
        <f t="shared" si="25"/>
        <v>0.5</v>
      </c>
      <c r="AR13" s="9">
        <f t="shared" si="26"/>
        <v>0.5</v>
      </c>
      <c r="AS13" s="9">
        <f t="shared" si="27"/>
        <v>0.16666666666666666</v>
      </c>
      <c r="AT13" s="9">
        <f t="shared" si="28"/>
        <v>0</v>
      </c>
      <c r="AU13" s="9">
        <f t="shared" si="29"/>
        <v>0</v>
      </c>
      <c r="AV13" s="9">
        <f t="shared" si="30"/>
        <v>0.33333333333333331</v>
      </c>
      <c r="AW13" s="9">
        <f t="shared" si="31"/>
        <v>0.33333333333333331</v>
      </c>
    </row>
    <row r="14" spans="1:49" ht="15.75" x14ac:dyDescent="0.25">
      <c r="A14">
        <v>25</v>
      </c>
      <c r="B14">
        <v>0</v>
      </c>
      <c r="C14">
        <v>1</v>
      </c>
      <c r="D14">
        <v>1</v>
      </c>
      <c r="E14">
        <v>2</v>
      </c>
      <c r="F14">
        <v>3</v>
      </c>
      <c r="G14">
        <v>5</v>
      </c>
      <c r="H14">
        <v>4</v>
      </c>
      <c r="I14">
        <v>2</v>
      </c>
      <c r="J14">
        <v>3</v>
      </c>
      <c r="K14">
        <v>4</v>
      </c>
      <c r="L14">
        <v>5</v>
      </c>
      <c r="M14">
        <v>4</v>
      </c>
      <c r="N14">
        <v>1</v>
      </c>
      <c r="O14">
        <v>1</v>
      </c>
      <c r="P14">
        <v>3</v>
      </c>
      <c r="Q14">
        <v>6</v>
      </c>
      <c r="T14" s="9">
        <f t="shared" si="2"/>
        <v>1.3333333333333333</v>
      </c>
      <c r="U14" s="9">
        <f t="shared" si="3"/>
        <v>3.4166666666666665</v>
      </c>
      <c r="V14" s="9">
        <f t="shared" si="4"/>
        <v>0.33333333333333331</v>
      </c>
      <c r="W14" s="9">
        <f t="shared" si="5"/>
        <v>0</v>
      </c>
      <c r="X14" s="9">
        <f t="shared" si="6"/>
        <v>0</v>
      </c>
      <c r="Y14" s="9">
        <f t="shared" si="7"/>
        <v>0</v>
      </c>
      <c r="Z14" s="9">
        <f t="shared" si="8"/>
        <v>0</v>
      </c>
      <c r="AA14" s="9">
        <f t="shared" si="9"/>
        <v>0</v>
      </c>
      <c r="AB14" s="9">
        <f t="shared" si="10"/>
        <v>5.5555555555555552E-2</v>
      </c>
      <c r="AC14" s="9">
        <f t="shared" si="11"/>
        <v>0.83333333333333337</v>
      </c>
      <c r="AD14" s="9">
        <f t="shared" si="12"/>
        <v>0.75</v>
      </c>
      <c r="AE14" s="9">
        <f t="shared" si="13"/>
        <v>0.5</v>
      </c>
      <c r="AF14" s="9">
        <f t="shared" si="14"/>
        <v>0.25</v>
      </c>
      <c r="AG14" s="9">
        <f t="shared" si="15"/>
        <v>8.3333333333333329E-2</v>
      </c>
      <c r="AH14" s="9">
        <f t="shared" si="16"/>
        <v>0</v>
      </c>
      <c r="AI14" s="9">
        <f t="shared" si="17"/>
        <v>0.40277777777777785</v>
      </c>
      <c r="AJ14" s="9">
        <f t="shared" si="18"/>
        <v>0.5</v>
      </c>
      <c r="AK14" s="9">
        <f t="shared" si="19"/>
        <v>0.75</v>
      </c>
      <c r="AL14" s="9">
        <f t="shared" si="20"/>
        <v>0.5</v>
      </c>
      <c r="AM14" s="9">
        <f t="shared" si="21"/>
        <v>0.25</v>
      </c>
      <c r="AN14" s="9">
        <f t="shared" si="22"/>
        <v>8.3333333333333329E-2</v>
      </c>
      <c r="AO14" s="9">
        <f t="shared" si="23"/>
        <v>0</v>
      </c>
      <c r="AP14" s="9">
        <f t="shared" si="24"/>
        <v>1.1666666666666667</v>
      </c>
      <c r="AQ14" s="9">
        <f t="shared" si="25"/>
        <v>0.75</v>
      </c>
      <c r="AR14" s="9">
        <f t="shared" si="26"/>
        <v>0.5</v>
      </c>
      <c r="AS14" s="9">
        <f t="shared" si="27"/>
        <v>0.25</v>
      </c>
      <c r="AT14" s="9">
        <f t="shared" si="28"/>
        <v>8.3333333333333329E-2</v>
      </c>
      <c r="AU14" s="9">
        <f t="shared" si="29"/>
        <v>0</v>
      </c>
      <c r="AV14" s="9">
        <f t="shared" si="30"/>
        <v>0.34722222222222227</v>
      </c>
      <c r="AW14" s="9">
        <f t="shared" si="31"/>
        <v>0.45833333333333343</v>
      </c>
    </row>
    <row r="15" spans="1:49" ht="15.75" x14ac:dyDescent="0.25">
      <c r="A15">
        <v>26</v>
      </c>
      <c r="B15">
        <v>0</v>
      </c>
      <c r="C15">
        <v>1</v>
      </c>
      <c r="D15">
        <v>1</v>
      </c>
      <c r="E15">
        <v>1</v>
      </c>
      <c r="F15">
        <v>6</v>
      </c>
      <c r="G15">
        <v>7</v>
      </c>
      <c r="H15">
        <v>7</v>
      </c>
      <c r="I15">
        <v>7</v>
      </c>
      <c r="J15">
        <v>3</v>
      </c>
      <c r="K15">
        <v>6</v>
      </c>
      <c r="L15">
        <v>6</v>
      </c>
      <c r="M15">
        <v>4</v>
      </c>
      <c r="N15">
        <v>4</v>
      </c>
      <c r="O15">
        <v>5</v>
      </c>
      <c r="P15">
        <v>4</v>
      </c>
      <c r="Q15">
        <v>7</v>
      </c>
      <c r="T15" s="9">
        <f t="shared" si="2"/>
        <v>1</v>
      </c>
      <c r="U15" s="9">
        <f t="shared" si="3"/>
        <v>5.5</v>
      </c>
      <c r="V15" s="9">
        <f t="shared" si="4"/>
        <v>0</v>
      </c>
      <c r="W15" s="9">
        <f t="shared" si="5"/>
        <v>0</v>
      </c>
      <c r="X15" s="9">
        <f t="shared" si="6"/>
        <v>0</v>
      </c>
      <c r="Y15" s="9">
        <f t="shared" si="7"/>
        <v>0</v>
      </c>
      <c r="Z15" s="9">
        <f t="shared" si="8"/>
        <v>0</v>
      </c>
      <c r="AA15" s="9">
        <f t="shared" si="9"/>
        <v>0</v>
      </c>
      <c r="AB15" s="9">
        <f t="shared" si="10"/>
        <v>0</v>
      </c>
      <c r="AC15" s="9">
        <f t="shared" si="11"/>
        <v>1</v>
      </c>
      <c r="AD15" s="9">
        <f t="shared" si="12"/>
        <v>1</v>
      </c>
      <c r="AE15" s="9">
        <f t="shared" si="13"/>
        <v>0.91666666666666663</v>
      </c>
      <c r="AF15" s="9">
        <f t="shared" si="14"/>
        <v>0.66666666666666663</v>
      </c>
      <c r="AG15" s="9">
        <f t="shared" si="15"/>
        <v>0.58333333333333337</v>
      </c>
      <c r="AH15" s="9">
        <f t="shared" si="16"/>
        <v>0.33333333333333331</v>
      </c>
      <c r="AI15" s="9">
        <f t="shared" si="17"/>
        <v>0.74999999999999989</v>
      </c>
      <c r="AJ15" s="9">
        <f t="shared" si="18"/>
        <v>1</v>
      </c>
      <c r="AK15" s="9">
        <f t="shared" si="19"/>
        <v>1</v>
      </c>
      <c r="AL15" s="9">
        <f t="shared" si="20"/>
        <v>0.91666666666666663</v>
      </c>
      <c r="AM15" s="9">
        <f t="shared" si="21"/>
        <v>0.66666666666666663</v>
      </c>
      <c r="AN15" s="9">
        <f t="shared" si="22"/>
        <v>0.58333333333333337</v>
      </c>
      <c r="AO15" s="9">
        <f t="shared" si="23"/>
        <v>0.33333333333333331</v>
      </c>
      <c r="AP15" s="9">
        <f t="shared" si="24"/>
        <v>1</v>
      </c>
      <c r="AQ15" s="9">
        <f t="shared" si="25"/>
        <v>1</v>
      </c>
      <c r="AR15" s="9">
        <f t="shared" si="26"/>
        <v>0.91666666666666663</v>
      </c>
      <c r="AS15" s="9">
        <f t="shared" si="27"/>
        <v>0.66666666666666663</v>
      </c>
      <c r="AT15" s="9">
        <f t="shared" si="28"/>
        <v>0.58333333333333337</v>
      </c>
      <c r="AU15" s="9">
        <f t="shared" si="29"/>
        <v>0.33333333333333331</v>
      </c>
      <c r="AV15" s="9">
        <f t="shared" si="30"/>
        <v>0.74999999999999989</v>
      </c>
      <c r="AW15" s="9">
        <f t="shared" si="31"/>
        <v>0.74999999999999989</v>
      </c>
    </row>
    <row r="16" spans="1:49" ht="15.75" x14ac:dyDescent="0.25">
      <c r="A16">
        <v>32</v>
      </c>
      <c r="B16">
        <v>0</v>
      </c>
      <c r="C16">
        <v>6</v>
      </c>
      <c r="D16">
        <v>1</v>
      </c>
      <c r="E16">
        <v>4</v>
      </c>
      <c r="F16">
        <v>7</v>
      </c>
      <c r="G16">
        <v>7</v>
      </c>
      <c r="H16">
        <v>1</v>
      </c>
      <c r="I16">
        <v>1</v>
      </c>
      <c r="J16">
        <v>7</v>
      </c>
      <c r="K16">
        <v>7</v>
      </c>
      <c r="L16">
        <v>7</v>
      </c>
      <c r="M16">
        <v>7</v>
      </c>
      <c r="N16">
        <v>1</v>
      </c>
      <c r="O16">
        <v>7</v>
      </c>
      <c r="P16">
        <v>7</v>
      </c>
      <c r="Q16">
        <v>7</v>
      </c>
      <c r="T16" s="9">
        <f t="shared" si="2"/>
        <v>3.6666666666666665</v>
      </c>
      <c r="U16" s="9">
        <f t="shared" si="3"/>
        <v>5.5</v>
      </c>
      <c r="V16" s="9">
        <f t="shared" si="4"/>
        <v>0.66666666666666663</v>
      </c>
      <c r="W16" s="9">
        <f t="shared" si="5"/>
        <v>0.66666666666666663</v>
      </c>
      <c r="X16" s="9">
        <f t="shared" si="6"/>
        <v>0.66666666666666663</v>
      </c>
      <c r="Y16" s="9">
        <f t="shared" si="7"/>
        <v>0.33333333333333331</v>
      </c>
      <c r="Z16" s="9">
        <f t="shared" si="8"/>
        <v>0.33333333333333331</v>
      </c>
      <c r="AA16" s="9">
        <f t="shared" si="9"/>
        <v>0</v>
      </c>
      <c r="AB16" s="9">
        <f t="shared" si="10"/>
        <v>0.44444444444444448</v>
      </c>
      <c r="AC16" s="9">
        <f t="shared" si="11"/>
        <v>0.75</v>
      </c>
      <c r="AD16" s="9">
        <f t="shared" si="12"/>
        <v>0.75</v>
      </c>
      <c r="AE16" s="9">
        <f t="shared" si="13"/>
        <v>0.75</v>
      </c>
      <c r="AF16" s="9">
        <f t="shared" si="14"/>
        <v>0.75</v>
      </c>
      <c r="AG16" s="9">
        <f t="shared" si="15"/>
        <v>0.75</v>
      </c>
      <c r="AH16" s="9">
        <f t="shared" si="16"/>
        <v>0.75</v>
      </c>
      <c r="AI16" s="9">
        <f t="shared" si="17"/>
        <v>0.75</v>
      </c>
      <c r="AJ16" s="9">
        <f t="shared" si="18"/>
        <v>8.333333333333337E-2</v>
      </c>
      <c r="AK16" s="9">
        <f t="shared" si="19"/>
        <v>8.333333333333337E-2</v>
      </c>
      <c r="AL16" s="9">
        <f t="shared" si="20"/>
        <v>8.333333333333337E-2</v>
      </c>
      <c r="AM16" s="9">
        <f t="shared" si="21"/>
        <v>0.41666666666666669</v>
      </c>
      <c r="AN16" s="9">
        <f t="shared" si="22"/>
        <v>0.41666666666666669</v>
      </c>
      <c r="AO16" s="9">
        <f t="shared" si="23"/>
        <v>0.75</v>
      </c>
      <c r="AP16" s="9">
        <f t="shared" si="24"/>
        <v>1.4166666666666665</v>
      </c>
      <c r="AQ16" s="9">
        <f t="shared" si="25"/>
        <v>1.4166666666666665</v>
      </c>
      <c r="AR16" s="9">
        <f t="shared" si="26"/>
        <v>1.4166666666666665</v>
      </c>
      <c r="AS16" s="9">
        <f t="shared" si="27"/>
        <v>1.0833333333333333</v>
      </c>
      <c r="AT16" s="9">
        <f t="shared" si="28"/>
        <v>1.0833333333333333</v>
      </c>
      <c r="AU16" s="9">
        <f t="shared" si="29"/>
        <v>0.75</v>
      </c>
      <c r="AV16" s="9">
        <f t="shared" si="30"/>
        <v>0.30555555555555558</v>
      </c>
      <c r="AW16" s="9">
        <f t="shared" si="31"/>
        <v>1.1944444444444444</v>
      </c>
    </row>
    <row r="17" spans="1:49" ht="15.75" x14ac:dyDescent="0.25">
      <c r="A17">
        <v>37</v>
      </c>
      <c r="B17">
        <v>0</v>
      </c>
      <c r="C17">
        <v>2</v>
      </c>
      <c r="D17">
        <v>2</v>
      </c>
      <c r="E17">
        <v>3</v>
      </c>
      <c r="F17">
        <v>6</v>
      </c>
      <c r="G17">
        <v>7</v>
      </c>
      <c r="H17">
        <v>4</v>
      </c>
      <c r="I17">
        <v>7</v>
      </c>
      <c r="J17">
        <v>2</v>
      </c>
      <c r="K17">
        <v>7</v>
      </c>
      <c r="L17">
        <v>5</v>
      </c>
      <c r="M17">
        <v>1</v>
      </c>
      <c r="N17">
        <v>4</v>
      </c>
      <c r="O17">
        <v>1</v>
      </c>
      <c r="P17">
        <v>5</v>
      </c>
      <c r="Q17">
        <v>6</v>
      </c>
      <c r="T17" s="9">
        <f t="shared" si="2"/>
        <v>2.3333333333333335</v>
      </c>
      <c r="U17" s="9">
        <f t="shared" si="3"/>
        <v>4.583333333333333</v>
      </c>
      <c r="V17" s="9">
        <f t="shared" si="4"/>
        <v>1</v>
      </c>
      <c r="W17" s="9">
        <f t="shared" si="5"/>
        <v>0.33333333333333331</v>
      </c>
      <c r="X17" s="9">
        <f t="shared" si="6"/>
        <v>0</v>
      </c>
      <c r="Y17" s="9">
        <f t="shared" si="7"/>
        <v>0</v>
      </c>
      <c r="Z17" s="9">
        <f t="shared" si="8"/>
        <v>0</v>
      </c>
      <c r="AA17" s="9">
        <f t="shared" si="9"/>
        <v>0</v>
      </c>
      <c r="AB17" s="9">
        <f t="shared" si="10"/>
        <v>0.22222222222222221</v>
      </c>
      <c r="AC17" s="9">
        <f t="shared" si="11"/>
        <v>0.83333333333333337</v>
      </c>
      <c r="AD17" s="9">
        <f t="shared" si="12"/>
        <v>0.75</v>
      </c>
      <c r="AE17" s="9">
        <f t="shared" si="13"/>
        <v>0.75</v>
      </c>
      <c r="AF17" s="9">
        <f t="shared" si="14"/>
        <v>0.58333333333333337</v>
      </c>
      <c r="AG17" s="9">
        <f t="shared" si="15"/>
        <v>0.41666666666666669</v>
      </c>
      <c r="AH17" s="9">
        <f t="shared" si="16"/>
        <v>0.25</v>
      </c>
      <c r="AI17" s="9">
        <f t="shared" si="17"/>
        <v>0.59722222222222221</v>
      </c>
      <c r="AJ17" s="9">
        <f t="shared" si="18"/>
        <v>-0.16666666666666663</v>
      </c>
      <c r="AK17" s="9">
        <f t="shared" si="19"/>
        <v>0.41666666666666669</v>
      </c>
      <c r="AL17" s="9">
        <f t="shared" si="20"/>
        <v>0.75</v>
      </c>
      <c r="AM17" s="9">
        <f t="shared" si="21"/>
        <v>0.58333333333333337</v>
      </c>
      <c r="AN17" s="9">
        <f t="shared" si="22"/>
        <v>0.41666666666666669</v>
      </c>
      <c r="AO17" s="9">
        <f t="shared" si="23"/>
        <v>0.25</v>
      </c>
      <c r="AP17" s="9">
        <f t="shared" si="24"/>
        <v>1.8333333333333335</v>
      </c>
      <c r="AQ17" s="9">
        <f t="shared" si="25"/>
        <v>1.0833333333333333</v>
      </c>
      <c r="AR17" s="9">
        <f t="shared" si="26"/>
        <v>0.75</v>
      </c>
      <c r="AS17" s="9">
        <f t="shared" si="27"/>
        <v>0.58333333333333337</v>
      </c>
      <c r="AT17" s="9">
        <f t="shared" si="28"/>
        <v>0.41666666666666669</v>
      </c>
      <c r="AU17" s="9">
        <f t="shared" si="29"/>
        <v>0.25</v>
      </c>
      <c r="AV17" s="9">
        <f t="shared" si="30"/>
        <v>0.375</v>
      </c>
      <c r="AW17" s="9">
        <f t="shared" si="31"/>
        <v>0.81944444444444453</v>
      </c>
    </row>
    <row r="18" spans="1:49" ht="15.75" x14ac:dyDescent="0.25">
      <c r="A18">
        <v>38</v>
      </c>
      <c r="B18">
        <v>0</v>
      </c>
      <c r="C18">
        <v>1</v>
      </c>
      <c r="D18">
        <v>1</v>
      </c>
      <c r="E18">
        <v>1</v>
      </c>
      <c r="F18">
        <v>2</v>
      </c>
      <c r="G18">
        <v>4</v>
      </c>
      <c r="H18">
        <v>2</v>
      </c>
      <c r="I18">
        <v>2</v>
      </c>
      <c r="J18">
        <v>1</v>
      </c>
      <c r="K18">
        <v>5</v>
      </c>
      <c r="L18">
        <v>4</v>
      </c>
      <c r="M18">
        <v>2</v>
      </c>
      <c r="N18">
        <v>1</v>
      </c>
      <c r="O18">
        <v>6</v>
      </c>
      <c r="P18">
        <v>2</v>
      </c>
      <c r="Q18">
        <v>3</v>
      </c>
      <c r="T18" s="9">
        <f t="shared" si="2"/>
        <v>1</v>
      </c>
      <c r="U18" s="9">
        <f t="shared" si="3"/>
        <v>2.8333333333333335</v>
      </c>
      <c r="V18" s="9">
        <f t="shared" si="4"/>
        <v>0</v>
      </c>
      <c r="W18" s="9">
        <f t="shared" si="5"/>
        <v>0</v>
      </c>
      <c r="X18" s="9">
        <f t="shared" si="6"/>
        <v>0</v>
      </c>
      <c r="Y18" s="9">
        <f t="shared" si="7"/>
        <v>0</v>
      </c>
      <c r="Z18" s="9">
        <f t="shared" si="8"/>
        <v>0</v>
      </c>
      <c r="AA18" s="9">
        <f t="shared" si="9"/>
        <v>0</v>
      </c>
      <c r="AB18" s="9">
        <f t="shared" si="10"/>
        <v>0</v>
      </c>
      <c r="AC18" s="9">
        <f t="shared" si="11"/>
        <v>0.83333333333333337</v>
      </c>
      <c r="AD18" s="9">
        <f t="shared" si="12"/>
        <v>0.41666666666666669</v>
      </c>
      <c r="AE18" s="9">
        <f t="shared" si="13"/>
        <v>0.33333333333333331</v>
      </c>
      <c r="AF18" s="9">
        <f t="shared" si="14"/>
        <v>0.16666666666666666</v>
      </c>
      <c r="AG18" s="9">
        <f t="shared" si="15"/>
        <v>8.3333333333333329E-2</v>
      </c>
      <c r="AH18" s="9">
        <f t="shared" si="16"/>
        <v>0</v>
      </c>
      <c r="AI18" s="9">
        <f t="shared" si="17"/>
        <v>0.30555555555555552</v>
      </c>
      <c r="AJ18" s="9">
        <f t="shared" si="18"/>
        <v>0.83333333333333337</v>
      </c>
      <c r="AK18" s="9">
        <f t="shared" si="19"/>
        <v>0.41666666666666669</v>
      </c>
      <c r="AL18" s="9">
        <f t="shared" si="20"/>
        <v>0.33333333333333331</v>
      </c>
      <c r="AM18" s="9">
        <f t="shared" si="21"/>
        <v>0.16666666666666666</v>
      </c>
      <c r="AN18" s="9">
        <f t="shared" si="22"/>
        <v>8.3333333333333329E-2</v>
      </c>
      <c r="AO18" s="9">
        <f t="shared" si="23"/>
        <v>0</v>
      </c>
      <c r="AP18" s="9">
        <f t="shared" si="24"/>
        <v>0.83333333333333337</v>
      </c>
      <c r="AQ18" s="9">
        <f t="shared" si="25"/>
        <v>0.41666666666666669</v>
      </c>
      <c r="AR18" s="9">
        <f t="shared" si="26"/>
        <v>0.33333333333333331</v>
      </c>
      <c r="AS18" s="9">
        <f t="shared" si="27"/>
        <v>0.16666666666666666</v>
      </c>
      <c r="AT18" s="9">
        <f t="shared" si="28"/>
        <v>8.3333333333333329E-2</v>
      </c>
      <c r="AU18" s="9">
        <f t="shared" si="29"/>
        <v>0</v>
      </c>
      <c r="AV18" s="9">
        <f t="shared" si="30"/>
        <v>0.30555555555555552</v>
      </c>
      <c r="AW18" s="9">
        <f t="shared" si="31"/>
        <v>0.30555555555555552</v>
      </c>
    </row>
    <row r="19" spans="1:49" ht="15.75" x14ac:dyDescent="0.25">
      <c r="A19">
        <v>41</v>
      </c>
      <c r="B19">
        <v>0</v>
      </c>
      <c r="C19">
        <v>1</v>
      </c>
      <c r="D19">
        <v>1</v>
      </c>
      <c r="E19">
        <v>1</v>
      </c>
      <c r="F19">
        <v>5</v>
      </c>
      <c r="G19">
        <v>6</v>
      </c>
      <c r="H19">
        <v>4</v>
      </c>
      <c r="I19">
        <v>5</v>
      </c>
      <c r="J19">
        <v>3</v>
      </c>
      <c r="K19">
        <v>2</v>
      </c>
      <c r="L19">
        <v>4</v>
      </c>
      <c r="M19">
        <v>5</v>
      </c>
      <c r="N19">
        <v>1</v>
      </c>
      <c r="O19">
        <v>2</v>
      </c>
      <c r="P19">
        <v>1</v>
      </c>
      <c r="Q19">
        <v>6</v>
      </c>
      <c r="T19" s="9">
        <f t="shared" si="2"/>
        <v>1</v>
      </c>
      <c r="U19" s="9">
        <f t="shared" si="3"/>
        <v>3.6666666666666665</v>
      </c>
      <c r="V19" s="9">
        <f t="shared" si="4"/>
        <v>0</v>
      </c>
      <c r="W19" s="9">
        <f t="shared" si="5"/>
        <v>0</v>
      </c>
      <c r="X19" s="9">
        <f t="shared" si="6"/>
        <v>0</v>
      </c>
      <c r="Y19" s="9">
        <f t="shared" si="7"/>
        <v>0</v>
      </c>
      <c r="Z19" s="9">
        <f t="shared" si="8"/>
        <v>0</v>
      </c>
      <c r="AA19" s="9">
        <f t="shared" si="9"/>
        <v>0</v>
      </c>
      <c r="AB19" s="9">
        <f t="shared" si="10"/>
        <v>0</v>
      </c>
      <c r="AC19" s="9">
        <f t="shared" si="11"/>
        <v>0.83333333333333337</v>
      </c>
      <c r="AD19" s="9">
        <f t="shared" si="12"/>
        <v>0.66666666666666663</v>
      </c>
      <c r="AE19" s="9">
        <f t="shared" si="13"/>
        <v>0.58333333333333337</v>
      </c>
      <c r="AF19" s="9">
        <f t="shared" si="14"/>
        <v>0.41666666666666669</v>
      </c>
      <c r="AG19" s="9">
        <f t="shared" si="15"/>
        <v>0.16666666666666666</v>
      </c>
      <c r="AH19" s="9">
        <f t="shared" si="16"/>
        <v>0</v>
      </c>
      <c r="AI19" s="9">
        <f t="shared" si="17"/>
        <v>0.44444444444444442</v>
      </c>
      <c r="AJ19" s="9">
        <f t="shared" si="18"/>
        <v>0.83333333333333337</v>
      </c>
      <c r="AK19" s="9">
        <f t="shared" si="19"/>
        <v>0.66666666666666663</v>
      </c>
      <c r="AL19" s="9">
        <f t="shared" si="20"/>
        <v>0.58333333333333337</v>
      </c>
      <c r="AM19" s="9">
        <f t="shared" si="21"/>
        <v>0.41666666666666669</v>
      </c>
      <c r="AN19" s="9">
        <f t="shared" si="22"/>
        <v>0.16666666666666666</v>
      </c>
      <c r="AO19" s="9">
        <f t="shared" si="23"/>
        <v>0</v>
      </c>
      <c r="AP19" s="9">
        <f t="shared" si="24"/>
        <v>0.83333333333333337</v>
      </c>
      <c r="AQ19" s="9">
        <f t="shared" si="25"/>
        <v>0.66666666666666663</v>
      </c>
      <c r="AR19" s="9">
        <f t="shared" si="26"/>
        <v>0.58333333333333337</v>
      </c>
      <c r="AS19" s="9">
        <f t="shared" si="27"/>
        <v>0.41666666666666669</v>
      </c>
      <c r="AT19" s="9">
        <f t="shared" si="28"/>
        <v>0.16666666666666666</v>
      </c>
      <c r="AU19" s="9">
        <f t="shared" si="29"/>
        <v>0</v>
      </c>
      <c r="AV19" s="9">
        <f t="shared" si="30"/>
        <v>0.44444444444444442</v>
      </c>
      <c r="AW19" s="9">
        <f t="shared" si="31"/>
        <v>0.44444444444444442</v>
      </c>
    </row>
    <row r="20" spans="1:49" ht="15.75" x14ac:dyDescent="0.25">
      <c r="A20">
        <v>43</v>
      </c>
      <c r="B20">
        <v>0</v>
      </c>
      <c r="C20">
        <v>2</v>
      </c>
      <c r="D20">
        <v>1</v>
      </c>
      <c r="E20">
        <v>1</v>
      </c>
      <c r="F20">
        <v>4</v>
      </c>
      <c r="G20">
        <v>5</v>
      </c>
      <c r="H20">
        <v>4</v>
      </c>
      <c r="I20">
        <v>3</v>
      </c>
      <c r="J20">
        <v>1</v>
      </c>
      <c r="K20">
        <v>2</v>
      </c>
      <c r="L20">
        <v>4</v>
      </c>
      <c r="M20">
        <v>2</v>
      </c>
      <c r="N20">
        <v>2</v>
      </c>
      <c r="O20">
        <v>2</v>
      </c>
      <c r="P20">
        <v>3</v>
      </c>
      <c r="Q20">
        <v>7</v>
      </c>
      <c r="T20" s="9">
        <f t="shared" si="2"/>
        <v>1.3333333333333333</v>
      </c>
      <c r="U20" s="9">
        <f t="shared" si="3"/>
        <v>3.25</v>
      </c>
      <c r="V20" s="9">
        <f t="shared" si="4"/>
        <v>0.33333333333333331</v>
      </c>
      <c r="W20" s="9">
        <f t="shared" si="5"/>
        <v>0</v>
      </c>
      <c r="X20" s="9">
        <f t="shared" si="6"/>
        <v>0</v>
      </c>
      <c r="Y20" s="9">
        <f t="shared" si="7"/>
        <v>0</v>
      </c>
      <c r="Z20" s="9">
        <f t="shared" si="8"/>
        <v>0</v>
      </c>
      <c r="AA20" s="9">
        <f t="shared" si="9"/>
        <v>0</v>
      </c>
      <c r="AB20" s="9">
        <f t="shared" si="10"/>
        <v>5.5555555555555552E-2</v>
      </c>
      <c r="AC20" s="9">
        <f t="shared" si="11"/>
        <v>0.91666666666666663</v>
      </c>
      <c r="AD20" s="9">
        <f t="shared" si="12"/>
        <v>0.58333333333333337</v>
      </c>
      <c r="AE20" s="9">
        <f t="shared" si="13"/>
        <v>0.41666666666666669</v>
      </c>
      <c r="AF20" s="9">
        <f t="shared" si="14"/>
        <v>0.16666666666666666</v>
      </c>
      <c r="AG20" s="9">
        <f t="shared" si="15"/>
        <v>8.3333333333333329E-2</v>
      </c>
      <c r="AH20" s="9">
        <f t="shared" si="16"/>
        <v>8.3333333333333329E-2</v>
      </c>
      <c r="AI20" s="9">
        <f t="shared" si="17"/>
        <v>0.37500000000000006</v>
      </c>
      <c r="AJ20" s="9">
        <f t="shared" si="18"/>
        <v>0.58333333333333326</v>
      </c>
      <c r="AK20" s="9">
        <f t="shared" si="19"/>
        <v>0.58333333333333337</v>
      </c>
      <c r="AL20" s="9">
        <f t="shared" si="20"/>
        <v>0.41666666666666669</v>
      </c>
      <c r="AM20" s="9">
        <f t="shared" si="21"/>
        <v>0.16666666666666666</v>
      </c>
      <c r="AN20" s="9">
        <f t="shared" si="22"/>
        <v>8.3333333333333329E-2</v>
      </c>
      <c r="AO20" s="9">
        <f t="shared" si="23"/>
        <v>8.3333333333333329E-2</v>
      </c>
      <c r="AP20" s="9">
        <f t="shared" si="24"/>
        <v>1.25</v>
      </c>
      <c r="AQ20" s="9">
        <f t="shared" si="25"/>
        <v>0.58333333333333337</v>
      </c>
      <c r="AR20" s="9">
        <f t="shared" si="26"/>
        <v>0.41666666666666669</v>
      </c>
      <c r="AS20" s="9">
        <f t="shared" si="27"/>
        <v>0.16666666666666666</v>
      </c>
      <c r="AT20" s="9">
        <f t="shared" si="28"/>
        <v>8.3333333333333329E-2</v>
      </c>
      <c r="AU20" s="9">
        <f t="shared" si="29"/>
        <v>8.3333333333333329E-2</v>
      </c>
      <c r="AV20" s="9">
        <f t="shared" si="30"/>
        <v>0.31944444444444442</v>
      </c>
      <c r="AW20" s="9">
        <f t="shared" si="31"/>
        <v>0.43055555555555558</v>
      </c>
    </row>
    <row r="21" spans="1:49" ht="15.75" x14ac:dyDescent="0.25">
      <c r="A21">
        <v>44</v>
      </c>
      <c r="B21">
        <v>0</v>
      </c>
      <c r="C21">
        <v>2</v>
      </c>
      <c r="D21">
        <v>1</v>
      </c>
      <c r="E21">
        <v>1</v>
      </c>
      <c r="F21">
        <v>5</v>
      </c>
      <c r="G21">
        <v>6</v>
      </c>
      <c r="H21">
        <v>6</v>
      </c>
      <c r="I21">
        <v>3</v>
      </c>
      <c r="J21">
        <v>7</v>
      </c>
      <c r="K21">
        <v>5</v>
      </c>
      <c r="L21">
        <v>6</v>
      </c>
      <c r="M21">
        <v>4</v>
      </c>
      <c r="N21">
        <v>4</v>
      </c>
      <c r="O21">
        <v>2</v>
      </c>
      <c r="P21">
        <v>1</v>
      </c>
      <c r="Q21">
        <v>7</v>
      </c>
      <c r="T21" s="9">
        <f t="shared" si="2"/>
        <v>1.3333333333333333</v>
      </c>
      <c r="U21" s="9">
        <f t="shared" si="3"/>
        <v>4.666666666666667</v>
      </c>
      <c r="V21" s="9">
        <f t="shared" si="4"/>
        <v>0.33333333333333331</v>
      </c>
      <c r="W21" s="9">
        <f t="shared" si="5"/>
        <v>0</v>
      </c>
      <c r="X21" s="9">
        <f t="shared" si="6"/>
        <v>0</v>
      </c>
      <c r="Y21" s="9">
        <f t="shared" si="7"/>
        <v>0</v>
      </c>
      <c r="Z21" s="9">
        <f t="shared" si="8"/>
        <v>0</v>
      </c>
      <c r="AA21" s="9">
        <f t="shared" si="9"/>
        <v>0</v>
      </c>
      <c r="AB21" s="9">
        <f t="shared" si="10"/>
        <v>5.5555555555555552E-2</v>
      </c>
      <c r="AC21" s="9">
        <f t="shared" si="11"/>
        <v>0.91666666666666663</v>
      </c>
      <c r="AD21" s="9">
        <f t="shared" si="12"/>
        <v>0.83333333333333337</v>
      </c>
      <c r="AE21" s="9">
        <f t="shared" si="13"/>
        <v>0.75</v>
      </c>
      <c r="AF21" s="9">
        <f t="shared" si="14"/>
        <v>0.58333333333333337</v>
      </c>
      <c r="AG21" s="9">
        <f t="shared" si="15"/>
        <v>0.41666666666666669</v>
      </c>
      <c r="AH21" s="9">
        <f t="shared" si="16"/>
        <v>0.16666666666666666</v>
      </c>
      <c r="AI21" s="9">
        <f t="shared" si="17"/>
        <v>0.61111111111111105</v>
      </c>
      <c r="AJ21" s="9">
        <f t="shared" si="18"/>
        <v>0.58333333333333326</v>
      </c>
      <c r="AK21" s="9">
        <f t="shared" si="19"/>
        <v>0.83333333333333337</v>
      </c>
      <c r="AL21" s="9">
        <f t="shared" si="20"/>
        <v>0.75</v>
      </c>
      <c r="AM21" s="9">
        <f t="shared" si="21"/>
        <v>0.58333333333333337</v>
      </c>
      <c r="AN21" s="9">
        <f t="shared" si="22"/>
        <v>0.41666666666666669</v>
      </c>
      <c r="AO21" s="9">
        <f t="shared" si="23"/>
        <v>0.16666666666666666</v>
      </c>
      <c r="AP21" s="9">
        <f t="shared" si="24"/>
        <v>1.25</v>
      </c>
      <c r="AQ21" s="9">
        <f t="shared" si="25"/>
        <v>0.83333333333333337</v>
      </c>
      <c r="AR21" s="9">
        <f t="shared" si="26"/>
        <v>0.75</v>
      </c>
      <c r="AS21" s="9">
        <f t="shared" si="27"/>
        <v>0.58333333333333337</v>
      </c>
      <c r="AT21" s="9">
        <f t="shared" si="28"/>
        <v>0.41666666666666669</v>
      </c>
      <c r="AU21" s="9">
        <f t="shared" si="29"/>
        <v>0.16666666666666666</v>
      </c>
      <c r="AV21" s="9">
        <f t="shared" si="30"/>
        <v>0.55555555555555547</v>
      </c>
      <c r="AW21" s="9">
        <f t="shared" si="31"/>
        <v>0.66666666666666663</v>
      </c>
    </row>
    <row r="22" spans="1:49" ht="15.75" x14ac:dyDescent="0.25">
      <c r="A22">
        <v>53</v>
      </c>
      <c r="B22">
        <v>0</v>
      </c>
      <c r="C22">
        <v>1</v>
      </c>
      <c r="D22">
        <v>1</v>
      </c>
      <c r="E22">
        <v>1</v>
      </c>
      <c r="F22">
        <v>4</v>
      </c>
      <c r="G22">
        <v>6</v>
      </c>
      <c r="H22">
        <v>5</v>
      </c>
      <c r="I22">
        <v>2</v>
      </c>
      <c r="J22">
        <v>1</v>
      </c>
      <c r="K22">
        <v>4</v>
      </c>
      <c r="L22">
        <v>5</v>
      </c>
      <c r="M22">
        <v>3</v>
      </c>
      <c r="N22">
        <v>2</v>
      </c>
      <c r="O22">
        <v>1</v>
      </c>
      <c r="P22">
        <v>1</v>
      </c>
      <c r="Q22">
        <v>4</v>
      </c>
      <c r="T22" s="9">
        <f t="shared" si="2"/>
        <v>1</v>
      </c>
      <c r="U22" s="9">
        <f t="shared" si="3"/>
        <v>3.1666666666666665</v>
      </c>
      <c r="V22" s="9">
        <f t="shared" si="4"/>
        <v>0</v>
      </c>
      <c r="W22" s="9">
        <f t="shared" si="5"/>
        <v>0</v>
      </c>
      <c r="X22" s="9">
        <f t="shared" si="6"/>
        <v>0</v>
      </c>
      <c r="Y22" s="9">
        <f t="shared" si="7"/>
        <v>0</v>
      </c>
      <c r="Z22" s="9">
        <f t="shared" si="8"/>
        <v>0</v>
      </c>
      <c r="AA22" s="9">
        <f t="shared" si="9"/>
        <v>0</v>
      </c>
      <c r="AB22" s="9">
        <f t="shared" si="10"/>
        <v>0</v>
      </c>
      <c r="AC22" s="9">
        <f t="shared" si="11"/>
        <v>0.75</v>
      </c>
      <c r="AD22" s="9">
        <f t="shared" si="12"/>
        <v>0.58333333333333337</v>
      </c>
      <c r="AE22" s="9">
        <f t="shared" si="13"/>
        <v>0.5</v>
      </c>
      <c r="AF22" s="9">
        <f t="shared" si="14"/>
        <v>0.25</v>
      </c>
      <c r="AG22" s="9">
        <f t="shared" si="15"/>
        <v>8.3333333333333329E-2</v>
      </c>
      <c r="AH22" s="9">
        <f t="shared" si="16"/>
        <v>0</v>
      </c>
      <c r="AI22" s="9">
        <f t="shared" si="17"/>
        <v>0.36111111111111116</v>
      </c>
      <c r="AJ22" s="9">
        <f t="shared" si="18"/>
        <v>0.75</v>
      </c>
      <c r="AK22" s="9">
        <f t="shared" si="19"/>
        <v>0.58333333333333337</v>
      </c>
      <c r="AL22" s="9">
        <f t="shared" si="20"/>
        <v>0.5</v>
      </c>
      <c r="AM22" s="9">
        <f t="shared" si="21"/>
        <v>0.25</v>
      </c>
      <c r="AN22" s="9">
        <f t="shared" si="22"/>
        <v>8.3333333333333329E-2</v>
      </c>
      <c r="AO22" s="9">
        <f t="shared" si="23"/>
        <v>0</v>
      </c>
      <c r="AP22" s="9">
        <f t="shared" si="24"/>
        <v>0.75</v>
      </c>
      <c r="AQ22" s="9">
        <f t="shared" si="25"/>
        <v>0.58333333333333337</v>
      </c>
      <c r="AR22" s="9">
        <f t="shared" si="26"/>
        <v>0.5</v>
      </c>
      <c r="AS22" s="9">
        <f t="shared" si="27"/>
        <v>0.25</v>
      </c>
      <c r="AT22" s="9">
        <f t="shared" si="28"/>
        <v>8.3333333333333329E-2</v>
      </c>
      <c r="AU22" s="9">
        <f t="shared" si="29"/>
        <v>0</v>
      </c>
      <c r="AV22" s="9">
        <f t="shared" si="30"/>
        <v>0.36111111111111116</v>
      </c>
      <c r="AW22" s="9">
        <f t="shared" si="31"/>
        <v>0.36111111111111116</v>
      </c>
    </row>
    <row r="23" spans="1:49" ht="15.75" x14ac:dyDescent="0.25">
      <c r="A23">
        <v>57</v>
      </c>
      <c r="B23">
        <v>0</v>
      </c>
      <c r="C23">
        <v>1</v>
      </c>
      <c r="D23">
        <v>2</v>
      </c>
      <c r="E23">
        <v>4</v>
      </c>
      <c r="F23">
        <v>5</v>
      </c>
      <c r="G23">
        <v>6</v>
      </c>
      <c r="H23">
        <v>7</v>
      </c>
      <c r="I23">
        <v>1</v>
      </c>
      <c r="J23">
        <v>4</v>
      </c>
      <c r="K23">
        <v>7</v>
      </c>
      <c r="L23">
        <v>5</v>
      </c>
      <c r="M23">
        <v>1</v>
      </c>
      <c r="N23">
        <v>7</v>
      </c>
      <c r="O23">
        <v>1</v>
      </c>
      <c r="P23">
        <v>6</v>
      </c>
      <c r="Q23">
        <v>7</v>
      </c>
      <c r="T23" s="9">
        <f t="shared" si="2"/>
        <v>2.3333333333333335</v>
      </c>
      <c r="U23" s="9">
        <f t="shared" si="3"/>
        <v>4.75</v>
      </c>
      <c r="V23" s="9">
        <f t="shared" si="4"/>
        <v>0.66666666666666663</v>
      </c>
      <c r="W23" s="9">
        <f t="shared" si="5"/>
        <v>0.33333333333333331</v>
      </c>
      <c r="X23" s="9">
        <f t="shared" si="6"/>
        <v>0.33333333333333331</v>
      </c>
      <c r="Y23" s="9">
        <f t="shared" si="7"/>
        <v>0</v>
      </c>
      <c r="Z23" s="9">
        <f t="shared" si="8"/>
        <v>0</v>
      </c>
      <c r="AA23" s="9">
        <f t="shared" si="9"/>
        <v>0</v>
      </c>
      <c r="AB23" s="9">
        <f t="shared" si="10"/>
        <v>0.22222222222222221</v>
      </c>
      <c r="AC23" s="9">
        <f t="shared" si="11"/>
        <v>0.75</v>
      </c>
      <c r="AD23" s="9">
        <f t="shared" si="12"/>
        <v>0.75</v>
      </c>
      <c r="AE23" s="9">
        <f t="shared" si="13"/>
        <v>0.75</v>
      </c>
      <c r="AF23" s="9">
        <f t="shared" si="14"/>
        <v>0.66666666666666663</v>
      </c>
      <c r="AG23" s="9">
        <f t="shared" si="15"/>
        <v>0.5</v>
      </c>
      <c r="AH23" s="9">
        <f t="shared" si="16"/>
        <v>0.33333333333333331</v>
      </c>
      <c r="AI23" s="9">
        <f t="shared" si="17"/>
        <v>0.625</v>
      </c>
      <c r="AJ23" s="9">
        <f t="shared" si="18"/>
        <v>8.333333333333337E-2</v>
      </c>
      <c r="AK23" s="9">
        <f t="shared" si="19"/>
        <v>0.41666666666666669</v>
      </c>
      <c r="AL23" s="9">
        <f t="shared" si="20"/>
        <v>0.41666666666666669</v>
      </c>
      <c r="AM23" s="9">
        <f t="shared" si="21"/>
        <v>0.66666666666666663</v>
      </c>
      <c r="AN23" s="9">
        <f t="shared" si="22"/>
        <v>0.5</v>
      </c>
      <c r="AO23" s="9">
        <f t="shared" si="23"/>
        <v>0.33333333333333331</v>
      </c>
      <c r="AP23" s="9">
        <f t="shared" si="24"/>
        <v>1.4166666666666665</v>
      </c>
      <c r="AQ23" s="9">
        <f t="shared" si="25"/>
        <v>1.0833333333333333</v>
      </c>
      <c r="AR23" s="9">
        <f t="shared" si="26"/>
        <v>1.0833333333333333</v>
      </c>
      <c r="AS23" s="9">
        <f t="shared" si="27"/>
        <v>0.66666666666666663</v>
      </c>
      <c r="AT23" s="9">
        <f t="shared" si="28"/>
        <v>0.5</v>
      </c>
      <c r="AU23" s="9">
        <f t="shared" si="29"/>
        <v>0.33333333333333331</v>
      </c>
      <c r="AV23" s="9">
        <f t="shared" si="30"/>
        <v>0.40277777777777785</v>
      </c>
      <c r="AW23" s="9">
        <f t="shared" si="31"/>
        <v>0.84722222222222221</v>
      </c>
    </row>
    <row r="24" spans="1:49" ht="15.75" x14ac:dyDescent="0.25">
      <c r="A24">
        <v>59</v>
      </c>
      <c r="B24">
        <v>0</v>
      </c>
      <c r="C24">
        <v>1</v>
      </c>
      <c r="D24">
        <v>1</v>
      </c>
      <c r="E24">
        <v>1</v>
      </c>
      <c r="F24">
        <v>7</v>
      </c>
      <c r="G24">
        <v>7</v>
      </c>
      <c r="H24">
        <v>6</v>
      </c>
      <c r="I24">
        <v>7</v>
      </c>
      <c r="J24">
        <v>4</v>
      </c>
      <c r="K24">
        <v>7</v>
      </c>
      <c r="L24">
        <v>7</v>
      </c>
      <c r="M24">
        <v>7</v>
      </c>
      <c r="N24">
        <v>7</v>
      </c>
      <c r="O24">
        <v>1</v>
      </c>
      <c r="P24">
        <v>2</v>
      </c>
      <c r="Q24">
        <v>7</v>
      </c>
      <c r="T24" s="9">
        <f t="shared" si="2"/>
        <v>1</v>
      </c>
      <c r="U24" s="9">
        <f t="shared" si="3"/>
        <v>5.75</v>
      </c>
      <c r="V24" s="9">
        <f t="shared" si="4"/>
        <v>0</v>
      </c>
      <c r="W24" s="9">
        <f t="shared" si="5"/>
        <v>0</v>
      </c>
      <c r="X24" s="9">
        <f t="shared" si="6"/>
        <v>0</v>
      </c>
      <c r="Y24" s="9">
        <f t="shared" si="7"/>
        <v>0</v>
      </c>
      <c r="Z24" s="9">
        <f t="shared" si="8"/>
        <v>0</v>
      </c>
      <c r="AA24" s="9">
        <f t="shared" si="9"/>
        <v>0</v>
      </c>
      <c r="AB24" s="9">
        <f t="shared" si="10"/>
        <v>0</v>
      </c>
      <c r="AC24" s="9">
        <f t="shared" si="11"/>
        <v>0.91666666666666663</v>
      </c>
      <c r="AD24" s="9">
        <f t="shared" si="12"/>
        <v>0.83333333333333337</v>
      </c>
      <c r="AE24" s="9">
        <f t="shared" si="13"/>
        <v>0.83333333333333337</v>
      </c>
      <c r="AF24" s="9">
        <f t="shared" si="14"/>
        <v>0.75</v>
      </c>
      <c r="AG24" s="9">
        <f t="shared" si="15"/>
        <v>0.75</v>
      </c>
      <c r="AH24" s="9">
        <f t="shared" si="16"/>
        <v>0.66666666666666663</v>
      </c>
      <c r="AI24" s="9">
        <f t="shared" si="17"/>
        <v>0.79166666666666685</v>
      </c>
      <c r="AJ24" s="9">
        <f t="shared" si="18"/>
        <v>0.91666666666666663</v>
      </c>
      <c r="AK24" s="9">
        <f t="shared" si="19"/>
        <v>0.83333333333333337</v>
      </c>
      <c r="AL24" s="9">
        <f t="shared" si="20"/>
        <v>0.83333333333333337</v>
      </c>
      <c r="AM24" s="9">
        <f t="shared" si="21"/>
        <v>0.75</v>
      </c>
      <c r="AN24" s="9">
        <f t="shared" si="22"/>
        <v>0.75</v>
      </c>
      <c r="AO24" s="9">
        <f t="shared" si="23"/>
        <v>0.66666666666666663</v>
      </c>
      <c r="AP24" s="9">
        <f t="shared" si="24"/>
        <v>0.91666666666666663</v>
      </c>
      <c r="AQ24" s="9">
        <f t="shared" si="25"/>
        <v>0.83333333333333337</v>
      </c>
      <c r="AR24" s="9">
        <f t="shared" si="26"/>
        <v>0.83333333333333337</v>
      </c>
      <c r="AS24" s="9">
        <f t="shared" si="27"/>
        <v>0.75</v>
      </c>
      <c r="AT24" s="9">
        <f t="shared" si="28"/>
        <v>0.75</v>
      </c>
      <c r="AU24" s="9">
        <f t="shared" si="29"/>
        <v>0.66666666666666663</v>
      </c>
      <c r="AV24" s="9">
        <f t="shared" si="30"/>
        <v>0.79166666666666685</v>
      </c>
      <c r="AW24" s="9">
        <f t="shared" si="31"/>
        <v>0.79166666666666685</v>
      </c>
    </row>
    <row r="25" spans="1:49" ht="15.75" x14ac:dyDescent="0.25">
      <c r="A25">
        <v>61</v>
      </c>
      <c r="B25">
        <v>0</v>
      </c>
      <c r="C25">
        <v>5</v>
      </c>
      <c r="D25">
        <v>6</v>
      </c>
      <c r="E25">
        <v>4</v>
      </c>
      <c r="F25">
        <v>7</v>
      </c>
      <c r="G25">
        <v>7</v>
      </c>
      <c r="H25">
        <v>7</v>
      </c>
      <c r="I25">
        <v>5</v>
      </c>
      <c r="J25">
        <v>4</v>
      </c>
      <c r="K25">
        <v>7</v>
      </c>
      <c r="L25">
        <v>7</v>
      </c>
      <c r="M25">
        <v>1</v>
      </c>
      <c r="N25">
        <v>5</v>
      </c>
      <c r="O25">
        <v>2</v>
      </c>
      <c r="P25">
        <v>7</v>
      </c>
      <c r="Q25">
        <v>7</v>
      </c>
      <c r="T25" s="9">
        <f t="shared" si="2"/>
        <v>5</v>
      </c>
      <c r="U25" s="9">
        <f t="shared" si="3"/>
        <v>5.5</v>
      </c>
      <c r="V25" s="9">
        <f t="shared" si="4"/>
        <v>1</v>
      </c>
      <c r="W25" s="9">
        <f t="shared" si="5"/>
        <v>1</v>
      </c>
      <c r="X25" s="9">
        <f t="shared" si="6"/>
        <v>1</v>
      </c>
      <c r="Y25" s="9">
        <f t="shared" si="7"/>
        <v>0.66666666666666663</v>
      </c>
      <c r="Z25" s="9">
        <f t="shared" si="8"/>
        <v>0.33333333333333331</v>
      </c>
      <c r="AA25" s="9">
        <f t="shared" si="9"/>
        <v>0</v>
      </c>
      <c r="AB25" s="9">
        <f t="shared" si="10"/>
        <v>0.66666666666666663</v>
      </c>
      <c r="AC25" s="9">
        <f t="shared" si="11"/>
        <v>0.91666666666666663</v>
      </c>
      <c r="AD25" s="9">
        <f t="shared" si="12"/>
        <v>0.83333333333333337</v>
      </c>
      <c r="AE25" s="9">
        <f t="shared" si="13"/>
        <v>0.83333333333333337</v>
      </c>
      <c r="AF25" s="9">
        <f t="shared" si="14"/>
        <v>0.75</v>
      </c>
      <c r="AG25" s="9">
        <f t="shared" si="15"/>
        <v>0.58333333333333337</v>
      </c>
      <c r="AH25" s="9">
        <f t="shared" si="16"/>
        <v>0.58333333333333337</v>
      </c>
      <c r="AI25" s="9">
        <f t="shared" si="17"/>
        <v>0.75</v>
      </c>
      <c r="AJ25" s="9">
        <f t="shared" si="18"/>
        <v>-8.333333333333337E-2</v>
      </c>
      <c r="AK25" s="9">
        <f t="shared" si="19"/>
        <v>-0.16666666666666663</v>
      </c>
      <c r="AL25" s="9">
        <f t="shared" si="20"/>
        <v>-0.16666666666666663</v>
      </c>
      <c r="AM25" s="9">
        <f t="shared" si="21"/>
        <v>8.333333333333337E-2</v>
      </c>
      <c r="AN25" s="9">
        <f t="shared" si="22"/>
        <v>0.25000000000000006</v>
      </c>
      <c r="AO25" s="9">
        <f t="shared" si="23"/>
        <v>0.58333333333333337</v>
      </c>
      <c r="AP25" s="9">
        <f t="shared" si="24"/>
        <v>1.9166666666666665</v>
      </c>
      <c r="AQ25" s="9">
        <f t="shared" si="25"/>
        <v>1.8333333333333335</v>
      </c>
      <c r="AR25" s="9">
        <f t="shared" si="26"/>
        <v>1.8333333333333335</v>
      </c>
      <c r="AS25" s="9">
        <f t="shared" si="27"/>
        <v>1.4166666666666665</v>
      </c>
      <c r="AT25" s="9">
        <f t="shared" si="28"/>
        <v>0.91666666666666674</v>
      </c>
      <c r="AU25" s="9">
        <f t="shared" si="29"/>
        <v>0.58333333333333337</v>
      </c>
      <c r="AV25" s="9">
        <f t="shared" si="30"/>
        <v>8.333333333333337E-2</v>
      </c>
      <c r="AW25" s="9">
        <f t="shared" si="31"/>
        <v>1.4166666666666667</v>
      </c>
    </row>
    <row r="26" spans="1:49" ht="15.75" x14ac:dyDescent="0.25">
      <c r="A26">
        <v>63</v>
      </c>
      <c r="B26">
        <v>0</v>
      </c>
      <c r="C26">
        <v>1</v>
      </c>
      <c r="D26">
        <v>2</v>
      </c>
      <c r="E26">
        <v>1</v>
      </c>
      <c r="F26">
        <v>5</v>
      </c>
      <c r="G26">
        <v>6</v>
      </c>
      <c r="H26">
        <v>6</v>
      </c>
      <c r="I26">
        <v>6</v>
      </c>
      <c r="J26">
        <v>5</v>
      </c>
      <c r="K26">
        <v>6</v>
      </c>
      <c r="L26">
        <v>6</v>
      </c>
      <c r="M26">
        <v>6</v>
      </c>
      <c r="N26">
        <v>2</v>
      </c>
      <c r="O26">
        <v>1</v>
      </c>
      <c r="P26">
        <v>6</v>
      </c>
      <c r="Q26">
        <v>6</v>
      </c>
      <c r="T26" s="9">
        <f t="shared" si="2"/>
        <v>1.3333333333333333</v>
      </c>
      <c r="U26" s="9">
        <f t="shared" si="3"/>
        <v>5.083333333333333</v>
      </c>
      <c r="V26" s="9">
        <f t="shared" si="4"/>
        <v>0.33333333333333331</v>
      </c>
      <c r="W26" s="9">
        <f t="shared" si="5"/>
        <v>0</v>
      </c>
      <c r="X26" s="9">
        <f t="shared" si="6"/>
        <v>0</v>
      </c>
      <c r="Y26" s="9">
        <f t="shared" si="7"/>
        <v>0</v>
      </c>
      <c r="Z26" s="9">
        <f t="shared" si="8"/>
        <v>0</v>
      </c>
      <c r="AA26" s="9">
        <f t="shared" si="9"/>
        <v>0</v>
      </c>
      <c r="AB26" s="9">
        <f t="shared" si="10"/>
        <v>5.5555555555555552E-2</v>
      </c>
      <c r="AC26" s="9">
        <f t="shared" si="11"/>
        <v>0.91666666666666663</v>
      </c>
      <c r="AD26" s="9">
        <f t="shared" si="12"/>
        <v>0.83333333333333337</v>
      </c>
      <c r="AE26" s="9">
        <f t="shared" si="13"/>
        <v>0.83333333333333337</v>
      </c>
      <c r="AF26" s="9">
        <f t="shared" si="14"/>
        <v>0.83333333333333337</v>
      </c>
      <c r="AG26" s="9">
        <f t="shared" si="15"/>
        <v>0.66666666666666663</v>
      </c>
      <c r="AH26" s="9">
        <f t="shared" si="16"/>
        <v>0</v>
      </c>
      <c r="AI26" s="9">
        <f t="shared" si="17"/>
        <v>0.68055555555555569</v>
      </c>
      <c r="AJ26" s="9">
        <f t="shared" si="18"/>
        <v>0.58333333333333326</v>
      </c>
      <c r="AK26" s="9">
        <f t="shared" si="19"/>
        <v>0.83333333333333337</v>
      </c>
      <c r="AL26" s="9">
        <f t="shared" si="20"/>
        <v>0.83333333333333337</v>
      </c>
      <c r="AM26" s="9">
        <f t="shared" si="21"/>
        <v>0.83333333333333337</v>
      </c>
      <c r="AN26" s="9">
        <f t="shared" si="22"/>
        <v>0.66666666666666663</v>
      </c>
      <c r="AO26" s="9">
        <f t="shared" si="23"/>
        <v>0</v>
      </c>
      <c r="AP26" s="9">
        <f t="shared" si="24"/>
        <v>1.25</v>
      </c>
      <c r="AQ26" s="9">
        <f t="shared" si="25"/>
        <v>0.83333333333333337</v>
      </c>
      <c r="AR26" s="9">
        <f t="shared" si="26"/>
        <v>0.83333333333333337</v>
      </c>
      <c r="AS26" s="9">
        <f t="shared" si="27"/>
        <v>0.83333333333333337</v>
      </c>
      <c r="AT26" s="9">
        <f t="shared" si="28"/>
        <v>0.66666666666666663</v>
      </c>
      <c r="AU26" s="9">
        <f t="shared" si="29"/>
        <v>0</v>
      </c>
      <c r="AV26" s="9">
        <f t="shared" si="30"/>
        <v>0.625</v>
      </c>
      <c r="AW26" s="9">
        <f t="shared" si="31"/>
        <v>0.73611111111111116</v>
      </c>
    </row>
    <row r="27" spans="1:49" ht="15.75" x14ac:dyDescent="0.25">
      <c r="A27">
        <v>65</v>
      </c>
      <c r="B27">
        <v>0</v>
      </c>
      <c r="C27">
        <v>1</v>
      </c>
      <c r="D27">
        <v>1</v>
      </c>
      <c r="E27">
        <v>1</v>
      </c>
      <c r="F27">
        <v>7</v>
      </c>
      <c r="G27">
        <v>7</v>
      </c>
      <c r="H27">
        <v>7</v>
      </c>
      <c r="I27">
        <v>6</v>
      </c>
      <c r="J27">
        <v>1</v>
      </c>
      <c r="K27">
        <v>7</v>
      </c>
      <c r="L27">
        <v>7</v>
      </c>
      <c r="M27">
        <v>7</v>
      </c>
      <c r="N27">
        <v>6</v>
      </c>
      <c r="O27">
        <v>6</v>
      </c>
      <c r="P27">
        <v>7</v>
      </c>
      <c r="Q27">
        <v>7</v>
      </c>
      <c r="T27" s="9">
        <f t="shared" si="2"/>
        <v>1</v>
      </c>
      <c r="U27" s="9">
        <f t="shared" si="3"/>
        <v>6.25</v>
      </c>
      <c r="V27" s="9">
        <f t="shared" si="4"/>
        <v>0</v>
      </c>
      <c r="W27" s="9">
        <f t="shared" si="5"/>
        <v>0</v>
      </c>
      <c r="X27" s="9">
        <f t="shared" si="6"/>
        <v>0</v>
      </c>
      <c r="Y27" s="9">
        <f t="shared" si="7"/>
        <v>0</v>
      </c>
      <c r="Z27" s="9">
        <f t="shared" si="8"/>
        <v>0</v>
      </c>
      <c r="AA27" s="9">
        <f t="shared" si="9"/>
        <v>0</v>
      </c>
      <c r="AB27" s="9">
        <f t="shared" si="10"/>
        <v>0</v>
      </c>
      <c r="AC27" s="9">
        <f t="shared" si="11"/>
        <v>0.91666666666666663</v>
      </c>
      <c r="AD27" s="9">
        <f t="shared" si="12"/>
        <v>0.91666666666666663</v>
      </c>
      <c r="AE27" s="9">
        <f t="shared" si="13"/>
        <v>0.91666666666666663</v>
      </c>
      <c r="AF27" s="9">
        <f t="shared" si="14"/>
        <v>0.91666666666666663</v>
      </c>
      <c r="AG27" s="9">
        <f t="shared" si="15"/>
        <v>0.91666666666666663</v>
      </c>
      <c r="AH27" s="9">
        <f t="shared" si="16"/>
        <v>0.66666666666666663</v>
      </c>
      <c r="AI27" s="9">
        <f t="shared" si="17"/>
        <v>0.875</v>
      </c>
      <c r="AJ27" s="9">
        <f t="shared" si="18"/>
        <v>0.91666666666666663</v>
      </c>
      <c r="AK27" s="9">
        <f t="shared" si="19"/>
        <v>0.91666666666666663</v>
      </c>
      <c r="AL27" s="9">
        <f t="shared" si="20"/>
        <v>0.91666666666666663</v>
      </c>
      <c r="AM27" s="9">
        <f t="shared" si="21"/>
        <v>0.91666666666666663</v>
      </c>
      <c r="AN27" s="9">
        <f t="shared" si="22"/>
        <v>0.91666666666666663</v>
      </c>
      <c r="AO27" s="9">
        <f t="shared" si="23"/>
        <v>0.66666666666666663</v>
      </c>
      <c r="AP27" s="9">
        <f t="shared" si="24"/>
        <v>0.91666666666666663</v>
      </c>
      <c r="AQ27" s="9">
        <f t="shared" si="25"/>
        <v>0.91666666666666663</v>
      </c>
      <c r="AR27" s="9">
        <f t="shared" si="26"/>
        <v>0.91666666666666663</v>
      </c>
      <c r="AS27" s="9">
        <f t="shared" si="27"/>
        <v>0.91666666666666663</v>
      </c>
      <c r="AT27" s="9">
        <f t="shared" si="28"/>
        <v>0.91666666666666663</v>
      </c>
      <c r="AU27" s="9">
        <f t="shared" si="29"/>
        <v>0.66666666666666663</v>
      </c>
      <c r="AV27" s="9">
        <f t="shared" si="30"/>
        <v>0.875</v>
      </c>
      <c r="AW27" s="9">
        <f t="shared" si="31"/>
        <v>0.875</v>
      </c>
    </row>
    <row r="28" spans="1:49" ht="15.75" x14ac:dyDescent="0.25">
      <c r="A28">
        <v>69</v>
      </c>
      <c r="B28">
        <v>0</v>
      </c>
      <c r="C28">
        <v>2</v>
      </c>
      <c r="D28">
        <v>2</v>
      </c>
      <c r="E28">
        <v>1</v>
      </c>
      <c r="F28">
        <v>5</v>
      </c>
      <c r="G28">
        <v>7</v>
      </c>
      <c r="H28">
        <v>7</v>
      </c>
      <c r="I28">
        <v>6</v>
      </c>
      <c r="J28">
        <v>4</v>
      </c>
      <c r="K28">
        <v>5</v>
      </c>
      <c r="L28">
        <v>4</v>
      </c>
      <c r="M28">
        <v>2</v>
      </c>
      <c r="N28">
        <v>3</v>
      </c>
      <c r="O28">
        <v>1</v>
      </c>
      <c r="P28">
        <v>4</v>
      </c>
      <c r="Q28">
        <v>7</v>
      </c>
      <c r="T28" s="9">
        <f t="shared" si="2"/>
        <v>1.6666666666666667</v>
      </c>
      <c r="U28" s="9">
        <f t="shared" si="3"/>
        <v>4.583333333333333</v>
      </c>
      <c r="V28" s="9">
        <f t="shared" si="4"/>
        <v>0.66666666666666663</v>
      </c>
      <c r="W28" s="9">
        <f t="shared" si="5"/>
        <v>0</v>
      </c>
      <c r="X28" s="9">
        <f t="shared" si="6"/>
        <v>0</v>
      </c>
      <c r="Y28" s="9">
        <f t="shared" si="7"/>
        <v>0</v>
      </c>
      <c r="Z28" s="9">
        <f t="shared" si="8"/>
        <v>0</v>
      </c>
      <c r="AA28" s="9">
        <f t="shared" si="9"/>
        <v>0</v>
      </c>
      <c r="AB28" s="9">
        <f t="shared" si="10"/>
        <v>0.1111111111111111</v>
      </c>
      <c r="AC28" s="9">
        <f t="shared" si="11"/>
        <v>0.91666666666666663</v>
      </c>
      <c r="AD28" s="9">
        <f t="shared" si="12"/>
        <v>0.83333333333333337</v>
      </c>
      <c r="AE28" s="9">
        <f t="shared" si="13"/>
        <v>0.75</v>
      </c>
      <c r="AF28" s="9">
        <f t="shared" si="14"/>
        <v>0.5</v>
      </c>
      <c r="AG28" s="9">
        <f t="shared" si="15"/>
        <v>0.33333333333333331</v>
      </c>
      <c r="AH28" s="9">
        <f t="shared" si="16"/>
        <v>0.25</v>
      </c>
      <c r="AI28" s="9">
        <f t="shared" si="17"/>
        <v>0.59722222222222221</v>
      </c>
      <c r="AJ28" s="9">
        <f t="shared" si="18"/>
        <v>0.25</v>
      </c>
      <c r="AK28" s="9">
        <f t="shared" si="19"/>
        <v>0.83333333333333337</v>
      </c>
      <c r="AL28" s="9">
        <f t="shared" si="20"/>
        <v>0.75</v>
      </c>
      <c r="AM28" s="9">
        <f t="shared" si="21"/>
        <v>0.5</v>
      </c>
      <c r="AN28" s="9">
        <f t="shared" si="22"/>
        <v>0.33333333333333331</v>
      </c>
      <c r="AO28" s="9">
        <f t="shared" si="23"/>
        <v>0.25</v>
      </c>
      <c r="AP28" s="9">
        <f t="shared" si="24"/>
        <v>1.5833333333333333</v>
      </c>
      <c r="AQ28" s="9">
        <f t="shared" si="25"/>
        <v>0.83333333333333337</v>
      </c>
      <c r="AR28" s="9">
        <f t="shared" si="26"/>
        <v>0.75</v>
      </c>
      <c r="AS28" s="9">
        <f t="shared" si="27"/>
        <v>0.5</v>
      </c>
      <c r="AT28" s="9">
        <f t="shared" si="28"/>
        <v>0.33333333333333331</v>
      </c>
      <c r="AU28" s="9">
        <f t="shared" si="29"/>
        <v>0.25</v>
      </c>
      <c r="AV28" s="9">
        <f t="shared" si="30"/>
        <v>0.48611111111111116</v>
      </c>
      <c r="AW28" s="9">
        <f t="shared" si="31"/>
        <v>0.70833333333333337</v>
      </c>
    </row>
    <row r="29" spans="1:49" ht="15.75" x14ac:dyDescent="0.25">
      <c r="A29">
        <v>71</v>
      </c>
      <c r="B29">
        <v>0</v>
      </c>
      <c r="C29">
        <v>1</v>
      </c>
      <c r="D29">
        <v>1</v>
      </c>
      <c r="E29">
        <v>1</v>
      </c>
      <c r="F29">
        <v>6</v>
      </c>
      <c r="G29">
        <v>6</v>
      </c>
      <c r="H29">
        <v>5</v>
      </c>
      <c r="I29">
        <v>4</v>
      </c>
      <c r="J29">
        <v>1</v>
      </c>
      <c r="K29">
        <v>6</v>
      </c>
      <c r="L29">
        <v>7</v>
      </c>
      <c r="M29">
        <v>1</v>
      </c>
      <c r="N29">
        <v>1</v>
      </c>
      <c r="O29">
        <v>1</v>
      </c>
      <c r="P29">
        <v>4</v>
      </c>
      <c r="Q29">
        <v>5</v>
      </c>
      <c r="T29" s="9">
        <f t="shared" si="2"/>
        <v>1</v>
      </c>
      <c r="U29" s="9">
        <f t="shared" si="3"/>
        <v>3.9166666666666665</v>
      </c>
      <c r="V29" s="9">
        <f t="shared" si="4"/>
        <v>0</v>
      </c>
      <c r="W29" s="9">
        <f t="shared" si="5"/>
        <v>0</v>
      </c>
      <c r="X29" s="9">
        <f t="shared" si="6"/>
        <v>0</v>
      </c>
      <c r="Y29" s="9">
        <f t="shared" si="7"/>
        <v>0</v>
      </c>
      <c r="Z29" s="9">
        <f t="shared" si="8"/>
        <v>0</v>
      </c>
      <c r="AA29" s="9">
        <f t="shared" si="9"/>
        <v>0</v>
      </c>
      <c r="AB29" s="9">
        <f t="shared" si="10"/>
        <v>0</v>
      </c>
      <c r="AC29" s="9">
        <f t="shared" si="11"/>
        <v>0.66666666666666663</v>
      </c>
      <c r="AD29" s="9">
        <f t="shared" si="12"/>
        <v>0.66666666666666663</v>
      </c>
      <c r="AE29" s="9">
        <f t="shared" si="13"/>
        <v>0.66666666666666663</v>
      </c>
      <c r="AF29" s="9">
        <f t="shared" si="14"/>
        <v>0.5</v>
      </c>
      <c r="AG29" s="9">
        <f t="shared" si="15"/>
        <v>0.33333333333333331</v>
      </c>
      <c r="AH29" s="9">
        <f t="shared" si="16"/>
        <v>8.3333333333333329E-2</v>
      </c>
      <c r="AI29" s="9">
        <f t="shared" si="17"/>
        <v>0.48611111111111116</v>
      </c>
      <c r="AJ29" s="9">
        <f t="shared" si="18"/>
        <v>0.66666666666666663</v>
      </c>
      <c r="AK29" s="9">
        <f t="shared" si="19"/>
        <v>0.66666666666666663</v>
      </c>
      <c r="AL29" s="9">
        <f t="shared" si="20"/>
        <v>0.66666666666666663</v>
      </c>
      <c r="AM29" s="9">
        <f t="shared" si="21"/>
        <v>0.5</v>
      </c>
      <c r="AN29" s="9">
        <f t="shared" si="22"/>
        <v>0.33333333333333331</v>
      </c>
      <c r="AO29" s="9">
        <f t="shared" si="23"/>
        <v>8.3333333333333329E-2</v>
      </c>
      <c r="AP29" s="9">
        <f t="shared" si="24"/>
        <v>0.66666666666666663</v>
      </c>
      <c r="AQ29" s="9">
        <f t="shared" si="25"/>
        <v>0.66666666666666663</v>
      </c>
      <c r="AR29" s="9">
        <f t="shared" si="26"/>
        <v>0.66666666666666663</v>
      </c>
      <c r="AS29" s="9">
        <f t="shared" si="27"/>
        <v>0.5</v>
      </c>
      <c r="AT29" s="9">
        <f t="shared" si="28"/>
        <v>0.33333333333333331</v>
      </c>
      <c r="AU29" s="9">
        <f t="shared" si="29"/>
        <v>8.3333333333333329E-2</v>
      </c>
      <c r="AV29" s="9">
        <f t="shared" si="30"/>
        <v>0.48611111111111116</v>
      </c>
      <c r="AW29" s="9">
        <f t="shared" si="31"/>
        <v>0.48611111111111116</v>
      </c>
    </row>
    <row r="30" spans="1:49" ht="15.75" x14ac:dyDescent="0.25">
      <c r="A30">
        <v>75</v>
      </c>
      <c r="B30">
        <v>0</v>
      </c>
      <c r="C30">
        <v>1</v>
      </c>
      <c r="D30">
        <v>1</v>
      </c>
      <c r="E30">
        <v>2</v>
      </c>
      <c r="F30">
        <v>2</v>
      </c>
      <c r="G30">
        <v>3</v>
      </c>
      <c r="H30">
        <v>2</v>
      </c>
      <c r="I30">
        <v>1</v>
      </c>
      <c r="J30">
        <v>1</v>
      </c>
      <c r="K30">
        <v>3</v>
      </c>
      <c r="L30">
        <v>3</v>
      </c>
      <c r="M30">
        <v>1</v>
      </c>
      <c r="N30">
        <v>2</v>
      </c>
      <c r="O30">
        <v>1</v>
      </c>
      <c r="P30">
        <v>2</v>
      </c>
      <c r="Q30">
        <v>3</v>
      </c>
      <c r="T30" s="9">
        <f t="shared" si="2"/>
        <v>1.3333333333333333</v>
      </c>
      <c r="U30" s="9">
        <f t="shared" si="3"/>
        <v>2</v>
      </c>
      <c r="V30" s="9">
        <f t="shared" si="4"/>
        <v>0.33333333333333331</v>
      </c>
      <c r="W30" s="9">
        <f t="shared" si="5"/>
        <v>0</v>
      </c>
      <c r="X30" s="9">
        <f t="shared" si="6"/>
        <v>0</v>
      </c>
      <c r="Y30" s="9">
        <f t="shared" si="7"/>
        <v>0</v>
      </c>
      <c r="Z30" s="9">
        <f t="shared" si="8"/>
        <v>0</v>
      </c>
      <c r="AA30" s="9">
        <f t="shared" si="9"/>
        <v>0</v>
      </c>
      <c r="AB30" s="9">
        <f t="shared" si="10"/>
        <v>5.5555555555555552E-2</v>
      </c>
      <c r="AC30" s="9">
        <f t="shared" si="11"/>
        <v>0.66666666666666663</v>
      </c>
      <c r="AD30" s="9">
        <f t="shared" si="12"/>
        <v>0.33333333333333331</v>
      </c>
      <c r="AE30" s="9">
        <f t="shared" si="13"/>
        <v>0</v>
      </c>
      <c r="AF30" s="9">
        <f t="shared" si="14"/>
        <v>0</v>
      </c>
      <c r="AG30" s="9">
        <f t="shared" si="15"/>
        <v>0</v>
      </c>
      <c r="AH30" s="9">
        <f t="shared" si="16"/>
        <v>0</v>
      </c>
      <c r="AI30" s="9">
        <f t="shared" si="17"/>
        <v>0.16666666666666666</v>
      </c>
      <c r="AJ30" s="9">
        <f t="shared" si="18"/>
        <v>0.33333333333333331</v>
      </c>
      <c r="AK30" s="9">
        <f t="shared" si="19"/>
        <v>0.33333333333333331</v>
      </c>
      <c r="AL30" s="9">
        <f t="shared" si="20"/>
        <v>0</v>
      </c>
      <c r="AM30" s="9">
        <f t="shared" si="21"/>
        <v>0</v>
      </c>
      <c r="AN30" s="9">
        <f t="shared" si="22"/>
        <v>0</v>
      </c>
      <c r="AO30" s="9">
        <f t="shared" si="23"/>
        <v>0</v>
      </c>
      <c r="AP30" s="9">
        <f t="shared" si="24"/>
        <v>1</v>
      </c>
      <c r="AQ30" s="9">
        <f t="shared" si="25"/>
        <v>0.33333333333333331</v>
      </c>
      <c r="AR30" s="9">
        <f t="shared" si="26"/>
        <v>0</v>
      </c>
      <c r="AS30" s="9">
        <f t="shared" si="27"/>
        <v>0</v>
      </c>
      <c r="AT30" s="9">
        <f t="shared" si="28"/>
        <v>0</v>
      </c>
      <c r="AU30" s="9">
        <f t="shared" si="29"/>
        <v>0</v>
      </c>
      <c r="AV30" s="9">
        <f t="shared" si="30"/>
        <v>0.1111111111111111</v>
      </c>
      <c r="AW30" s="9">
        <f t="shared" si="31"/>
        <v>0.22222222222222221</v>
      </c>
    </row>
    <row r="31" spans="1:49" ht="15.75" x14ac:dyDescent="0.25">
      <c r="A31">
        <v>78</v>
      </c>
      <c r="B31">
        <v>0</v>
      </c>
      <c r="C31">
        <v>1</v>
      </c>
      <c r="D31">
        <v>1</v>
      </c>
      <c r="E31">
        <v>1</v>
      </c>
      <c r="F31">
        <v>3</v>
      </c>
      <c r="G31">
        <v>6</v>
      </c>
      <c r="H31">
        <v>3</v>
      </c>
      <c r="I31">
        <v>1</v>
      </c>
      <c r="J31">
        <v>1</v>
      </c>
      <c r="K31">
        <v>1</v>
      </c>
      <c r="L31">
        <v>5</v>
      </c>
      <c r="M31">
        <v>1</v>
      </c>
      <c r="N31">
        <v>2</v>
      </c>
      <c r="O31">
        <v>1</v>
      </c>
      <c r="P31">
        <v>1</v>
      </c>
      <c r="Q31">
        <v>4</v>
      </c>
      <c r="T31" s="9">
        <f t="shared" si="2"/>
        <v>1</v>
      </c>
      <c r="U31" s="9">
        <f t="shared" si="3"/>
        <v>2.4166666666666665</v>
      </c>
      <c r="V31" s="9">
        <f t="shared" si="4"/>
        <v>0</v>
      </c>
      <c r="W31" s="9">
        <f t="shared" si="5"/>
        <v>0</v>
      </c>
      <c r="X31" s="9">
        <f t="shared" si="6"/>
        <v>0</v>
      </c>
      <c r="Y31" s="9">
        <f t="shared" si="7"/>
        <v>0</v>
      </c>
      <c r="Z31" s="9">
        <f t="shared" si="8"/>
        <v>0</v>
      </c>
      <c r="AA31" s="9">
        <f t="shared" si="9"/>
        <v>0</v>
      </c>
      <c r="AB31" s="9">
        <f t="shared" si="10"/>
        <v>0</v>
      </c>
      <c r="AC31" s="9">
        <f t="shared" si="11"/>
        <v>0.5</v>
      </c>
      <c r="AD31" s="9">
        <f t="shared" si="12"/>
        <v>0.41666666666666669</v>
      </c>
      <c r="AE31" s="9">
        <f t="shared" si="13"/>
        <v>0.25</v>
      </c>
      <c r="AF31" s="9">
        <f t="shared" si="14"/>
        <v>0.16666666666666666</v>
      </c>
      <c r="AG31" s="9">
        <f t="shared" si="15"/>
        <v>8.3333333333333329E-2</v>
      </c>
      <c r="AH31" s="9">
        <f t="shared" si="16"/>
        <v>0</v>
      </c>
      <c r="AI31" s="9">
        <f t="shared" si="17"/>
        <v>0.23611111111111113</v>
      </c>
      <c r="AJ31" s="9">
        <f t="shared" si="18"/>
        <v>0.5</v>
      </c>
      <c r="AK31" s="9">
        <f t="shared" si="19"/>
        <v>0.41666666666666669</v>
      </c>
      <c r="AL31" s="9">
        <f t="shared" si="20"/>
        <v>0.25</v>
      </c>
      <c r="AM31" s="9">
        <f t="shared" si="21"/>
        <v>0.16666666666666666</v>
      </c>
      <c r="AN31" s="9">
        <f t="shared" si="22"/>
        <v>8.3333333333333329E-2</v>
      </c>
      <c r="AO31" s="9">
        <f t="shared" si="23"/>
        <v>0</v>
      </c>
      <c r="AP31" s="9">
        <f t="shared" si="24"/>
        <v>0.5</v>
      </c>
      <c r="AQ31" s="9">
        <f t="shared" si="25"/>
        <v>0.41666666666666669</v>
      </c>
      <c r="AR31" s="9">
        <f t="shared" si="26"/>
        <v>0.25</v>
      </c>
      <c r="AS31" s="9">
        <f t="shared" si="27"/>
        <v>0.16666666666666666</v>
      </c>
      <c r="AT31" s="9">
        <f t="shared" si="28"/>
        <v>8.3333333333333329E-2</v>
      </c>
      <c r="AU31" s="9">
        <f t="shared" si="29"/>
        <v>0</v>
      </c>
      <c r="AV31" s="9">
        <f t="shared" si="30"/>
        <v>0.23611111111111113</v>
      </c>
      <c r="AW31" s="9">
        <f t="shared" si="31"/>
        <v>0.23611111111111113</v>
      </c>
    </row>
    <row r="32" spans="1:49" ht="15.75" x14ac:dyDescent="0.25">
      <c r="A32">
        <v>83</v>
      </c>
      <c r="B32">
        <v>0</v>
      </c>
      <c r="C32">
        <v>1</v>
      </c>
      <c r="D32">
        <v>1</v>
      </c>
      <c r="E32">
        <v>1</v>
      </c>
      <c r="F32">
        <v>5</v>
      </c>
      <c r="G32">
        <v>6</v>
      </c>
      <c r="H32">
        <v>5</v>
      </c>
      <c r="I32">
        <v>6</v>
      </c>
      <c r="J32">
        <v>2</v>
      </c>
      <c r="K32">
        <v>3</v>
      </c>
      <c r="L32">
        <v>5</v>
      </c>
      <c r="M32">
        <v>6</v>
      </c>
      <c r="N32">
        <v>2</v>
      </c>
      <c r="O32">
        <v>1</v>
      </c>
      <c r="P32">
        <v>1</v>
      </c>
      <c r="Q32">
        <v>6</v>
      </c>
      <c r="T32" s="9">
        <f t="shared" si="2"/>
        <v>1</v>
      </c>
      <c r="U32" s="9">
        <f t="shared" si="3"/>
        <v>4</v>
      </c>
      <c r="V32" s="9">
        <f t="shared" si="4"/>
        <v>0</v>
      </c>
      <c r="W32" s="9">
        <f t="shared" si="5"/>
        <v>0</v>
      </c>
      <c r="X32" s="9">
        <f t="shared" si="6"/>
        <v>0</v>
      </c>
      <c r="Y32" s="9">
        <f t="shared" si="7"/>
        <v>0</v>
      </c>
      <c r="Z32" s="9">
        <f t="shared" si="8"/>
        <v>0</v>
      </c>
      <c r="AA32" s="9">
        <f t="shared" si="9"/>
        <v>0</v>
      </c>
      <c r="AB32" s="9">
        <f t="shared" si="10"/>
        <v>0</v>
      </c>
      <c r="AC32" s="9">
        <f t="shared" si="11"/>
        <v>0.83333333333333337</v>
      </c>
      <c r="AD32" s="9">
        <f t="shared" si="12"/>
        <v>0.66666666666666663</v>
      </c>
      <c r="AE32" s="9">
        <f t="shared" si="13"/>
        <v>0.58333333333333337</v>
      </c>
      <c r="AF32" s="9">
        <f t="shared" si="14"/>
        <v>0.58333333333333337</v>
      </c>
      <c r="AG32" s="9">
        <f t="shared" si="15"/>
        <v>0.33333333333333331</v>
      </c>
      <c r="AH32" s="9">
        <f t="shared" si="16"/>
        <v>0</v>
      </c>
      <c r="AI32" s="9">
        <f t="shared" si="17"/>
        <v>0.50000000000000011</v>
      </c>
      <c r="AJ32" s="9">
        <f t="shared" si="18"/>
        <v>0.83333333333333337</v>
      </c>
      <c r="AK32" s="9">
        <f t="shared" si="19"/>
        <v>0.66666666666666663</v>
      </c>
      <c r="AL32" s="9">
        <f t="shared" si="20"/>
        <v>0.58333333333333337</v>
      </c>
      <c r="AM32" s="9">
        <f t="shared" si="21"/>
        <v>0.58333333333333337</v>
      </c>
      <c r="AN32" s="9">
        <f t="shared" si="22"/>
        <v>0.33333333333333331</v>
      </c>
      <c r="AO32" s="9">
        <f t="shared" si="23"/>
        <v>0</v>
      </c>
      <c r="AP32" s="9">
        <f t="shared" si="24"/>
        <v>0.83333333333333337</v>
      </c>
      <c r="AQ32" s="9">
        <f t="shared" si="25"/>
        <v>0.66666666666666663</v>
      </c>
      <c r="AR32" s="9">
        <f t="shared" si="26"/>
        <v>0.58333333333333337</v>
      </c>
      <c r="AS32" s="9">
        <f t="shared" si="27"/>
        <v>0.58333333333333337</v>
      </c>
      <c r="AT32" s="9">
        <f t="shared" si="28"/>
        <v>0.33333333333333331</v>
      </c>
      <c r="AU32" s="9">
        <f t="shared" si="29"/>
        <v>0</v>
      </c>
      <c r="AV32" s="9">
        <f t="shared" si="30"/>
        <v>0.50000000000000011</v>
      </c>
      <c r="AW32" s="9">
        <f t="shared" si="31"/>
        <v>0.50000000000000011</v>
      </c>
    </row>
    <row r="33" spans="1:49" ht="15.75" x14ac:dyDescent="0.25">
      <c r="A33">
        <v>84</v>
      </c>
      <c r="B33">
        <v>0</v>
      </c>
      <c r="C33">
        <v>3</v>
      </c>
      <c r="D33">
        <v>2</v>
      </c>
      <c r="E33">
        <v>3</v>
      </c>
      <c r="F33">
        <v>1</v>
      </c>
      <c r="G33">
        <v>1</v>
      </c>
      <c r="H33">
        <v>3</v>
      </c>
      <c r="I33">
        <v>1</v>
      </c>
      <c r="J33">
        <v>2</v>
      </c>
      <c r="K33">
        <v>2</v>
      </c>
      <c r="L33">
        <v>5</v>
      </c>
      <c r="M33">
        <v>2</v>
      </c>
      <c r="N33">
        <v>3</v>
      </c>
      <c r="O33">
        <v>2</v>
      </c>
      <c r="P33">
        <v>3</v>
      </c>
      <c r="Q33">
        <v>4</v>
      </c>
      <c r="T33" s="9">
        <f t="shared" si="2"/>
        <v>2.6666666666666665</v>
      </c>
      <c r="U33" s="9">
        <f t="shared" si="3"/>
        <v>2.4166666666666665</v>
      </c>
      <c r="V33" s="9">
        <f t="shared" si="4"/>
        <v>1</v>
      </c>
      <c r="W33" s="9">
        <f t="shared" si="5"/>
        <v>0.66666666666666663</v>
      </c>
      <c r="X33" s="9">
        <f t="shared" si="6"/>
        <v>0</v>
      </c>
      <c r="Y33" s="9">
        <f t="shared" si="7"/>
        <v>0</v>
      </c>
      <c r="Z33" s="9">
        <f t="shared" si="8"/>
        <v>0</v>
      </c>
      <c r="AA33" s="9">
        <f t="shared" si="9"/>
        <v>0</v>
      </c>
      <c r="AB33" s="9">
        <f t="shared" si="10"/>
        <v>0.27777777777777773</v>
      </c>
      <c r="AC33" s="9">
        <f t="shared" si="11"/>
        <v>0.75</v>
      </c>
      <c r="AD33" s="9">
        <f t="shared" si="12"/>
        <v>0.41666666666666669</v>
      </c>
      <c r="AE33" s="9">
        <f t="shared" si="13"/>
        <v>0.16666666666666666</v>
      </c>
      <c r="AF33" s="9">
        <f t="shared" si="14"/>
        <v>8.3333333333333329E-2</v>
      </c>
      <c r="AG33" s="9">
        <f t="shared" si="15"/>
        <v>0</v>
      </c>
      <c r="AH33" s="9">
        <f t="shared" si="16"/>
        <v>0</v>
      </c>
      <c r="AI33" s="9">
        <f t="shared" si="17"/>
        <v>0.23611111111111113</v>
      </c>
      <c r="AJ33" s="9">
        <f t="shared" si="18"/>
        <v>-0.25</v>
      </c>
      <c r="AK33" s="9">
        <f t="shared" si="19"/>
        <v>-0.24999999999999994</v>
      </c>
      <c r="AL33" s="9">
        <f t="shared" si="20"/>
        <v>0.16666666666666666</v>
      </c>
      <c r="AM33" s="9">
        <f t="shared" si="21"/>
        <v>8.3333333333333329E-2</v>
      </c>
      <c r="AN33" s="9">
        <f t="shared" si="22"/>
        <v>0</v>
      </c>
      <c r="AO33" s="9">
        <f t="shared" si="23"/>
        <v>0</v>
      </c>
      <c r="AP33" s="9">
        <f t="shared" si="24"/>
        <v>1.75</v>
      </c>
      <c r="AQ33" s="9">
        <f t="shared" si="25"/>
        <v>1.0833333333333333</v>
      </c>
      <c r="AR33" s="9">
        <f t="shared" si="26"/>
        <v>0.16666666666666666</v>
      </c>
      <c r="AS33" s="9">
        <f t="shared" si="27"/>
        <v>8.3333333333333329E-2</v>
      </c>
      <c r="AT33" s="9">
        <f t="shared" si="28"/>
        <v>0</v>
      </c>
      <c r="AU33" s="9">
        <f t="shared" si="29"/>
        <v>0</v>
      </c>
      <c r="AV33" s="9">
        <f t="shared" si="30"/>
        <v>-4.1666666666666657E-2</v>
      </c>
      <c r="AW33" s="9">
        <f t="shared" si="31"/>
        <v>0.51388888888888884</v>
      </c>
    </row>
    <row r="34" spans="1:49" ht="15.75" x14ac:dyDescent="0.25">
      <c r="A34">
        <v>89</v>
      </c>
      <c r="B34">
        <v>0</v>
      </c>
      <c r="C34">
        <v>1</v>
      </c>
      <c r="D34">
        <v>1</v>
      </c>
      <c r="E34">
        <v>1</v>
      </c>
      <c r="F34">
        <v>7</v>
      </c>
      <c r="G34">
        <v>7</v>
      </c>
      <c r="H34">
        <v>7</v>
      </c>
      <c r="I34">
        <v>1</v>
      </c>
      <c r="J34">
        <v>1</v>
      </c>
      <c r="K34">
        <v>7</v>
      </c>
      <c r="L34">
        <v>7</v>
      </c>
      <c r="M34">
        <v>1</v>
      </c>
      <c r="N34">
        <v>7</v>
      </c>
      <c r="O34">
        <v>1</v>
      </c>
      <c r="P34">
        <v>7</v>
      </c>
      <c r="Q34">
        <v>7</v>
      </c>
      <c r="T34" s="9">
        <f t="shared" si="2"/>
        <v>1</v>
      </c>
      <c r="U34" s="9">
        <f t="shared" si="3"/>
        <v>5</v>
      </c>
      <c r="V34" s="9">
        <f t="shared" si="4"/>
        <v>0</v>
      </c>
      <c r="W34" s="9">
        <f t="shared" si="5"/>
        <v>0</v>
      </c>
      <c r="X34" s="9">
        <f t="shared" si="6"/>
        <v>0</v>
      </c>
      <c r="Y34" s="9">
        <f t="shared" si="7"/>
        <v>0</v>
      </c>
      <c r="Z34" s="9">
        <f t="shared" si="8"/>
        <v>0</v>
      </c>
      <c r="AA34" s="9">
        <f t="shared" si="9"/>
        <v>0</v>
      </c>
      <c r="AB34" s="9">
        <f t="shared" si="10"/>
        <v>0</v>
      </c>
      <c r="AC34" s="9">
        <f t="shared" si="11"/>
        <v>0.66666666666666663</v>
      </c>
      <c r="AD34" s="9">
        <f t="shared" si="12"/>
        <v>0.66666666666666663</v>
      </c>
      <c r="AE34" s="9">
        <f t="shared" si="13"/>
        <v>0.66666666666666663</v>
      </c>
      <c r="AF34" s="9">
        <f t="shared" si="14"/>
        <v>0.66666666666666663</v>
      </c>
      <c r="AG34" s="9">
        <f t="shared" si="15"/>
        <v>0.66666666666666663</v>
      </c>
      <c r="AH34" s="9">
        <f t="shared" si="16"/>
        <v>0.66666666666666663</v>
      </c>
      <c r="AI34" s="9">
        <f t="shared" si="17"/>
        <v>0.66666666666666663</v>
      </c>
      <c r="AJ34" s="9">
        <f t="shared" si="18"/>
        <v>0.66666666666666663</v>
      </c>
      <c r="AK34" s="9">
        <f t="shared" si="19"/>
        <v>0.66666666666666663</v>
      </c>
      <c r="AL34" s="9">
        <f t="shared" si="20"/>
        <v>0.66666666666666663</v>
      </c>
      <c r="AM34" s="9">
        <f t="shared" si="21"/>
        <v>0.66666666666666663</v>
      </c>
      <c r="AN34" s="9">
        <f t="shared" si="22"/>
        <v>0.66666666666666663</v>
      </c>
      <c r="AO34" s="9">
        <f t="shared" si="23"/>
        <v>0.66666666666666663</v>
      </c>
      <c r="AP34" s="9">
        <f t="shared" si="24"/>
        <v>0.66666666666666663</v>
      </c>
      <c r="AQ34" s="9">
        <f t="shared" si="25"/>
        <v>0.66666666666666663</v>
      </c>
      <c r="AR34" s="9">
        <f t="shared" si="26"/>
        <v>0.66666666666666663</v>
      </c>
      <c r="AS34" s="9">
        <f t="shared" si="27"/>
        <v>0.66666666666666663</v>
      </c>
      <c r="AT34" s="9">
        <f t="shared" si="28"/>
        <v>0.66666666666666663</v>
      </c>
      <c r="AU34" s="9">
        <f t="shared" si="29"/>
        <v>0.66666666666666663</v>
      </c>
      <c r="AV34" s="9">
        <f t="shared" si="30"/>
        <v>0.66666666666666663</v>
      </c>
      <c r="AW34" s="9">
        <f t="shared" si="31"/>
        <v>0.66666666666666663</v>
      </c>
    </row>
    <row r="35" spans="1:49" ht="15.75" x14ac:dyDescent="0.25">
      <c r="A35">
        <v>90</v>
      </c>
      <c r="B35">
        <v>0</v>
      </c>
      <c r="C35">
        <v>1</v>
      </c>
      <c r="D35">
        <v>1</v>
      </c>
      <c r="E35">
        <v>1</v>
      </c>
      <c r="F35">
        <v>3</v>
      </c>
      <c r="G35">
        <v>7</v>
      </c>
      <c r="H35">
        <v>7</v>
      </c>
      <c r="I35">
        <v>1</v>
      </c>
      <c r="J35">
        <v>3</v>
      </c>
      <c r="K35">
        <v>6</v>
      </c>
      <c r="L35">
        <v>7</v>
      </c>
      <c r="M35">
        <v>2</v>
      </c>
      <c r="N35">
        <v>4</v>
      </c>
      <c r="O35">
        <v>2</v>
      </c>
      <c r="P35">
        <v>6</v>
      </c>
      <c r="Q35">
        <v>7</v>
      </c>
      <c r="T35" s="9">
        <f t="shared" si="2"/>
        <v>1</v>
      </c>
      <c r="U35" s="9">
        <f t="shared" si="3"/>
        <v>4.583333333333333</v>
      </c>
      <c r="V35" s="9">
        <f t="shared" si="4"/>
        <v>0</v>
      </c>
      <c r="W35" s="9">
        <f t="shared" si="5"/>
        <v>0</v>
      </c>
      <c r="X35" s="9">
        <f t="shared" si="6"/>
        <v>0</v>
      </c>
      <c r="Y35" s="9">
        <f t="shared" si="7"/>
        <v>0</v>
      </c>
      <c r="Z35" s="9">
        <f t="shared" si="8"/>
        <v>0</v>
      </c>
      <c r="AA35" s="9">
        <f t="shared" si="9"/>
        <v>0</v>
      </c>
      <c r="AB35" s="9">
        <f t="shared" si="10"/>
        <v>0</v>
      </c>
      <c r="AC35" s="9">
        <f t="shared" si="11"/>
        <v>0.91666666666666663</v>
      </c>
      <c r="AD35" s="9">
        <f t="shared" si="12"/>
        <v>0.75</v>
      </c>
      <c r="AE35" s="9">
        <f t="shared" si="13"/>
        <v>0.58333333333333337</v>
      </c>
      <c r="AF35" s="9">
        <f t="shared" si="14"/>
        <v>0.5</v>
      </c>
      <c r="AG35" s="9">
        <f t="shared" si="15"/>
        <v>0.5</v>
      </c>
      <c r="AH35" s="9">
        <f t="shared" si="16"/>
        <v>0.33333333333333331</v>
      </c>
      <c r="AI35" s="9">
        <f t="shared" si="17"/>
        <v>0.59722222222222221</v>
      </c>
      <c r="AJ35" s="9">
        <f t="shared" si="18"/>
        <v>0.91666666666666663</v>
      </c>
      <c r="AK35" s="9">
        <f t="shared" si="19"/>
        <v>0.75</v>
      </c>
      <c r="AL35" s="9">
        <f t="shared" si="20"/>
        <v>0.58333333333333337</v>
      </c>
      <c r="AM35" s="9">
        <f t="shared" si="21"/>
        <v>0.5</v>
      </c>
      <c r="AN35" s="9">
        <f t="shared" si="22"/>
        <v>0.5</v>
      </c>
      <c r="AO35" s="9">
        <f t="shared" si="23"/>
        <v>0.33333333333333331</v>
      </c>
      <c r="AP35" s="9">
        <f t="shared" si="24"/>
        <v>0.91666666666666663</v>
      </c>
      <c r="AQ35" s="9">
        <f t="shared" si="25"/>
        <v>0.75</v>
      </c>
      <c r="AR35" s="9">
        <f t="shared" si="26"/>
        <v>0.58333333333333337</v>
      </c>
      <c r="AS35" s="9">
        <f t="shared" si="27"/>
        <v>0.5</v>
      </c>
      <c r="AT35" s="9">
        <f t="shared" si="28"/>
        <v>0.5</v>
      </c>
      <c r="AU35" s="9">
        <f t="shared" si="29"/>
        <v>0.33333333333333331</v>
      </c>
      <c r="AV35" s="9">
        <f t="shared" si="30"/>
        <v>0.59722222222222221</v>
      </c>
      <c r="AW35" s="9">
        <f t="shared" si="31"/>
        <v>0.59722222222222221</v>
      </c>
    </row>
    <row r="36" spans="1:49" ht="15.75" x14ac:dyDescent="0.25">
      <c r="A36">
        <v>92</v>
      </c>
      <c r="B36">
        <v>0</v>
      </c>
      <c r="C36">
        <v>1</v>
      </c>
      <c r="D36">
        <v>1</v>
      </c>
      <c r="E36">
        <v>1</v>
      </c>
      <c r="F36">
        <v>2</v>
      </c>
      <c r="G36">
        <v>5</v>
      </c>
      <c r="H36">
        <v>3</v>
      </c>
      <c r="I36">
        <v>4</v>
      </c>
      <c r="J36">
        <v>1</v>
      </c>
      <c r="K36">
        <v>4</v>
      </c>
      <c r="L36">
        <v>5</v>
      </c>
      <c r="M36">
        <v>1</v>
      </c>
      <c r="N36">
        <v>1</v>
      </c>
      <c r="O36">
        <v>1</v>
      </c>
      <c r="P36">
        <v>1</v>
      </c>
      <c r="Q36">
        <v>5</v>
      </c>
      <c r="T36" s="9">
        <f t="shared" si="2"/>
        <v>1</v>
      </c>
      <c r="U36" s="9">
        <f t="shared" si="3"/>
        <v>2.75</v>
      </c>
      <c r="V36" s="9">
        <f t="shared" si="4"/>
        <v>0</v>
      </c>
      <c r="W36" s="9">
        <f t="shared" si="5"/>
        <v>0</v>
      </c>
      <c r="X36" s="9">
        <f t="shared" si="6"/>
        <v>0</v>
      </c>
      <c r="Y36" s="9">
        <f t="shared" si="7"/>
        <v>0</v>
      </c>
      <c r="Z36" s="9">
        <f t="shared" si="8"/>
        <v>0</v>
      </c>
      <c r="AA36" s="9">
        <f t="shared" si="9"/>
        <v>0</v>
      </c>
      <c r="AB36" s="9">
        <f t="shared" si="10"/>
        <v>0</v>
      </c>
      <c r="AC36" s="9">
        <f t="shared" si="11"/>
        <v>0.58333333333333337</v>
      </c>
      <c r="AD36" s="9">
        <f t="shared" si="12"/>
        <v>0.5</v>
      </c>
      <c r="AE36" s="9">
        <f t="shared" si="13"/>
        <v>0.41666666666666669</v>
      </c>
      <c r="AF36" s="9">
        <f t="shared" si="14"/>
        <v>0.25</v>
      </c>
      <c r="AG36" s="9">
        <f t="shared" si="15"/>
        <v>0</v>
      </c>
      <c r="AH36" s="9">
        <f t="shared" si="16"/>
        <v>0</v>
      </c>
      <c r="AI36" s="9">
        <f t="shared" si="17"/>
        <v>0.29166666666666669</v>
      </c>
      <c r="AJ36" s="9">
        <f t="shared" si="18"/>
        <v>0.58333333333333337</v>
      </c>
      <c r="AK36" s="9">
        <f t="shared" si="19"/>
        <v>0.5</v>
      </c>
      <c r="AL36" s="9">
        <f t="shared" si="20"/>
        <v>0.41666666666666669</v>
      </c>
      <c r="AM36" s="9">
        <f t="shared" si="21"/>
        <v>0.25</v>
      </c>
      <c r="AN36" s="9">
        <f t="shared" si="22"/>
        <v>0</v>
      </c>
      <c r="AO36" s="9">
        <f t="shared" si="23"/>
        <v>0</v>
      </c>
      <c r="AP36" s="9">
        <f t="shared" si="24"/>
        <v>0.58333333333333337</v>
      </c>
      <c r="AQ36" s="9">
        <f t="shared" si="25"/>
        <v>0.5</v>
      </c>
      <c r="AR36" s="9">
        <f t="shared" si="26"/>
        <v>0.41666666666666669</v>
      </c>
      <c r="AS36" s="9">
        <f t="shared" si="27"/>
        <v>0.25</v>
      </c>
      <c r="AT36" s="9">
        <f t="shared" si="28"/>
        <v>0</v>
      </c>
      <c r="AU36" s="9">
        <f t="shared" si="29"/>
        <v>0</v>
      </c>
      <c r="AV36" s="9">
        <f t="shared" si="30"/>
        <v>0.29166666666666669</v>
      </c>
      <c r="AW36" s="9">
        <f t="shared" si="31"/>
        <v>0.29166666666666669</v>
      </c>
    </row>
    <row r="37" spans="1:49" ht="15.75" x14ac:dyDescent="0.25">
      <c r="A37">
        <v>93</v>
      </c>
      <c r="B37">
        <v>0</v>
      </c>
      <c r="C37">
        <v>1</v>
      </c>
      <c r="D37">
        <v>1</v>
      </c>
      <c r="E37">
        <v>2</v>
      </c>
      <c r="F37">
        <v>5</v>
      </c>
      <c r="G37">
        <v>5</v>
      </c>
      <c r="H37">
        <v>3</v>
      </c>
      <c r="I37">
        <v>1</v>
      </c>
      <c r="J37">
        <v>1</v>
      </c>
      <c r="K37">
        <v>4</v>
      </c>
      <c r="L37">
        <v>6</v>
      </c>
      <c r="M37">
        <v>1</v>
      </c>
      <c r="N37">
        <v>2</v>
      </c>
      <c r="O37">
        <v>1</v>
      </c>
      <c r="P37">
        <v>3</v>
      </c>
      <c r="Q37">
        <v>2</v>
      </c>
      <c r="T37" s="9">
        <f t="shared" si="2"/>
        <v>1.3333333333333333</v>
      </c>
      <c r="U37" s="9">
        <f t="shared" si="3"/>
        <v>2.8333333333333335</v>
      </c>
      <c r="V37" s="9">
        <f t="shared" si="4"/>
        <v>0.33333333333333331</v>
      </c>
      <c r="W37" s="9">
        <f t="shared" si="5"/>
        <v>0</v>
      </c>
      <c r="X37" s="9">
        <f t="shared" si="6"/>
        <v>0</v>
      </c>
      <c r="Y37" s="9">
        <f t="shared" si="7"/>
        <v>0</v>
      </c>
      <c r="Z37" s="9">
        <f t="shared" si="8"/>
        <v>0</v>
      </c>
      <c r="AA37" s="9">
        <f t="shared" si="9"/>
        <v>0</v>
      </c>
      <c r="AB37" s="9">
        <f t="shared" si="10"/>
        <v>5.5555555555555552E-2</v>
      </c>
      <c r="AC37" s="9">
        <f t="shared" si="11"/>
        <v>0.66666666666666663</v>
      </c>
      <c r="AD37" s="9">
        <f t="shared" si="12"/>
        <v>0.5</v>
      </c>
      <c r="AE37" s="9">
        <f t="shared" si="13"/>
        <v>0.33333333333333331</v>
      </c>
      <c r="AF37" s="9">
        <f t="shared" si="14"/>
        <v>0.25</v>
      </c>
      <c r="AG37" s="9">
        <f t="shared" si="15"/>
        <v>8.3333333333333329E-2</v>
      </c>
      <c r="AH37" s="9">
        <f t="shared" si="16"/>
        <v>0</v>
      </c>
      <c r="AI37" s="9">
        <f t="shared" si="17"/>
        <v>0.30555555555555552</v>
      </c>
      <c r="AJ37" s="9">
        <f t="shared" si="18"/>
        <v>0.33333333333333331</v>
      </c>
      <c r="AK37" s="9">
        <f t="shared" si="19"/>
        <v>0.5</v>
      </c>
      <c r="AL37" s="9">
        <f t="shared" si="20"/>
        <v>0.33333333333333331</v>
      </c>
      <c r="AM37" s="9">
        <f t="shared" si="21"/>
        <v>0.25</v>
      </c>
      <c r="AN37" s="9">
        <f t="shared" si="22"/>
        <v>8.3333333333333329E-2</v>
      </c>
      <c r="AO37" s="9">
        <f t="shared" si="23"/>
        <v>0</v>
      </c>
      <c r="AP37" s="9">
        <f t="shared" si="24"/>
        <v>1</v>
      </c>
      <c r="AQ37" s="9">
        <f t="shared" si="25"/>
        <v>0.5</v>
      </c>
      <c r="AR37" s="9">
        <f t="shared" si="26"/>
        <v>0.33333333333333331</v>
      </c>
      <c r="AS37" s="9">
        <f t="shared" si="27"/>
        <v>0.25</v>
      </c>
      <c r="AT37" s="9">
        <f t="shared" si="28"/>
        <v>8.3333333333333329E-2</v>
      </c>
      <c r="AU37" s="9">
        <f t="shared" si="29"/>
        <v>0</v>
      </c>
      <c r="AV37" s="9">
        <f t="shared" si="30"/>
        <v>0.24999999999999997</v>
      </c>
      <c r="AW37" s="9">
        <f t="shared" si="31"/>
        <v>0.3611111111111111</v>
      </c>
    </row>
    <row r="38" spans="1:49" ht="15.75" x14ac:dyDescent="0.25">
      <c r="A38">
        <v>96</v>
      </c>
      <c r="B38">
        <v>0</v>
      </c>
      <c r="C38">
        <v>1</v>
      </c>
      <c r="D38">
        <v>1</v>
      </c>
      <c r="E38">
        <v>1</v>
      </c>
      <c r="F38">
        <v>6</v>
      </c>
      <c r="G38">
        <v>7</v>
      </c>
      <c r="H38">
        <v>6</v>
      </c>
      <c r="I38">
        <v>4</v>
      </c>
      <c r="J38">
        <v>2</v>
      </c>
      <c r="K38">
        <v>5</v>
      </c>
      <c r="L38">
        <v>6</v>
      </c>
      <c r="M38">
        <v>6</v>
      </c>
      <c r="N38">
        <v>1</v>
      </c>
      <c r="O38">
        <v>1</v>
      </c>
      <c r="P38">
        <v>3</v>
      </c>
      <c r="Q38">
        <v>6</v>
      </c>
      <c r="T38" s="9">
        <f t="shared" ref="T38:T69" si="32">AVERAGE(C38:E38)</f>
        <v>1</v>
      </c>
      <c r="U38" s="9">
        <f t="shared" ref="U38:U69" si="33">AVERAGE(F38:Q38)</f>
        <v>4.416666666666667</v>
      </c>
      <c r="V38" s="9">
        <f t="shared" ref="V38:V69" si="34">COUNTIF(C38:E38,"&gt;1")/3</f>
        <v>0</v>
      </c>
      <c r="W38" s="9">
        <f t="shared" ref="W38:W69" si="35">COUNTIF(C38:E38,"&gt;2")/3</f>
        <v>0</v>
      </c>
      <c r="X38" s="9">
        <f t="shared" ref="X38:X69" si="36">COUNTIF(C38:E38,"&gt;3")/3</f>
        <v>0</v>
      </c>
      <c r="Y38" s="9">
        <f t="shared" ref="Y38:Y69" si="37">COUNTIF(C38:E38,"&gt;4")/3</f>
        <v>0</v>
      </c>
      <c r="Z38" s="9">
        <f t="shared" ref="Z38:Z69" si="38">COUNTIF(C38:E38,"&gt;5")/3</f>
        <v>0</v>
      </c>
      <c r="AA38" s="9">
        <f t="shared" ref="AA38:AA69" si="39">COUNTIF(C38:E38,"&gt;6")/3</f>
        <v>0</v>
      </c>
      <c r="AB38" s="9">
        <f t="shared" ref="AB38:AB69" si="40">AVERAGE(V38:AA38)</f>
        <v>0</v>
      </c>
      <c r="AC38" s="9">
        <f t="shared" ref="AC38:AC69" si="41">COUNTIF(F38:Q38,"&gt;1")/12</f>
        <v>0.83333333333333337</v>
      </c>
      <c r="AD38" s="9">
        <f t="shared" ref="AD38:AD69" si="42">COUNTIF(F38:Q38,"&gt;2")/12</f>
        <v>0.75</v>
      </c>
      <c r="AE38" s="9">
        <f t="shared" ref="AE38:AE69" si="43">COUNTIF(F38:Q38,"&gt;3")/12</f>
        <v>0.66666666666666663</v>
      </c>
      <c r="AF38" s="9">
        <f t="shared" ref="AF38:AF69" si="44">COUNTIF(F38:Q38,"&gt;4")/12</f>
        <v>0.58333333333333337</v>
      </c>
      <c r="AG38" s="9">
        <f t="shared" ref="AG38:AG69" si="45">COUNTIF(F38:Q38,"&gt;5")/12</f>
        <v>0.5</v>
      </c>
      <c r="AH38" s="9">
        <f t="shared" ref="AH38:AH69" si="46">COUNTIF(F38:Q38,"&gt;6")/12</f>
        <v>8.3333333333333329E-2</v>
      </c>
      <c r="AI38" s="9">
        <f t="shared" ref="AI38:AI69" si="47">AVERAGE(AC38:AH38)</f>
        <v>0.56944444444444453</v>
      </c>
      <c r="AJ38" s="9">
        <f t="shared" ref="AJ38:AJ69" si="48">AC38-V38</f>
        <v>0.83333333333333337</v>
      </c>
      <c r="AK38" s="9">
        <f t="shared" ref="AK38:AK69" si="49">AD38-W38</f>
        <v>0.75</v>
      </c>
      <c r="AL38" s="9">
        <f t="shared" ref="AL38:AL69" si="50">AE38-X38</f>
        <v>0.66666666666666663</v>
      </c>
      <c r="AM38" s="9">
        <f t="shared" ref="AM38:AM69" si="51">AF38-Y38</f>
        <v>0.58333333333333337</v>
      </c>
      <c r="AN38" s="9">
        <f t="shared" ref="AN38:AN69" si="52">AG38-Z38</f>
        <v>0.5</v>
      </c>
      <c r="AO38" s="9">
        <f t="shared" ref="AO38:AO69" si="53">AH38-AA38</f>
        <v>8.3333333333333329E-2</v>
      </c>
      <c r="AP38" s="9">
        <f t="shared" ref="AP38:AP69" si="54">V38+AC38</f>
        <v>0.83333333333333337</v>
      </c>
      <c r="AQ38" s="9">
        <f t="shared" ref="AQ38:AQ69" si="55">W38+AD38</f>
        <v>0.75</v>
      </c>
      <c r="AR38" s="9">
        <f t="shared" ref="AR38:AR69" si="56">X38+AE38</f>
        <v>0.66666666666666663</v>
      </c>
      <c r="AS38" s="9">
        <f t="shared" ref="AS38:AS69" si="57">Y38+AF38</f>
        <v>0.58333333333333337</v>
      </c>
      <c r="AT38" s="9">
        <f t="shared" ref="AT38:AT69" si="58">Z38+AG38</f>
        <v>0.5</v>
      </c>
      <c r="AU38" s="9">
        <f t="shared" ref="AU38:AU69" si="59">AA38+AH38</f>
        <v>8.3333333333333329E-2</v>
      </c>
      <c r="AV38" s="9">
        <f t="shared" ref="AV38:AV69" si="60">AVERAGE(AJ38:AO38)</f>
        <v>0.56944444444444453</v>
      </c>
      <c r="AW38" s="9">
        <f t="shared" ref="AW38:AW69" si="61">AVERAGE(AP38:AU38)</f>
        <v>0.56944444444444453</v>
      </c>
    </row>
    <row r="39" spans="1:49" ht="15.75" x14ac:dyDescent="0.25">
      <c r="A39">
        <v>97</v>
      </c>
      <c r="B39">
        <v>0</v>
      </c>
      <c r="C39">
        <v>1</v>
      </c>
      <c r="D39">
        <v>1</v>
      </c>
      <c r="E39">
        <v>1</v>
      </c>
      <c r="F39">
        <v>1</v>
      </c>
      <c r="G39">
        <v>7</v>
      </c>
      <c r="H39">
        <v>7</v>
      </c>
      <c r="I39">
        <v>5</v>
      </c>
      <c r="J39">
        <v>1</v>
      </c>
      <c r="K39">
        <v>6</v>
      </c>
      <c r="L39">
        <v>7</v>
      </c>
      <c r="M39">
        <v>1</v>
      </c>
      <c r="N39">
        <v>1</v>
      </c>
      <c r="O39">
        <v>4</v>
      </c>
      <c r="P39">
        <v>6</v>
      </c>
      <c r="Q39">
        <v>7</v>
      </c>
      <c r="T39" s="9">
        <f t="shared" si="32"/>
        <v>1</v>
      </c>
      <c r="U39" s="9">
        <f t="shared" si="33"/>
        <v>4.416666666666667</v>
      </c>
      <c r="V39" s="9">
        <f t="shared" si="34"/>
        <v>0</v>
      </c>
      <c r="W39" s="9">
        <f t="shared" si="35"/>
        <v>0</v>
      </c>
      <c r="X39" s="9">
        <f t="shared" si="36"/>
        <v>0</v>
      </c>
      <c r="Y39" s="9">
        <f t="shared" si="37"/>
        <v>0</v>
      </c>
      <c r="Z39" s="9">
        <f t="shared" si="38"/>
        <v>0</v>
      </c>
      <c r="AA39" s="9">
        <f t="shared" si="39"/>
        <v>0</v>
      </c>
      <c r="AB39" s="9">
        <f t="shared" si="40"/>
        <v>0</v>
      </c>
      <c r="AC39" s="9">
        <f t="shared" si="41"/>
        <v>0.66666666666666663</v>
      </c>
      <c r="AD39" s="9">
        <f t="shared" si="42"/>
        <v>0.66666666666666663</v>
      </c>
      <c r="AE39" s="9">
        <f t="shared" si="43"/>
        <v>0.66666666666666663</v>
      </c>
      <c r="AF39" s="9">
        <f t="shared" si="44"/>
        <v>0.58333333333333337</v>
      </c>
      <c r="AG39" s="9">
        <f t="shared" si="45"/>
        <v>0.5</v>
      </c>
      <c r="AH39" s="9">
        <f t="shared" si="46"/>
        <v>0.33333333333333331</v>
      </c>
      <c r="AI39" s="9">
        <f t="shared" si="47"/>
        <v>0.56944444444444453</v>
      </c>
      <c r="AJ39" s="9">
        <f t="shared" si="48"/>
        <v>0.66666666666666663</v>
      </c>
      <c r="AK39" s="9">
        <f t="shared" si="49"/>
        <v>0.66666666666666663</v>
      </c>
      <c r="AL39" s="9">
        <f t="shared" si="50"/>
        <v>0.66666666666666663</v>
      </c>
      <c r="AM39" s="9">
        <f t="shared" si="51"/>
        <v>0.58333333333333337</v>
      </c>
      <c r="AN39" s="9">
        <f t="shared" si="52"/>
        <v>0.5</v>
      </c>
      <c r="AO39" s="9">
        <f t="shared" si="53"/>
        <v>0.33333333333333331</v>
      </c>
      <c r="AP39" s="9">
        <f t="shared" si="54"/>
        <v>0.66666666666666663</v>
      </c>
      <c r="AQ39" s="9">
        <f t="shared" si="55"/>
        <v>0.66666666666666663</v>
      </c>
      <c r="AR39" s="9">
        <f t="shared" si="56"/>
        <v>0.66666666666666663</v>
      </c>
      <c r="AS39" s="9">
        <f t="shared" si="57"/>
        <v>0.58333333333333337</v>
      </c>
      <c r="AT39" s="9">
        <f t="shared" si="58"/>
        <v>0.5</v>
      </c>
      <c r="AU39" s="9">
        <f t="shared" si="59"/>
        <v>0.33333333333333331</v>
      </c>
      <c r="AV39" s="9">
        <f t="shared" si="60"/>
        <v>0.56944444444444453</v>
      </c>
      <c r="AW39" s="9">
        <f t="shared" si="61"/>
        <v>0.56944444444444453</v>
      </c>
    </row>
    <row r="40" spans="1:49" ht="15.75" x14ac:dyDescent="0.25">
      <c r="A40">
        <v>98</v>
      </c>
      <c r="B40">
        <v>0</v>
      </c>
      <c r="C40">
        <v>1</v>
      </c>
      <c r="D40">
        <v>2</v>
      </c>
      <c r="E40">
        <v>1</v>
      </c>
      <c r="F40">
        <v>2</v>
      </c>
      <c r="G40">
        <v>7</v>
      </c>
      <c r="H40">
        <v>3</v>
      </c>
      <c r="I40">
        <v>1</v>
      </c>
      <c r="J40">
        <v>2</v>
      </c>
      <c r="K40">
        <v>4</v>
      </c>
      <c r="L40">
        <v>2</v>
      </c>
      <c r="M40">
        <v>2</v>
      </c>
      <c r="N40">
        <v>2</v>
      </c>
      <c r="O40">
        <v>1</v>
      </c>
      <c r="P40">
        <v>3</v>
      </c>
      <c r="Q40">
        <v>4</v>
      </c>
      <c r="T40" s="9">
        <f t="shared" si="32"/>
        <v>1.3333333333333333</v>
      </c>
      <c r="U40" s="9">
        <f t="shared" si="33"/>
        <v>2.75</v>
      </c>
      <c r="V40" s="9">
        <f t="shared" si="34"/>
        <v>0.33333333333333331</v>
      </c>
      <c r="W40" s="9">
        <f t="shared" si="35"/>
        <v>0</v>
      </c>
      <c r="X40" s="9">
        <f t="shared" si="36"/>
        <v>0</v>
      </c>
      <c r="Y40" s="9">
        <f t="shared" si="37"/>
        <v>0</v>
      </c>
      <c r="Z40" s="9">
        <f t="shared" si="38"/>
        <v>0</v>
      </c>
      <c r="AA40" s="9">
        <f t="shared" si="39"/>
        <v>0</v>
      </c>
      <c r="AB40" s="9">
        <f t="shared" si="40"/>
        <v>5.5555555555555552E-2</v>
      </c>
      <c r="AC40" s="9">
        <f t="shared" si="41"/>
        <v>0.83333333333333337</v>
      </c>
      <c r="AD40" s="9">
        <f t="shared" si="42"/>
        <v>0.41666666666666669</v>
      </c>
      <c r="AE40" s="9">
        <f t="shared" si="43"/>
        <v>0.25</v>
      </c>
      <c r="AF40" s="9">
        <f t="shared" si="44"/>
        <v>8.3333333333333329E-2</v>
      </c>
      <c r="AG40" s="9">
        <f t="shared" si="45"/>
        <v>8.3333333333333329E-2</v>
      </c>
      <c r="AH40" s="9">
        <f t="shared" si="46"/>
        <v>8.3333333333333329E-2</v>
      </c>
      <c r="AI40" s="9">
        <f t="shared" si="47"/>
        <v>0.29166666666666663</v>
      </c>
      <c r="AJ40" s="9">
        <f t="shared" si="48"/>
        <v>0.5</v>
      </c>
      <c r="AK40" s="9">
        <f t="shared" si="49"/>
        <v>0.41666666666666669</v>
      </c>
      <c r="AL40" s="9">
        <f t="shared" si="50"/>
        <v>0.25</v>
      </c>
      <c r="AM40" s="9">
        <f t="shared" si="51"/>
        <v>8.3333333333333329E-2</v>
      </c>
      <c r="AN40" s="9">
        <f t="shared" si="52"/>
        <v>8.3333333333333329E-2</v>
      </c>
      <c r="AO40" s="9">
        <f t="shared" si="53"/>
        <v>8.3333333333333329E-2</v>
      </c>
      <c r="AP40" s="9">
        <f t="shared" si="54"/>
        <v>1.1666666666666667</v>
      </c>
      <c r="AQ40" s="9">
        <f t="shared" si="55"/>
        <v>0.41666666666666669</v>
      </c>
      <c r="AR40" s="9">
        <f t="shared" si="56"/>
        <v>0.25</v>
      </c>
      <c r="AS40" s="9">
        <f t="shared" si="57"/>
        <v>8.3333333333333329E-2</v>
      </c>
      <c r="AT40" s="9">
        <f t="shared" si="58"/>
        <v>8.3333333333333329E-2</v>
      </c>
      <c r="AU40" s="9">
        <f t="shared" si="59"/>
        <v>8.3333333333333329E-2</v>
      </c>
      <c r="AV40" s="9">
        <f t="shared" si="60"/>
        <v>0.23611111111111108</v>
      </c>
      <c r="AW40" s="9">
        <f t="shared" si="61"/>
        <v>0.34722222222222227</v>
      </c>
    </row>
    <row r="41" spans="1:49" ht="15.75" x14ac:dyDescent="0.25">
      <c r="A41">
        <v>107</v>
      </c>
      <c r="B41">
        <v>0</v>
      </c>
      <c r="C41">
        <v>1</v>
      </c>
      <c r="D41">
        <v>1</v>
      </c>
      <c r="E41">
        <v>1</v>
      </c>
      <c r="F41">
        <v>4</v>
      </c>
      <c r="G41">
        <v>4</v>
      </c>
      <c r="H41">
        <v>3</v>
      </c>
      <c r="I41">
        <v>3</v>
      </c>
      <c r="J41">
        <v>1</v>
      </c>
      <c r="K41">
        <v>4</v>
      </c>
      <c r="L41">
        <v>5</v>
      </c>
      <c r="M41">
        <v>2</v>
      </c>
      <c r="N41">
        <v>1</v>
      </c>
      <c r="O41">
        <v>1</v>
      </c>
      <c r="P41">
        <v>5</v>
      </c>
      <c r="Q41">
        <v>3</v>
      </c>
      <c r="T41" s="9">
        <f t="shared" si="32"/>
        <v>1</v>
      </c>
      <c r="U41" s="9">
        <f t="shared" si="33"/>
        <v>3</v>
      </c>
      <c r="V41" s="9">
        <f t="shared" si="34"/>
        <v>0</v>
      </c>
      <c r="W41" s="9">
        <f t="shared" si="35"/>
        <v>0</v>
      </c>
      <c r="X41" s="9">
        <f t="shared" si="36"/>
        <v>0</v>
      </c>
      <c r="Y41" s="9">
        <f t="shared" si="37"/>
        <v>0</v>
      </c>
      <c r="Z41" s="9">
        <f t="shared" si="38"/>
        <v>0</v>
      </c>
      <c r="AA41" s="9">
        <f t="shared" si="39"/>
        <v>0</v>
      </c>
      <c r="AB41" s="9">
        <f t="shared" si="40"/>
        <v>0</v>
      </c>
      <c r="AC41" s="9">
        <f t="shared" si="41"/>
        <v>0.75</v>
      </c>
      <c r="AD41" s="9">
        <f t="shared" si="42"/>
        <v>0.66666666666666663</v>
      </c>
      <c r="AE41" s="9">
        <f t="shared" si="43"/>
        <v>0.41666666666666669</v>
      </c>
      <c r="AF41" s="9">
        <f t="shared" si="44"/>
        <v>0.16666666666666666</v>
      </c>
      <c r="AG41" s="9">
        <f t="shared" si="45"/>
        <v>0</v>
      </c>
      <c r="AH41" s="9">
        <f t="shared" si="46"/>
        <v>0</v>
      </c>
      <c r="AI41" s="9">
        <f t="shared" si="47"/>
        <v>0.33333333333333331</v>
      </c>
      <c r="AJ41" s="9">
        <f t="shared" si="48"/>
        <v>0.75</v>
      </c>
      <c r="AK41" s="9">
        <f t="shared" si="49"/>
        <v>0.66666666666666663</v>
      </c>
      <c r="AL41" s="9">
        <f t="shared" si="50"/>
        <v>0.41666666666666669</v>
      </c>
      <c r="AM41" s="9">
        <f t="shared" si="51"/>
        <v>0.16666666666666666</v>
      </c>
      <c r="AN41" s="9">
        <f t="shared" si="52"/>
        <v>0</v>
      </c>
      <c r="AO41" s="9">
        <f t="shared" si="53"/>
        <v>0</v>
      </c>
      <c r="AP41" s="9">
        <f t="shared" si="54"/>
        <v>0.75</v>
      </c>
      <c r="AQ41" s="9">
        <f t="shared" si="55"/>
        <v>0.66666666666666663</v>
      </c>
      <c r="AR41" s="9">
        <f t="shared" si="56"/>
        <v>0.41666666666666669</v>
      </c>
      <c r="AS41" s="9">
        <f t="shared" si="57"/>
        <v>0.16666666666666666</v>
      </c>
      <c r="AT41" s="9">
        <f t="shared" si="58"/>
        <v>0</v>
      </c>
      <c r="AU41" s="9">
        <f t="shared" si="59"/>
        <v>0</v>
      </c>
      <c r="AV41" s="9">
        <f t="shared" si="60"/>
        <v>0.33333333333333331</v>
      </c>
      <c r="AW41" s="9">
        <f t="shared" si="61"/>
        <v>0.33333333333333331</v>
      </c>
    </row>
    <row r="42" spans="1:49" ht="15.75" x14ac:dyDescent="0.25">
      <c r="A42">
        <v>108</v>
      </c>
      <c r="B42">
        <v>0</v>
      </c>
      <c r="C42">
        <v>1</v>
      </c>
      <c r="D42">
        <v>1</v>
      </c>
      <c r="E42">
        <v>4</v>
      </c>
      <c r="F42">
        <v>5</v>
      </c>
      <c r="G42">
        <v>6</v>
      </c>
      <c r="H42">
        <v>7</v>
      </c>
      <c r="I42">
        <v>1</v>
      </c>
      <c r="J42">
        <v>1</v>
      </c>
      <c r="K42">
        <v>7</v>
      </c>
      <c r="L42">
        <v>7</v>
      </c>
      <c r="M42">
        <v>1</v>
      </c>
      <c r="N42">
        <v>5</v>
      </c>
      <c r="O42">
        <v>1</v>
      </c>
      <c r="P42">
        <v>7</v>
      </c>
      <c r="Q42">
        <v>7</v>
      </c>
      <c r="T42" s="9">
        <f t="shared" si="32"/>
        <v>2</v>
      </c>
      <c r="U42" s="9">
        <f t="shared" si="33"/>
        <v>4.583333333333333</v>
      </c>
      <c r="V42" s="9">
        <f t="shared" si="34"/>
        <v>0.33333333333333331</v>
      </c>
      <c r="W42" s="9">
        <f t="shared" si="35"/>
        <v>0.33333333333333331</v>
      </c>
      <c r="X42" s="9">
        <f t="shared" si="36"/>
        <v>0.33333333333333331</v>
      </c>
      <c r="Y42" s="9">
        <f t="shared" si="37"/>
        <v>0</v>
      </c>
      <c r="Z42" s="9">
        <f t="shared" si="38"/>
        <v>0</v>
      </c>
      <c r="AA42" s="9">
        <f t="shared" si="39"/>
        <v>0</v>
      </c>
      <c r="AB42" s="9">
        <f t="shared" si="40"/>
        <v>0.16666666666666666</v>
      </c>
      <c r="AC42" s="9">
        <f t="shared" si="41"/>
        <v>0.66666666666666663</v>
      </c>
      <c r="AD42" s="9">
        <f t="shared" si="42"/>
        <v>0.66666666666666663</v>
      </c>
      <c r="AE42" s="9">
        <f t="shared" si="43"/>
        <v>0.66666666666666663</v>
      </c>
      <c r="AF42" s="9">
        <f t="shared" si="44"/>
        <v>0.66666666666666663</v>
      </c>
      <c r="AG42" s="9">
        <f t="shared" si="45"/>
        <v>0.5</v>
      </c>
      <c r="AH42" s="9">
        <f t="shared" si="46"/>
        <v>0.41666666666666669</v>
      </c>
      <c r="AI42" s="9">
        <f t="shared" si="47"/>
        <v>0.59722222222222221</v>
      </c>
      <c r="AJ42" s="9">
        <f t="shared" si="48"/>
        <v>0.33333333333333331</v>
      </c>
      <c r="AK42" s="9">
        <f t="shared" si="49"/>
        <v>0.33333333333333331</v>
      </c>
      <c r="AL42" s="9">
        <f t="shared" si="50"/>
        <v>0.33333333333333331</v>
      </c>
      <c r="AM42" s="9">
        <f t="shared" si="51"/>
        <v>0.66666666666666663</v>
      </c>
      <c r="AN42" s="9">
        <f t="shared" si="52"/>
        <v>0.5</v>
      </c>
      <c r="AO42" s="9">
        <f t="shared" si="53"/>
        <v>0.41666666666666669</v>
      </c>
      <c r="AP42" s="9">
        <f t="shared" si="54"/>
        <v>1</v>
      </c>
      <c r="AQ42" s="9">
        <f t="shared" si="55"/>
        <v>1</v>
      </c>
      <c r="AR42" s="9">
        <f t="shared" si="56"/>
        <v>1</v>
      </c>
      <c r="AS42" s="9">
        <f t="shared" si="57"/>
        <v>0.66666666666666663</v>
      </c>
      <c r="AT42" s="9">
        <f t="shared" si="58"/>
        <v>0.5</v>
      </c>
      <c r="AU42" s="9">
        <f t="shared" si="59"/>
        <v>0.41666666666666669</v>
      </c>
      <c r="AV42" s="9">
        <f t="shared" si="60"/>
        <v>0.43055555555555552</v>
      </c>
      <c r="AW42" s="9">
        <f t="shared" si="61"/>
        <v>0.76388888888888884</v>
      </c>
    </row>
    <row r="43" spans="1:49" ht="15.75" x14ac:dyDescent="0.25">
      <c r="A43">
        <v>113</v>
      </c>
      <c r="B43">
        <v>0</v>
      </c>
      <c r="C43">
        <v>1</v>
      </c>
      <c r="D43">
        <v>1</v>
      </c>
      <c r="E43">
        <v>1</v>
      </c>
      <c r="F43">
        <v>3</v>
      </c>
      <c r="G43">
        <v>7</v>
      </c>
      <c r="H43">
        <v>7</v>
      </c>
      <c r="I43">
        <v>2</v>
      </c>
      <c r="J43">
        <v>3</v>
      </c>
      <c r="K43">
        <v>5</v>
      </c>
      <c r="L43">
        <v>4</v>
      </c>
      <c r="M43">
        <v>1</v>
      </c>
      <c r="N43">
        <v>1</v>
      </c>
      <c r="O43">
        <v>1</v>
      </c>
      <c r="P43">
        <v>1</v>
      </c>
      <c r="Q43">
        <v>5</v>
      </c>
      <c r="T43" s="9">
        <f t="shared" si="32"/>
        <v>1</v>
      </c>
      <c r="U43" s="9">
        <f t="shared" si="33"/>
        <v>3.3333333333333335</v>
      </c>
      <c r="V43" s="9">
        <f t="shared" si="34"/>
        <v>0</v>
      </c>
      <c r="W43" s="9">
        <f t="shared" si="35"/>
        <v>0</v>
      </c>
      <c r="X43" s="9">
        <f t="shared" si="36"/>
        <v>0</v>
      </c>
      <c r="Y43" s="9">
        <f t="shared" si="37"/>
        <v>0</v>
      </c>
      <c r="Z43" s="9">
        <f t="shared" si="38"/>
        <v>0</v>
      </c>
      <c r="AA43" s="9">
        <f t="shared" si="39"/>
        <v>0</v>
      </c>
      <c r="AB43" s="9">
        <f t="shared" si="40"/>
        <v>0</v>
      </c>
      <c r="AC43" s="9">
        <f t="shared" si="41"/>
        <v>0.66666666666666663</v>
      </c>
      <c r="AD43" s="9">
        <f t="shared" si="42"/>
        <v>0.58333333333333337</v>
      </c>
      <c r="AE43" s="9">
        <f t="shared" si="43"/>
        <v>0.41666666666666669</v>
      </c>
      <c r="AF43" s="9">
        <f t="shared" si="44"/>
        <v>0.33333333333333331</v>
      </c>
      <c r="AG43" s="9">
        <f t="shared" si="45"/>
        <v>0.16666666666666666</v>
      </c>
      <c r="AH43" s="9">
        <f t="shared" si="46"/>
        <v>0.16666666666666666</v>
      </c>
      <c r="AI43" s="9">
        <f t="shared" si="47"/>
        <v>0.38888888888888884</v>
      </c>
      <c r="AJ43" s="9">
        <f t="shared" si="48"/>
        <v>0.66666666666666663</v>
      </c>
      <c r="AK43" s="9">
        <f t="shared" si="49"/>
        <v>0.58333333333333337</v>
      </c>
      <c r="AL43" s="9">
        <f t="shared" si="50"/>
        <v>0.41666666666666669</v>
      </c>
      <c r="AM43" s="9">
        <f t="shared" si="51"/>
        <v>0.33333333333333331</v>
      </c>
      <c r="AN43" s="9">
        <f t="shared" si="52"/>
        <v>0.16666666666666666</v>
      </c>
      <c r="AO43" s="9">
        <f t="shared" si="53"/>
        <v>0.16666666666666666</v>
      </c>
      <c r="AP43" s="9">
        <f t="shared" si="54"/>
        <v>0.66666666666666663</v>
      </c>
      <c r="AQ43" s="9">
        <f t="shared" si="55"/>
        <v>0.58333333333333337</v>
      </c>
      <c r="AR43" s="9">
        <f t="shared" si="56"/>
        <v>0.41666666666666669</v>
      </c>
      <c r="AS43" s="9">
        <f t="shared" si="57"/>
        <v>0.33333333333333331</v>
      </c>
      <c r="AT43" s="9">
        <f t="shared" si="58"/>
        <v>0.16666666666666666</v>
      </c>
      <c r="AU43" s="9">
        <f t="shared" si="59"/>
        <v>0.16666666666666666</v>
      </c>
      <c r="AV43" s="9">
        <f t="shared" si="60"/>
        <v>0.38888888888888884</v>
      </c>
      <c r="AW43" s="9">
        <f t="shared" si="61"/>
        <v>0.38888888888888884</v>
      </c>
    </row>
    <row r="44" spans="1:49" ht="15.75" x14ac:dyDescent="0.25">
      <c r="A44">
        <v>116</v>
      </c>
      <c r="B44">
        <v>0</v>
      </c>
      <c r="C44">
        <v>1</v>
      </c>
      <c r="D44">
        <v>3</v>
      </c>
      <c r="E44">
        <v>1</v>
      </c>
      <c r="F44">
        <v>3</v>
      </c>
      <c r="G44">
        <v>3</v>
      </c>
      <c r="H44">
        <v>4</v>
      </c>
      <c r="I44">
        <v>3</v>
      </c>
      <c r="J44">
        <v>1</v>
      </c>
      <c r="K44">
        <v>7</v>
      </c>
      <c r="L44">
        <v>4</v>
      </c>
      <c r="M44">
        <v>1</v>
      </c>
      <c r="N44">
        <v>2</v>
      </c>
      <c r="O44">
        <v>1</v>
      </c>
      <c r="P44">
        <v>4</v>
      </c>
      <c r="Q44">
        <v>4</v>
      </c>
      <c r="T44" s="9">
        <f t="shared" si="32"/>
        <v>1.6666666666666667</v>
      </c>
      <c r="U44" s="9">
        <f t="shared" si="33"/>
        <v>3.0833333333333335</v>
      </c>
      <c r="V44" s="9">
        <f t="shared" si="34"/>
        <v>0.33333333333333331</v>
      </c>
      <c r="W44" s="9">
        <f t="shared" si="35"/>
        <v>0.33333333333333331</v>
      </c>
      <c r="X44" s="9">
        <f t="shared" si="36"/>
        <v>0</v>
      </c>
      <c r="Y44" s="9">
        <f t="shared" si="37"/>
        <v>0</v>
      </c>
      <c r="Z44" s="9">
        <f t="shared" si="38"/>
        <v>0</v>
      </c>
      <c r="AA44" s="9">
        <f t="shared" si="39"/>
        <v>0</v>
      </c>
      <c r="AB44" s="9">
        <f t="shared" si="40"/>
        <v>0.1111111111111111</v>
      </c>
      <c r="AC44" s="9">
        <f t="shared" si="41"/>
        <v>0.75</v>
      </c>
      <c r="AD44" s="9">
        <f t="shared" si="42"/>
        <v>0.66666666666666663</v>
      </c>
      <c r="AE44" s="9">
        <f t="shared" si="43"/>
        <v>0.41666666666666669</v>
      </c>
      <c r="AF44" s="9">
        <f t="shared" si="44"/>
        <v>8.3333333333333329E-2</v>
      </c>
      <c r="AG44" s="9">
        <f t="shared" si="45"/>
        <v>8.3333333333333329E-2</v>
      </c>
      <c r="AH44" s="9">
        <f t="shared" si="46"/>
        <v>8.3333333333333329E-2</v>
      </c>
      <c r="AI44" s="9">
        <f t="shared" si="47"/>
        <v>0.34722222222222215</v>
      </c>
      <c r="AJ44" s="9">
        <f t="shared" si="48"/>
        <v>0.41666666666666669</v>
      </c>
      <c r="AK44" s="9">
        <f t="shared" si="49"/>
        <v>0.33333333333333331</v>
      </c>
      <c r="AL44" s="9">
        <f t="shared" si="50"/>
        <v>0.41666666666666669</v>
      </c>
      <c r="AM44" s="9">
        <f t="shared" si="51"/>
        <v>8.3333333333333329E-2</v>
      </c>
      <c r="AN44" s="9">
        <f t="shared" si="52"/>
        <v>8.3333333333333329E-2</v>
      </c>
      <c r="AO44" s="9">
        <f t="shared" si="53"/>
        <v>8.3333333333333329E-2</v>
      </c>
      <c r="AP44" s="9">
        <f t="shared" si="54"/>
        <v>1.0833333333333333</v>
      </c>
      <c r="AQ44" s="9">
        <f t="shared" si="55"/>
        <v>1</v>
      </c>
      <c r="AR44" s="9">
        <f t="shared" si="56"/>
        <v>0.41666666666666669</v>
      </c>
      <c r="AS44" s="9">
        <f t="shared" si="57"/>
        <v>8.3333333333333329E-2</v>
      </c>
      <c r="AT44" s="9">
        <f t="shared" si="58"/>
        <v>8.3333333333333329E-2</v>
      </c>
      <c r="AU44" s="9">
        <f t="shared" si="59"/>
        <v>8.3333333333333329E-2</v>
      </c>
      <c r="AV44" s="9">
        <f t="shared" si="60"/>
        <v>0.23611111111111108</v>
      </c>
      <c r="AW44" s="9">
        <f t="shared" si="61"/>
        <v>0.45833333333333331</v>
      </c>
    </row>
    <row r="45" spans="1:49" ht="15.75" x14ac:dyDescent="0.25">
      <c r="A45">
        <v>120</v>
      </c>
      <c r="B45">
        <v>0</v>
      </c>
      <c r="C45">
        <v>1</v>
      </c>
      <c r="D45">
        <v>1</v>
      </c>
      <c r="E45">
        <v>1</v>
      </c>
      <c r="F45">
        <v>4</v>
      </c>
      <c r="G45">
        <v>6</v>
      </c>
      <c r="H45">
        <v>2</v>
      </c>
      <c r="I45">
        <v>4</v>
      </c>
      <c r="J45">
        <v>1</v>
      </c>
      <c r="K45">
        <v>1</v>
      </c>
      <c r="L45">
        <v>5</v>
      </c>
      <c r="M45">
        <v>1</v>
      </c>
      <c r="N45">
        <v>7</v>
      </c>
      <c r="O45">
        <v>1</v>
      </c>
      <c r="P45">
        <v>1</v>
      </c>
      <c r="Q45">
        <v>5</v>
      </c>
      <c r="T45" s="9">
        <f t="shared" si="32"/>
        <v>1</v>
      </c>
      <c r="U45" s="9">
        <f t="shared" si="33"/>
        <v>3.1666666666666665</v>
      </c>
      <c r="V45" s="9">
        <f t="shared" si="34"/>
        <v>0</v>
      </c>
      <c r="W45" s="9">
        <f t="shared" si="35"/>
        <v>0</v>
      </c>
      <c r="X45" s="9">
        <f t="shared" si="36"/>
        <v>0</v>
      </c>
      <c r="Y45" s="9">
        <f t="shared" si="37"/>
        <v>0</v>
      </c>
      <c r="Z45" s="9">
        <f t="shared" si="38"/>
        <v>0</v>
      </c>
      <c r="AA45" s="9">
        <f t="shared" si="39"/>
        <v>0</v>
      </c>
      <c r="AB45" s="9">
        <f t="shared" si="40"/>
        <v>0</v>
      </c>
      <c r="AC45" s="9">
        <f t="shared" si="41"/>
        <v>0.58333333333333337</v>
      </c>
      <c r="AD45" s="9">
        <f t="shared" si="42"/>
        <v>0.5</v>
      </c>
      <c r="AE45" s="9">
        <f t="shared" si="43"/>
        <v>0.5</v>
      </c>
      <c r="AF45" s="9">
        <f t="shared" si="44"/>
        <v>0.33333333333333331</v>
      </c>
      <c r="AG45" s="9">
        <f t="shared" si="45"/>
        <v>0.16666666666666666</v>
      </c>
      <c r="AH45" s="9">
        <f t="shared" si="46"/>
        <v>8.3333333333333329E-2</v>
      </c>
      <c r="AI45" s="9">
        <f t="shared" si="47"/>
        <v>0.36111111111111116</v>
      </c>
      <c r="AJ45" s="9">
        <f t="shared" si="48"/>
        <v>0.58333333333333337</v>
      </c>
      <c r="AK45" s="9">
        <f t="shared" si="49"/>
        <v>0.5</v>
      </c>
      <c r="AL45" s="9">
        <f t="shared" si="50"/>
        <v>0.5</v>
      </c>
      <c r="AM45" s="9">
        <f t="shared" si="51"/>
        <v>0.33333333333333331</v>
      </c>
      <c r="AN45" s="9">
        <f t="shared" si="52"/>
        <v>0.16666666666666666</v>
      </c>
      <c r="AO45" s="9">
        <f t="shared" si="53"/>
        <v>8.3333333333333329E-2</v>
      </c>
      <c r="AP45" s="9">
        <f t="shared" si="54"/>
        <v>0.58333333333333337</v>
      </c>
      <c r="AQ45" s="9">
        <f t="shared" si="55"/>
        <v>0.5</v>
      </c>
      <c r="AR45" s="9">
        <f t="shared" si="56"/>
        <v>0.5</v>
      </c>
      <c r="AS45" s="9">
        <f t="shared" si="57"/>
        <v>0.33333333333333331</v>
      </c>
      <c r="AT45" s="9">
        <f t="shared" si="58"/>
        <v>0.16666666666666666</v>
      </c>
      <c r="AU45" s="9">
        <f t="shared" si="59"/>
        <v>8.3333333333333329E-2</v>
      </c>
      <c r="AV45" s="9">
        <f t="shared" si="60"/>
        <v>0.36111111111111116</v>
      </c>
      <c r="AW45" s="9">
        <f t="shared" si="61"/>
        <v>0.36111111111111116</v>
      </c>
    </row>
    <row r="46" spans="1:49" ht="15.75" x14ac:dyDescent="0.25">
      <c r="A46">
        <v>124</v>
      </c>
      <c r="B46">
        <v>0</v>
      </c>
      <c r="C46">
        <v>1</v>
      </c>
      <c r="D46">
        <v>1</v>
      </c>
      <c r="E46">
        <v>1</v>
      </c>
      <c r="F46">
        <v>2</v>
      </c>
      <c r="G46">
        <v>4</v>
      </c>
      <c r="H46">
        <v>3</v>
      </c>
      <c r="I46">
        <v>3</v>
      </c>
      <c r="J46">
        <v>1</v>
      </c>
      <c r="K46">
        <v>1</v>
      </c>
      <c r="L46">
        <v>2</v>
      </c>
      <c r="M46">
        <v>1</v>
      </c>
      <c r="N46">
        <v>1</v>
      </c>
      <c r="O46">
        <v>1</v>
      </c>
      <c r="P46">
        <v>2</v>
      </c>
      <c r="Q46">
        <v>7</v>
      </c>
      <c r="T46" s="9">
        <f t="shared" si="32"/>
        <v>1</v>
      </c>
      <c r="U46" s="9">
        <f t="shared" si="33"/>
        <v>2.3333333333333335</v>
      </c>
      <c r="V46" s="9">
        <f t="shared" si="34"/>
        <v>0</v>
      </c>
      <c r="W46" s="9">
        <f t="shared" si="35"/>
        <v>0</v>
      </c>
      <c r="X46" s="9">
        <f t="shared" si="36"/>
        <v>0</v>
      </c>
      <c r="Y46" s="9">
        <f t="shared" si="37"/>
        <v>0</v>
      </c>
      <c r="Z46" s="9">
        <f t="shared" si="38"/>
        <v>0</v>
      </c>
      <c r="AA46" s="9">
        <f t="shared" si="39"/>
        <v>0</v>
      </c>
      <c r="AB46" s="9">
        <f t="shared" si="40"/>
        <v>0</v>
      </c>
      <c r="AC46" s="9">
        <f t="shared" si="41"/>
        <v>0.58333333333333337</v>
      </c>
      <c r="AD46" s="9">
        <f t="shared" si="42"/>
        <v>0.33333333333333331</v>
      </c>
      <c r="AE46" s="9">
        <f t="shared" si="43"/>
        <v>0.16666666666666666</v>
      </c>
      <c r="AF46" s="9">
        <f t="shared" si="44"/>
        <v>8.3333333333333329E-2</v>
      </c>
      <c r="AG46" s="9">
        <f t="shared" si="45"/>
        <v>8.3333333333333329E-2</v>
      </c>
      <c r="AH46" s="9">
        <f t="shared" si="46"/>
        <v>8.3333333333333329E-2</v>
      </c>
      <c r="AI46" s="9">
        <f t="shared" si="47"/>
        <v>0.22222222222222221</v>
      </c>
      <c r="AJ46" s="9">
        <f t="shared" si="48"/>
        <v>0.58333333333333337</v>
      </c>
      <c r="AK46" s="9">
        <f t="shared" si="49"/>
        <v>0.33333333333333331</v>
      </c>
      <c r="AL46" s="9">
        <f t="shared" si="50"/>
        <v>0.16666666666666666</v>
      </c>
      <c r="AM46" s="9">
        <f t="shared" si="51"/>
        <v>8.3333333333333329E-2</v>
      </c>
      <c r="AN46" s="9">
        <f t="shared" si="52"/>
        <v>8.3333333333333329E-2</v>
      </c>
      <c r="AO46" s="9">
        <f t="shared" si="53"/>
        <v>8.3333333333333329E-2</v>
      </c>
      <c r="AP46" s="9">
        <f t="shared" si="54"/>
        <v>0.58333333333333337</v>
      </c>
      <c r="AQ46" s="9">
        <f t="shared" si="55"/>
        <v>0.33333333333333331</v>
      </c>
      <c r="AR46" s="9">
        <f t="shared" si="56"/>
        <v>0.16666666666666666</v>
      </c>
      <c r="AS46" s="9">
        <f t="shared" si="57"/>
        <v>8.3333333333333329E-2</v>
      </c>
      <c r="AT46" s="9">
        <f t="shared" si="58"/>
        <v>8.3333333333333329E-2</v>
      </c>
      <c r="AU46" s="9">
        <f t="shared" si="59"/>
        <v>8.3333333333333329E-2</v>
      </c>
      <c r="AV46" s="9">
        <f t="shared" si="60"/>
        <v>0.22222222222222221</v>
      </c>
      <c r="AW46" s="9">
        <f t="shared" si="61"/>
        <v>0.22222222222222221</v>
      </c>
    </row>
    <row r="47" spans="1:49" ht="15.75" x14ac:dyDescent="0.25">
      <c r="A47">
        <v>125</v>
      </c>
      <c r="B47">
        <v>0</v>
      </c>
      <c r="C47">
        <v>1</v>
      </c>
      <c r="D47">
        <v>1</v>
      </c>
      <c r="E47">
        <v>1</v>
      </c>
      <c r="F47">
        <v>5</v>
      </c>
      <c r="G47">
        <v>6</v>
      </c>
      <c r="H47">
        <v>4</v>
      </c>
      <c r="I47">
        <v>7</v>
      </c>
      <c r="J47">
        <v>1</v>
      </c>
      <c r="K47">
        <v>5</v>
      </c>
      <c r="L47">
        <v>5</v>
      </c>
      <c r="M47">
        <v>1</v>
      </c>
      <c r="N47">
        <v>1</v>
      </c>
      <c r="O47">
        <v>1</v>
      </c>
      <c r="P47">
        <v>3</v>
      </c>
      <c r="Q47">
        <v>4</v>
      </c>
      <c r="T47" s="9">
        <f t="shared" si="32"/>
        <v>1</v>
      </c>
      <c r="U47" s="9">
        <f t="shared" si="33"/>
        <v>3.5833333333333335</v>
      </c>
      <c r="V47" s="9">
        <f t="shared" si="34"/>
        <v>0</v>
      </c>
      <c r="W47" s="9">
        <f t="shared" si="35"/>
        <v>0</v>
      </c>
      <c r="X47" s="9">
        <f t="shared" si="36"/>
        <v>0</v>
      </c>
      <c r="Y47" s="9">
        <f t="shared" si="37"/>
        <v>0</v>
      </c>
      <c r="Z47" s="9">
        <f t="shared" si="38"/>
        <v>0</v>
      </c>
      <c r="AA47" s="9">
        <f t="shared" si="39"/>
        <v>0</v>
      </c>
      <c r="AB47" s="9">
        <f t="shared" si="40"/>
        <v>0</v>
      </c>
      <c r="AC47" s="9">
        <f t="shared" si="41"/>
        <v>0.66666666666666663</v>
      </c>
      <c r="AD47" s="9">
        <f t="shared" si="42"/>
        <v>0.66666666666666663</v>
      </c>
      <c r="AE47" s="9">
        <f t="shared" si="43"/>
        <v>0.58333333333333337</v>
      </c>
      <c r="AF47" s="9">
        <f t="shared" si="44"/>
        <v>0.41666666666666669</v>
      </c>
      <c r="AG47" s="9">
        <f t="shared" si="45"/>
        <v>0.16666666666666666</v>
      </c>
      <c r="AH47" s="9">
        <f t="shared" si="46"/>
        <v>8.3333333333333329E-2</v>
      </c>
      <c r="AI47" s="9">
        <f t="shared" si="47"/>
        <v>0.43055555555555552</v>
      </c>
      <c r="AJ47" s="9">
        <f t="shared" si="48"/>
        <v>0.66666666666666663</v>
      </c>
      <c r="AK47" s="9">
        <f t="shared" si="49"/>
        <v>0.66666666666666663</v>
      </c>
      <c r="AL47" s="9">
        <f t="shared" si="50"/>
        <v>0.58333333333333337</v>
      </c>
      <c r="AM47" s="9">
        <f t="shared" si="51"/>
        <v>0.41666666666666669</v>
      </c>
      <c r="AN47" s="9">
        <f t="shared" si="52"/>
        <v>0.16666666666666666</v>
      </c>
      <c r="AO47" s="9">
        <f t="shared" si="53"/>
        <v>8.3333333333333329E-2</v>
      </c>
      <c r="AP47" s="9">
        <f t="shared" si="54"/>
        <v>0.66666666666666663</v>
      </c>
      <c r="AQ47" s="9">
        <f t="shared" si="55"/>
        <v>0.66666666666666663</v>
      </c>
      <c r="AR47" s="9">
        <f t="shared" si="56"/>
        <v>0.58333333333333337</v>
      </c>
      <c r="AS47" s="9">
        <f t="shared" si="57"/>
        <v>0.41666666666666669</v>
      </c>
      <c r="AT47" s="9">
        <f t="shared" si="58"/>
        <v>0.16666666666666666</v>
      </c>
      <c r="AU47" s="9">
        <f t="shared" si="59"/>
        <v>8.3333333333333329E-2</v>
      </c>
      <c r="AV47" s="9">
        <f t="shared" si="60"/>
        <v>0.43055555555555552</v>
      </c>
      <c r="AW47" s="9">
        <f t="shared" si="61"/>
        <v>0.43055555555555552</v>
      </c>
    </row>
    <row r="48" spans="1:49" ht="15.75" x14ac:dyDescent="0.25">
      <c r="A48">
        <v>127</v>
      </c>
      <c r="B48">
        <v>0</v>
      </c>
      <c r="C48">
        <v>1</v>
      </c>
      <c r="D48">
        <v>1</v>
      </c>
      <c r="E48">
        <v>1</v>
      </c>
      <c r="F48">
        <v>3</v>
      </c>
      <c r="G48">
        <v>5</v>
      </c>
      <c r="H48">
        <v>6</v>
      </c>
      <c r="I48">
        <v>6</v>
      </c>
      <c r="J48">
        <v>3</v>
      </c>
      <c r="K48">
        <v>2</v>
      </c>
      <c r="L48">
        <v>6</v>
      </c>
      <c r="M48">
        <v>4</v>
      </c>
      <c r="N48">
        <v>2</v>
      </c>
      <c r="O48">
        <v>2</v>
      </c>
      <c r="P48">
        <v>7</v>
      </c>
      <c r="Q48">
        <v>6</v>
      </c>
      <c r="T48" s="9">
        <f t="shared" si="32"/>
        <v>1</v>
      </c>
      <c r="U48" s="9">
        <f t="shared" si="33"/>
        <v>4.333333333333333</v>
      </c>
      <c r="V48" s="9">
        <f t="shared" si="34"/>
        <v>0</v>
      </c>
      <c r="W48" s="9">
        <f t="shared" si="35"/>
        <v>0</v>
      </c>
      <c r="X48" s="9">
        <f t="shared" si="36"/>
        <v>0</v>
      </c>
      <c r="Y48" s="9">
        <f t="shared" si="37"/>
        <v>0</v>
      </c>
      <c r="Z48" s="9">
        <f t="shared" si="38"/>
        <v>0</v>
      </c>
      <c r="AA48" s="9">
        <f t="shared" si="39"/>
        <v>0</v>
      </c>
      <c r="AB48" s="9">
        <f t="shared" si="40"/>
        <v>0</v>
      </c>
      <c r="AC48" s="9">
        <f t="shared" si="41"/>
        <v>1</v>
      </c>
      <c r="AD48" s="9">
        <f t="shared" si="42"/>
        <v>0.75</v>
      </c>
      <c r="AE48" s="9">
        <f t="shared" si="43"/>
        <v>0.58333333333333337</v>
      </c>
      <c r="AF48" s="9">
        <f t="shared" si="44"/>
        <v>0.5</v>
      </c>
      <c r="AG48" s="9">
        <f t="shared" si="45"/>
        <v>0.41666666666666669</v>
      </c>
      <c r="AH48" s="9">
        <f t="shared" si="46"/>
        <v>8.3333333333333329E-2</v>
      </c>
      <c r="AI48" s="9">
        <f t="shared" si="47"/>
        <v>0.55555555555555558</v>
      </c>
      <c r="AJ48" s="9">
        <f t="shared" si="48"/>
        <v>1</v>
      </c>
      <c r="AK48" s="9">
        <f t="shared" si="49"/>
        <v>0.75</v>
      </c>
      <c r="AL48" s="9">
        <f t="shared" si="50"/>
        <v>0.58333333333333337</v>
      </c>
      <c r="AM48" s="9">
        <f t="shared" si="51"/>
        <v>0.5</v>
      </c>
      <c r="AN48" s="9">
        <f t="shared" si="52"/>
        <v>0.41666666666666669</v>
      </c>
      <c r="AO48" s="9">
        <f t="shared" si="53"/>
        <v>8.3333333333333329E-2</v>
      </c>
      <c r="AP48" s="9">
        <f t="shared" si="54"/>
        <v>1</v>
      </c>
      <c r="AQ48" s="9">
        <f t="shared" si="55"/>
        <v>0.75</v>
      </c>
      <c r="AR48" s="9">
        <f t="shared" si="56"/>
        <v>0.58333333333333337</v>
      </c>
      <c r="AS48" s="9">
        <f t="shared" si="57"/>
        <v>0.5</v>
      </c>
      <c r="AT48" s="9">
        <f t="shared" si="58"/>
        <v>0.41666666666666669</v>
      </c>
      <c r="AU48" s="9">
        <f t="shared" si="59"/>
        <v>8.3333333333333329E-2</v>
      </c>
      <c r="AV48" s="9">
        <f t="shared" si="60"/>
        <v>0.55555555555555558</v>
      </c>
      <c r="AW48" s="9">
        <f t="shared" si="61"/>
        <v>0.55555555555555558</v>
      </c>
    </row>
    <row r="49" spans="1:49" ht="15.75" x14ac:dyDescent="0.25">
      <c r="A49">
        <v>131</v>
      </c>
      <c r="B49">
        <v>0</v>
      </c>
      <c r="C49">
        <v>1</v>
      </c>
      <c r="D49">
        <v>1</v>
      </c>
      <c r="E49">
        <v>2</v>
      </c>
      <c r="F49">
        <v>6</v>
      </c>
      <c r="G49">
        <v>7</v>
      </c>
      <c r="H49">
        <v>6</v>
      </c>
      <c r="I49">
        <v>7</v>
      </c>
      <c r="J49">
        <v>1</v>
      </c>
      <c r="K49">
        <v>5</v>
      </c>
      <c r="L49">
        <v>5</v>
      </c>
      <c r="M49">
        <v>1</v>
      </c>
      <c r="N49">
        <v>2</v>
      </c>
      <c r="O49">
        <v>2</v>
      </c>
      <c r="P49">
        <v>4</v>
      </c>
      <c r="Q49">
        <v>4</v>
      </c>
      <c r="T49" s="9">
        <f t="shared" si="32"/>
        <v>1.3333333333333333</v>
      </c>
      <c r="U49" s="9">
        <f t="shared" si="33"/>
        <v>4.166666666666667</v>
      </c>
      <c r="V49" s="9">
        <f t="shared" si="34"/>
        <v>0.33333333333333331</v>
      </c>
      <c r="W49" s="9">
        <f t="shared" si="35"/>
        <v>0</v>
      </c>
      <c r="X49" s="9">
        <f t="shared" si="36"/>
        <v>0</v>
      </c>
      <c r="Y49" s="9">
        <f t="shared" si="37"/>
        <v>0</v>
      </c>
      <c r="Z49" s="9">
        <f t="shared" si="38"/>
        <v>0</v>
      </c>
      <c r="AA49" s="9">
        <f t="shared" si="39"/>
        <v>0</v>
      </c>
      <c r="AB49" s="9">
        <f t="shared" si="40"/>
        <v>5.5555555555555552E-2</v>
      </c>
      <c r="AC49" s="9">
        <f t="shared" si="41"/>
        <v>0.83333333333333337</v>
      </c>
      <c r="AD49" s="9">
        <f t="shared" si="42"/>
        <v>0.66666666666666663</v>
      </c>
      <c r="AE49" s="9">
        <f t="shared" si="43"/>
        <v>0.66666666666666663</v>
      </c>
      <c r="AF49" s="9">
        <f t="shared" si="44"/>
        <v>0.5</v>
      </c>
      <c r="AG49" s="9">
        <f t="shared" si="45"/>
        <v>0.33333333333333331</v>
      </c>
      <c r="AH49" s="9">
        <f t="shared" si="46"/>
        <v>0.16666666666666666</v>
      </c>
      <c r="AI49" s="9">
        <f t="shared" si="47"/>
        <v>0.52777777777777779</v>
      </c>
      <c r="AJ49" s="9">
        <f t="shared" si="48"/>
        <v>0.5</v>
      </c>
      <c r="AK49" s="9">
        <f t="shared" si="49"/>
        <v>0.66666666666666663</v>
      </c>
      <c r="AL49" s="9">
        <f t="shared" si="50"/>
        <v>0.66666666666666663</v>
      </c>
      <c r="AM49" s="9">
        <f t="shared" si="51"/>
        <v>0.5</v>
      </c>
      <c r="AN49" s="9">
        <f t="shared" si="52"/>
        <v>0.33333333333333331</v>
      </c>
      <c r="AO49" s="9">
        <f t="shared" si="53"/>
        <v>0.16666666666666666</v>
      </c>
      <c r="AP49" s="9">
        <f t="shared" si="54"/>
        <v>1.1666666666666667</v>
      </c>
      <c r="AQ49" s="9">
        <f t="shared" si="55"/>
        <v>0.66666666666666663</v>
      </c>
      <c r="AR49" s="9">
        <f t="shared" si="56"/>
        <v>0.66666666666666663</v>
      </c>
      <c r="AS49" s="9">
        <f t="shared" si="57"/>
        <v>0.5</v>
      </c>
      <c r="AT49" s="9">
        <f t="shared" si="58"/>
        <v>0.33333333333333331</v>
      </c>
      <c r="AU49" s="9">
        <f t="shared" si="59"/>
        <v>0.16666666666666666</v>
      </c>
      <c r="AV49" s="9">
        <f t="shared" si="60"/>
        <v>0.47222222222222215</v>
      </c>
      <c r="AW49" s="9">
        <f t="shared" si="61"/>
        <v>0.58333333333333337</v>
      </c>
    </row>
    <row r="50" spans="1:49" ht="15.75" x14ac:dyDescent="0.25">
      <c r="A50">
        <v>135</v>
      </c>
      <c r="B50">
        <v>0</v>
      </c>
      <c r="C50">
        <v>1</v>
      </c>
      <c r="D50">
        <v>1</v>
      </c>
      <c r="E50">
        <v>1</v>
      </c>
      <c r="F50">
        <v>4</v>
      </c>
      <c r="G50">
        <v>5</v>
      </c>
      <c r="H50">
        <v>4</v>
      </c>
      <c r="I50">
        <v>1</v>
      </c>
      <c r="J50">
        <v>2</v>
      </c>
      <c r="K50">
        <v>5</v>
      </c>
      <c r="L50">
        <v>4</v>
      </c>
      <c r="M50">
        <v>1</v>
      </c>
      <c r="N50">
        <v>4</v>
      </c>
      <c r="O50">
        <v>2</v>
      </c>
      <c r="P50">
        <v>4</v>
      </c>
      <c r="Q50">
        <v>5</v>
      </c>
      <c r="T50" s="9">
        <f t="shared" si="32"/>
        <v>1</v>
      </c>
      <c r="U50" s="9">
        <f t="shared" si="33"/>
        <v>3.4166666666666665</v>
      </c>
      <c r="V50" s="9">
        <f t="shared" si="34"/>
        <v>0</v>
      </c>
      <c r="W50" s="9">
        <f t="shared" si="35"/>
        <v>0</v>
      </c>
      <c r="X50" s="9">
        <f t="shared" si="36"/>
        <v>0</v>
      </c>
      <c r="Y50" s="9">
        <f t="shared" si="37"/>
        <v>0</v>
      </c>
      <c r="Z50" s="9">
        <f t="shared" si="38"/>
        <v>0</v>
      </c>
      <c r="AA50" s="9">
        <f t="shared" si="39"/>
        <v>0</v>
      </c>
      <c r="AB50" s="9">
        <f t="shared" si="40"/>
        <v>0</v>
      </c>
      <c r="AC50" s="9">
        <f t="shared" si="41"/>
        <v>0.83333333333333337</v>
      </c>
      <c r="AD50" s="9">
        <f t="shared" si="42"/>
        <v>0.66666666666666663</v>
      </c>
      <c r="AE50" s="9">
        <f t="shared" si="43"/>
        <v>0.66666666666666663</v>
      </c>
      <c r="AF50" s="9">
        <f t="shared" si="44"/>
        <v>0.25</v>
      </c>
      <c r="AG50" s="9">
        <f t="shared" si="45"/>
        <v>0</v>
      </c>
      <c r="AH50" s="9">
        <f t="shared" si="46"/>
        <v>0</v>
      </c>
      <c r="AI50" s="9">
        <f t="shared" si="47"/>
        <v>0.40277777777777773</v>
      </c>
      <c r="AJ50" s="9">
        <f t="shared" si="48"/>
        <v>0.83333333333333337</v>
      </c>
      <c r="AK50" s="9">
        <f t="shared" si="49"/>
        <v>0.66666666666666663</v>
      </c>
      <c r="AL50" s="9">
        <f t="shared" si="50"/>
        <v>0.66666666666666663</v>
      </c>
      <c r="AM50" s="9">
        <f t="shared" si="51"/>
        <v>0.25</v>
      </c>
      <c r="AN50" s="9">
        <f t="shared" si="52"/>
        <v>0</v>
      </c>
      <c r="AO50" s="9">
        <f t="shared" si="53"/>
        <v>0</v>
      </c>
      <c r="AP50" s="9">
        <f t="shared" si="54"/>
        <v>0.83333333333333337</v>
      </c>
      <c r="AQ50" s="9">
        <f t="shared" si="55"/>
        <v>0.66666666666666663</v>
      </c>
      <c r="AR50" s="9">
        <f t="shared" si="56"/>
        <v>0.66666666666666663</v>
      </c>
      <c r="AS50" s="9">
        <f t="shared" si="57"/>
        <v>0.25</v>
      </c>
      <c r="AT50" s="9">
        <f t="shared" si="58"/>
        <v>0</v>
      </c>
      <c r="AU50" s="9">
        <f t="shared" si="59"/>
        <v>0</v>
      </c>
      <c r="AV50" s="9">
        <f t="shared" si="60"/>
        <v>0.40277777777777773</v>
      </c>
      <c r="AW50" s="9">
        <f t="shared" si="61"/>
        <v>0.40277777777777773</v>
      </c>
    </row>
    <row r="51" spans="1:49" ht="15.75" x14ac:dyDescent="0.25">
      <c r="A51">
        <v>136</v>
      </c>
      <c r="B51">
        <v>0</v>
      </c>
      <c r="C51">
        <v>1</v>
      </c>
      <c r="D51">
        <v>1</v>
      </c>
      <c r="E51">
        <v>1</v>
      </c>
      <c r="F51">
        <v>2</v>
      </c>
      <c r="G51">
        <v>5</v>
      </c>
      <c r="H51">
        <v>3</v>
      </c>
      <c r="I51">
        <v>1</v>
      </c>
      <c r="J51">
        <v>1</v>
      </c>
      <c r="K51">
        <v>3</v>
      </c>
      <c r="L51">
        <v>5</v>
      </c>
      <c r="M51">
        <v>1</v>
      </c>
      <c r="N51">
        <v>2</v>
      </c>
      <c r="O51">
        <v>1</v>
      </c>
      <c r="P51">
        <v>3</v>
      </c>
      <c r="Q51">
        <v>4</v>
      </c>
      <c r="T51" s="9">
        <f t="shared" si="32"/>
        <v>1</v>
      </c>
      <c r="U51" s="9">
        <f t="shared" si="33"/>
        <v>2.5833333333333335</v>
      </c>
      <c r="V51" s="9">
        <f t="shared" si="34"/>
        <v>0</v>
      </c>
      <c r="W51" s="9">
        <f t="shared" si="35"/>
        <v>0</v>
      </c>
      <c r="X51" s="9">
        <f t="shared" si="36"/>
        <v>0</v>
      </c>
      <c r="Y51" s="9">
        <f t="shared" si="37"/>
        <v>0</v>
      </c>
      <c r="Z51" s="9">
        <f t="shared" si="38"/>
        <v>0</v>
      </c>
      <c r="AA51" s="9">
        <f t="shared" si="39"/>
        <v>0</v>
      </c>
      <c r="AB51" s="9">
        <f t="shared" si="40"/>
        <v>0</v>
      </c>
      <c r="AC51" s="9">
        <f t="shared" si="41"/>
        <v>0.66666666666666663</v>
      </c>
      <c r="AD51" s="9">
        <f t="shared" si="42"/>
        <v>0.5</v>
      </c>
      <c r="AE51" s="9">
        <f t="shared" si="43"/>
        <v>0.25</v>
      </c>
      <c r="AF51" s="9">
        <f t="shared" si="44"/>
        <v>0.16666666666666666</v>
      </c>
      <c r="AG51" s="9">
        <f t="shared" si="45"/>
        <v>0</v>
      </c>
      <c r="AH51" s="9">
        <f t="shared" si="46"/>
        <v>0</v>
      </c>
      <c r="AI51" s="9">
        <f t="shared" si="47"/>
        <v>0.2638888888888889</v>
      </c>
      <c r="AJ51" s="9">
        <f t="shared" si="48"/>
        <v>0.66666666666666663</v>
      </c>
      <c r="AK51" s="9">
        <f t="shared" si="49"/>
        <v>0.5</v>
      </c>
      <c r="AL51" s="9">
        <f t="shared" si="50"/>
        <v>0.25</v>
      </c>
      <c r="AM51" s="9">
        <f t="shared" si="51"/>
        <v>0.16666666666666666</v>
      </c>
      <c r="AN51" s="9">
        <f t="shared" si="52"/>
        <v>0</v>
      </c>
      <c r="AO51" s="9">
        <f t="shared" si="53"/>
        <v>0</v>
      </c>
      <c r="AP51" s="9">
        <f t="shared" si="54"/>
        <v>0.66666666666666663</v>
      </c>
      <c r="AQ51" s="9">
        <f t="shared" si="55"/>
        <v>0.5</v>
      </c>
      <c r="AR51" s="9">
        <f t="shared" si="56"/>
        <v>0.25</v>
      </c>
      <c r="AS51" s="9">
        <f t="shared" si="57"/>
        <v>0.16666666666666666</v>
      </c>
      <c r="AT51" s="9">
        <f t="shared" si="58"/>
        <v>0</v>
      </c>
      <c r="AU51" s="9">
        <f t="shared" si="59"/>
        <v>0</v>
      </c>
      <c r="AV51" s="9">
        <f t="shared" si="60"/>
        <v>0.2638888888888889</v>
      </c>
      <c r="AW51" s="9">
        <f t="shared" si="61"/>
        <v>0.2638888888888889</v>
      </c>
    </row>
    <row r="52" spans="1:49" ht="15.75" x14ac:dyDescent="0.25">
      <c r="A52">
        <v>137</v>
      </c>
      <c r="B52">
        <v>0</v>
      </c>
      <c r="C52">
        <v>1</v>
      </c>
      <c r="D52">
        <v>1</v>
      </c>
      <c r="E52">
        <v>1</v>
      </c>
      <c r="F52">
        <v>4</v>
      </c>
      <c r="G52">
        <v>5</v>
      </c>
      <c r="H52">
        <v>5</v>
      </c>
      <c r="I52">
        <v>6</v>
      </c>
      <c r="J52">
        <v>4</v>
      </c>
      <c r="K52">
        <v>5</v>
      </c>
      <c r="L52">
        <v>7</v>
      </c>
      <c r="M52">
        <v>3</v>
      </c>
      <c r="N52">
        <v>4</v>
      </c>
      <c r="O52">
        <v>6</v>
      </c>
      <c r="P52">
        <v>5</v>
      </c>
      <c r="Q52">
        <v>5</v>
      </c>
      <c r="T52" s="9">
        <f t="shared" si="32"/>
        <v>1</v>
      </c>
      <c r="U52" s="9">
        <f t="shared" si="33"/>
        <v>4.916666666666667</v>
      </c>
      <c r="V52" s="9">
        <f t="shared" si="34"/>
        <v>0</v>
      </c>
      <c r="W52" s="9">
        <f t="shared" si="35"/>
        <v>0</v>
      </c>
      <c r="X52" s="9">
        <f t="shared" si="36"/>
        <v>0</v>
      </c>
      <c r="Y52" s="9">
        <f t="shared" si="37"/>
        <v>0</v>
      </c>
      <c r="Z52" s="9">
        <f t="shared" si="38"/>
        <v>0</v>
      </c>
      <c r="AA52" s="9">
        <f t="shared" si="39"/>
        <v>0</v>
      </c>
      <c r="AB52" s="9">
        <f t="shared" si="40"/>
        <v>0</v>
      </c>
      <c r="AC52" s="9">
        <f t="shared" si="41"/>
        <v>1</v>
      </c>
      <c r="AD52" s="9">
        <f t="shared" si="42"/>
        <v>1</v>
      </c>
      <c r="AE52" s="9">
        <f t="shared" si="43"/>
        <v>0.91666666666666663</v>
      </c>
      <c r="AF52" s="9">
        <f t="shared" si="44"/>
        <v>0.66666666666666663</v>
      </c>
      <c r="AG52" s="9">
        <f t="shared" si="45"/>
        <v>0.25</v>
      </c>
      <c r="AH52" s="9">
        <f t="shared" si="46"/>
        <v>8.3333333333333329E-2</v>
      </c>
      <c r="AI52" s="9">
        <f t="shared" si="47"/>
        <v>0.65277777777777779</v>
      </c>
      <c r="AJ52" s="9">
        <f t="shared" si="48"/>
        <v>1</v>
      </c>
      <c r="AK52" s="9">
        <f t="shared" si="49"/>
        <v>1</v>
      </c>
      <c r="AL52" s="9">
        <f t="shared" si="50"/>
        <v>0.91666666666666663</v>
      </c>
      <c r="AM52" s="9">
        <f t="shared" si="51"/>
        <v>0.66666666666666663</v>
      </c>
      <c r="AN52" s="9">
        <f t="shared" si="52"/>
        <v>0.25</v>
      </c>
      <c r="AO52" s="9">
        <f t="shared" si="53"/>
        <v>8.3333333333333329E-2</v>
      </c>
      <c r="AP52" s="9">
        <f t="shared" si="54"/>
        <v>1</v>
      </c>
      <c r="AQ52" s="9">
        <f t="shared" si="55"/>
        <v>1</v>
      </c>
      <c r="AR52" s="9">
        <f t="shared" si="56"/>
        <v>0.91666666666666663</v>
      </c>
      <c r="AS52" s="9">
        <f t="shared" si="57"/>
        <v>0.66666666666666663</v>
      </c>
      <c r="AT52" s="9">
        <f t="shared" si="58"/>
        <v>0.25</v>
      </c>
      <c r="AU52" s="9">
        <f t="shared" si="59"/>
        <v>8.3333333333333329E-2</v>
      </c>
      <c r="AV52" s="9">
        <f t="shared" si="60"/>
        <v>0.65277777777777779</v>
      </c>
      <c r="AW52" s="9">
        <f t="shared" si="61"/>
        <v>0.65277777777777779</v>
      </c>
    </row>
    <row r="53" spans="1:49" ht="15.75" x14ac:dyDescent="0.25">
      <c r="A53">
        <v>144</v>
      </c>
      <c r="B53">
        <v>0</v>
      </c>
      <c r="C53">
        <v>1</v>
      </c>
      <c r="D53">
        <v>1</v>
      </c>
      <c r="E53">
        <v>1</v>
      </c>
      <c r="F53">
        <v>1</v>
      </c>
      <c r="G53">
        <v>1</v>
      </c>
      <c r="H53">
        <v>2</v>
      </c>
      <c r="I53">
        <v>1</v>
      </c>
      <c r="J53">
        <v>1</v>
      </c>
      <c r="K53">
        <v>1</v>
      </c>
      <c r="L53">
        <v>2</v>
      </c>
      <c r="M53">
        <v>2</v>
      </c>
      <c r="N53">
        <v>2</v>
      </c>
      <c r="O53">
        <v>1</v>
      </c>
      <c r="P53">
        <v>2</v>
      </c>
      <c r="Q53">
        <v>4</v>
      </c>
      <c r="T53" s="9">
        <f t="shared" si="32"/>
        <v>1</v>
      </c>
      <c r="U53" s="9">
        <f t="shared" si="33"/>
        <v>1.6666666666666667</v>
      </c>
      <c r="V53" s="9">
        <f t="shared" si="34"/>
        <v>0</v>
      </c>
      <c r="W53" s="9">
        <f t="shared" si="35"/>
        <v>0</v>
      </c>
      <c r="X53" s="9">
        <f t="shared" si="36"/>
        <v>0</v>
      </c>
      <c r="Y53" s="9">
        <f t="shared" si="37"/>
        <v>0</v>
      </c>
      <c r="Z53" s="9">
        <f t="shared" si="38"/>
        <v>0</v>
      </c>
      <c r="AA53" s="9">
        <f t="shared" si="39"/>
        <v>0</v>
      </c>
      <c r="AB53" s="9">
        <f t="shared" si="40"/>
        <v>0</v>
      </c>
      <c r="AC53" s="9">
        <f t="shared" si="41"/>
        <v>0.5</v>
      </c>
      <c r="AD53" s="9">
        <f t="shared" si="42"/>
        <v>8.3333333333333329E-2</v>
      </c>
      <c r="AE53" s="9">
        <f t="shared" si="43"/>
        <v>8.3333333333333329E-2</v>
      </c>
      <c r="AF53" s="9">
        <f t="shared" si="44"/>
        <v>0</v>
      </c>
      <c r="AG53" s="9">
        <f t="shared" si="45"/>
        <v>0</v>
      </c>
      <c r="AH53" s="9">
        <f t="shared" si="46"/>
        <v>0</v>
      </c>
      <c r="AI53" s="9">
        <f t="shared" si="47"/>
        <v>0.11111111111111112</v>
      </c>
      <c r="AJ53" s="9">
        <f t="shared" si="48"/>
        <v>0.5</v>
      </c>
      <c r="AK53" s="9">
        <f t="shared" si="49"/>
        <v>8.3333333333333329E-2</v>
      </c>
      <c r="AL53" s="9">
        <f t="shared" si="50"/>
        <v>8.3333333333333329E-2</v>
      </c>
      <c r="AM53" s="9">
        <f t="shared" si="51"/>
        <v>0</v>
      </c>
      <c r="AN53" s="9">
        <f t="shared" si="52"/>
        <v>0</v>
      </c>
      <c r="AO53" s="9">
        <f t="shared" si="53"/>
        <v>0</v>
      </c>
      <c r="AP53" s="9">
        <f t="shared" si="54"/>
        <v>0.5</v>
      </c>
      <c r="AQ53" s="9">
        <f t="shared" si="55"/>
        <v>8.3333333333333329E-2</v>
      </c>
      <c r="AR53" s="9">
        <f t="shared" si="56"/>
        <v>8.3333333333333329E-2</v>
      </c>
      <c r="AS53" s="9">
        <f t="shared" si="57"/>
        <v>0</v>
      </c>
      <c r="AT53" s="9">
        <f t="shared" si="58"/>
        <v>0</v>
      </c>
      <c r="AU53" s="9">
        <f t="shared" si="59"/>
        <v>0</v>
      </c>
      <c r="AV53" s="9">
        <f t="shared" si="60"/>
        <v>0.11111111111111112</v>
      </c>
      <c r="AW53" s="9">
        <f t="shared" si="61"/>
        <v>0.11111111111111112</v>
      </c>
    </row>
    <row r="54" spans="1:49" ht="15.75" x14ac:dyDescent="0.25">
      <c r="A54">
        <v>148</v>
      </c>
      <c r="B54">
        <v>0</v>
      </c>
      <c r="C54">
        <v>1</v>
      </c>
      <c r="D54">
        <v>1</v>
      </c>
      <c r="E54">
        <v>1</v>
      </c>
      <c r="F54">
        <v>6</v>
      </c>
      <c r="G54">
        <v>7</v>
      </c>
      <c r="H54">
        <v>7</v>
      </c>
      <c r="I54">
        <v>7</v>
      </c>
      <c r="J54">
        <v>2</v>
      </c>
      <c r="K54">
        <v>6</v>
      </c>
      <c r="L54">
        <v>6</v>
      </c>
      <c r="M54">
        <v>4</v>
      </c>
      <c r="N54">
        <v>2</v>
      </c>
      <c r="O54">
        <v>1</v>
      </c>
      <c r="P54">
        <v>1</v>
      </c>
      <c r="Q54">
        <v>7</v>
      </c>
      <c r="T54" s="9">
        <f t="shared" si="32"/>
        <v>1</v>
      </c>
      <c r="U54" s="9">
        <f t="shared" si="33"/>
        <v>4.666666666666667</v>
      </c>
      <c r="V54" s="9">
        <f t="shared" si="34"/>
        <v>0</v>
      </c>
      <c r="W54" s="9">
        <f t="shared" si="35"/>
        <v>0</v>
      </c>
      <c r="X54" s="9">
        <f t="shared" si="36"/>
        <v>0</v>
      </c>
      <c r="Y54" s="9">
        <f t="shared" si="37"/>
        <v>0</v>
      </c>
      <c r="Z54" s="9">
        <f t="shared" si="38"/>
        <v>0</v>
      </c>
      <c r="AA54" s="9">
        <f t="shared" si="39"/>
        <v>0</v>
      </c>
      <c r="AB54" s="9">
        <f t="shared" si="40"/>
        <v>0</v>
      </c>
      <c r="AC54" s="9">
        <f t="shared" si="41"/>
        <v>0.83333333333333337</v>
      </c>
      <c r="AD54" s="9">
        <f t="shared" si="42"/>
        <v>0.66666666666666663</v>
      </c>
      <c r="AE54" s="9">
        <f t="shared" si="43"/>
        <v>0.66666666666666663</v>
      </c>
      <c r="AF54" s="9">
        <f t="shared" si="44"/>
        <v>0.58333333333333337</v>
      </c>
      <c r="AG54" s="9">
        <f t="shared" si="45"/>
        <v>0.58333333333333337</v>
      </c>
      <c r="AH54" s="9">
        <f t="shared" si="46"/>
        <v>0.33333333333333331</v>
      </c>
      <c r="AI54" s="9">
        <f t="shared" si="47"/>
        <v>0.61111111111111116</v>
      </c>
      <c r="AJ54" s="9">
        <f t="shared" si="48"/>
        <v>0.83333333333333337</v>
      </c>
      <c r="AK54" s="9">
        <f t="shared" si="49"/>
        <v>0.66666666666666663</v>
      </c>
      <c r="AL54" s="9">
        <f t="shared" si="50"/>
        <v>0.66666666666666663</v>
      </c>
      <c r="AM54" s="9">
        <f t="shared" si="51"/>
        <v>0.58333333333333337</v>
      </c>
      <c r="AN54" s="9">
        <f t="shared" si="52"/>
        <v>0.58333333333333337</v>
      </c>
      <c r="AO54" s="9">
        <f t="shared" si="53"/>
        <v>0.33333333333333331</v>
      </c>
      <c r="AP54" s="9">
        <f t="shared" si="54"/>
        <v>0.83333333333333337</v>
      </c>
      <c r="AQ54" s="9">
        <f t="shared" si="55"/>
        <v>0.66666666666666663</v>
      </c>
      <c r="AR54" s="9">
        <f t="shared" si="56"/>
        <v>0.66666666666666663</v>
      </c>
      <c r="AS54" s="9">
        <f t="shared" si="57"/>
        <v>0.58333333333333337</v>
      </c>
      <c r="AT54" s="9">
        <f t="shared" si="58"/>
        <v>0.58333333333333337</v>
      </c>
      <c r="AU54" s="9">
        <f t="shared" si="59"/>
        <v>0.33333333333333331</v>
      </c>
      <c r="AV54" s="9">
        <f t="shared" si="60"/>
        <v>0.61111111111111116</v>
      </c>
      <c r="AW54" s="9">
        <f t="shared" si="61"/>
        <v>0.61111111111111116</v>
      </c>
    </row>
    <row r="55" spans="1:49" ht="15.75" x14ac:dyDescent="0.25">
      <c r="A55">
        <v>2</v>
      </c>
      <c r="B55">
        <v>1</v>
      </c>
      <c r="C55">
        <v>4</v>
      </c>
      <c r="D55">
        <v>6</v>
      </c>
      <c r="E55">
        <v>4</v>
      </c>
      <c r="F55">
        <v>5</v>
      </c>
      <c r="G55">
        <v>7</v>
      </c>
      <c r="H55">
        <v>7</v>
      </c>
      <c r="I55">
        <v>7</v>
      </c>
      <c r="J55">
        <v>1</v>
      </c>
      <c r="K55">
        <v>7</v>
      </c>
      <c r="L55">
        <v>6</v>
      </c>
      <c r="M55">
        <v>5</v>
      </c>
      <c r="N55">
        <v>7</v>
      </c>
      <c r="O55">
        <v>2</v>
      </c>
      <c r="P55">
        <v>7</v>
      </c>
      <c r="Q55">
        <v>7</v>
      </c>
      <c r="T55" s="9">
        <f t="shared" si="32"/>
        <v>4.666666666666667</v>
      </c>
      <c r="U55" s="9">
        <f t="shared" si="33"/>
        <v>5.666666666666667</v>
      </c>
      <c r="V55" s="9">
        <f t="shared" si="34"/>
        <v>1</v>
      </c>
      <c r="W55" s="9">
        <f t="shared" si="35"/>
        <v>1</v>
      </c>
      <c r="X55" s="9">
        <f t="shared" si="36"/>
        <v>1</v>
      </c>
      <c r="Y55" s="9">
        <f t="shared" si="37"/>
        <v>0.33333333333333331</v>
      </c>
      <c r="Z55" s="9">
        <f t="shared" si="38"/>
        <v>0.33333333333333331</v>
      </c>
      <c r="AA55" s="9">
        <f t="shared" si="39"/>
        <v>0</v>
      </c>
      <c r="AB55" s="9">
        <f t="shared" si="40"/>
        <v>0.61111111111111116</v>
      </c>
      <c r="AC55" s="9">
        <f t="shared" si="41"/>
        <v>0.91666666666666663</v>
      </c>
      <c r="AD55" s="9">
        <f t="shared" si="42"/>
        <v>0.83333333333333337</v>
      </c>
      <c r="AE55" s="9">
        <f t="shared" si="43"/>
        <v>0.83333333333333337</v>
      </c>
      <c r="AF55" s="9">
        <f t="shared" si="44"/>
        <v>0.83333333333333337</v>
      </c>
      <c r="AG55" s="9">
        <f t="shared" si="45"/>
        <v>0.66666666666666663</v>
      </c>
      <c r="AH55" s="9">
        <f t="shared" si="46"/>
        <v>0.58333333333333337</v>
      </c>
      <c r="AI55" s="9">
        <f t="shared" si="47"/>
        <v>0.77777777777777779</v>
      </c>
      <c r="AJ55" s="9">
        <f t="shared" si="48"/>
        <v>-8.333333333333337E-2</v>
      </c>
      <c r="AK55" s="9">
        <f t="shared" si="49"/>
        <v>-0.16666666666666663</v>
      </c>
      <c r="AL55" s="9">
        <f t="shared" si="50"/>
        <v>-0.16666666666666663</v>
      </c>
      <c r="AM55" s="9">
        <f t="shared" si="51"/>
        <v>0.5</v>
      </c>
      <c r="AN55" s="9">
        <f t="shared" si="52"/>
        <v>0.33333333333333331</v>
      </c>
      <c r="AO55" s="9">
        <f t="shared" si="53"/>
        <v>0.58333333333333337</v>
      </c>
      <c r="AP55" s="9">
        <f t="shared" si="54"/>
        <v>1.9166666666666665</v>
      </c>
      <c r="AQ55" s="9">
        <f t="shared" si="55"/>
        <v>1.8333333333333335</v>
      </c>
      <c r="AR55" s="9">
        <f t="shared" si="56"/>
        <v>1.8333333333333335</v>
      </c>
      <c r="AS55" s="9">
        <f t="shared" si="57"/>
        <v>1.1666666666666667</v>
      </c>
      <c r="AT55" s="9">
        <f t="shared" si="58"/>
        <v>1</v>
      </c>
      <c r="AU55" s="9">
        <f t="shared" si="59"/>
        <v>0.58333333333333337</v>
      </c>
      <c r="AV55" s="9">
        <f t="shared" si="60"/>
        <v>0.16666666666666666</v>
      </c>
      <c r="AW55" s="9">
        <f t="shared" si="61"/>
        <v>1.3888888888888891</v>
      </c>
    </row>
    <row r="56" spans="1:49" ht="15.75" x14ac:dyDescent="0.25">
      <c r="A56">
        <v>5</v>
      </c>
      <c r="B56">
        <v>1</v>
      </c>
      <c r="C56">
        <v>2</v>
      </c>
      <c r="D56">
        <v>4</v>
      </c>
      <c r="E56">
        <v>5</v>
      </c>
      <c r="F56">
        <v>3</v>
      </c>
      <c r="G56">
        <v>7</v>
      </c>
      <c r="H56">
        <v>7</v>
      </c>
      <c r="I56">
        <v>7</v>
      </c>
      <c r="J56">
        <v>1</v>
      </c>
      <c r="K56">
        <v>7</v>
      </c>
      <c r="L56">
        <v>7</v>
      </c>
      <c r="M56">
        <v>7</v>
      </c>
      <c r="N56">
        <v>5</v>
      </c>
      <c r="O56">
        <v>7</v>
      </c>
      <c r="P56">
        <v>7</v>
      </c>
      <c r="Q56">
        <v>7</v>
      </c>
      <c r="T56" s="9">
        <f t="shared" si="32"/>
        <v>3.6666666666666665</v>
      </c>
      <c r="U56" s="9">
        <f t="shared" si="33"/>
        <v>6</v>
      </c>
      <c r="V56" s="9">
        <f t="shared" si="34"/>
        <v>1</v>
      </c>
      <c r="W56" s="9">
        <f t="shared" si="35"/>
        <v>0.66666666666666663</v>
      </c>
      <c r="X56" s="9">
        <f t="shared" si="36"/>
        <v>0.66666666666666663</v>
      </c>
      <c r="Y56" s="9">
        <f t="shared" si="37"/>
        <v>0.33333333333333331</v>
      </c>
      <c r="Z56" s="9">
        <f t="shared" si="38"/>
        <v>0</v>
      </c>
      <c r="AA56" s="9">
        <f t="shared" si="39"/>
        <v>0</v>
      </c>
      <c r="AB56" s="9">
        <f t="shared" si="40"/>
        <v>0.44444444444444442</v>
      </c>
      <c r="AC56" s="9">
        <f t="shared" si="41"/>
        <v>0.91666666666666663</v>
      </c>
      <c r="AD56" s="9">
        <f t="shared" si="42"/>
        <v>0.91666666666666663</v>
      </c>
      <c r="AE56" s="9">
        <f t="shared" si="43"/>
        <v>0.83333333333333337</v>
      </c>
      <c r="AF56" s="9">
        <f t="shared" si="44"/>
        <v>0.83333333333333337</v>
      </c>
      <c r="AG56" s="9">
        <f t="shared" si="45"/>
        <v>0.75</v>
      </c>
      <c r="AH56" s="9">
        <f t="shared" si="46"/>
        <v>0.75</v>
      </c>
      <c r="AI56" s="9">
        <f t="shared" si="47"/>
        <v>0.83333333333333337</v>
      </c>
      <c r="AJ56" s="9">
        <f t="shared" si="48"/>
        <v>-8.333333333333337E-2</v>
      </c>
      <c r="AK56" s="9">
        <f t="shared" si="49"/>
        <v>0.25</v>
      </c>
      <c r="AL56" s="9">
        <f t="shared" si="50"/>
        <v>0.16666666666666674</v>
      </c>
      <c r="AM56" s="9">
        <f t="shared" si="51"/>
        <v>0.5</v>
      </c>
      <c r="AN56" s="9">
        <f t="shared" si="52"/>
        <v>0.75</v>
      </c>
      <c r="AO56" s="9">
        <f t="shared" si="53"/>
        <v>0.75</v>
      </c>
      <c r="AP56" s="9">
        <f t="shared" si="54"/>
        <v>1.9166666666666665</v>
      </c>
      <c r="AQ56" s="9">
        <f t="shared" si="55"/>
        <v>1.5833333333333333</v>
      </c>
      <c r="AR56" s="9">
        <f t="shared" si="56"/>
        <v>1.5</v>
      </c>
      <c r="AS56" s="9">
        <f t="shared" si="57"/>
        <v>1.1666666666666667</v>
      </c>
      <c r="AT56" s="9">
        <f t="shared" si="58"/>
        <v>0.75</v>
      </c>
      <c r="AU56" s="9">
        <f t="shared" si="59"/>
        <v>0.75</v>
      </c>
      <c r="AV56" s="9">
        <f t="shared" si="60"/>
        <v>0.3888888888888889</v>
      </c>
      <c r="AW56" s="9">
        <f t="shared" si="61"/>
        <v>1.2777777777777779</v>
      </c>
    </row>
    <row r="57" spans="1:49" ht="15.75" x14ac:dyDescent="0.25">
      <c r="A57">
        <v>6</v>
      </c>
      <c r="B57">
        <v>1</v>
      </c>
      <c r="C57">
        <v>3</v>
      </c>
      <c r="D57">
        <v>3</v>
      </c>
      <c r="E57">
        <v>4</v>
      </c>
      <c r="F57">
        <v>6</v>
      </c>
      <c r="G57">
        <v>7</v>
      </c>
      <c r="H57">
        <v>6</v>
      </c>
      <c r="I57">
        <v>4</v>
      </c>
      <c r="J57">
        <v>2</v>
      </c>
      <c r="K57">
        <v>4</v>
      </c>
      <c r="L57">
        <v>7</v>
      </c>
      <c r="M57">
        <v>5</v>
      </c>
      <c r="N57">
        <v>4</v>
      </c>
      <c r="O57">
        <v>3</v>
      </c>
      <c r="P57">
        <v>6</v>
      </c>
      <c r="Q57">
        <v>6</v>
      </c>
      <c r="T57" s="9">
        <f t="shared" si="32"/>
        <v>3.3333333333333335</v>
      </c>
      <c r="U57" s="9">
        <f t="shared" si="33"/>
        <v>5</v>
      </c>
      <c r="V57" s="9">
        <f t="shared" si="34"/>
        <v>1</v>
      </c>
      <c r="W57" s="9">
        <f t="shared" si="35"/>
        <v>1</v>
      </c>
      <c r="X57" s="9">
        <f t="shared" si="36"/>
        <v>0.33333333333333331</v>
      </c>
      <c r="Y57" s="9">
        <f t="shared" si="37"/>
        <v>0</v>
      </c>
      <c r="Z57" s="9">
        <f t="shared" si="38"/>
        <v>0</v>
      </c>
      <c r="AA57" s="9">
        <f t="shared" si="39"/>
        <v>0</v>
      </c>
      <c r="AB57" s="9">
        <f t="shared" si="40"/>
        <v>0.3888888888888889</v>
      </c>
      <c r="AC57" s="9">
        <f t="shared" si="41"/>
        <v>1</v>
      </c>
      <c r="AD57" s="9">
        <f t="shared" si="42"/>
        <v>0.91666666666666663</v>
      </c>
      <c r="AE57" s="9">
        <f t="shared" si="43"/>
        <v>0.83333333333333337</v>
      </c>
      <c r="AF57" s="9">
        <f t="shared" si="44"/>
        <v>0.58333333333333337</v>
      </c>
      <c r="AG57" s="9">
        <f t="shared" si="45"/>
        <v>0.5</v>
      </c>
      <c r="AH57" s="9">
        <f t="shared" si="46"/>
        <v>0.16666666666666666</v>
      </c>
      <c r="AI57" s="9">
        <f t="shared" si="47"/>
        <v>0.66666666666666663</v>
      </c>
      <c r="AJ57" s="9">
        <f t="shared" si="48"/>
        <v>0</v>
      </c>
      <c r="AK57" s="9">
        <f t="shared" si="49"/>
        <v>-8.333333333333337E-2</v>
      </c>
      <c r="AL57" s="9">
        <f t="shared" si="50"/>
        <v>0.5</v>
      </c>
      <c r="AM57" s="9">
        <f t="shared" si="51"/>
        <v>0.58333333333333337</v>
      </c>
      <c r="AN57" s="9">
        <f t="shared" si="52"/>
        <v>0.5</v>
      </c>
      <c r="AO57" s="9">
        <f t="shared" si="53"/>
        <v>0.16666666666666666</v>
      </c>
      <c r="AP57" s="9">
        <f t="shared" si="54"/>
        <v>2</v>
      </c>
      <c r="AQ57" s="9">
        <f t="shared" si="55"/>
        <v>1.9166666666666665</v>
      </c>
      <c r="AR57" s="9">
        <f t="shared" si="56"/>
        <v>1.1666666666666667</v>
      </c>
      <c r="AS57" s="9">
        <f t="shared" si="57"/>
        <v>0.58333333333333337</v>
      </c>
      <c r="AT57" s="9">
        <f t="shared" si="58"/>
        <v>0.5</v>
      </c>
      <c r="AU57" s="9">
        <f t="shared" si="59"/>
        <v>0.16666666666666666</v>
      </c>
      <c r="AV57" s="9">
        <f t="shared" si="60"/>
        <v>0.27777777777777779</v>
      </c>
      <c r="AW57" s="9">
        <f t="shared" si="61"/>
        <v>1.0555555555555556</v>
      </c>
    </row>
    <row r="58" spans="1:49" ht="15.75" x14ac:dyDescent="0.25">
      <c r="A58">
        <v>8</v>
      </c>
      <c r="B58">
        <v>1</v>
      </c>
      <c r="C58">
        <v>2</v>
      </c>
      <c r="D58">
        <v>2</v>
      </c>
      <c r="E58">
        <v>2</v>
      </c>
      <c r="F58">
        <v>4</v>
      </c>
      <c r="G58">
        <v>7</v>
      </c>
      <c r="H58">
        <v>7</v>
      </c>
      <c r="I58">
        <v>7</v>
      </c>
      <c r="J58">
        <v>1</v>
      </c>
      <c r="K58">
        <v>5</v>
      </c>
      <c r="L58">
        <v>7</v>
      </c>
      <c r="M58">
        <v>1</v>
      </c>
      <c r="N58">
        <v>5</v>
      </c>
      <c r="O58">
        <v>1</v>
      </c>
      <c r="P58">
        <v>5</v>
      </c>
      <c r="Q58">
        <v>7</v>
      </c>
      <c r="T58" s="9">
        <f t="shared" si="32"/>
        <v>2</v>
      </c>
      <c r="U58" s="9">
        <f t="shared" si="33"/>
        <v>4.75</v>
      </c>
      <c r="V58" s="9">
        <f t="shared" si="34"/>
        <v>1</v>
      </c>
      <c r="W58" s="9">
        <f t="shared" si="35"/>
        <v>0</v>
      </c>
      <c r="X58" s="9">
        <f t="shared" si="36"/>
        <v>0</v>
      </c>
      <c r="Y58" s="9">
        <f t="shared" si="37"/>
        <v>0</v>
      </c>
      <c r="Z58" s="9">
        <f t="shared" si="38"/>
        <v>0</v>
      </c>
      <c r="AA58" s="9">
        <f t="shared" si="39"/>
        <v>0</v>
      </c>
      <c r="AB58" s="9">
        <f t="shared" si="40"/>
        <v>0.16666666666666666</v>
      </c>
      <c r="AC58" s="9">
        <f t="shared" si="41"/>
        <v>0.75</v>
      </c>
      <c r="AD58" s="9">
        <f t="shared" si="42"/>
        <v>0.75</v>
      </c>
      <c r="AE58" s="9">
        <f t="shared" si="43"/>
        <v>0.75</v>
      </c>
      <c r="AF58" s="9">
        <f t="shared" si="44"/>
        <v>0.66666666666666663</v>
      </c>
      <c r="AG58" s="9">
        <f t="shared" si="45"/>
        <v>0.41666666666666669</v>
      </c>
      <c r="AH58" s="9">
        <f t="shared" si="46"/>
        <v>0.41666666666666669</v>
      </c>
      <c r="AI58" s="9">
        <f t="shared" si="47"/>
        <v>0.62499999999999989</v>
      </c>
      <c r="AJ58" s="9">
        <f t="shared" si="48"/>
        <v>-0.25</v>
      </c>
      <c r="AK58" s="9">
        <f t="shared" si="49"/>
        <v>0.75</v>
      </c>
      <c r="AL58" s="9">
        <f t="shared" si="50"/>
        <v>0.75</v>
      </c>
      <c r="AM58" s="9">
        <f t="shared" si="51"/>
        <v>0.66666666666666663</v>
      </c>
      <c r="AN58" s="9">
        <f t="shared" si="52"/>
        <v>0.41666666666666669</v>
      </c>
      <c r="AO58" s="9">
        <f t="shared" si="53"/>
        <v>0.41666666666666669</v>
      </c>
      <c r="AP58" s="9">
        <f t="shared" si="54"/>
        <v>1.75</v>
      </c>
      <c r="AQ58" s="9">
        <f t="shared" si="55"/>
        <v>0.75</v>
      </c>
      <c r="AR58" s="9">
        <f t="shared" si="56"/>
        <v>0.75</v>
      </c>
      <c r="AS58" s="9">
        <f t="shared" si="57"/>
        <v>0.66666666666666663</v>
      </c>
      <c r="AT58" s="9">
        <f t="shared" si="58"/>
        <v>0.41666666666666669</v>
      </c>
      <c r="AU58" s="9">
        <f t="shared" si="59"/>
        <v>0.41666666666666669</v>
      </c>
      <c r="AV58" s="9">
        <f t="shared" si="60"/>
        <v>0.45833333333333326</v>
      </c>
      <c r="AW58" s="9">
        <f t="shared" si="61"/>
        <v>0.79166666666666663</v>
      </c>
    </row>
    <row r="59" spans="1:49" ht="15.75" x14ac:dyDescent="0.25">
      <c r="A59">
        <v>13</v>
      </c>
      <c r="B59">
        <v>1</v>
      </c>
      <c r="C59">
        <v>2</v>
      </c>
      <c r="D59">
        <v>1</v>
      </c>
      <c r="E59">
        <v>7</v>
      </c>
      <c r="F59">
        <v>7</v>
      </c>
      <c r="G59">
        <v>7</v>
      </c>
      <c r="H59">
        <v>7</v>
      </c>
      <c r="I59">
        <v>7</v>
      </c>
      <c r="J59">
        <v>7</v>
      </c>
      <c r="K59">
        <v>7</v>
      </c>
      <c r="L59">
        <v>7</v>
      </c>
      <c r="M59">
        <v>1</v>
      </c>
      <c r="N59">
        <v>7</v>
      </c>
      <c r="O59">
        <v>7</v>
      </c>
      <c r="P59">
        <v>7</v>
      </c>
      <c r="Q59">
        <v>7</v>
      </c>
      <c r="T59" s="9">
        <f t="shared" si="32"/>
        <v>3.3333333333333335</v>
      </c>
      <c r="U59" s="9">
        <f t="shared" si="33"/>
        <v>6.5</v>
      </c>
      <c r="V59" s="9">
        <f t="shared" si="34"/>
        <v>0.66666666666666663</v>
      </c>
      <c r="W59" s="9">
        <f t="shared" si="35"/>
        <v>0.33333333333333331</v>
      </c>
      <c r="X59" s="9">
        <f t="shared" si="36"/>
        <v>0.33333333333333331</v>
      </c>
      <c r="Y59" s="9">
        <f t="shared" si="37"/>
        <v>0.33333333333333331</v>
      </c>
      <c r="Z59" s="9">
        <f t="shared" si="38"/>
        <v>0.33333333333333331</v>
      </c>
      <c r="AA59" s="9">
        <f t="shared" si="39"/>
        <v>0.33333333333333331</v>
      </c>
      <c r="AB59" s="9">
        <f t="shared" si="40"/>
        <v>0.38888888888888884</v>
      </c>
      <c r="AC59" s="9">
        <f t="shared" si="41"/>
        <v>0.91666666666666663</v>
      </c>
      <c r="AD59" s="9">
        <f t="shared" si="42"/>
        <v>0.91666666666666663</v>
      </c>
      <c r="AE59" s="9">
        <f t="shared" si="43"/>
        <v>0.91666666666666663</v>
      </c>
      <c r="AF59" s="9">
        <f t="shared" si="44"/>
        <v>0.91666666666666663</v>
      </c>
      <c r="AG59" s="9">
        <f t="shared" si="45"/>
        <v>0.91666666666666663</v>
      </c>
      <c r="AH59" s="9">
        <f t="shared" si="46"/>
        <v>0.91666666666666663</v>
      </c>
      <c r="AI59" s="9">
        <f t="shared" si="47"/>
        <v>0.91666666666666663</v>
      </c>
      <c r="AJ59" s="9">
        <f t="shared" si="48"/>
        <v>0.25</v>
      </c>
      <c r="AK59" s="9">
        <f t="shared" si="49"/>
        <v>0.58333333333333326</v>
      </c>
      <c r="AL59" s="9">
        <f t="shared" si="50"/>
        <v>0.58333333333333326</v>
      </c>
      <c r="AM59" s="9">
        <f t="shared" si="51"/>
        <v>0.58333333333333326</v>
      </c>
      <c r="AN59" s="9">
        <f t="shared" si="52"/>
        <v>0.58333333333333326</v>
      </c>
      <c r="AO59" s="9">
        <f t="shared" si="53"/>
        <v>0.58333333333333326</v>
      </c>
      <c r="AP59" s="9">
        <f t="shared" si="54"/>
        <v>1.5833333333333333</v>
      </c>
      <c r="AQ59" s="9">
        <f t="shared" si="55"/>
        <v>1.25</v>
      </c>
      <c r="AR59" s="9">
        <f t="shared" si="56"/>
        <v>1.25</v>
      </c>
      <c r="AS59" s="9">
        <f t="shared" si="57"/>
        <v>1.25</v>
      </c>
      <c r="AT59" s="9">
        <f t="shared" si="58"/>
        <v>1.25</v>
      </c>
      <c r="AU59" s="9">
        <f t="shared" si="59"/>
        <v>1.25</v>
      </c>
      <c r="AV59" s="9">
        <f t="shared" si="60"/>
        <v>0.52777777777777768</v>
      </c>
      <c r="AW59" s="9">
        <f t="shared" si="61"/>
        <v>1.3055555555555556</v>
      </c>
    </row>
    <row r="60" spans="1:49" ht="15.75" x14ac:dyDescent="0.25">
      <c r="A60">
        <v>14</v>
      </c>
      <c r="B60">
        <v>1</v>
      </c>
      <c r="C60">
        <v>1</v>
      </c>
      <c r="D60">
        <v>2</v>
      </c>
      <c r="E60">
        <v>1</v>
      </c>
      <c r="F60">
        <v>5</v>
      </c>
      <c r="G60">
        <v>5</v>
      </c>
      <c r="H60">
        <v>6</v>
      </c>
      <c r="I60">
        <v>5</v>
      </c>
      <c r="J60">
        <v>5</v>
      </c>
      <c r="K60">
        <v>6</v>
      </c>
      <c r="L60">
        <v>6</v>
      </c>
      <c r="M60">
        <v>5</v>
      </c>
      <c r="N60">
        <v>6</v>
      </c>
      <c r="O60">
        <v>7</v>
      </c>
      <c r="P60">
        <v>6</v>
      </c>
      <c r="Q60">
        <v>7</v>
      </c>
      <c r="T60" s="9">
        <f t="shared" si="32"/>
        <v>1.3333333333333333</v>
      </c>
      <c r="U60" s="9">
        <f t="shared" si="33"/>
        <v>5.75</v>
      </c>
      <c r="V60" s="9">
        <f t="shared" si="34"/>
        <v>0.33333333333333331</v>
      </c>
      <c r="W60" s="9">
        <f t="shared" si="35"/>
        <v>0</v>
      </c>
      <c r="X60" s="9">
        <f t="shared" si="36"/>
        <v>0</v>
      </c>
      <c r="Y60" s="9">
        <f t="shared" si="37"/>
        <v>0</v>
      </c>
      <c r="Z60" s="9">
        <f t="shared" si="38"/>
        <v>0</v>
      </c>
      <c r="AA60" s="9">
        <f t="shared" si="39"/>
        <v>0</v>
      </c>
      <c r="AB60" s="9">
        <f t="shared" si="40"/>
        <v>5.5555555555555552E-2</v>
      </c>
      <c r="AC60" s="9">
        <f t="shared" si="41"/>
        <v>1</v>
      </c>
      <c r="AD60" s="9">
        <f t="shared" si="42"/>
        <v>1</v>
      </c>
      <c r="AE60" s="9">
        <f t="shared" si="43"/>
        <v>1</v>
      </c>
      <c r="AF60" s="9">
        <f t="shared" si="44"/>
        <v>1</v>
      </c>
      <c r="AG60" s="9">
        <f t="shared" si="45"/>
        <v>0.58333333333333337</v>
      </c>
      <c r="AH60" s="9">
        <f t="shared" si="46"/>
        <v>0.16666666666666666</v>
      </c>
      <c r="AI60" s="9">
        <f t="shared" si="47"/>
        <v>0.79166666666666663</v>
      </c>
      <c r="AJ60" s="9">
        <f t="shared" si="48"/>
        <v>0.66666666666666674</v>
      </c>
      <c r="AK60" s="9">
        <f t="shared" si="49"/>
        <v>1</v>
      </c>
      <c r="AL60" s="9">
        <f t="shared" si="50"/>
        <v>1</v>
      </c>
      <c r="AM60" s="9">
        <f t="shared" si="51"/>
        <v>1</v>
      </c>
      <c r="AN60" s="9">
        <f t="shared" si="52"/>
        <v>0.58333333333333337</v>
      </c>
      <c r="AO60" s="9">
        <f t="shared" si="53"/>
        <v>0.16666666666666666</v>
      </c>
      <c r="AP60" s="9">
        <f t="shared" si="54"/>
        <v>1.3333333333333333</v>
      </c>
      <c r="AQ60" s="9">
        <f t="shared" si="55"/>
        <v>1</v>
      </c>
      <c r="AR60" s="9">
        <f t="shared" si="56"/>
        <v>1</v>
      </c>
      <c r="AS60" s="9">
        <f t="shared" si="57"/>
        <v>1</v>
      </c>
      <c r="AT60" s="9">
        <f t="shared" si="58"/>
        <v>0.58333333333333337</v>
      </c>
      <c r="AU60" s="9">
        <f t="shared" si="59"/>
        <v>0.16666666666666666</v>
      </c>
      <c r="AV60" s="9">
        <f t="shared" si="60"/>
        <v>0.73611111111111116</v>
      </c>
      <c r="AW60" s="9">
        <f t="shared" si="61"/>
        <v>0.84722222222222221</v>
      </c>
    </row>
    <row r="61" spans="1:49" ht="15.75" x14ac:dyDescent="0.25">
      <c r="A61">
        <v>19</v>
      </c>
      <c r="B61">
        <v>1</v>
      </c>
      <c r="C61">
        <v>2</v>
      </c>
      <c r="D61">
        <v>2</v>
      </c>
      <c r="E61">
        <v>1</v>
      </c>
      <c r="F61">
        <v>5</v>
      </c>
      <c r="G61">
        <v>6</v>
      </c>
      <c r="H61">
        <v>5</v>
      </c>
      <c r="I61">
        <v>7</v>
      </c>
      <c r="J61">
        <v>1</v>
      </c>
      <c r="K61">
        <v>4</v>
      </c>
      <c r="L61">
        <v>5</v>
      </c>
      <c r="M61">
        <v>4</v>
      </c>
      <c r="N61">
        <v>3</v>
      </c>
      <c r="O61">
        <v>3</v>
      </c>
      <c r="P61">
        <v>6</v>
      </c>
      <c r="Q61">
        <v>5</v>
      </c>
      <c r="T61" s="9">
        <f t="shared" si="32"/>
        <v>1.6666666666666667</v>
      </c>
      <c r="U61" s="9">
        <f t="shared" si="33"/>
        <v>4.5</v>
      </c>
      <c r="V61" s="9">
        <f t="shared" si="34"/>
        <v>0.66666666666666663</v>
      </c>
      <c r="W61" s="9">
        <f t="shared" si="35"/>
        <v>0</v>
      </c>
      <c r="X61" s="9">
        <f t="shared" si="36"/>
        <v>0</v>
      </c>
      <c r="Y61" s="9">
        <f t="shared" si="37"/>
        <v>0</v>
      </c>
      <c r="Z61" s="9">
        <f t="shared" si="38"/>
        <v>0</v>
      </c>
      <c r="AA61" s="9">
        <f t="shared" si="39"/>
        <v>0</v>
      </c>
      <c r="AB61" s="9">
        <f t="shared" si="40"/>
        <v>0.1111111111111111</v>
      </c>
      <c r="AC61" s="9">
        <f t="shared" si="41"/>
        <v>0.91666666666666663</v>
      </c>
      <c r="AD61" s="9">
        <f t="shared" si="42"/>
        <v>0.91666666666666663</v>
      </c>
      <c r="AE61" s="9">
        <f t="shared" si="43"/>
        <v>0.75</v>
      </c>
      <c r="AF61" s="9">
        <f t="shared" si="44"/>
        <v>0.58333333333333337</v>
      </c>
      <c r="AG61" s="9">
        <f t="shared" si="45"/>
        <v>0.25</v>
      </c>
      <c r="AH61" s="9">
        <f t="shared" si="46"/>
        <v>8.3333333333333329E-2</v>
      </c>
      <c r="AI61" s="9">
        <f t="shared" si="47"/>
        <v>0.58333333333333337</v>
      </c>
      <c r="AJ61" s="9">
        <f t="shared" si="48"/>
        <v>0.25</v>
      </c>
      <c r="AK61" s="9">
        <f t="shared" si="49"/>
        <v>0.91666666666666663</v>
      </c>
      <c r="AL61" s="9">
        <f t="shared" si="50"/>
        <v>0.75</v>
      </c>
      <c r="AM61" s="9">
        <f t="shared" si="51"/>
        <v>0.58333333333333337</v>
      </c>
      <c r="AN61" s="9">
        <f t="shared" si="52"/>
        <v>0.25</v>
      </c>
      <c r="AO61" s="9">
        <f t="shared" si="53"/>
        <v>8.3333333333333329E-2</v>
      </c>
      <c r="AP61" s="9">
        <f t="shared" si="54"/>
        <v>1.5833333333333333</v>
      </c>
      <c r="AQ61" s="9">
        <f t="shared" si="55"/>
        <v>0.91666666666666663</v>
      </c>
      <c r="AR61" s="9">
        <f t="shared" si="56"/>
        <v>0.75</v>
      </c>
      <c r="AS61" s="9">
        <f t="shared" si="57"/>
        <v>0.58333333333333337</v>
      </c>
      <c r="AT61" s="9">
        <f t="shared" si="58"/>
        <v>0.25</v>
      </c>
      <c r="AU61" s="9">
        <f t="shared" si="59"/>
        <v>8.3333333333333329E-2</v>
      </c>
      <c r="AV61" s="9">
        <f t="shared" si="60"/>
        <v>0.47222222222222227</v>
      </c>
      <c r="AW61" s="9">
        <f t="shared" si="61"/>
        <v>0.69444444444444453</v>
      </c>
    </row>
    <row r="62" spans="1:49" ht="15.75" x14ac:dyDescent="0.25">
      <c r="A62">
        <v>27</v>
      </c>
      <c r="B62">
        <v>1</v>
      </c>
      <c r="C62">
        <v>5</v>
      </c>
      <c r="D62">
        <v>1</v>
      </c>
      <c r="E62">
        <v>1</v>
      </c>
      <c r="F62">
        <v>7</v>
      </c>
      <c r="G62">
        <v>7</v>
      </c>
      <c r="H62">
        <v>5</v>
      </c>
      <c r="I62">
        <v>1</v>
      </c>
      <c r="J62">
        <v>1</v>
      </c>
      <c r="K62">
        <v>6</v>
      </c>
      <c r="L62">
        <v>7</v>
      </c>
      <c r="M62">
        <v>1</v>
      </c>
      <c r="N62">
        <v>4</v>
      </c>
      <c r="O62">
        <v>1</v>
      </c>
      <c r="P62">
        <v>7</v>
      </c>
      <c r="Q62">
        <v>7</v>
      </c>
      <c r="T62" s="9">
        <f t="shared" si="32"/>
        <v>2.3333333333333335</v>
      </c>
      <c r="U62" s="9">
        <f t="shared" si="33"/>
        <v>4.5</v>
      </c>
      <c r="V62" s="9">
        <f t="shared" si="34"/>
        <v>0.33333333333333331</v>
      </c>
      <c r="W62" s="9">
        <f t="shared" si="35"/>
        <v>0.33333333333333331</v>
      </c>
      <c r="X62" s="9">
        <f t="shared" si="36"/>
        <v>0.33333333333333331</v>
      </c>
      <c r="Y62" s="9">
        <f t="shared" si="37"/>
        <v>0.33333333333333331</v>
      </c>
      <c r="Z62" s="9">
        <f t="shared" si="38"/>
        <v>0</v>
      </c>
      <c r="AA62" s="9">
        <f t="shared" si="39"/>
        <v>0</v>
      </c>
      <c r="AB62" s="9">
        <f t="shared" si="40"/>
        <v>0.22222222222222221</v>
      </c>
      <c r="AC62" s="9">
        <f t="shared" si="41"/>
        <v>0.66666666666666663</v>
      </c>
      <c r="AD62" s="9">
        <f t="shared" si="42"/>
        <v>0.66666666666666663</v>
      </c>
      <c r="AE62" s="9">
        <f t="shared" si="43"/>
        <v>0.66666666666666663</v>
      </c>
      <c r="AF62" s="9">
        <f t="shared" si="44"/>
        <v>0.58333333333333337</v>
      </c>
      <c r="AG62" s="9">
        <f t="shared" si="45"/>
        <v>0.5</v>
      </c>
      <c r="AH62" s="9">
        <f t="shared" si="46"/>
        <v>0.41666666666666669</v>
      </c>
      <c r="AI62" s="9">
        <f t="shared" si="47"/>
        <v>0.58333333333333337</v>
      </c>
      <c r="AJ62" s="9">
        <f t="shared" si="48"/>
        <v>0.33333333333333331</v>
      </c>
      <c r="AK62" s="9">
        <f t="shared" si="49"/>
        <v>0.33333333333333331</v>
      </c>
      <c r="AL62" s="9">
        <f t="shared" si="50"/>
        <v>0.33333333333333331</v>
      </c>
      <c r="AM62" s="9">
        <f t="shared" si="51"/>
        <v>0.25000000000000006</v>
      </c>
      <c r="AN62" s="9">
        <f t="shared" si="52"/>
        <v>0.5</v>
      </c>
      <c r="AO62" s="9">
        <f t="shared" si="53"/>
        <v>0.41666666666666669</v>
      </c>
      <c r="AP62" s="9">
        <f t="shared" si="54"/>
        <v>1</v>
      </c>
      <c r="AQ62" s="9">
        <f t="shared" si="55"/>
        <v>1</v>
      </c>
      <c r="AR62" s="9">
        <f t="shared" si="56"/>
        <v>1</v>
      </c>
      <c r="AS62" s="9">
        <f t="shared" si="57"/>
        <v>0.91666666666666674</v>
      </c>
      <c r="AT62" s="9">
        <f t="shared" si="58"/>
        <v>0.5</v>
      </c>
      <c r="AU62" s="9">
        <f t="shared" si="59"/>
        <v>0.41666666666666669</v>
      </c>
      <c r="AV62" s="9">
        <f t="shared" si="60"/>
        <v>0.3611111111111111</v>
      </c>
      <c r="AW62" s="9">
        <f t="shared" si="61"/>
        <v>0.80555555555555569</v>
      </c>
    </row>
    <row r="63" spans="1:49" ht="15.75" x14ac:dyDescent="0.25">
      <c r="A63">
        <v>29</v>
      </c>
      <c r="B63">
        <v>1</v>
      </c>
      <c r="C63">
        <v>1</v>
      </c>
      <c r="D63">
        <v>1</v>
      </c>
      <c r="E63">
        <v>1</v>
      </c>
      <c r="F63">
        <v>5</v>
      </c>
      <c r="G63">
        <v>7</v>
      </c>
      <c r="H63">
        <v>7</v>
      </c>
      <c r="I63">
        <v>7</v>
      </c>
      <c r="J63">
        <v>2</v>
      </c>
      <c r="K63">
        <v>5</v>
      </c>
      <c r="L63">
        <v>5</v>
      </c>
      <c r="M63">
        <v>2</v>
      </c>
      <c r="N63">
        <v>2</v>
      </c>
      <c r="O63">
        <v>1</v>
      </c>
      <c r="P63">
        <v>5</v>
      </c>
      <c r="Q63">
        <v>7</v>
      </c>
      <c r="T63" s="9">
        <f t="shared" si="32"/>
        <v>1</v>
      </c>
      <c r="U63" s="9">
        <f t="shared" si="33"/>
        <v>4.583333333333333</v>
      </c>
      <c r="V63" s="9">
        <f t="shared" si="34"/>
        <v>0</v>
      </c>
      <c r="W63" s="9">
        <f t="shared" si="35"/>
        <v>0</v>
      </c>
      <c r="X63" s="9">
        <f t="shared" si="36"/>
        <v>0</v>
      </c>
      <c r="Y63" s="9">
        <f t="shared" si="37"/>
        <v>0</v>
      </c>
      <c r="Z63" s="9">
        <f t="shared" si="38"/>
        <v>0</v>
      </c>
      <c r="AA63" s="9">
        <f t="shared" si="39"/>
        <v>0</v>
      </c>
      <c r="AB63" s="9">
        <f t="shared" si="40"/>
        <v>0</v>
      </c>
      <c r="AC63" s="9">
        <f t="shared" si="41"/>
        <v>0.91666666666666663</v>
      </c>
      <c r="AD63" s="9">
        <f t="shared" si="42"/>
        <v>0.66666666666666663</v>
      </c>
      <c r="AE63" s="9">
        <f t="shared" si="43"/>
        <v>0.66666666666666663</v>
      </c>
      <c r="AF63" s="9">
        <f t="shared" si="44"/>
        <v>0.66666666666666663</v>
      </c>
      <c r="AG63" s="9">
        <f t="shared" si="45"/>
        <v>0.33333333333333331</v>
      </c>
      <c r="AH63" s="9">
        <f t="shared" si="46"/>
        <v>0.33333333333333331</v>
      </c>
      <c r="AI63" s="9">
        <f t="shared" si="47"/>
        <v>0.59722222222222221</v>
      </c>
      <c r="AJ63" s="9">
        <f t="shared" si="48"/>
        <v>0.91666666666666663</v>
      </c>
      <c r="AK63" s="9">
        <f t="shared" si="49"/>
        <v>0.66666666666666663</v>
      </c>
      <c r="AL63" s="9">
        <f t="shared" si="50"/>
        <v>0.66666666666666663</v>
      </c>
      <c r="AM63" s="9">
        <f t="shared" si="51"/>
        <v>0.66666666666666663</v>
      </c>
      <c r="AN63" s="9">
        <f t="shared" si="52"/>
        <v>0.33333333333333331</v>
      </c>
      <c r="AO63" s="9">
        <f t="shared" si="53"/>
        <v>0.33333333333333331</v>
      </c>
      <c r="AP63" s="9">
        <f t="shared" si="54"/>
        <v>0.91666666666666663</v>
      </c>
      <c r="AQ63" s="9">
        <f t="shared" si="55"/>
        <v>0.66666666666666663</v>
      </c>
      <c r="AR63" s="9">
        <f t="shared" si="56"/>
        <v>0.66666666666666663</v>
      </c>
      <c r="AS63" s="9">
        <f t="shared" si="57"/>
        <v>0.66666666666666663</v>
      </c>
      <c r="AT63" s="9">
        <f t="shared" si="58"/>
        <v>0.33333333333333331</v>
      </c>
      <c r="AU63" s="9">
        <f t="shared" si="59"/>
        <v>0.33333333333333331</v>
      </c>
      <c r="AV63" s="9">
        <f t="shared" si="60"/>
        <v>0.59722222222222221</v>
      </c>
      <c r="AW63" s="9">
        <f t="shared" si="61"/>
        <v>0.59722222222222221</v>
      </c>
    </row>
    <row r="64" spans="1:49" ht="15.75" x14ac:dyDescent="0.25">
      <c r="A64">
        <v>31</v>
      </c>
      <c r="B64">
        <v>1</v>
      </c>
      <c r="C64">
        <v>1</v>
      </c>
      <c r="D64">
        <v>1</v>
      </c>
      <c r="E64">
        <v>1</v>
      </c>
      <c r="F64">
        <v>3</v>
      </c>
      <c r="G64">
        <v>7</v>
      </c>
      <c r="H64">
        <v>7</v>
      </c>
      <c r="I64">
        <v>4</v>
      </c>
      <c r="J64">
        <v>1</v>
      </c>
      <c r="K64">
        <v>1</v>
      </c>
      <c r="L64">
        <v>6</v>
      </c>
      <c r="M64">
        <v>2</v>
      </c>
      <c r="N64">
        <v>2</v>
      </c>
      <c r="O64">
        <v>2</v>
      </c>
      <c r="P64">
        <v>2</v>
      </c>
      <c r="Q64">
        <v>7</v>
      </c>
      <c r="T64" s="9">
        <f t="shared" si="32"/>
        <v>1</v>
      </c>
      <c r="U64" s="9">
        <f t="shared" si="33"/>
        <v>3.6666666666666665</v>
      </c>
      <c r="V64" s="9">
        <f t="shared" si="34"/>
        <v>0</v>
      </c>
      <c r="W64" s="9">
        <f t="shared" si="35"/>
        <v>0</v>
      </c>
      <c r="X64" s="9">
        <f t="shared" si="36"/>
        <v>0</v>
      </c>
      <c r="Y64" s="9">
        <f t="shared" si="37"/>
        <v>0</v>
      </c>
      <c r="Z64" s="9">
        <f t="shared" si="38"/>
        <v>0</v>
      </c>
      <c r="AA64" s="9">
        <f t="shared" si="39"/>
        <v>0</v>
      </c>
      <c r="AB64" s="9">
        <f t="shared" si="40"/>
        <v>0</v>
      </c>
      <c r="AC64" s="9">
        <f t="shared" si="41"/>
        <v>0.83333333333333337</v>
      </c>
      <c r="AD64" s="9">
        <f t="shared" si="42"/>
        <v>0.5</v>
      </c>
      <c r="AE64" s="9">
        <f t="shared" si="43"/>
        <v>0.41666666666666669</v>
      </c>
      <c r="AF64" s="9">
        <f t="shared" si="44"/>
        <v>0.33333333333333331</v>
      </c>
      <c r="AG64" s="9">
        <f t="shared" si="45"/>
        <v>0.33333333333333331</v>
      </c>
      <c r="AH64" s="9">
        <f t="shared" si="46"/>
        <v>0.25</v>
      </c>
      <c r="AI64" s="9">
        <f t="shared" si="47"/>
        <v>0.44444444444444448</v>
      </c>
      <c r="AJ64" s="9">
        <f t="shared" si="48"/>
        <v>0.83333333333333337</v>
      </c>
      <c r="AK64" s="9">
        <f t="shared" si="49"/>
        <v>0.5</v>
      </c>
      <c r="AL64" s="9">
        <f t="shared" si="50"/>
        <v>0.41666666666666669</v>
      </c>
      <c r="AM64" s="9">
        <f t="shared" si="51"/>
        <v>0.33333333333333331</v>
      </c>
      <c r="AN64" s="9">
        <f t="shared" si="52"/>
        <v>0.33333333333333331</v>
      </c>
      <c r="AO64" s="9">
        <f t="shared" si="53"/>
        <v>0.25</v>
      </c>
      <c r="AP64" s="9">
        <f t="shared" si="54"/>
        <v>0.83333333333333337</v>
      </c>
      <c r="AQ64" s="9">
        <f t="shared" si="55"/>
        <v>0.5</v>
      </c>
      <c r="AR64" s="9">
        <f t="shared" si="56"/>
        <v>0.41666666666666669</v>
      </c>
      <c r="AS64" s="9">
        <f t="shared" si="57"/>
        <v>0.33333333333333331</v>
      </c>
      <c r="AT64" s="9">
        <f t="shared" si="58"/>
        <v>0.33333333333333331</v>
      </c>
      <c r="AU64" s="9">
        <f t="shared" si="59"/>
        <v>0.25</v>
      </c>
      <c r="AV64" s="9">
        <f t="shared" si="60"/>
        <v>0.44444444444444448</v>
      </c>
      <c r="AW64" s="9">
        <f t="shared" si="61"/>
        <v>0.44444444444444448</v>
      </c>
    </row>
    <row r="65" spans="1:49" ht="15.75" x14ac:dyDescent="0.25">
      <c r="A65">
        <v>34</v>
      </c>
      <c r="B65">
        <v>1</v>
      </c>
      <c r="C65">
        <v>3</v>
      </c>
      <c r="D65">
        <v>3</v>
      </c>
      <c r="E65">
        <v>4</v>
      </c>
      <c r="F65">
        <v>6</v>
      </c>
      <c r="G65">
        <v>7</v>
      </c>
      <c r="H65">
        <v>3</v>
      </c>
      <c r="I65">
        <v>3</v>
      </c>
      <c r="J65">
        <v>2</v>
      </c>
      <c r="K65">
        <v>3</v>
      </c>
      <c r="L65">
        <v>5</v>
      </c>
      <c r="M65">
        <v>4</v>
      </c>
      <c r="N65">
        <v>4</v>
      </c>
      <c r="O65">
        <v>3</v>
      </c>
      <c r="P65">
        <v>4</v>
      </c>
      <c r="Q65">
        <v>5</v>
      </c>
      <c r="T65" s="9">
        <f t="shared" si="32"/>
        <v>3.3333333333333335</v>
      </c>
      <c r="U65" s="9">
        <f t="shared" si="33"/>
        <v>4.083333333333333</v>
      </c>
      <c r="V65" s="9">
        <f t="shared" si="34"/>
        <v>1</v>
      </c>
      <c r="W65" s="9">
        <f t="shared" si="35"/>
        <v>1</v>
      </c>
      <c r="X65" s="9">
        <f t="shared" si="36"/>
        <v>0.33333333333333331</v>
      </c>
      <c r="Y65" s="9">
        <f t="shared" si="37"/>
        <v>0</v>
      </c>
      <c r="Z65" s="9">
        <f t="shared" si="38"/>
        <v>0</v>
      </c>
      <c r="AA65" s="9">
        <f t="shared" si="39"/>
        <v>0</v>
      </c>
      <c r="AB65" s="9">
        <f t="shared" si="40"/>
        <v>0.3888888888888889</v>
      </c>
      <c r="AC65" s="9">
        <f t="shared" si="41"/>
        <v>1</v>
      </c>
      <c r="AD65" s="9">
        <f t="shared" si="42"/>
        <v>0.91666666666666663</v>
      </c>
      <c r="AE65" s="9">
        <f t="shared" si="43"/>
        <v>0.58333333333333337</v>
      </c>
      <c r="AF65" s="9">
        <f t="shared" si="44"/>
        <v>0.33333333333333331</v>
      </c>
      <c r="AG65" s="9">
        <f t="shared" si="45"/>
        <v>0.16666666666666666</v>
      </c>
      <c r="AH65" s="9">
        <f t="shared" si="46"/>
        <v>8.3333333333333329E-2</v>
      </c>
      <c r="AI65" s="9">
        <f t="shared" si="47"/>
        <v>0.51388888888888895</v>
      </c>
      <c r="AJ65" s="9">
        <f t="shared" si="48"/>
        <v>0</v>
      </c>
      <c r="AK65" s="9">
        <f t="shared" si="49"/>
        <v>-8.333333333333337E-2</v>
      </c>
      <c r="AL65" s="9">
        <f t="shared" si="50"/>
        <v>0.25000000000000006</v>
      </c>
      <c r="AM65" s="9">
        <f t="shared" si="51"/>
        <v>0.33333333333333331</v>
      </c>
      <c r="AN65" s="9">
        <f t="shared" si="52"/>
        <v>0.16666666666666666</v>
      </c>
      <c r="AO65" s="9">
        <f t="shared" si="53"/>
        <v>8.3333333333333329E-2</v>
      </c>
      <c r="AP65" s="9">
        <f t="shared" si="54"/>
        <v>2</v>
      </c>
      <c r="AQ65" s="9">
        <f t="shared" si="55"/>
        <v>1.9166666666666665</v>
      </c>
      <c r="AR65" s="9">
        <f t="shared" si="56"/>
        <v>0.91666666666666674</v>
      </c>
      <c r="AS65" s="9">
        <f t="shared" si="57"/>
        <v>0.33333333333333331</v>
      </c>
      <c r="AT65" s="9">
        <f t="shared" si="58"/>
        <v>0.16666666666666666</v>
      </c>
      <c r="AU65" s="9">
        <f t="shared" si="59"/>
        <v>8.3333333333333329E-2</v>
      </c>
      <c r="AV65" s="9">
        <f t="shared" si="60"/>
        <v>0.125</v>
      </c>
      <c r="AW65" s="9">
        <f t="shared" si="61"/>
        <v>0.90277777777777768</v>
      </c>
    </row>
    <row r="66" spans="1:49" ht="15.75" x14ac:dyDescent="0.25">
      <c r="A66">
        <v>35</v>
      </c>
      <c r="B66">
        <v>1</v>
      </c>
      <c r="C66">
        <v>1</v>
      </c>
      <c r="D66">
        <v>1</v>
      </c>
      <c r="E66">
        <v>1</v>
      </c>
      <c r="F66">
        <v>5</v>
      </c>
      <c r="G66">
        <v>7</v>
      </c>
      <c r="H66">
        <v>5</v>
      </c>
      <c r="I66">
        <v>6</v>
      </c>
      <c r="J66">
        <v>1</v>
      </c>
      <c r="K66">
        <v>7</v>
      </c>
      <c r="L66">
        <v>7</v>
      </c>
      <c r="M66">
        <v>5</v>
      </c>
      <c r="N66">
        <v>2</v>
      </c>
      <c r="O66">
        <v>1</v>
      </c>
      <c r="P66">
        <v>7</v>
      </c>
      <c r="Q66">
        <v>7</v>
      </c>
      <c r="T66" s="9">
        <f t="shared" si="32"/>
        <v>1</v>
      </c>
      <c r="U66" s="9">
        <f t="shared" si="33"/>
        <v>5</v>
      </c>
      <c r="V66" s="9">
        <f t="shared" si="34"/>
        <v>0</v>
      </c>
      <c r="W66" s="9">
        <f t="shared" si="35"/>
        <v>0</v>
      </c>
      <c r="X66" s="9">
        <f t="shared" si="36"/>
        <v>0</v>
      </c>
      <c r="Y66" s="9">
        <f t="shared" si="37"/>
        <v>0</v>
      </c>
      <c r="Z66" s="9">
        <f t="shared" si="38"/>
        <v>0</v>
      </c>
      <c r="AA66" s="9">
        <f t="shared" si="39"/>
        <v>0</v>
      </c>
      <c r="AB66" s="9">
        <f t="shared" si="40"/>
        <v>0</v>
      </c>
      <c r="AC66" s="9">
        <f t="shared" si="41"/>
        <v>0.83333333333333337</v>
      </c>
      <c r="AD66" s="9">
        <f t="shared" si="42"/>
        <v>0.75</v>
      </c>
      <c r="AE66" s="9">
        <f t="shared" si="43"/>
        <v>0.75</v>
      </c>
      <c r="AF66" s="9">
        <f t="shared" si="44"/>
        <v>0.75</v>
      </c>
      <c r="AG66" s="9">
        <f t="shared" si="45"/>
        <v>0.5</v>
      </c>
      <c r="AH66" s="9">
        <f t="shared" si="46"/>
        <v>0.41666666666666669</v>
      </c>
      <c r="AI66" s="9">
        <f t="shared" si="47"/>
        <v>0.66666666666666663</v>
      </c>
      <c r="AJ66" s="9">
        <f t="shared" si="48"/>
        <v>0.83333333333333337</v>
      </c>
      <c r="AK66" s="9">
        <f t="shared" si="49"/>
        <v>0.75</v>
      </c>
      <c r="AL66" s="9">
        <f t="shared" si="50"/>
        <v>0.75</v>
      </c>
      <c r="AM66" s="9">
        <f t="shared" si="51"/>
        <v>0.75</v>
      </c>
      <c r="AN66" s="9">
        <f t="shared" si="52"/>
        <v>0.5</v>
      </c>
      <c r="AO66" s="9">
        <f t="shared" si="53"/>
        <v>0.41666666666666669</v>
      </c>
      <c r="AP66" s="9">
        <f t="shared" si="54"/>
        <v>0.83333333333333337</v>
      </c>
      <c r="AQ66" s="9">
        <f t="shared" si="55"/>
        <v>0.75</v>
      </c>
      <c r="AR66" s="9">
        <f t="shared" si="56"/>
        <v>0.75</v>
      </c>
      <c r="AS66" s="9">
        <f t="shared" si="57"/>
        <v>0.75</v>
      </c>
      <c r="AT66" s="9">
        <f t="shared" si="58"/>
        <v>0.5</v>
      </c>
      <c r="AU66" s="9">
        <f t="shared" si="59"/>
        <v>0.41666666666666669</v>
      </c>
      <c r="AV66" s="9">
        <f t="shared" si="60"/>
        <v>0.66666666666666663</v>
      </c>
      <c r="AW66" s="9">
        <f t="shared" si="61"/>
        <v>0.66666666666666663</v>
      </c>
    </row>
    <row r="67" spans="1:49" ht="15.75" x14ac:dyDescent="0.25">
      <c r="A67">
        <v>39</v>
      </c>
      <c r="B67">
        <v>1</v>
      </c>
      <c r="C67">
        <v>2</v>
      </c>
      <c r="D67">
        <v>1</v>
      </c>
      <c r="E67">
        <v>1</v>
      </c>
      <c r="F67">
        <v>2</v>
      </c>
      <c r="G67">
        <v>4</v>
      </c>
      <c r="H67">
        <v>3</v>
      </c>
      <c r="I67">
        <v>1</v>
      </c>
      <c r="J67">
        <v>4</v>
      </c>
      <c r="K67">
        <v>5</v>
      </c>
      <c r="L67">
        <v>3</v>
      </c>
      <c r="M67">
        <v>3</v>
      </c>
      <c r="N67">
        <v>3</v>
      </c>
      <c r="O67">
        <v>1</v>
      </c>
      <c r="P67">
        <v>2</v>
      </c>
      <c r="Q67">
        <v>6</v>
      </c>
      <c r="T67" s="9">
        <f t="shared" si="32"/>
        <v>1.3333333333333333</v>
      </c>
      <c r="U67" s="9">
        <f t="shared" si="33"/>
        <v>3.0833333333333335</v>
      </c>
      <c r="V67" s="9">
        <f t="shared" si="34"/>
        <v>0.33333333333333331</v>
      </c>
      <c r="W67" s="9">
        <f t="shared" si="35"/>
        <v>0</v>
      </c>
      <c r="X67" s="9">
        <f t="shared" si="36"/>
        <v>0</v>
      </c>
      <c r="Y67" s="9">
        <f t="shared" si="37"/>
        <v>0</v>
      </c>
      <c r="Z67" s="9">
        <f t="shared" si="38"/>
        <v>0</v>
      </c>
      <c r="AA67" s="9">
        <f t="shared" si="39"/>
        <v>0</v>
      </c>
      <c r="AB67" s="9">
        <f t="shared" si="40"/>
        <v>5.5555555555555552E-2</v>
      </c>
      <c r="AC67" s="9">
        <f t="shared" si="41"/>
        <v>0.83333333333333337</v>
      </c>
      <c r="AD67" s="9">
        <f t="shared" si="42"/>
        <v>0.66666666666666663</v>
      </c>
      <c r="AE67" s="9">
        <f t="shared" si="43"/>
        <v>0.33333333333333331</v>
      </c>
      <c r="AF67" s="9">
        <f t="shared" si="44"/>
        <v>0.16666666666666666</v>
      </c>
      <c r="AG67" s="9">
        <f t="shared" si="45"/>
        <v>8.3333333333333329E-2</v>
      </c>
      <c r="AH67" s="9">
        <f t="shared" si="46"/>
        <v>0</v>
      </c>
      <c r="AI67" s="9">
        <f t="shared" si="47"/>
        <v>0.34722222222222227</v>
      </c>
      <c r="AJ67" s="9">
        <f t="shared" si="48"/>
        <v>0.5</v>
      </c>
      <c r="AK67" s="9">
        <f t="shared" si="49"/>
        <v>0.66666666666666663</v>
      </c>
      <c r="AL67" s="9">
        <f t="shared" si="50"/>
        <v>0.33333333333333331</v>
      </c>
      <c r="AM67" s="9">
        <f t="shared" si="51"/>
        <v>0.16666666666666666</v>
      </c>
      <c r="AN67" s="9">
        <f t="shared" si="52"/>
        <v>8.3333333333333329E-2</v>
      </c>
      <c r="AO67" s="9">
        <f t="shared" si="53"/>
        <v>0</v>
      </c>
      <c r="AP67" s="9">
        <f t="shared" si="54"/>
        <v>1.1666666666666667</v>
      </c>
      <c r="AQ67" s="9">
        <f t="shared" si="55"/>
        <v>0.66666666666666663</v>
      </c>
      <c r="AR67" s="9">
        <f t="shared" si="56"/>
        <v>0.33333333333333331</v>
      </c>
      <c r="AS67" s="9">
        <f t="shared" si="57"/>
        <v>0.16666666666666666</v>
      </c>
      <c r="AT67" s="9">
        <f t="shared" si="58"/>
        <v>8.3333333333333329E-2</v>
      </c>
      <c r="AU67" s="9">
        <f t="shared" si="59"/>
        <v>0</v>
      </c>
      <c r="AV67" s="9">
        <f t="shared" si="60"/>
        <v>0.29166666666666663</v>
      </c>
      <c r="AW67" s="9">
        <f t="shared" si="61"/>
        <v>0.40277777777777785</v>
      </c>
    </row>
    <row r="68" spans="1:49" ht="15.75" x14ac:dyDescent="0.25">
      <c r="A68">
        <v>40</v>
      </c>
      <c r="B68">
        <v>1</v>
      </c>
      <c r="C68">
        <v>1</v>
      </c>
      <c r="D68">
        <v>1</v>
      </c>
      <c r="E68">
        <v>1</v>
      </c>
      <c r="F68">
        <v>3</v>
      </c>
      <c r="G68">
        <v>5</v>
      </c>
      <c r="H68">
        <v>4</v>
      </c>
      <c r="I68">
        <v>5</v>
      </c>
      <c r="J68">
        <v>1</v>
      </c>
      <c r="K68">
        <v>5</v>
      </c>
      <c r="L68">
        <v>5</v>
      </c>
      <c r="M68">
        <v>2</v>
      </c>
      <c r="N68">
        <v>3</v>
      </c>
      <c r="O68">
        <v>2</v>
      </c>
      <c r="P68">
        <v>6</v>
      </c>
      <c r="Q68">
        <v>6</v>
      </c>
      <c r="T68" s="9">
        <f t="shared" si="32"/>
        <v>1</v>
      </c>
      <c r="U68" s="9">
        <f t="shared" si="33"/>
        <v>3.9166666666666665</v>
      </c>
      <c r="V68" s="9">
        <f t="shared" si="34"/>
        <v>0</v>
      </c>
      <c r="W68" s="9">
        <f t="shared" si="35"/>
        <v>0</v>
      </c>
      <c r="X68" s="9">
        <f t="shared" si="36"/>
        <v>0</v>
      </c>
      <c r="Y68" s="9">
        <f t="shared" si="37"/>
        <v>0</v>
      </c>
      <c r="Z68" s="9">
        <f t="shared" si="38"/>
        <v>0</v>
      </c>
      <c r="AA68" s="9">
        <f t="shared" si="39"/>
        <v>0</v>
      </c>
      <c r="AB68" s="9">
        <f t="shared" si="40"/>
        <v>0</v>
      </c>
      <c r="AC68" s="9">
        <f t="shared" si="41"/>
        <v>0.91666666666666663</v>
      </c>
      <c r="AD68" s="9">
        <f t="shared" si="42"/>
        <v>0.75</v>
      </c>
      <c r="AE68" s="9">
        <f t="shared" si="43"/>
        <v>0.58333333333333337</v>
      </c>
      <c r="AF68" s="9">
        <f t="shared" si="44"/>
        <v>0.5</v>
      </c>
      <c r="AG68" s="9">
        <f t="shared" si="45"/>
        <v>0.16666666666666666</v>
      </c>
      <c r="AH68" s="9">
        <f t="shared" si="46"/>
        <v>0</v>
      </c>
      <c r="AI68" s="9">
        <f t="shared" si="47"/>
        <v>0.4861111111111111</v>
      </c>
      <c r="AJ68" s="9">
        <f t="shared" si="48"/>
        <v>0.91666666666666663</v>
      </c>
      <c r="AK68" s="9">
        <f t="shared" si="49"/>
        <v>0.75</v>
      </c>
      <c r="AL68" s="9">
        <f t="shared" si="50"/>
        <v>0.58333333333333337</v>
      </c>
      <c r="AM68" s="9">
        <f t="shared" si="51"/>
        <v>0.5</v>
      </c>
      <c r="AN68" s="9">
        <f t="shared" si="52"/>
        <v>0.16666666666666666</v>
      </c>
      <c r="AO68" s="9">
        <f t="shared" si="53"/>
        <v>0</v>
      </c>
      <c r="AP68" s="9">
        <f t="shared" si="54"/>
        <v>0.91666666666666663</v>
      </c>
      <c r="AQ68" s="9">
        <f t="shared" si="55"/>
        <v>0.75</v>
      </c>
      <c r="AR68" s="9">
        <f t="shared" si="56"/>
        <v>0.58333333333333337</v>
      </c>
      <c r="AS68" s="9">
        <f t="shared" si="57"/>
        <v>0.5</v>
      </c>
      <c r="AT68" s="9">
        <f t="shared" si="58"/>
        <v>0.16666666666666666</v>
      </c>
      <c r="AU68" s="9">
        <f t="shared" si="59"/>
        <v>0</v>
      </c>
      <c r="AV68" s="9">
        <f t="shared" si="60"/>
        <v>0.4861111111111111</v>
      </c>
      <c r="AW68" s="9">
        <f t="shared" si="61"/>
        <v>0.4861111111111111</v>
      </c>
    </row>
    <row r="69" spans="1:49" ht="15.75" x14ac:dyDescent="0.25">
      <c r="A69">
        <v>45</v>
      </c>
      <c r="B69">
        <v>1</v>
      </c>
      <c r="C69">
        <v>3</v>
      </c>
      <c r="D69">
        <v>6</v>
      </c>
      <c r="E69">
        <v>6</v>
      </c>
      <c r="F69">
        <v>4</v>
      </c>
      <c r="G69">
        <v>6</v>
      </c>
      <c r="H69">
        <v>7</v>
      </c>
      <c r="I69">
        <v>3</v>
      </c>
      <c r="J69">
        <v>4</v>
      </c>
      <c r="K69">
        <v>4</v>
      </c>
      <c r="L69">
        <v>6</v>
      </c>
      <c r="M69">
        <v>2</v>
      </c>
      <c r="N69">
        <v>2</v>
      </c>
      <c r="O69">
        <v>4</v>
      </c>
      <c r="P69">
        <v>5</v>
      </c>
      <c r="Q69">
        <v>7</v>
      </c>
      <c r="T69" s="9">
        <f t="shared" si="32"/>
        <v>5</v>
      </c>
      <c r="U69" s="9">
        <f t="shared" si="33"/>
        <v>4.5</v>
      </c>
      <c r="V69" s="9">
        <f t="shared" si="34"/>
        <v>1</v>
      </c>
      <c r="W69" s="9">
        <f t="shared" si="35"/>
        <v>1</v>
      </c>
      <c r="X69" s="9">
        <f t="shared" si="36"/>
        <v>0.66666666666666663</v>
      </c>
      <c r="Y69" s="9">
        <f t="shared" si="37"/>
        <v>0.66666666666666663</v>
      </c>
      <c r="Z69" s="9">
        <f t="shared" si="38"/>
        <v>0.66666666666666663</v>
      </c>
      <c r="AA69" s="9">
        <f t="shared" si="39"/>
        <v>0</v>
      </c>
      <c r="AB69" s="9">
        <f t="shared" si="40"/>
        <v>0.66666666666666663</v>
      </c>
      <c r="AC69" s="9">
        <f t="shared" si="41"/>
        <v>1</v>
      </c>
      <c r="AD69" s="9">
        <f t="shared" si="42"/>
        <v>0.83333333333333337</v>
      </c>
      <c r="AE69" s="9">
        <f t="shared" si="43"/>
        <v>0.75</v>
      </c>
      <c r="AF69" s="9">
        <f t="shared" si="44"/>
        <v>0.41666666666666669</v>
      </c>
      <c r="AG69" s="9">
        <f t="shared" si="45"/>
        <v>0.33333333333333331</v>
      </c>
      <c r="AH69" s="9">
        <f t="shared" si="46"/>
        <v>0.16666666666666666</v>
      </c>
      <c r="AI69" s="9">
        <f t="shared" si="47"/>
        <v>0.58333333333333337</v>
      </c>
      <c r="AJ69" s="9">
        <f t="shared" si="48"/>
        <v>0</v>
      </c>
      <c r="AK69" s="9">
        <f t="shared" si="49"/>
        <v>-0.16666666666666663</v>
      </c>
      <c r="AL69" s="9">
        <f t="shared" si="50"/>
        <v>8.333333333333337E-2</v>
      </c>
      <c r="AM69" s="9">
        <f t="shared" si="51"/>
        <v>-0.24999999999999994</v>
      </c>
      <c r="AN69" s="9">
        <f t="shared" si="52"/>
        <v>-0.33333333333333331</v>
      </c>
      <c r="AO69" s="9">
        <f t="shared" si="53"/>
        <v>0.16666666666666666</v>
      </c>
      <c r="AP69" s="9">
        <f t="shared" si="54"/>
        <v>2</v>
      </c>
      <c r="AQ69" s="9">
        <f t="shared" si="55"/>
        <v>1.8333333333333335</v>
      </c>
      <c r="AR69" s="9">
        <f t="shared" si="56"/>
        <v>1.4166666666666665</v>
      </c>
      <c r="AS69" s="9">
        <f t="shared" si="57"/>
        <v>1.0833333333333333</v>
      </c>
      <c r="AT69" s="9">
        <f t="shared" si="58"/>
        <v>1</v>
      </c>
      <c r="AU69" s="9">
        <f t="shared" si="59"/>
        <v>0.16666666666666666</v>
      </c>
      <c r="AV69" s="9">
        <f t="shared" si="60"/>
        <v>-8.3333333333333315E-2</v>
      </c>
      <c r="AW69" s="9">
        <f t="shared" si="61"/>
        <v>1.25</v>
      </c>
    </row>
    <row r="70" spans="1:49" ht="15.75" x14ac:dyDescent="0.25">
      <c r="A70">
        <v>48</v>
      </c>
      <c r="B70">
        <v>1</v>
      </c>
      <c r="C70">
        <v>1</v>
      </c>
      <c r="D70">
        <v>1</v>
      </c>
      <c r="E70">
        <v>1</v>
      </c>
      <c r="F70">
        <v>3</v>
      </c>
      <c r="G70">
        <v>6</v>
      </c>
      <c r="H70">
        <v>4</v>
      </c>
      <c r="I70">
        <v>5</v>
      </c>
      <c r="J70">
        <v>1</v>
      </c>
      <c r="K70">
        <v>5</v>
      </c>
      <c r="L70">
        <v>6</v>
      </c>
      <c r="M70">
        <v>1</v>
      </c>
      <c r="N70">
        <v>1</v>
      </c>
      <c r="O70">
        <v>6</v>
      </c>
      <c r="P70">
        <v>4</v>
      </c>
      <c r="Q70">
        <v>6</v>
      </c>
      <c r="T70" s="9">
        <f t="shared" ref="T70:T101" si="62">AVERAGE(C70:E70)</f>
        <v>1</v>
      </c>
      <c r="U70" s="9">
        <f t="shared" ref="U70:U101" si="63">AVERAGE(F70:Q70)</f>
        <v>4</v>
      </c>
      <c r="V70" s="9">
        <f t="shared" ref="V70:V101" si="64">COUNTIF(C70:E70,"&gt;1")/3</f>
        <v>0</v>
      </c>
      <c r="W70" s="9">
        <f t="shared" ref="W70:W101" si="65">COUNTIF(C70:E70,"&gt;2")/3</f>
        <v>0</v>
      </c>
      <c r="X70" s="9">
        <f t="shared" ref="X70:X101" si="66">COUNTIF(C70:E70,"&gt;3")/3</f>
        <v>0</v>
      </c>
      <c r="Y70" s="9">
        <f t="shared" ref="Y70:Y101" si="67">COUNTIF(C70:E70,"&gt;4")/3</f>
        <v>0</v>
      </c>
      <c r="Z70" s="9">
        <f t="shared" ref="Z70:Z101" si="68">COUNTIF(C70:E70,"&gt;5")/3</f>
        <v>0</v>
      </c>
      <c r="AA70" s="9">
        <f t="shared" ref="AA70:AA101" si="69">COUNTIF(C70:E70,"&gt;6")/3</f>
        <v>0</v>
      </c>
      <c r="AB70" s="9">
        <f t="shared" ref="AB70:AB101" si="70">AVERAGE(V70:AA70)</f>
        <v>0</v>
      </c>
      <c r="AC70" s="9">
        <f t="shared" ref="AC70:AC101" si="71">COUNTIF(F70:Q70,"&gt;1")/12</f>
        <v>0.75</v>
      </c>
      <c r="AD70" s="9">
        <f t="shared" ref="AD70:AD101" si="72">COUNTIF(F70:Q70,"&gt;2")/12</f>
        <v>0.75</v>
      </c>
      <c r="AE70" s="9">
        <f t="shared" ref="AE70:AE101" si="73">COUNTIF(F70:Q70,"&gt;3")/12</f>
        <v>0.66666666666666663</v>
      </c>
      <c r="AF70" s="9">
        <f t="shared" ref="AF70:AF101" si="74">COUNTIF(F70:Q70,"&gt;4")/12</f>
        <v>0.5</v>
      </c>
      <c r="AG70" s="9">
        <f t="shared" ref="AG70:AG101" si="75">COUNTIF(F70:Q70,"&gt;5")/12</f>
        <v>0.33333333333333331</v>
      </c>
      <c r="AH70" s="9">
        <f t="shared" ref="AH70:AH101" si="76">COUNTIF(F70:Q70,"&gt;6")/12</f>
        <v>0</v>
      </c>
      <c r="AI70" s="9">
        <f t="shared" ref="AI70:AI101" si="77">AVERAGE(AC70:AH70)</f>
        <v>0.5</v>
      </c>
      <c r="AJ70" s="9">
        <f t="shared" ref="AJ70:AJ101" si="78">AC70-V70</f>
        <v>0.75</v>
      </c>
      <c r="AK70" s="9">
        <f t="shared" ref="AK70:AK101" si="79">AD70-W70</f>
        <v>0.75</v>
      </c>
      <c r="AL70" s="9">
        <f t="shared" ref="AL70:AL101" si="80">AE70-X70</f>
        <v>0.66666666666666663</v>
      </c>
      <c r="AM70" s="9">
        <f t="shared" ref="AM70:AM101" si="81">AF70-Y70</f>
        <v>0.5</v>
      </c>
      <c r="AN70" s="9">
        <f t="shared" ref="AN70:AN101" si="82">AG70-Z70</f>
        <v>0.33333333333333331</v>
      </c>
      <c r="AO70" s="9">
        <f t="shared" ref="AO70:AO101" si="83">AH70-AA70</f>
        <v>0</v>
      </c>
      <c r="AP70" s="9">
        <f t="shared" ref="AP70:AP101" si="84">V70+AC70</f>
        <v>0.75</v>
      </c>
      <c r="AQ70" s="9">
        <f t="shared" ref="AQ70:AQ101" si="85">W70+AD70</f>
        <v>0.75</v>
      </c>
      <c r="AR70" s="9">
        <f t="shared" ref="AR70:AR101" si="86">X70+AE70</f>
        <v>0.66666666666666663</v>
      </c>
      <c r="AS70" s="9">
        <f t="shared" ref="AS70:AS101" si="87">Y70+AF70</f>
        <v>0.5</v>
      </c>
      <c r="AT70" s="9">
        <f t="shared" ref="AT70:AT101" si="88">Z70+AG70</f>
        <v>0.33333333333333331</v>
      </c>
      <c r="AU70" s="9">
        <f t="shared" ref="AU70:AU101" si="89">AA70+AH70</f>
        <v>0</v>
      </c>
      <c r="AV70" s="9">
        <f t="shared" ref="AV70:AV101" si="90">AVERAGE(AJ70:AO70)</f>
        <v>0.5</v>
      </c>
      <c r="AW70" s="9">
        <f t="shared" ref="AW70:AW101" si="91">AVERAGE(AP70:AU70)</f>
        <v>0.5</v>
      </c>
    </row>
    <row r="71" spans="1:49" ht="15.75" x14ac:dyDescent="0.25">
      <c r="A71">
        <v>52</v>
      </c>
      <c r="B71">
        <v>1</v>
      </c>
      <c r="C71">
        <v>1</v>
      </c>
      <c r="D71">
        <v>1</v>
      </c>
      <c r="E71">
        <v>7</v>
      </c>
      <c r="F71">
        <v>1</v>
      </c>
      <c r="G71">
        <v>7</v>
      </c>
      <c r="H71">
        <v>7</v>
      </c>
      <c r="I71">
        <v>1</v>
      </c>
      <c r="J71">
        <v>1</v>
      </c>
      <c r="K71">
        <v>7</v>
      </c>
      <c r="L71">
        <v>7</v>
      </c>
      <c r="M71">
        <v>1</v>
      </c>
      <c r="N71">
        <v>7</v>
      </c>
      <c r="O71">
        <v>1</v>
      </c>
      <c r="P71">
        <v>7</v>
      </c>
      <c r="Q71">
        <v>7</v>
      </c>
      <c r="T71" s="9">
        <f t="shared" si="62"/>
        <v>3</v>
      </c>
      <c r="U71" s="9">
        <f t="shared" si="63"/>
        <v>4.5</v>
      </c>
      <c r="V71" s="9">
        <f t="shared" si="64"/>
        <v>0.33333333333333331</v>
      </c>
      <c r="W71" s="9">
        <f t="shared" si="65"/>
        <v>0.33333333333333331</v>
      </c>
      <c r="X71" s="9">
        <f t="shared" si="66"/>
        <v>0.33333333333333331</v>
      </c>
      <c r="Y71" s="9">
        <f t="shared" si="67"/>
        <v>0.33333333333333331</v>
      </c>
      <c r="Z71" s="9">
        <f t="shared" si="68"/>
        <v>0.33333333333333331</v>
      </c>
      <c r="AA71" s="9">
        <f t="shared" si="69"/>
        <v>0.33333333333333331</v>
      </c>
      <c r="AB71" s="9">
        <f t="shared" si="70"/>
        <v>0.33333333333333331</v>
      </c>
      <c r="AC71" s="9">
        <f t="shared" si="71"/>
        <v>0.58333333333333337</v>
      </c>
      <c r="AD71" s="9">
        <f t="shared" si="72"/>
        <v>0.58333333333333337</v>
      </c>
      <c r="AE71" s="9">
        <f t="shared" si="73"/>
        <v>0.58333333333333337</v>
      </c>
      <c r="AF71" s="9">
        <f t="shared" si="74"/>
        <v>0.58333333333333337</v>
      </c>
      <c r="AG71" s="9">
        <f t="shared" si="75"/>
        <v>0.58333333333333337</v>
      </c>
      <c r="AH71" s="9">
        <f t="shared" si="76"/>
        <v>0.58333333333333337</v>
      </c>
      <c r="AI71" s="9">
        <f t="shared" si="77"/>
        <v>0.58333333333333337</v>
      </c>
      <c r="AJ71" s="9">
        <f t="shared" si="78"/>
        <v>0.25000000000000006</v>
      </c>
      <c r="AK71" s="9">
        <f t="shared" si="79"/>
        <v>0.25000000000000006</v>
      </c>
      <c r="AL71" s="9">
        <f t="shared" si="80"/>
        <v>0.25000000000000006</v>
      </c>
      <c r="AM71" s="9">
        <f t="shared" si="81"/>
        <v>0.25000000000000006</v>
      </c>
      <c r="AN71" s="9">
        <f t="shared" si="82"/>
        <v>0.25000000000000006</v>
      </c>
      <c r="AO71" s="9">
        <f t="shared" si="83"/>
        <v>0.25000000000000006</v>
      </c>
      <c r="AP71" s="9">
        <f t="shared" si="84"/>
        <v>0.91666666666666674</v>
      </c>
      <c r="AQ71" s="9">
        <f t="shared" si="85"/>
        <v>0.91666666666666674</v>
      </c>
      <c r="AR71" s="9">
        <f t="shared" si="86"/>
        <v>0.91666666666666674</v>
      </c>
      <c r="AS71" s="9">
        <f t="shared" si="87"/>
        <v>0.91666666666666674</v>
      </c>
      <c r="AT71" s="9">
        <f t="shared" si="88"/>
        <v>0.91666666666666674</v>
      </c>
      <c r="AU71" s="9">
        <f t="shared" si="89"/>
        <v>0.91666666666666674</v>
      </c>
      <c r="AV71" s="9">
        <f t="shared" si="90"/>
        <v>0.25000000000000006</v>
      </c>
      <c r="AW71" s="9">
        <f t="shared" si="91"/>
        <v>0.91666666666666685</v>
      </c>
    </row>
    <row r="72" spans="1:49" ht="15.75" x14ac:dyDescent="0.25">
      <c r="A72">
        <v>55</v>
      </c>
      <c r="B72">
        <v>1</v>
      </c>
      <c r="C72">
        <v>1</v>
      </c>
      <c r="D72">
        <v>2</v>
      </c>
      <c r="E72">
        <v>1</v>
      </c>
      <c r="F72">
        <v>5</v>
      </c>
      <c r="G72">
        <v>4</v>
      </c>
      <c r="H72">
        <v>5</v>
      </c>
      <c r="I72">
        <v>2</v>
      </c>
      <c r="J72">
        <v>1</v>
      </c>
      <c r="K72">
        <v>1</v>
      </c>
      <c r="L72">
        <v>4</v>
      </c>
      <c r="M72">
        <v>3</v>
      </c>
      <c r="N72">
        <v>5</v>
      </c>
      <c r="O72">
        <v>1</v>
      </c>
      <c r="P72">
        <v>1</v>
      </c>
      <c r="Q72">
        <v>7</v>
      </c>
      <c r="T72" s="9">
        <f t="shared" si="62"/>
        <v>1.3333333333333333</v>
      </c>
      <c r="U72" s="9">
        <f t="shared" si="63"/>
        <v>3.25</v>
      </c>
      <c r="V72" s="9">
        <f t="shared" si="64"/>
        <v>0.33333333333333331</v>
      </c>
      <c r="W72" s="9">
        <f t="shared" si="65"/>
        <v>0</v>
      </c>
      <c r="X72" s="9">
        <f t="shared" si="66"/>
        <v>0</v>
      </c>
      <c r="Y72" s="9">
        <f t="shared" si="67"/>
        <v>0</v>
      </c>
      <c r="Z72" s="9">
        <f t="shared" si="68"/>
        <v>0</v>
      </c>
      <c r="AA72" s="9">
        <f t="shared" si="69"/>
        <v>0</v>
      </c>
      <c r="AB72" s="9">
        <f t="shared" si="70"/>
        <v>5.5555555555555552E-2</v>
      </c>
      <c r="AC72" s="9">
        <f t="shared" si="71"/>
        <v>0.66666666666666663</v>
      </c>
      <c r="AD72" s="9">
        <f t="shared" si="72"/>
        <v>0.58333333333333337</v>
      </c>
      <c r="AE72" s="9">
        <f t="shared" si="73"/>
        <v>0.5</v>
      </c>
      <c r="AF72" s="9">
        <f t="shared" si="74"/>
        <v>0.33333333333333331</v>
      </c>
      <c r="AG72" s="9">
        <f t="shared" si="75"/>
        <v>8.3333333333333329E-2</v>
      </c>
      <c r="AH72" s="9">
        <f t="shared" si="76"/>
        <v>8.3333333333333329E-2</v>
      </c>
      <c r="AI72" s="9">
        <f t="shared" si="77"/>
        <v>0.37500000000000006</v>
      </c>
      <c r="AJ72" s="9">
        <f t="shared" si="78"/>
        <v>0.33333333333333331</v>
      </c>
      <c r="AK72" s="9">
        <f t="shared" si="79"/>
        <v>0.58333333333333337</v>
      </c>
      <c r="AL72" s="9">
        <f t="shared" si="80"/>
        <v>0.5</v>
      </c>
      <c r="AM72" s="9">
        <f t="shared" si="81"/>
        <v>0.33333333333333331</v>
      </c>
      <c r="AN72" s="9">
        <f t="shared" si="82"/>
        <v>8.3333333333333329E-2</v>
      </c>
      <c r="AO72" s="9">
        <f t="shared" si="83"/>
        <v>8.3333333333333329E-2</v>
      </c>
      <c r="AP72" s="9">
        <f t="shared" si="84"/>
        <v>1</v>
      </c>
      <c r="AQ72" s="9">
        <f t="shared" si="85"/>
        <v>0.58333333333333337</v>
      </c>
      <c r="AR72" s="9">
        <f t="shared" si="86"/>
        <v>0.5</v>
      </c>
      <c r="AS72" s="9">
        <f t="shared" si="87"/>
        <v>0.33333333333333331</v>
      </c>
      <c r="AT72" s="9">
        <f t="shared" si="88"/>
        <v>8.3333333333333329E-2</v>
      </c>
      <c r="AU72" s="9">
        <f t="shared" si="89"/>
        <v>8.3333333333333329E-2</v>
      </c>
      <c r="AV72" s="9">
        <f t="shared" si="90"/>
        <v>0.31944444444444442</v>
      </c>
      <c r="AW72" s="9">
        <f t="shared" si="91"/>
        <v>0.43055555555555564</v>
      </c>
    </row>
    <row r="73" spans="1:49" ht="15.75" x14ac:dyDescent="0.25">
      <c r="A73">
        <v>56</v>
      </c>
      <c r="B73">
        <v>1</v>
      </c>
      <c r="C73">
        <v>1</v>
      </c>
      <c r="D73">
        <v>3</v>
      </c>
      <c r="E73">
        <v>2</v>
      </c>
      <c r="F73">
        <v>4</v>
      </c>
      <c r="G73">
        <v>6</v>
      </c>
      <c r="H73">
        <v>5</v>
      </c>
      <c r="I73">
        <v>4</v>
      </c>
      <c r="J73">
        <v>4</v>
      </c>
      <c r="K73">
        <v>6</v>
      </c>
      <c r="L73">
        <v>5</v>
      </c>
      <c r="M73">
        <v>3</v>
      </c>
      <c r="N73">
        <v>2</v>
      </c>
      <c r="O73">
        <v>1</v>
      </c>
      <c r="P73">
        <v>5</v>
      </c>
      <c r="Q73">
        <v>7</v>
      </c>
      <c r="T73" s="9">
        <f t="shared" si="62"/>
        <v>2</v>
      </c>
      <c r="U73" s="9">
        <f t="shared" si="63"/>
        <v>4.333333333333333</v>
      </c>
      <c r="V73" s="9">
        <f t="shared" si="64"/>
        <v>0.66666666666666663</v>
      </c>
      <c r="W73" s="9">
        <f t="shared" si="65"/>
        <v>0.33333333333333331</v>
      </c>
      <c r="X73" s="9">
        <f t="shared" si="66"/>
        <v>0</v>
      </c>
      <c r="Y73" s="9">
        <f t="shared" si="67"/>
        <v>0</v>
      </c>
      <c r="Z73" s="9">
        <f t="shared" si="68"/>
        <v>0</v>
      </c>
      <c r="AA73" s="9">
        <f t="shared" si="69"/>
        <v>0</v>
      </c>
      <c r="AB73" s="9">
        <f t="shared" si="70"/>
        <v>0.16666666666666666</v>
      </c>
      <c r="AC73" s="9">
        <f t="shared" si="71"/>
        <v>0.91666666666666663</v>
      </c>
      <c r="AD73" s="9">
        <f t="shared" si="72"/>
        <v>0.83333333333333337</v>
      </c>
      <c r="AE73" s="9">
        <f t="shared" si="73"/>
        <v>0.75</v>
      </c>
      <c r="AF73" s="9">
        <f t="shared" si="74"/>
        <v>0.5</v>
      </c>
      <c r="AG73" s="9">
        <f t="shared" si="75"/>
        <v>0.25</v>
      </c>
      <c r="AH73" s="9">
        <f t="shared" si="76"/>
        <v>8.3333333333333329E-2</v>
      </c>
      <c r="AI73" s="9">
        <f t="shared" si="77"/>
        <v>0.55555555555555558</v>
      </c>
      <c r="AJ73" s="9">
        <f t="shared" si="78"/>
        <v>0.25</v>
      </c>
      <c r="AK73" s="9">
        <f t="shared" si="79"/>
        <v>0.5</v>
      </c>
      <c r="AL73" s="9">
        <f t="shared" si="80"/>
        <v>0.75</v>
      </c>
      <c r="AM73" s="9">
        <f t="shared" si="81"/>
        <v>0.5</v>
      </c>
      <c r="AN73" s="9">
        <f t="shared" si="82"/>
        <v>0.25</v>
      </c>
      <c r="AO73" s="9">
        <f t="shared" si="83"/>
        <v>8.3333333333333329E-2</v>
      </c>
      <c r="AP73" s="9">
        <f t="shared" si="84"/>
        <v>1.5833333333333333</v>
      </c>
      <c r="AQ73" s="9">
        <f t="shared" si="85"/>
        <v>1.1666666666666667</v>
      </c>
      <c r="AR73" s="9">
        <f t="shared" si="86"/>
        <v>0.75</v>
      </c>
      <c r="AS73" s="9">
        <f t="shared" si="87"/>
        <v>0.5</v>
      </c>
      <c r="AT73" s="9">
        <f t="shared" si="88"/>
        <v>0.25</v>
      </c>
      <c r="AU73" s="9">
        <f t="shared" si="89"/>
        <v>8.3333333333333329E-2</v>
      </c>
      <c r="AV73" s="9">
        <f t="shared" si="90"/>
        <v>0.3888888888888889</v>
      </c>
      <c r="AW73" s="9">
        <f t="shared" si="91"/>
        <v>0.72222222222222221</v>
      </c>
    </row>
    <row r="74" spans="1:49" ht="15.75" x14ac:dyDescent="0.25">
      <c r="A74">
        <v>58</v>
      </c>
      <c r="B74">
        <v>1</v>
      </c>
      <c r="C74">
        <v>1</v>
      </c>
      <c r="D74">
        <v>1</v>
      </c>
      <c r="E74">
        <v>1</v>
      </c>
      <c r="F74">
        <v>5</v>
      </c>
      <c r="G74">
        <v>7</v>
      </c>
      <c r="H74">
        <v>5</v>
      </c>
      <c r="I74">
        <v>7</v>
      </c>
      <c r="J74">
        <v>1</v>
      </c>
      <c r="K74">
        <v>4</v>
      </c>
      <c r="L74">
        <v>6</v>
      </c>
      <c r="M74">
        <v>3</v>
      </c>
      <c r="N74">
        <v>2</v>
      </c>
      <c r="O74">
        <v>7</v>
      </c>
      <c r="P74">
        <v>4</v>
      </c>
      <c r="Q74">
        <v>6</v>
      </c>
      <c r="T74" s="9">
        <f t="shared" si="62"/>
        <v>1</v>
      </c>
      <c r="U74" s="9">
        <f t="shared" si="63"/>
        <v>4.75</v>
      </c>
      <c r="V74" s="9">
        <f t="shared" si="64"/>
        <v>0</v>
      </c>
      <c r="W74" s="9">
        <f t="shared" si="65"/>
        <v>0</v>
      </c>
      <c r="X74" s="9">
        <f t="shared" si="66"/>
        <v>0</v>
      </c>
      <c r="Y74" s="9">
        <f t="shared" si="67"/>
        <v>0</v>
      </c>
      <c r="Z74" s="9">
        <f t="shared" si="68"/>
        <v>0</v>
      </c>
      <c r="AA74" s="9">
        <f t="shared" si="69"/>
        <v>0</v>
      </c>
      <c r="AB74" s="9">
        <f t="shared" si="70"/>
        <v>0</v>
      </c>
      <c r="AC74" s="9">
        <f t="shared" si="71"/>
        <v>0.91666666666666663</v>
      </c>
      <c r="AD74" s="9">
        <f t="shared" si="72"/>
        <v>0.83333333333333337</v>
      </c>
      <c r="AE74" s="9">
        <f t="shared" si="73"/>
        <v>0.75</v>
      </c>
      <c r="AF74" s="9">
        <f t="shared" si="74"/>
        <v>0.58333333333333337</v>
      </c>
      <c r="AG74" s="9">
        <f t="shared" si="75"/>
        <v>0.41666666666666669</v>
      </c>
      <c r="AH74" s="9">
        <f t="shared" si="76"/>
        <v>0.25</v>
      </c>
      <c r="AI74" s="9">
        <f t="shared" si="77"/>
        <v>0.625</v>
      </c>
      <c r="AJ74" s="9">
        <f t="shared" si="78"/>
        <v>0.91666666666666663</v>
      </c>
      <c r="AK74" s="9">
        <f t="shared" si="79"/>
        <v>0.83333333333333337</v>
      </c>
      <c r="AL74" s="9">
        <f t="shared" si="80"/>
        <v>0.75</v>
      </c>
      <c r="AM74" s="9">
        <f t="shared" si="81"/>
        <v>0.58333333333333337</v>
      </c>
      <c r="AN74" s="9">
        <f t="shared" si="82"/>
        <v>0.41666666666666669</v>
      </c>
      <c r="AO74" s="9">
        <f t="shared" si="83"/>
        <v>0.25</v>
      </c>
      <c r="AP74" s="9">
        <f t="shared" si="84"/>
        <v>0.91666666666666663</v>
      </c>
      <c r="AQ74" s="9">
        <f t="shared" si="85"/>
        <v>0.83333333333333337</v>
      </c>
      <c r="AR74" s="9">
        <f t="shared" si="86"/>
        <v>0.75</v>
      </c>
      <c r="AS74" s="9">
        <f t="shared" si="87"/>
        <v>0.58333333333333337</v>
      </c>
      <c r="AT74" s="9">
        <f t="shared" si="88"/>
        <v>0.41666666666666669</v>
      </c>
      <c r="AU74" s="9">
        <f t="shared" si="89"/>
        <v>0.25</v>
      </c>
      <c r="AV74" s="9">
        <f t="shared" si="90"/>
        <v>0.625</v>
      </c>
      <c r="AW74" s="9">
        <f t="shared" si="91"/>
        <v>0.625</v>
      </c>
    </row>
    <row r="75" spans="1:49" ht="15.75" x14ac:dyDescent="0.25">
      <c r="A75">
        <v>62</v>
      </c>
      <c r="B75">
        <v>1</v>
      </c>
      <c r="C75">
        <v>1</v>
      </c>
      <c r="D75">
        <v>1</v>
      </c>
      <c r="E75">
        <v>1</v>
      </c>
      <c r="F75">
        <v>4</v>
      </c>
      <c r="G75">
        <v>6</v>
      </c>
      <c r="H75">
        <v>4</v>
      </c>
      <c r="I75">
        <v>6</v>
      </c>
      <c r="J75">
        <v>1</v>
      </c>
      <c r="K75">
        <v>7</v>
      </c>
      <c r="L75">
        <v>1</v>
      </c>
      <c r="M75">
        <v>3</v>
      </c>
      <c r="N75">
        <v>1</v>
      </c>
      <c r="O75">
        <v>1</v>
      </c>
      <c r="P75">
        <v>1</v>
      </c>
      <c r="Q75">
        <v>7</v>
      </c>
      <c r="T75" s="9">
        <f t="shared" si="62"/>
        <v>1</v>
      </c>
      <c r="U75" s="9">
        <f t="shared" si="63"/>
        <v>3.5</v>
      </c>
      <c r="V75" s="9">
        <f t="shared" si="64"/>
        <v>0</v>
      </c>
      <c r="W75" s="9">
        <f t="shared" si="65"/>
        <v>0</v>
      </c>
      <c r="X75" s="9">
        <f t="shared" si="66"/>
        <v>0</v>
      </c>
      <c r="Y75" s="9">
        <f t="shared" si="67"/>
        <v>0</v>
      </c>
      <c r="Z75" s="9">
        <f t="shared" si="68"/>
        <v>0</v>
      </c>
      <c r="AA75" s="9">
        <f t="shared" si="69"/>
        <v>0</v>
      </c>
      <c r="AB75" s="9">
        <f t="shared" si="70"/>
        <v>0</v>
      </c>
      <c r="AC75" s="9">
        <f t="shared" si="71"/>
        <v>0.58333333333333337</v>
      </c>
      <c r="AD75" s="9">
        <f t="shared" si="72"/>
        <v>0.58333333333333337</v>
      </c>
      <c r="AE75" s="9">
        <f t="shared" si="73"/>
        <v>0.5</v>
      </c>
      <c r="AF75" s="9">
        <f t="shared" si="74"/>
        <v>0.33333333333333331</v>
      </c>
      <c r="AG75" s="9">
        <f t="shared" si="75"/>
        <v>0.33333333333333331</v>
      </c>
      <c r="AH75" s="9">
        <f t="shared" si="76"/>
        <v>0.16666666666666666</v>
      </c>
      <c r="AI75" s="9">
        <f t="shared" si="77"/>
        <v>0.41666666666666669</v>
      </c>
      <c r="AJ75" s="9">
        <f t="shared" si="78"/>
        <v>0.58333333333333337</v>
      </c>
      <c r="AK75" s="9">
        <f t="shared" si="79"/>
        <v>0.58333333333333337</v>
      </c>
      <c r="AL75" s="9">
        <f t="shared" si="80"/>
        <v>0.5</v>
      </c>
      <c r="AM75" s="9">
        <f t="shared" si="81"/>
        <v>0.33333333333333331</v>
      </c>
      <c r="AN75" s="9">
        <f t="shared" si="82"/>
        <v>0.33333333333333331</v>
      </c>
      <c r="AO75" s="9">
        <f t="shared" si="83"/>
        <v>0.16666666666666666</v>
      </c>
      <c r="AP75" s="9">
        <f t="shared" si="84"/>
        <v>0.58333333333333337</v>
      </c>
      <c r="AQ75" s="9">
        <f t="shared" si="85"/>
        <v>0.58333333333333337</v>
      </c>
      <c r="AR75" s="9">
        <f t="shared" si="86"/>
        <v>0.5</v>
      </c>
      <c r="AS75" s="9">
        <f t="shared" si="87"/>
        <v>0.33333333333333331</v>
      </c>
      <c r="AT75" s="9">
        <f t="shared" si="88"/>
        <v>0.33333333333333331</v>
      </c>
      <c r="AU75" s="9">
        <f t="shared" si="89"/>
        <v>0.16666666666666666</v>
      </c>
      <c r="AV75" s="9">
        <f t="shared" si="90"/>
        <v>0.41666666666666669</v>
      </c>
      <c r="AW75" s="9">
        <f t="shared" si="91"/>
        <v>0.41666666666666669</v>
      </c>
    </row>
    <row r="76" spans="1:49" ht="15.75" x14ac:dyDescent="0.25">
      <c r="A76">
        <v>66</v>
      </c>
      <c r="B76">
        <v>1</v>
      </c>
      <c r="C76">
        <v>1</v>
      </c>
      <c r="D76">
        <v>1</v>
      </c>
      <c r="E76">
        <v>1</v>
      </c>
      <c r="F76">
        <v>2</v>
      </c>
      <c r="G76">
        <v>7</v>
      </c>
      <c r="H76">
        <v>5</v>
      </c>
      <c r="I76">
        <v>7</v>
      </c>
      <c r="J76">
        <v>1</v>
      </c>
      <c r="K76">
        <v>5</v>
      </c>
      <c r="L76">
        <v>5</v>
      </c>
      <c r="M76">
        <v>1</v>
      </c>
      <c r="N76">
        <v>1</v>
      </c>
      <c r="O76">
        <v>1</v>
      </c>
      <c r="P76">
        <v>3</v>
      </c>
      <c r="Q76">
        <v>2</v>
      </c>
      <c r="T76" s="9">
        <f t="shared" si="62"/>
        <v>1</v>
      </c>
      <c r="U76" s="9">
        <f t="shared" si="63"/>
        <v>3.3333333333333335</v>
      </c>
      <c r="V76" s="9">
        <f t="shared" si="64"/>
        <v>0</v>
      </c>
      <c r="W76" s="9">
        <f t="shared" si="65"/>
        <v>0</v>
      </c>
      <c r="X76" s="9">
        <f t="shared" si="66"/>
        <v>0</v>
      </c>
      <c r="Y76" s="9">
        <f t="shared" si="67"/>
        <v>0</v>
      </c>
      <c r="Z76" s="9">
        <f t="shared" si="68"/>
        <v>0</v>
      </c>
      <c r="AA76" s="9">
        <f t="shared" si="69"/>
        <v>0</v>
      </c>
      <c r="AB76" s="9">
        <f t="shared" si="70"/>
        <v>0</v>
      </c>
      <c r="AC76" s="9">
        <f t="shared" si="71"/>
        <v>0.66666666666666663</v>
      </c>
      <c r="AD76" s="9">
        <f t="shared" si="72"/>
        <v>0.5</v>
      </c>
      <c r="AE76" s="9">
        <f t="shared" si="73"/>
        <v>0.41666666666666669</v>
      </c>
      <c r="AF76" s="9">
        <f t="shared" si="74"/>
        <v>0.41666666666666669</v>
      </c>
      <c r="AG76" s="9">
        <f t="shared" si="75"/>
        <v>0.16666666666666666</v>
      </c>
      <c r="AH76" s="9">
        <f t="shared" si="76"/>
        <v>0.16666666666666666</v>
      </c>
      <c r="AI76" s="9">
        <f t="shared" si="77"/>
        <v>0.38888888888888884</v>
      </c>
      <c r="AJ76" s="9">
        <f t="shared" si="78"/>
        <v>0.66666666666666663</v>
      </c>
      <c r="AK76" s="9">
        <f t="shared" si="79"/>
        <v>0.5</v>
      </c>
      <c r="AL76" s="9">
        <f t="shared" si="80"/>
        <v>0.41666666666666669</v>
      </c>
      <c r="AM76" s="9">
        <f t="shared" si="81"/>
        <v>0.41666666666666669</v>
      </c>
      <c r="AN76" s="9">
        <f t="shared" si="82"/>
        <v>0.16666666666666666</v>
      </c>
      <c r="AO76" s="9">
        <f t="shared" si="83"/>
        <v>0.16666666666666666</v>
      </c>
      <c r="AP76" s="9">
        <f t="shared" si="84"/>
        <v>0.66666666666666663</v>
      </c>
      <c r="AQ76" s="9">
        <f t="shared" si="85"/>
        <v>0.5</v>
      </c>
      <c r="AR76" s="9">
        <f t="shared" si="86"/>
        <v>0.41666666666666669</v>
      </c>
      <c r="AS76" s="9">
        <f t="shared" si="87"/>
        <v>0.41666666666666669</v>
      </c>
      <c r="AT76" s="9">
        <f t="shared" si="88"/>
        <v>0.16666666666666666</v>
      </c>
      <c r="AU76" s="9">
        <f t="shared" si="89"/>
        <v>0.16666666666666666</v>
      </c>
      <c r="AV76" s="9">
        <f t="shared" si="90"/>
        <v>0.38888888888888884</v>
      </c>
      <c r="AW76" s="9">
        <f t="shared" si="91"/>
        <v>0.38888888888888884</v>
      </c>
    </row>
    <row r="77" spans="1:49" ht="15.75" x14ac:dyDescent="0.25">
      <c r="A77">
        <v>68</v>
      </c>
      <c r="B77">
        <v>1</v>
      </c>
      <c r="C77">
        <v>1</v>
      </c>
      <c r="D77">
        <v>1</v>
      </c>
      <c r="E77">
        <v>1</v>
      </c>
      <c r="F77">
        <v>2</v>
      </c>
      <c r="G77">
        <v>6</v>
      </c>
      <c r="H77">
        <v>6</v>
      </c>
      <c r="I77">
        <v>5</v>
      </c>
      <c r="J77">
        <v>2</v>
      </c>
      <c r="K77">
        <v>7</v>
      </c>
      <c r="L77">
        <v>6</v>
      </c>
      <c r="M77">
        <v>2</v>
      </c>
      <c r="N77">
        <v>1</v>
      </c>
      <c r="O77">
        <v>7</v>
      </c>
      <c r="P77">
        <v>2</v>
      </c>
      <c r="Q77">
        <v>7</v>
      </c>
      <c r="T77" s="9">
        <f t="shared" si="62"/>
        <v>1</v>
      </c>
      <c r="U77" s="9">
        <f t="shared" si="63"/>
        <v>4.416666666666667</v>
      </c>
      <c r="V77" s="9">
        <f t="shared" si="64"/>
        <v>0</v>
      </c>
      <c r="W77" s="9">
        <f t="shared" si="65"/>
        <v>0</v>
      </c>
      <c r="X77" s="9">
        <f t="shared" si="66"/>
        <v>0</v>
      </c>
      <c r="Y77" s="9">
        <f t="shared" si="67"/>
        <v>0</v>
      </c>
      <c r="Z77" s="9">
        <f t="shared" si="68"/>
        <v>0</v>
      </c>
      <c r="AA77" s="9">
        <f t="shared" si="69"/>
        <v>0</v>
      </c>
      <c r="AB77" s="9">
        <f t="shared" si="70"/>
        <v>0</v>
      </c>
      <c r="AC77" s="9">
        <f t="shared" si="71"/>
        <v>0.91666666666666663</v>
      </c>
      <c r="AD77" s="9">
        <f t="shared" si="72"/>
        <v>0.58333333333333337</v>
      </c>
      <c r="AE77" s="9">
        <f t="shared" si="73"/>
        <v>0.58333333333333337</v>
      </c>
      <c r="AF77" s="9">
        <f t="shared" si="74"/>
        <v>0.58333333333333337</v>
      </c>
      <c r="AG77" s="9">
        <f t="shared" si="75"/>
        <v>0.5</v>
      </c>
      <c r="AH77" s="9">
        <f t="shared" si="76"/>
        <v>0.25</v>
      </c>
      <c r="AI77" s="9">
        <f t="shared" si="77"/>
        <v>0.56944444444444453</v>
      </c>
      <c r="AJ77" s="9">
        <f t="shared" si="78"/>
        <v>0.91666666666666663</v>
      </c>
      <c r="AK77" s="9">
        <f t="shared" si="79"/>
        <v>0.58333333333333337</v>
      </c>
      <c r="AL77" s="9">
        <f t="shared" si="80"/>
        <v>0.58333333333333337</v>
      </c>
      <c r="AM77" s="9">
        <f t="shared" si="81"/>
        <v>0.58333333333333337</v>
      </c>
      <c r="AN77" s="9">
        <f t="shared" si="82"/>
        <v>0.5</v>
      </c>
      <c r="AO77" s="9">
        <f t="shared" si="83"/>
        <v>0.25</v>
      </c>
      <c r="AP77" s="9">
        <f t="shared" si="84"/>
        <v>0.91666666666666663</v>
      </c>
      <c r="AQ77" s="9">
        <f t="shared" si="85"/>
        <v>0.58333333333333337</v>
      </c>
      <c r="AR77" s="9">
        <f t="shared" si="86"/>
        <v>0.58333333333333337</v>
      </c>
      <c r="AS77" s="9">
        <f t="shared" si="87"/>
        <v>0.58333333333333337</v>
      </c>
      <c r="AT77" s="9">
        <f t="shared" si="88"/>
        <v>0.5</v>
      </c>
      <c r="AU77" s="9">
        <f t="shared" si="89"/>
        <v>0.25</v>
      </c>
      <c r="AV77" s="9">
        <f t="shared" si="90"/>
        <v>0.56944444444444453</v>
      </c>
      <c r="AW77" s="9">
        <f t="shared" si="91"/>
        <v>0.56944444444444453</v>
      </c>
    </row>
    <row r="78" spans="1:49" ht="15.75" x14ac:dyDescent="0.25">
      <c r="A78">
        <v>73</v>
      </c>
      <c r="B78">
        <v>1</v>
      </c>
      <c r="C78">
        <v>1</v>
      </c>
      <c r="D78">
        <v>1</v>
      </c>
      <c r="E78">
        <v>1</v>
      </c>
      <c r="F78">
        <v>5</v>
      </c>
      <c r="G78">
        <v>6</v>
      </c>
      <c r="H78">
        <v>5</v>
      </c>
      <c r="I78">
        <v>1</v>
      </c>
      <c r="J78">
        <v>1</v>
      </c>
      <c r="K78">
        <v>1</v>
      </c>
      <c r="L78">
        <v>4</v>
      </c>
      <c r="M78">
        <v>1</v>
      </c>
      <c r="N78">
        <v>1</v>
      </c>
      <c r="O78">
        <v>4</v>
      </c>
      <c r="P78">
        <v>1</v>
      </c>
      <c r="Q78">
        <v>4</v>
      </c>
      <c r="T78" s="9">
        <f t="shared" si="62"/>
        <v>1</v>
      </c>
      <c r="U78" s="9">
        <f t="shared" si="63"/>
        <v>2.8333333333333335</v>
      </c>
      <c r="V78" s="9">
        <f t="shared" si="64"/>
        <v>0</v>
      </c>
      <c r="W78" s="9">
        <f t="shared" si="65"/>
        <v>0</v>
      </c>
      <c r="X78" s="9">
        <f t="shared" si="66"/>
        <v>0</v>
      </c>
      <c r="Y78" s="9">
        <f t="shared" si="67"/>
        <v>0</v>
      </c>
      <c r="Z78" s="9">
        <f t="shared" si="68"/>
        <v>0</v>
      </c>
      <c r="AA78" s="9">
        <f t="shared" si="69"/>
        <v>0</v>
      </c>
      <c r="AB78" s="9">
        <f t="shared" si="70"/>
        <v>0</v>
      </c>
      <c r="AC78" s="9">
        <f t="shared" si="71"/>
        <v>0.5</v>
      </c>
      <c r="AD78" s="9">
        <f t="shared" si="72"/>
        <v>0.5</v>
      </c>
      <c r="AE78" s="9">
        <f t="shared" si="73"/>
        <v>0.5</v>
      </c>
      <c r="AF78" s="9">
        <f t="shared" si="74"/>
        <v>0.25</v>
      </c>
      <c r="AG78" s="9">
        <f t="shared" si="75"/>
        <v>8.3333333333333329E-2</v>
      </c>
      <c r="AH78" s="9">
        <f t="shared" si="76"/>
        <v>0</v>
      </c>
      <c r="AI78" s="9">
        <f t="shared" si="77"/>
        <v>0.30555555555555552</v>
      </c>
      <c r="AJ78" s="9">
        <f t="shared" si="78"/>
        <v>0.5</v>
      </c>
      <c r="AK78" s="9">
        <f t="shared" si="79"/>
        <v>0.5</v>
      </c>
      <c r="AL78" s="9">
        <f t="shared" si="80"/>
        <v>0.5</v>
      </c>
      <c r="AM78" s="9">
        <f t="shared" si="81"/>
        <v>0.25</v>
      </c>
      <c r="AN78" s="9">
        <f t="shared" si="82"/>
        <v>8.3333333333333329E-2</v>
      </c>
      <c r="AO78" s="9">
        <f t="shared" si="83"/>
        <v>0</v>
      </c>
      <c r="AP78" s="9">
        <f t="shared" si="84"/>
        <v>0.5</v>
      </c>
      <c r="AQ78" s="9">
        <f t="shared" si="85"/>
        <v>0.5</v>
      </c>
      <c r="AR78" s="9">
        <f t="shared" si="86"/>
        <v>0.5</v>
      </c>
      <c r="AS78" s="9">
        <f t="shared" si="87"/>
        <v>0.25</v>
      </c>
      <c r="AT78" s="9">
        <f t="shared" si="88"/>
        <v>8.3333333333333329E-2</v>
      </c>
      <c r="AU78" s="9">
        <f t="shared" si="89"/>
        <v>0</v>
      </c>
      <c r="AV78" s="9">
        <f t="shared" si="90"/>
        <v>0.30555555555555552</v>
      </c>
      <c r="AW78" s="9">
        <f t="shared" si="91"/>
        <v>0.30555555555555552</v>
      </c>
    </row>
    <row r="79" spans="1:49" ht="15.75" x14ac:dyDescent="0.25">
      <c r="A79">
        <v>76</v>
      </c>
      <c r="B79">
        <v>1</v>
      </c>
      <c r="C79">
        <v>1</v>
      </c>
      <c r="D79">
        <v>1</v>
      </c>
      <c r="E79">
        <v>1</v>
      </c>
      <c r="F79">
        <v>5</v>
      </c>
      <c r="G79">
        <v>4</v>
      </c>
      <c r="H79">
        <v>4</v>
      </c>
      <c r="I79">
        <v>3</v>
      </c>
      <c r="J79">
        <v>2</v>
      </c>
      <c r="K79">
        <v>3</v>
      </c>
      <c r="L79">
        <v>4</v>
      </c>
      <c r="M79">
        <v>2</v>
      </c>
      <c r="N79">
        <v>6</v>
      </c>
      <c r="O79">
        <v>1</v>
      </c>
      <c r="P79">
        <v>1</v>
      </c>
      <c r="Q79">
        <v>2</v>
      </c>
      <c r="T79" s="9">
        <f t="shared" si="62"/>
        <v>1</v>
      </c>
      <c r="U79" s="9">
        <f t="shared" si="63"/>
        <v>3.0833333333333335</v>
      </c>
      <c r="V79" s="9">
        <f t="shared" si="64"/>
        <v>0</v>
      </c>
      <c r="W79" s="9">
        <f t="shared" si="65"/>
        <v>0</v>
      </c>
      <c r="X79" s="9">
        <f t="shared" si="66"/>
        <v>0</v>
      </c>
      <c r="Y79" s="9">
        <f t="shared" si="67"/>
        <v>0</v>
      </c>
      <c r="Z79" s="9">
        <f t="shared" si="68"/>
        <v>0</v>
      </c>
      <c r="AA79" s="9">
        <f t="shared" si="69"/>
        <v>0</v>
      </c>
      <c r="AB79" s="9">
        <f t="shared" si="70"/>
        <v>0</v>
      </c>
      <c r="AC79" s="9">
        <f t="shared" si="71"/>
        <v>0.83333333333333337</v>
      </c>
      <c r="AD79" s="9">
        <f t="shared" si="72"/>
        <v>0.58333333333333337</v>
      </c>
      <c r="AE79" s="9">
        <f t="shared" si="73"/>
        <v>0.41666666666666669</v>
      </c>
      <c r="AF79" s="9">
        <f t="shared" si="74"/>
        <v>0.16666666666666666</v>
      </c>
      <c r="AG79" s="9">
        <f t="shared" si="75"/>
        <v>8.3333333333333329E-2</v>
      </c>
      <c r="AH79" s="9">
        <f t="shared" si="76"/>
        <v>0</v>
      </c>
      <c r="AI79" s="9">
        <f t="shared" si="77"/>
        <v>0.34722222222222227</v>
      </c>
      <c r="AJ79" s="9">
        <f t="shared" si="78"/>
        <v>0.83333333333333337</v>
      </c>
      <c r="AK79" s="9">
        <f t="shared" si="79"/>
        <v>0.58333333333333337</v>
      </c>
      <c r="AL79" s="9">
        <f t="shared" si="80"/>
        <v>0.41666666666666669</v>
      </c>
      <c r="AM79" s="9">
        <f t="shared" si="81"/>
        <v>0.16666666666666666</v>
      </c>
      <c r="AN79" s="9">
        <f t="shared" si="82"/>
        <v>8.3333333333333329E-2</v>
      </c>
      <c r="AO79" s="9">
        <f t="shared" si="83"/>
        <v>0</v>
      </c>
      <c r="AP79" s="9">
        <f t="shared" si="84"/>
        <v>0.83333333333333337</v>
      </c>
      <c r="AQ79" s="9">
        <f t="shared" si="85"/>
        <v>0.58333333333333337</v>
      </c>
      <c r="AR79" s="9">
        <f t="shared" si="86"/>
        <v>0.41666666666666669</v>
      </c>
      <c r="AS79" s="9">
        <f t="shared" si="87"/>
        <v>0.16666666666666666</v>
      </c>
      <c r="AT79" s="9">
        <f t="shared" si="88"/>
        <v>8.3333333333333329E-2</v>
      </c>
      <c r="AU79" s="9">
        <f t="shared" si="89"/>
        <v>0</v>
      </c>
      <c r="AV79" s="9">
        <f t="shared" si="90"/>
        <v>0.34722222222222227</v>
      </c>
      <c r="AW79" s="9">
        <f t="shared" si="91"/>
        <v>0.34722222222222227</v>
      </c>
    </row>
    <row r="80" spans="1:49" ht="15.75" x14ac:dyDescent="0.25">
      <c r="A80">
        <v>81</v>
      </c>
      <c r="B80">
        <v>1</v>
      </c>
      <c r="C80">
        <v>1</v>
      </c>
      <c r="D80">
        <v>1</v>
      </c>
      <c r="E80">
        <v>1</v>
      </c>
      <c r="F80">
        <v>6</v>
      </c>
      <c r="G80">
        <v>7</v>
      </c>
      <c r="H80">
        <v>7</v>
      </c>
      <c r="I80">
        <v>4</v>
      </c>
      <c r="J80">
        <v>2</v>
      </c>
      <c r="K80">
        <v>5</v>
      </c>
      <c r="L80">
        <v>7</v>
      </c>
      <c r="M80">
        <v>1</v>
      </c>
      <c r="N80">
        <v>4</v>
      </c>
      <c r="O80">
        <v>3</v>
      </c>
      <c r="P80">
        <v>2</v>
      </c>
      <c r="Q80">
        <v>7</v>
      </c>
      <c r="T80" s="9">
        <f t="shared" si="62"/>
        <v>1</v>
      </c>
      <c r="U80" s="9">
        <f t="shared" si="63"/>
        <v>4.583333333333333</v>
      </c>
      <c r="V80" s="9">
        <f t="shared" si="64"/>
        <v>0</v>
      </c>
      <c r="W80" s="9">
        <f t="shared" si="65"/>
        <v>0</v>
      </c>
      <c r="X80" s="9">
        <f t="shared" si="66"/>
        <v>0</v>
      </c>
      <c r="Y80" s="9">
        <f t="shared" si="67"/>
        <v>0</v>
      </c>
      <c r="Z80" s="9">
        <f t="shared" si="68"/>
        <v>0</v>
      </c>
      <c r="AA80" s="9">
        <f t="shared" si="69"/>
        <v>0</v>
      </c>
      <c r="AB80" s="9">
        <f t="shared" si="70"/>
        <v>0</v>
      </c>
      <c r="AC80" s="9">
        <f t="shared" si="71"/>
        <v>0.91666666666666663</v>
      </c>
      <c r="AD80" s="9">
        <f t="shared" si="72"/>
        <v>0.75</v>
      </c>
      <c r="AE80" s="9">
        <f t="shared" si="73"/>
        <v>0.66666666666666663</v>
      </c>
      <c r="AF80" s="9">
        <f t="shared" si="74"/>
        <v>0.5</v>
      </c>
      <c r="AG80" s="9">
        <f t="shared" si="75"/>
        <v>0.41666666666666669</v>
      </c>
      <c r="AH80" s="9">
        <f t="shared" si="76"/>
        <v>0.33333333333333331</v>
      </c>
      <c r="AI80" s="9">
        <f t="shared" si="77"/>
        <v>0.59722222222222221</v>
      </c>
      <c r="AJ80" s="9">
        <f t="shared" si="78"/>
        <v>0.91666666666666663</v>
      </c>
      <c r="AK80" s="9">
        <f t="shared" si="79"/>
        <v>0.75</v>
      </c>
      <c r="AL80" s="9">
        <f t="shared" si="80"/>
        <v>0.66666666666666663</v>
      </c>
      <c r="AM80" s="9">
        <f t="shared" si="81"/>
        <v>0.5</v>
      </c>
      <c r="AN80" s="9">
        <f t="shared" si="82"/>
        <v>0.41666666666666669</v>
      </c>
      <c r="AO80" s="9">
        <f t="shared" si="83"/>
        <v>0.33333333333333331</v>
      </c>
      <c r="AP80" s="9">
        <f t="shared" si="84"/>
        <v>0.91666666666666663</v>
      </c>
      <c r="AQ80" s="9">
        <f t="shared" si="85"/>
        <v>0.75</v>
      </c>
      <c r="AR80" s="9">
        <f t="shared" si="86"/>
        <v>0.66666666666666663</v>
      </c>
      <c r="AS80" s="9">
        <f t="shared" si="87"/>
        <v>0.5</v>
      </c>
      <c r="AT80" s="9">
        <f t="shared" si="88"/>
        <v>0.41666666666666669</v>
      </c>
      <c r="AU80" s="9">
        <f t="shared" si="89"/>
        <v>0.33333333333333331</v>
      </c>
      <c r="AV80" s="9">
        <f t="shared" si="90"/>
        <v>0.59722222222222221</v>
      </c>
      <c r="AW80" s="9">
        <f t="shared" si="91"/>
        <v>0.59722222222222221</v>
      </c>
    </row>
    <row r="81" spans="1:49" ht="15.75" x14ac:dyDescent="0.25">
      <c r="A81">
        <v>82</v>
      </c>
      <c r="B81">
        <v>1</v>
      </c>
      <c r="C81">
        <v>1</v>
      </c>
      <c r="D81">
        <v>1</v>
      </c>
      <c r="E81">
        <v>1</v>
      </c>
      <c r="F81">
        <v>5</v>
      </c>
      <c r="G81">
        <v>6</v>
      </c>
      <c r="H81">
        <v>5</v>
      </c>
      <c r="I81">
        <v>5</v>
      </c>
      <c r="J81">
        <v>2</v>
      </c>
      <c r="K81">
        <v>6</v>
      </c>
      <c r="L81">
        <v>5</v>
      </c>
      <c r="M81">
        <v>1</v>
      </c>
      <c r="N81">
        <v>5</v>
      </c>
      <c r="O81">
        <v>2</v>
      </c>
      <c r="P81">
        <v>5</v>
      </c>
      <c r="Q81">
        <v>6</v>
      </c>
      <c r="T81" s="9">
        <f t="shared" si="62"/>
        <v>1</v>
      </c>
      <c r="U81" s="9">
        <f t="shared" si="63"/>
        <v>4.416666666666667</v>
      </c>
      <c r="V81" s="9">
        <f t="shared" si="64"/>
        <v>0</v>
      </c>
      <c r="W81" s="9">
        <f t="shared" si="65"/>
        <v>0</v>
      </c>
      <c r="X81" s="9">
        <f t="shared" si="66"/>
        <v>0</v>
      </c>
      <c r="Y81" s="9">
        <f t="shared" si="67"/>
        <v>0</v>
      </c>
      <c r="Z81" s="9">
        <f t="shared" si="68"/>
        <v>0</v>
      </c>
      <c r="AA81" s="9">
        <f t="shared" si="69"/>
        <v>0</v>
      </c>
      <c r="AB81" s="9">
        <f t="shared" si="70"/>
        <v>0</v>
      </c>
      <c r="AC81" s="9">
        <f t="shared" si="71"/>
        <v>0.91666666666666663</v>
      </c>
      <c r="AD81" s="9">
        <f t="shared" si="72"/>
        <v>0.75</v>
      </c>
      <c r="AE81" s="9">
        <f t="shared" si="73"/>
        <v>0.75</v>
      </c>
      <c r="AF81" s="9">
        <f t="shared" si="74"/>
        <v>0.75</v>
      </c>
      <c r="AG81" s="9">
        <f t="shared" si="75"/>
        <v>0.25</v>
      </c>
      <c r="AH81" s="9">
        <f t="shared" si="76"/>
        <v>0</v>
      </c>
      <c r="AI81" s="9">
        <f t="shared" si="77"/>
        <v>0.56944444444444442</v>
      </c>
      <c r="AJ81" s="9">
        <f t="shared" si="78"/>
        <v>0.91666666666666663</v>
      </c>
      <c r="AK81" s="9">
        <f t="shared" si="79"/>
        <v>0.75</v>
      </c>
      <c r="AL81" s="9">
        <f t="shared" si="80"/>
        <v>0.75</v>
      </c>
      <c r="AM81" s="9">
        <f t="shared" si="81"/>
        <v>0.75</v>
      </c>
      <c r="AN81" s="9">
        <f t="shared" si="82"/>
        <v>0.25</v>
      </c>
      <c r="AO81" s="9">
        <f t="shared" si="83"/>
        <v>0</v>
      </c>
      <c r="AP81" s="9">
        <f t="shared" si="84"/>
        <v>0.91666666666666663</v>
      </c>
      <c r="AQ81" s="9">
        <f t="shared" si="85"/>
        <v>0.75</v>
      </c>
      <c r="AR81" s="9">
        <f t="shared" si="86"/>
        <v>0.75</v>
      </c>
      <c r="AS81" s="9">
        <f t="shared" si="87"/>
        <v>0.75</v>
      </c>
      <c r="AT81" s="9">
        <f t="shared" si="88"/>
        <v>0.25</v>
      </c>
      <c r="AU81" s="9">
        <f t="shared" si="89"/>
        <v>0</v>
      </c>
      <c r="AV81" s="9">
        <f t="shared" si="90"/>
        <v>0.56944444444444442</v>
      </c>
      <c r="AW81" s="9">
        <f t="shared" si="91"/>
        <v>0.56944444444444442</v>
      </c>
    </row>
    <row r="82" spans="1:49" ht="15.75" x14ac:dyDescent="0.25">
      <c r="A82">
        <v>86</v>
      </c>
      <c r="B82">
        <v>1</v>
      </c>
      <c r="C82">
        <v>2</v>
      </c>
      <c r="D82">
        <v>1</v>
      </c>
      <c r="E82">
        <v>2</v>
      </c>
      <c r="F82">
        <v>4</v>
      </c>
      <c r="G82">
        <v>5</v>
      </c>
      <c r="H82">
        <v>3</v>
      </c>
      <c r="I82">
        <v>1</v>
      </c>
      <c r="J82">
        <v>1</v>
      </c>
      <c r="K82">
        <v>7</v>
      </c>
      <c r="L82">
        <v>4</v>
      </c>
      <c r="M82">
        <v>1</v>
      </c>
      <c r="N82">
        <v>2</v>
      </c>
      <c r="O82">
        <v>1</v>
      </c>
      <c r="P82">
        <v>1</v>
      </c>
      <c r="Q82">
        <v>3</v>
      </c>
      <c r="T82" s="9">
        <f t="shared" si="62"/>
        <v>1.6666666666666667</v>
      </c>
      <c r="U82" s="9">
        <f t="shared" si="63"/>
        <v>2.75</v>
      </c>
      <c r="V82" s="9">
        <f t="shared" si="64"/>
        <v>0.66666666666666663</v>
      </c>
      <c r="W82" s="9">
        <f t="shared" si="65"/>
        <v>0</v>
      </c>
      <c r="X82" s="9">
        <f t="shared" si="66"/>
        <v>0</v>
      </c>
      <c r="Y82" s="9">
        <f t="shared" si="67"/>
        <v>0</v>
      </c>
      <c r="Z82" s="9">
        <f t="shared" si="68"/>
        <v>0</v>
      </c>
      <c r="AA82" s="9">
        <f t="shared" si="69"/>
        <v>0</v>
      </c>
      <c r="AB82" s="9">
        <f t="shared" si="70"/>
        <v>0.1111111111111111</v>
      </c>
      <c r="AC82" s="9">
        <f t="shared" si="71"/>
        <v>0.58333333333333337</v>
      </c>
      <c r="AD82" s="9">
        <f t="shared" si="72"/>
        <v>0.5</v>
      </c>
      <c r="AE82" s="9">
        <f t="shared" si="73"/>
        <v>0.33333333333333331</v>
      </c>
      <c r="AF82" s="9">
        <f t="shared" si="74"/>
        <v>0.16666666666666666</v>
      </c>
      <c r="AG82" s="9">
        <f t="shared" si="75"/>
        <v>8.3333333333333329E-2</v>
      </c>
      <c r="AH82" s="9">
        <f t="shared" si="76"/>
        <v>8.3333333333333329E-2</v>
      </c>
      <c r="AI82" s="9">
        <f t="shared" si="77"/>
        <v>0.29166666666666669</v>
      </c>
      <c r="AJ82" s="9">
        <f t="shared" si="78"/>
        <v>-8.3333333333333259E-2</v>
      </c>
      <c r="AK82" s="9">
        <f t="shared" si="79"/>
        <v>0.5</v>
      </c>
      <c r="AL82" s="9">
        <f t="shared" si="80"/>
        <v>0.33333333333333331</v>
      </c>
      <c r="AM82" s="9">
        <f t="shared" si="81"/>
        <v>0.16666666666666666</v>
      </c>
      <c r="AN82" s="9">
        <f t="shared" si="82"/>
        <v>8.3333333333333329E-2</v>
      </c>
      <c r="AO82" s="9">
        <f t="shared" si="83"/>
        <v>8.3333333333333329E-2</v>
      </c>
      <c r="AP82" s="9">
        <f t="shared" si="84"/>
        <v>1.25</v>
      </c>
      <c r="AQ82" s="9">
        <f t="shared" si="85"/>
        <v>0.5</v>
      </c>
      <c r="AR82" s="9">
        <f t="shared" si="86"/>
        <v>0.33333333333333331</v>
      </c>
      <c r="AS82" s="9">
        <f t="shared" si="87"/>
        <v>0.16666666666666666</v>
      </c>
      <c r="AT82" s="9">
        <f t="shared" si="88"/>
        <v>8.3333333333333329E-2</v>
      </c>
      <c r="AU82" s="9">
        <f t="shared" si="89"/>
        <v>8.3333333333333329E-2</v>
      </c>
      <c r="AV82" s="9">
        <f t="shared" si="90"/>
        <v>0.18055555555555555</v>
      </c>
      <c r="AW82" s="9">
        <f t="shared" si="91"/>
        <v>0.40277777777777785</v>
      </c>
    </row>
    <row r="83" spans="1:49" ht="15.75" x14ac:dyDescent="0.25">
      <c r="A83">
        <v>91</v>
      </c>
      <c r="B83">
        <v>1</v>
      </c>
      <c r="C83">
        <v>2</v>
      </c>
      <c r="D83">
        <v>3</v>
      </c>
      <c r="E83">
        <v>4</v>
      </c>
      <c r="F83">
        <v>2</v>
      </c>
      <c r="G83">
        <v>4</v>
      </c>
      <c r="H83">
        <v>1</v>
      </c>
      <c r="I83">
        <v>1</v>
      </c>
      <c r="J83">
        <v>1</v>
      </c>
      <c r="K83">
        <v>2</v>
      </c>
      <c r="L83">
        <v>5</v>
      </c>
      <c r="M83">
        <v>1</v>
      </c>
      <c r="N83">
        <v>4</v>
      </c>
      <c r="O83">
        <v>4</v>
      </c>
      <c r="P83">
        <v>3</v>
      </c>
      <c r="Q83">
        <v>6</v>
      </c>
      <c r="T83" s="9">
        <f t="shared" si="62"/>
        <v>3</v>
      </c>
      <c r="U83" s="9">
        <f t="shared" si="63"/>
        <v>2.8333333333333335</v>
      </c>
      <c r="V83" s="9">
        <f t="shared" si="64"/>
        <v>1</v>
      </c>
      <c r="W83" s="9">
        <f t="shared" si="65"/>
        <v>0.66666666666666663</v>
      </c>
      <c r="X83" s="9">
        <f t="shared" si="66"/>
        <v>0.33333333333333331</v>
      </c>
      <c r="Y83" s="9">
        <f t="shared" si="67"/>
        <v>0</v>
      </c>
      <c r="Z83" s="9">
        <f t="shared" si="68"/>
        <v>0</v>
      </c>
      <c r="AA83" s="9">
        <f t="shared" si="69"/>
        <v>0</v>
      </c>
      <c r="AB83" s="9">
        <f t="shared" si="70"/>
        <v>0.33333333333333331</v>
      </c>
      <c r="AC83" s="9">
        <f t="shared" si="71"/>
        <v>0.66666666666666663</v>
      </c>
      <c r="AD83" s="9">
        <f t="shared" si="72"/>
        <v>0.5</v>
      </c>
      <c r="AE83" s="9">
        <f t="shared" si="73"/>
        <v>0.41666666666666669</v>
      </c>
      <c r="AF83" s="9">
        <f t="shared" si="74"/>
        <v>0.16666666666666666</v>
      </c>
      <c r="AG83" s="9">
        <f t="shared" si="75"/>
        <v>8.3333333333333329E-2</v>
      </c>
      <c r="AH83" s="9">
        <f t="shared" si="76"/>
        <v>0</v>
      </c>
      <c r="AI83" s="9">
        <f t="shared" si="77"/>
        <v>0.30555555555555552</v>
      </c>
      <c r="AJ83" s="9">
        <f t="shared" si="78"/>
        <v>-0.33333333333333337</v>
      </c>
      <c r="AK83" s="9">
        <f t="shared" si="79"/>
        <v>-0.16666666666666663</v>
      </c>
      <c r="AL83" s="9">
        <f t="shared" si="80"/>
        <v>8.333333333333337E-2</v>
      </c>
      <c r="AM83" s="9">
        <f t="shared" si="81"/>
        <v>0.16666666666666666</v>
      </c>
      <c r="AN83" s="9">
        <f t="shared" si="82"/>
        <v>8.3333333333333329E-2</v>
      </c>
      <c r="AO83" s="9">
        <f t="shared" si="83"/>
        <v>0</v>
      </c>
      <c r="AP83" s="9">
        <f t="shared" si="84"/>
        <v>1.6666666666666665</v>
      </c>
      <c r="AQ83" s="9">
        <f t="shared" si="85"/>
        <v>1.1666666666666665</v>
      </c>
      <c r="AR83" s="9">
        <f t="shared" si="86"/>
        <v>0.75</v>
      </c>
      <c r="AS83" s="9">
        <f t="shared" si="87"/>
        <v>0.16666666666666666</v>
      </c>
      <c r="AT83" s="9">
        <f t="shared" si="88"/>
        <v>8.3333333333333329E-2</v>
      </c>
      <c r="AU83" s="9">
        <f t="shared" si="89"/>
        <v>0</v>
      </c>
      <c r="AV83" s="9">
        <f t="shared" si="90"/>
        <v>-2.7777777777777773E-2</v>
      </c>
      <c r="AW83" s="9">
        <f t="shared" si="91"/>
        <v>0.63888888888888884</v>
      </c>
    </row>
    <row r="84" spans="1:49" ht="15.75" x14ac:dyDescent="0.25">
      <c r="A84">
        <v>99</v>
      </c>
      <c r="B84">
        <v>1</v>
      </c>
      <c r="C84">
        <v>1</v>
      </c>
      <c r="D84">
        <v>1</v>
      </c>
      <c r="E84">
        <v>1</v>
      </c>
      <c r="F84">
        <v>5</v>
      </c>
      <c r="G84">
        <v>7</v>
      </c>
      <c r="H84">
        <v>6</v>
      </c>
      <c r="I84">
        <v>6</v>
      </c>
      <c r="J84">
        <v>2</v>
      </c>
      <c r="K84">
        <v>6</v>
      </c>
      <c r="L84">
        <v>6</v>
      </c>
      <c r="M84">
        <v>1</v>
      </c>
      <c r="N84">
        <v>1</v>
      </c>
      <c r="O84">
        <v>1</v>
      </c>
      <c r="P84">
        <v>6</v>
      </c>
      <c r="Q84">
        <v>7</v>
      </c>
      <c r="T84" s="9">
        <f t="shared" si="62"/>
        <v>1</v>
      </c>
      <c r="U84" s="9">
        <f t="shared" si="63"/>
        <v>4.5</v>
      </c>
      <c r="V84" s="9">
        <f t="shared" si="64"/>
        <v>0</v>
      </c>
      <c r="W84" s="9">
        <f t="shared" si="65"/>
        <v>0</v>
      </c>
      <c r="X84" s="9">
        <f t="shared" si="66"/>
        <v>0</v>
      </c>
      <c r="Y84" s="9">
        <f t="shared" si="67"/>
        <v>0</v>
      </c>
      <c r="Z84" s="9">
        <f t="shared" si="68"/>
        <v>0</v>
      </c>
      <c r="AA84" s="9">
        <f t="shared" si="69"/>
        <v>0</v>
      </c>
      <c r="AB84" s="9">
        <f t="shared" si="70"/>
        <v>0</v>
      </c>
      <c r="AC84" s="9">
        <f t="shared" si="71"/>
        <v>0.75</v>
      </c>
      <c r="AD84" s="9">
        <f t="shared" si="72"/>
        <v>0.66666666666666663</v>
      </c>
      <c r="AE84" s="9">
        <f t="shared" si="73"/>
        <v>0.66666666666666663</v>
      </c>
      <c r="AF84" s="9">
        <f t="shared" si="74"/>
        <v>0.66666666666666663</v>
      </c>
      <c r="AG84" s="9">
        <f t="shared" si="75"/>
        <v>0.58333333333333337</v>
      </c>
      <c r="AH84" s="9">
        <f t="shared" si="76"/>
        <v>0.16666666666666666</v>
      </c>
      <c r="AI84" s="9">
        <f t="shared" si="77"/>
        <v>0.58333333333333326</v>
      </c>
      <c r="AJ84" s="9">
        <f t="shared" si="78"/>
        <v>0.75</v>
      </c>
      <c r="AK84" s="9">
        <f t="shared" si="79"/>
        <v>0.66666666666666663</v>
      </c>
      <c r="AL84" s="9">
        <f t="shared" si="80"/>
        <v>0.66666666666666663</v>
      </c>
      <c r="AM84" s="9">
        <f t="shared" si="81"/>
        <v>0.66666666666666663</v>
      </c>
      <c r="AN84" s="9">
        <f t="shared" si="82"/>
        <v>0.58333333333333337</v>
      </c>
      <c r="AO84" s="9">
        <f t="shared" si="83"/>
        <v>0.16666666666666666</v>
      </c>
      <c r="AP84" s="9">
        <f t="shared" si="84"/>
        <v>0.75</v>
      </c>
      <c r="AQ84" s="9">
        <f t="shared" si="85"/>
        <v>0.66666666666666663</v>
      </c>
      <c r="AR84" s="9">
        <f t="shared" si="86"/>
        <v>0.66666666666666663</v>
      </c>
      <c r="AS84" s="9">
        <f t="shared" si="87"/>
        <v>0.66666666666666663</v>
      </c>
      <c r="AT84" s="9">
        <f t="shared" si="88"/>
        <v>0.58333333333333337</v>
      </c>
      <c r="AU84" s="9">
        <f t="shared" si="89"/>
        <v>0.16666666666666666</v>
      </c>
      <c r="AV84" s="9">
        <f t="shared" si="90"/>
        <v>0.58333333333333326</v>
      </c>
      <c r="AW84" s="9">
        <f t="shared" si="91"/>
        <v>0.58333333333333326</v>
      </c>
    </row>
    <row r="85" spans="1:49" ht="15.75" x14ac:dyDescent="0.25">
      <c r="A85">
        <v>102</v>
      </c>
      <c r="B85">
        <v>1</v>
      </c>
      <c r="C85">
        <v>4</v>
      </c>
      <c r="D85">
        <v>3</v>
      </c>
      <c r="E85">
        <v>2</v>
      </c>
      <c r="F85">
        <v>6</v>
      </c>
      <c r="G85">
        <v>6</v>
      </c>
      <c r="H85">
        <v>6</v>
      </c>
      <c r="I85">
        <v>6</v>
      </c>
      <c r="J85">
        <v>6</v>
      </c>
      <c r="K85">
        <v>6</v>
      </c>
      <c r="L85">
        <v>6</v>
      </c>
      <c r="M85">
        <v>6</v>
      </c>
      <c r="N85">
        <v>5</v>
      </c>
      <c r="O85">
        <v>4</v>
      </c>
      <c r="P85">
        <v>7</v>
      </c>
      <c r="Q85">
        <v>6</v>
      </c>
      <c r="T85" s="9">
        <f t="shared" si="62"/>
        <v>3</v>
      </c>
      <c r="U85" s="9">
        <f t="shared" si="63"/>
        <v>5.833333333333333</v>
      </c>
      <c r="V85" s="9">
        <f t="shared" si="64"/>
        <v>1</v>
      </c>
      <c r="W85" s="9">
        <f t="shared" si="65"/>
        <v>0.66666666666666663</v>
      </c>
      <c r="X85" s="9">
        <f t="shared" si="66"/>
        <v>0.33333333333333331</v>
      </c>
      <c r="Y85" s="9">
        <f t="shared" si="67"/>
        <v>0</v>
      </c>
      <c r="Z85" s="9">
        <f t="shared" si="68"/>
        <v>0</v>
      </c>
      <c r="AA85" s="9">
        <f t="shared" si="69"/>
        <v>0</v>
      </c>
      <c r="AB85" s="9">
        <f t="shared" si="70"/>
        <v>0.33333333333333331</v>
      </c>
      <c r="AC85" s="9">
        <f t="shared" si="71"/>
        <v>1</v>
      </c>
      <c r="AD85" s="9">
        <f t="shared" si="72"/>
        <v>1</v>
      </c>
      <c r="AE85" s="9">
        <f t="shared" si="73"/>
        <v>1</v>
      </c>
      <c r="AF85" s="9">
        <f t="shared" si="74"/>
        <v>0.91666666666666663</v>
      </c>
      <c r="AG85" s="9">
        <f t="shared" si="75"/>
        <v>0.83333333333333337</v>
      </c>
      <c r="AH85" s="9">
        <f t="shared" si="76"/>
        <v>8.3333333333333329E-2</v>
      </c>
      <c r="AI85" s="9">
        <f t="shared" si="77"/>
        <v>0.80555555555555547</v>
      </c>
      <c r="AJ85" s="9">
        <f t="shared" si="78"/>
        <v>0</v>
      </c>
      <c r="AK85" s="9">
        <f t="shared" si="79"/>
        <v>0.33333333333333337</v>
      </c>
      <c r="AL85" s="9">
        <f t="shared" si="80"/>
        <v>0.66666666666666674</v>
      </c>
      <c r="AM85" s="9">
        <f t="shared" si="81"/>
        <v>0.91666666666666663</v>
      </c>
      <c r="AN85" s="9">
        <f t="shared" si="82"/>
        <v>0.83333333333333337</v>
      </c>
      <c r="AO85" s="9">
        <f t="shared" si="83"/>
        <v>8.3333333333333329E-2</v>
      </c>
      <c r="AP85" s="9">
        <f t="shared" si="84"/>
        <v>2</v>
      </c>
      <c r="AQ85" s="9">
        <f t="shared" si="85"/>
        <v>1.6666666666666665</v>
      </c>
      <c r="AR85" s="9">
        <f t="shared" si="86"/>
        <v>1.3333333333333333</v>
      </c>
      <c r="AS85" s="9">
        <f t="shared" si="87"/>
        <v>0.91666666666666663</v>
      </c>
      <c r="AT85" s="9">
        <f t="shared" si="88"/>
        <v>0.83333333333333337</v>
      </c>
      <c r="AU85" s="9">
        <f t="shared" si="89"/>
        <v>8.3333333333333329E-2</v>
      </c>
      <c r="AV85" s="9">
        <f t="shared" si="90"/>
        <v>0.47222222222222227</v>
      </c>
      <c r="AW85" s="9">
        <f t="shared" si="91"/>
        <v>1.1388888888888888</v>
      </c>
    </row>
    <row r="86" spans="1:49" ht="15.75" x14ac:dyDescent="0.25">
      <c r="A86">
        <v>103</v>
      </c>
      <c r="B86">
        <v>1</v>
      </c>
      <c r="C86">
        <v>1</v>
      </c>
      <c r="D86">
        <v>1</v>
      </c>
      <c r="E86">
        <v>1</v>
      </c>
      <c r="F86">
        <v>5</v>
      </c>
      <c r="G86">
        <v>6</v>
      </c>
      <c r="H86">
        <v>6</v>
      </c>
      <c r="I86">
        <v>1</v>
      </c>
      <c r="J86">
        <v>1</v>
      </c>
      <c r="K86">
        <v>6</v>
      </c>
      <c r="L86">
        <v>7</v>
      </c>
      <c r="M86">
        <v>1</v>
      </c>
      <c r="N86">
        <v>5</v>
      </c>
      <c r="O86">
        <v>1</v>
      </c>
      <c r="P86">
        <v>1</v>
      </c>
      <c r="Q86">
        <v>7</v>
      </c>
      <c r="T86" s="9">
        <f t="shared" si="62"/>
        <v>1</v>
      </c>
      <c r="U86" s="9">
        <f t="shared" si="63"/>
        <v>3.9166666666666665</v>
      </c>
      <c r="V86" s="9">
        <f t="shared" si="64"/>
        <v>0</v>
      </c>
      <c r="W86" s="9">
        <f t="shared" si="65"/>
        <v>0</v>
      </c>
      <c r="X86" s="9">
        <f t="shared" si="66"/>
        <v>0</v>
      </c>
      <c r="Y86" s="9">
        <f t="shared" si="67"/>
        <v>0</v>
      </c>
      <c r="Z86" s="9">
        <f t="shared" si="68"/>
        <v>0</v>
      </c>
      <c r="AA86" s="9">
        <f t="shared" si="69"/>
        <v>0</v>
      </c>
      <c r="AB86" s="9">
        <f t="shared" si="70"/>
        <v>0</v>
      </c>
      <c r="AC86" s="9">
        <f t="shared" si="71"/>
        <v>0.58333333333333337</v>
      </c>
      <c r="AD86" s="9">
        <f t="shared" si="72"/>
        <v>0.58333333333333337</v>
      </c>
      <c r="AE86" s="9">
        <f t="shared" si="73"/>
        <v>0.58333333333333337</v>
      </c>
      <c r="AF86" s="9">
        <f t="shared" si="74"/>
        <v>0.58333333333333337</v>
      </c>
      <c r="AG86" s="9">
        <f t="shared" si="75"/>
        <v>0.41666666666666669</v>
      </c>
      <c r="AH86" s="9">
        <f t="shared" si="76"/>
        <v>0.16666666666666666</v>
      </c>
      <c r="AI86" s="9">
        <f t="shared" si="77"/>
        <v>0.4861111111111111</v>
      </c>
      <c r="AJ86" s="9">
        <f t="shared" si="78"/>
        <v>0.58333333333333337</v>
      </c>
      <c r="AK86" s="9">
        <f t="shared" si="79"/>
        <v>0.58333333333333337</v>
      </c>
      <c r="AL86" s="9">
        <f t="shared" si="80"/>
        <v>0.58333333333333337</v>
      </c>
      <c r="AM86" s="9">
        <f t="shared" si="81"/>
        <v>0.58333333333333337</v>
      </c>
      <c r="AN86" s="9">
        <f t="shared" si="82"/>
        <v>0.41666666666666669</v>
      </c>
      <c r="AO86" s="9">
        <f t="shared" si="83"/>
        <v>0.16666666666666666</v>
      </c>
      <c r="AP86" s="9">
        <f t="shared" si="84"/>
        <v>0.58333333333333337</v>
      </c>
      <c r="AQ86" s="9">
        <f t="shared" si="85"/>
        <v>0.58333333333333337</v>
      </c>
      <c r="AR86" s="9">
        <f t="shared" si="86"/>
        <v>0.58333333333333337</v>
      </c>
      <c r="AS86" s="9">
        <f t="shared" si="87"/>
        <v>0.58333333333333337</v>
      </c>
      <c r="AT86" s="9">
        <f t="shared" si="88"/>
        <v>0.41666666666666669</v>
      </c>
      <c r="AU86" s="9">
        <f t="shared" si="89"/>
        <v>0.16666666666666666</v>
      </c>
      <c r="AV86" s="9">
        <f t="shared" si="90"/>
        <v>0.4861111111111111</v>
      </c>
      <c r="AW86" s="9">
        <f t="shared" si="91"/>
        <v>0.4861111111111111</v>
      </c>
    </row>
    <row r="87" spans="1:49" ht="15.75" x14ac:dyDescent="0.25">
      <c r="A87">
        <v>104</v>
      </c>
      <c r="B87">
        <v>1</v>
      </c>
      <c r="C87">
        <v>1</v>
      </c>
      <c r="D87">
        <v>1</v>
      </c>
      <c r="E87">
        <v>4</v>
      </c>
      <c r="F87">
        <v>5</v>
      </c>
      <c r="G87">
        <v>7</v>
      </c>
      <c r="H87">
        <v>7</v>
      </c>
      <c r="I87">
        <v>4</v>
      </c>
      <c r="J87">
        <v>5</v>
      </c>
      <c r="K87">
        <v>6</v>
      </c>
      <c r="L87">
        <v>7</v>
      </c>
      <c r="M87">
        <v>1</v>
      </c>
      <c r="N87">
        <v>5</v>
      </c>
      <c r="O87">
        <v>1</v>
      </c>
      <c r="P87">
        <v>6</v>
      </c>
      <c r="Q87">
        <v>7</v>
      </c>
      <c r="T87" s="9">
        <f t="shared" si="62"/>
        <v>2</v>
      </c>
      <c r="U87" s="9">
        <f t="shared" si="63"/>
        <v>5.083333333333333</v>
      </c>
      <c r="V87" s="9">
        <f t="shared" si="64"/>
        <v>0.33333333333333331</v>
      </c>
      <c r="W87" s="9">
        <f t="shared" si="65"/>
        <v>0.33333333333333331</v>
      </c>
      <c r="X87" s="9">
        <f t="shared" si="66"/>
        <v>0.33333333333333331</v>
      </c>
      <c r="Y87" s="9">
        <f t="shared" si="67"/>
        <v>0</v>
      </c>
      <c r="Z87" s="9">
        <f t="shared" si="68"/>
        <v>0</v>
      </c>
      <c r="AA87" s="9">
        <f t="shared" si="69"/>
        <v>0</v>
      </c>
      <c r="AB87" s="9">
        <f t="shared" si="70"/>
        <v>0.16666666666666666</v>
      </c>
      <c r="AC87" s="9">
        <f t="shared" si="71"/>
        <v>0.83333333333333337</v>
      </c>
      <c r="AD87" s="9">
        <f t="shared" si="72"/>
        <v>0.83333333333333337</v>
      </c>
      <c r="AE87" s="9">
        <f t="shared" si="73"/>
        <v>0.83333333333333337</v>
      </c>
      <c r="AF87" s="9">
        <f t="shared" si="74"/>
        <v>0.75</v>
      </c>
      <c r="AG87" s="9">
        <f t="shared" si="75"/>
        <v>0.5</v>
      </c>
      <c r="AH87" s="9">
        <f t="shared" si="76"/>
        <v>0.33333333333333331</v>
      </c>
      <c r="AI87" s="9">
        <f t="shared" si="77"/>
        <v>0.68055555555555547</v>
      </c>
      <c r="AJ87" s="9">
        <f t="shared" si="78"/>
        <v>0.5</v>
      </c>
      <c r="AK87" s="9">
        <f t="shared" si="79"/>
        <v>0.5</v>
      </c>
      <c r="AL87" s="9">
        <f t="shared" si="80"/>
        <v>0.5</v>
      </c>
      <c r="AM87" s="9">
        <f t="shared" si="81"/>
        <v>0.75</v>
      </c>
      <c r="AN87" s="9">
        <f t="shared" si="82"/>
        <v>0.5</v>
      </c>
      <c r="AO87" s="9">
        <f t="shared" si="83"/>
        <v>0.33333333333333331</v>
      </c>
      <c r="AP87" s="9">
        <f t="shared" si="84"/>
        <v>1.1666666666666667</v>
      </c>
      <c r="AQ87" s="9">
        <f t="shared" si="85"/>
        <v>1.1666666666666667</v>
      </c>
      <c r="AR87" s="9">
        <f t="shared" si="86"/>
        <v>1.1666666666666667</v>
      </c>
      <c r="AS87" s="9">
        <f t="shared" si="87"/>
        <v>0.75</v>
      </c>
      <c r="AT87" s="9">
        <f t="shared" si="88"/>
        <v>0.5</v>
      </c>
      <c r="AU87" s="9">
        <f t="shared" si="89"/>
        <v>0.33333333333333331</v>
      </c>
      <c r="AV87" s="9">
        <f t="shared" si="90"/>
        <v>0.51388888888888895</v>
      </c>
      <c r="AW87" s="9">
        <f t="shared" si="91"/>
        <v>0.84722222222222221</v>
      </c>
    </row>
    <row r="88" spans="1:49" ht="15.75" x14ac:dyDescent="0.25">
      <c r="A88">
        <v>105</v>
      </c>
      <c r="B88">
        <v>1</v>
      </c>
      <c r="C88">
        <v>1</v>
      </c>
      <c r="D88">
        <v>2</v>
      </c>
      <c r="E88">
        <v>5</v>
      </c>
      <c r="F88">
        <v>6</v>
      </c>
      <c r="G88">
        <v>7</v>
      </c>
      <c r="H88">
        <v>6</v>
      </c>
      <c r="I88">
        <v>1</v>
      </c>
      <c r="J88">
        <v>1</v>
      </c>
      <c r="K88">
        <v>2</v>
      </c>
      <c r="L88">
        <v>7</v>
      </c>
      <c r="M88">
        <v>5</v>
      </c>
      <c r="N88">
        <v>1</v>
      </c>
      <c r="O88">
        <v>1</v>
      </c>
      <c r="P88">
        <v>6</v>
      </c>
      <c r="Q88">
        <v>6</v>
      </c>
      <c r="T88" s="9">
        <f t="shared" si="62"/>
        <v>2.6666666666666665</v>
      </c>
      <c r="U88" s="9">
        <f t="shared" si="63"/>
        <v>4.083333333333333</v>
      </c>
      <c r="V88" s="9">
        <f t="shared" si="64"/>
        <v>0.66666666666666663</v>
      </c>
      <c r="W88" s="9">
        <f t="shared" si="65"/>
        <v>0.33333333333333331</v>
      </c>
      <c r="X88" s="9">
        <f t="shared" si="66"/>
        <v>0.33333333333333331</v>
      </c>
      <c r="Y88" s="9">
        <f t="shared" si="67"/>
        <v>0.33333333333333331</v>
      </c>
      <c r="Z88" s="9">
        <f t="shared" si="68"/>
        <v>0</v>
      </c>
      <c r="AA88" s="9">
        <f t="shared" si="69"/>
        <v>0</v>
      </c>
      <c r="AB88" s="9">
        <f t="shared" si="70"/>
        <v>0.27777777777777773</v>
      </c>
      <c r="AC88" s="9">
        <f t="shared" si="71"/>
        <v>0.66666666666666663</v>
      </c>
      <c r="AD88" s="9">
        <f t="shared" si="72"/>
        <v>0.58333333333333337</v>
      </c>
      <c r="AE88" s="9">
        <f t="shared" si="73"/>
        <v>0.58333333333333337</v>
      </c>
      <c r="AF88" s="9">
        <f t="shared" si="74"/>
        <v>0.58333333333333337</v>
      </c>
      <c r="AG88" s="9">
        <f t="shared" si="75"/>
        <v>0.5</v>
      </c>
      <c r="AH88" s="9">
        <f t="shared" si="76"/>
        <v>0.16666666666666666</v>
      </c>
      <c r="AI88" s="9">
        <f t="shared" si="77"/>
        <v>0.51388888888888895</v>
      </c>
      <c r="AJ88" s="9">
        <f t="shared" si="78"/>
        <v>0</v>
      </c>
      <c r="AK88" s="9">
        <f t="shared" si="79"/>
        <v>0.25000000000000006</v>
      </c>
      <c r="AL88" s="9">
        <f t="shared" si="80"/>
        <v>0.25000000000000006</v>
      </c>
      <c r="AM88" s="9">
        <f t="shared" si="81"/>
        <v>0.25000000000000006</v>
      </c>
      <c r="AN88" s="9">
        <f t="shared" si="82"/>
        <v>0.5</v>
      </c>
      <c r="AO88" s="9">
        <f t="shared" si="83"/>
        <v>0.16666666666666666</v>
      </c>
      <c r="AP88" s="9">
        <f t="shared" si="84"/>
        <v>1.3333333333333333</v>
      </c>
      <c r="AQ88" s="9">
        <f t="shared" si="85"/>
        <v>0.91666666666666674</v>
      </c>
      <c r="AR88" s="9">
        <f t="shared" si="86"/>
        <v>0.91666666666666674</v>
      </c>
      <c r="AS88" s="9">
        <f t="shared" si="87"/>
        <v>0.91666666666666674</v>
      </c>
      <c r="AT88" s="9">
        <f t="shared" si="88"/>
        <v>0.5</v>
      </c>
      <c r="AU88" s="9">
        <f t="shared" si="89"/>
        <v>0.16666666666666666</v>
      </c>
      <c r="AV88" s="9">
        <f t="shared" si="90"/>
        <v>0.23611111111111116</v>
      </c>
      <c r="AW88" s="9">
        <f t="shared" si="91"/>
        <v>0.79166666666666685</v>
      </c>
    </row>
    <row r="89" spans="1:49" ht="15.75" x14ac:dyDescent="0.25">
      <c r="A89">
        <v>109</v>
      </c>
      <c r="B89">
        <v>1</v>
      </c>
      <c r="C89">
        <v>1</v>
      </c>
      <c r="D89">
        <v>1</v>
      </c>
      <c r="E89">
        <v>1</v>
      </c>
      <c r="F89">
        <v>7</v>
      </c>
      <c r="G89">
        <v>7</v>
      </c>
      <c r="H89">
        <v>7</v>
      </c>
      <c r="I89">
        <v>7</v>
      </c>
      <c r="J89">
        <v>4</v>
      </c>
      <c r="K89">
        <v>5</v>
      </c>
      <c r="L89">
        <v>7</v>
      </c>
      <c r="M89">
        <v>4</v>
      </c>
      <c r="N89">
        <v>7</v>
      </c>
      <c r="O89">
        <v>1</v>
      </c>
      <c r="P89">
        <v>7</v>
      </c>
      <c r="Q89">
        <v>7</v>
      </c>
      <c r="T89" s="9">
        <f t="shared" si="62"/>
        <v>1</v>
      </c>
      <c r="U89" s="9">
        <f t="shared" si="63"/>
        <v>5.833333333333333</v>
      </c>
      <c r="V89" s="9">
        <f t="shared" si="64"/>
        <v>0</v>
      </c>
      <c r="W89" s="9">
        <f t="shared" si="65"/>
        <v>0</v>
      </c>
      <c r="X89" s="9">
        <f t="shared" si="66"/>
        <v>0</v>
      </c>
      <c r="Y89" s="9">
        <f t="shared" si="67"/>
        <v>0</v>
      </c>
      <c r="Z89" s="9">
        <f t="shared" si="68"/>
        <v>0</v>
      </c>
      <c r="AA89" s="9">
        <f t="shared" si="69"/>
        <v>0</v>
      </c>
      <c r="AB89" s="9">
        <f t="shared" si="70"/>
        <v>0</v>
      </c>
      <c r="AC89" s="9">
        <f t="shared" si="71"/>
        <v>0.91666666666666663</v>
      </c>
      <c r="AD89" s="9">
        <f t="shared" si="72"/>
        <v>0.91666666666666663</v>
      </c>
      <c r="AE89" s="9">
        <f t="shared" si="73"/>
        <v>0.91666666666666663</v>
      </c>
      <c r="AF89" s="9">
        <f t="shared" si="74"/>
        <v>0.75</v>
      </c>
      <c r="AG89" s="9">
        <f t="shared" si="75"/>
        <v>0.66666666666666663</v>
      </c>
      <c r="AH89" s="9">
        <f t="shared" si="76"/>
        <v>0.66666666666666663</v>
      </c>
      <c r="AI89" s="9">
        <f t="shared" si="77"/>
        <v>0.80555555555555569</v>
      </c>
      <c r="AJ89" s="9">
        <f t="shared" si="78"/>
        <v>0.91666666666666663</v>
      </c>
      <c r="AK89" s="9">
        <f t="shared" si="79"/>
        <v>0.91666666666666663</v>
      </c>
      <c r="AL89" s="9">
        <f t="shared" si="80"/>
        <v>0.91666666666666663</v>
      </c>
      <c r="AM89" s="9">
        <f t="shared" si="81"/>
        <v>0.75</v>
      </c>
      <c r="AN89" s="9">
        <f t="shared" si="82"/>
        <v>0.66666666666666663</v>
      </c>
      <c r="AO89" s="9">
        <f t="shared" si="83"/>
        <v>0.66666666666666663</v>
      </c>
      <c r="AP89" s="9">
        <f t="shared" si="84"/>
        <v>0.91666666666666663</v>
      </c>
      <c r="AQ89" s="9">
        <f t="shared" si="85"/>
        <v>0.91666666666666663</v>
      </c>
      <c r="AR89" s="9">
        <f t="shared" si="86"/>
        <v>0.91666666666666663</v>
      </c>
      <c r="AS89" s="9">
        <f t="shared" si="87"/>
        <v>0.75</v>
      </c>
      <c r="AT89" s="9">
        <f t="shared" si="88"/>
        <v>0.66666666666666663</v>
      </c>
      <c r="AU89" s="9">
        <f t="shared" si="89"/>
        <v>0.66666666666666663</v>
      </c>
      <c r="AV89" s="9">
        <f t="shared" si="90"/>
        <v>0.80555555555555569</v>
      </c>
      <c r="AW89" s="9">
        <f t="shared" si="91"/>
        <v>0.80555555555555569</v>
      </c>
    </row>
    <row r="90" spans="1:49" ht="15.75" x14ac:dyDescent="0.25">
      <c r="A90">
        <v>110</v>
      </c>
      <c r="B90">
        <v>1</v>
      </c>
      <c r="C90">
        <v>2</v>
      </c>
      <c r="D90">
        <v>1</v>
      </c>
      <c r="E90">
        <v>1</v>
      </c>
      <c r="F90">
        <v>3</v>
      </c>
      <c r="G90">
        <v>6</v>
      </c>
      <c r="H90">
        <v>7</v>
      </c>
      <c r="I90">
        <v>5</v>
      </c>
      <c r="J90">
        <v>1</v>
      </c>
      <c r="K90">
        <v>7</v>
      </c>
      <c r="L90">
        <v>7</v>
      </c>
      <c r="M90">
        <v>7</v>
      </c>
      <c r="N90">
        <v>3</v>
      </c>
      <c r="O90">
        <v>1</v>
      </c>
      <c r="P90">
        <v>4</v>
      </c>
      <c r="Q90">
        <v>7</v>
      </c>
      <c r="T90" s="9">
        <f t="shared" si="62"/>
        <v>1.3333333333333333</v>
      </c>
      <c r="U90" s="9">
        <f t="shared" si="63"/>
        <v>4.833333333333333</v>
      </c>
      <c r="V90" s="9">
        <f t="shared" si="64"/>
        <v>0.33333333333333331</v>
      </c>
      <c r="W90" s="9">
        <f t="shared" si="65"/>
        <v>0</v>
      </c>
      <c r="X90" s="9">
        <f t="shared" si="66"/>
        <v>0</v>
      </c>
      <c r="Y90" s="9">
        <f t="shared" si="67"/>
        <v>0</v>
      </c>
      <c r="Z90" s="9">
        <f t="shared" si="68"/>
        <v>0</v>
      </c>
      <c r="AA90" s="9">
        <f t="shared" si="69"/>
        <v>0</v>
      </c>
      <c r="AB90" s="9">
        <f t="shared" si="70"/>
        <v>5.5555555555555552E-2</v>
      </c>
      <c r="AC90" s="9">
        <f t="shared" si="71"/>
        <v>0.83333333333333337</v>
      </c>
      <c r="AD90" s="9">
        <f t="shared" si="72"/>
        <v>0.83333333333333337</v>
      </c>
      <c r="AE90" s="9">
        <f t="shared" si="73"/>
        <v>0.66666666666666663</v>
      </c>
      <c r="AF90" s="9">
        <f t="shared" si="74"/>
        <v>0.58333333333333337</v>
      </c>
      <c r="AG90" s="9">
        <f t="shared" si="75"/>
        <v>0.5</v>
      </c>
      <c r="AH90" s="9">
        <f t="shared" si="76"/>
        <v>0.41666666666666669</v>
      </c>
      <c r="AI90" s="9">
        <f t="shared" si="77"/>
        <v>0.63888888888888895</v>
      </c>
      <c r="AJ90" s="9">
        <f t="shared" si="78"/>
        <v>0.5</v>
      </c>
      <c r="AK90" s="9">
        <f t="shared" si="79"/>
        <v>0.83333333333333337</v>
      </c>
      <c r="AL90" s="9">
        <f t="shared" si="80"/>
        <v>0.66666666666666663</v>
      </c>
      <c r="AM90" s="9">
        <f t="shared" si="81"/>
        <v>0.58333333333333337</v>
      </c>
      <c r="AN90" s="9">
        <f t="shared" si="82"/>
        <v>0.5</v>
      </c>
      <c r="AO90" s="9">
        <f t="shared" si="83"/>
        <v>0.41666666666666669</v>
      </c>
      <c r="AP90" s="9">
        <f t="shared" si="84"/>
        <v>1.1666666666666667</v>
      </c>
      <c r="AQ90" s="9">
        <f t="shared" si="85"/>
        <v>0.83333333333333337</v>
      </c>
      <c r="AR90" s="9">
        <f t="shared" si="86"/>
        <v>0.66666666666666663</v>
      </c>
      <c r="AS90" s="9">
        <f t="shared" si="87"/>
        <v>0.58333333333333337</v>
      </c>
      <c r="AT90" s="9">
        <f t="shared" si="88"/>
        <v>0.5</v>
      </c>
      <c r="AU90" s="9">
        <f t="shared" si="89"/>
        <v>0.41666666666666669</v>
      </c>
      <c r="AV90" s="9">
        <f t="shared" si="90"/>
        <v>0.58333333333333337</v>
      </c>
      <c r="AW90" s="9">
        <f t="shared" si="91"/>
        <v>0.69444444444444453</v>
      </c>
    </row>
    <row r="91" spans="1:49" ht="15.75" x14ac:dyDescent="0.25">
      <c r="A91">
        <v>114</v>
      </c>
      <c r="B91">
        <v>1</v>
      </c>
      <c r="C91">
        <v>1</v>
      </c>
      <c r="D91">
        <v>1</v>
      </c>
      <c r="E91">
        <v>7</v>
      </c>
      <c r="F91">
        <v>7</v>
      </c>
      <c r="G91">
        <v>7</v>
      </c>
      <c r="H91">
        <v>7</v>
      </c>
      <c r="I91">
        <v>7</v>
      </c>
      <c r="J91">
        <v>1</v>
      </c>
      <c r="K91">
        <v>7</v>
      </c>
      <c r="L91">
        <v>7</v>
      </c>
      <c r="M91">
        <v>7</v>
      </c>
      <c r="N91">
        <v>7</v>
      </c>
      <c r="O91">
        <v>1</v>
      </c>
      <c r="P91">
        <v>7</v>
      </c>
      <c r="Q91">
        <v>7</v>
      </c>
      <c r="T91" s="9">
        <f t="shared" si="62"/>
        <v>3</v>
      </c>
      <c r="U91" s="9">
        <f t="shared" si="63"/>
        <v>6</v>
      </c>
      <c r="V91" s="9">
        <f t="shared" si="64"/>
        <v>0.33333333333333331</v>
      </c>
      <c r="W91" s="9">
        <f t="shared" si="65"/>
        <v>0.33333333333333331</v>
      </c>
      <c r="X91" s="9">
        <f t="shared" si="66"/>
        <v>0.33333333333333331</v>
      </c>
      <c r="Y91" s="9">
        <f t="shared" si="67"/>
        <v>0.33333333333333331</v>
      </c>
      <c r="Z91" s="9">
        <f t="shared" si="68"/>
        <v>0.33333333333333331</v>
      </c>
      <c r="AA91" s="9">
        <f t="shared" si="69"/>
        <v>0.33333333333333331</v>
      </c>
      <c r="AB91" s="9">
        <f t="shared" si="70"/>
        <v>0.33333333333333331</v>
      </c>
      <c r="AC91" s="9">
        <f t="shared" si="71"/>
        <v>0.83333333333333337</v>
      </c>
      <c r="AD91" s="9">
        <f t="shared" si="72"/>
        <v>0.83333333333333337</v>
      </c>
      <c r="AE91" s="9">
        <f t="shared" si="73"/>
        <v>0.83333333333333337</v>
      </c>
      <c r="AF91" s="9">
        <f t="shared" si="74"/>
        <v>0.83333333333333337</v>
      </c>
      <c r="AG91" s="9">
        <f t="shared" si="75"/>
        <v>0.83333333333333337</v>
      </c>
      <c r="AH91" s="9">
        <f t="shared" si="76"/>
        <v>0.83333333333333337</v>
      </c>
      <c r="AI91" s="9">
        <f t="shared" si="77"/>
        <v>0.83333333333333337</v>
      </c>
      <c r="AJ91" s="9">
        <f t="shared" si="78"/>
        <v>0.5</v>
      </c>
      <c r="AK91" s="9">
        <f t="shared" si="79"/>
        <v>0.5</v>
      </c>
      <c r="AL91" s="9">
        <f t="shared" si="80"/>
        <v>0.5</v>
      </c>
      <c r="AM91" s="9">
        <f t="shared" si="81"/>
        <v>0.5</v>
      </c>
      <c r="AN91" s="9">
        <f t="shared" si="82"/>
        <v>0.5</v>
      </c>
      <c r="AO91" s="9">
        <f t="shared" si="83"/>
        <v>0.5</v>
      </c>
      <c r="AP91" s="9">
        <f t="shared" si="84"/>
        <v>1.1666666666666667</v>
      </c>
      <c r="AQ91" s="9">
        <f t="shared" si="85"/>
        <v>1.1666666666666667</v>
      </c>
      <c r="AR91" s="9">
        <f t="shared" si="86"/>
        <v>1.1666666666666667</v>
      </c>
      <c r="AS91" s="9">
        <f t="shared" si="87"/>
        <v>1.1666666666666667</v>
      </c>
      <c r="AT91" s="9">
        <f t="shared" si="88"/>
        <v>1.1666666666666667</v>
      </c>
      <c r="AU91" s="9">
        <f t="shared" si="89"/>
        <v>1.1666666666666667</v>
      </c>
      <c r="AV91" s="9">
        <f t="shared" si="90"/>
        <v>0.5</v>
      </c>
      <c r="AW91" s="9">
        <f t="shared" si="91"/>
        <v>1.1666666666666667</v>
      </c>
    </row>
    <row r="92" spans="1:49" ht="15.75" x14ac:dyDescent="0.25">
      <c r="A92">
        <v>117</v>
      </c>
      <c r="B92">
        <v>1</v>
      </c>
      <c r="C92">
        <v>2</v>
      </c>
      <c r="D92">
        <v>1</v>
      </c>
      <c r="E92">
        <v>1</v>
      </c>
      <c r="F92">
        <v>3</v>
      </c>
      <c r="G92">
        <v>5</v>
      </c>
      <c r="H92">
        <v>3</v>
      </c>
      <c r="I92">
        <v>3</v>
      </c>
      <c r="J92">
        <v>2</v>
      </c>
      <c r="K92">
        <v>4</v>
      </c>
      <c r="L92">
        <v>3</v>
      </c>
      <c r="M92">
        <v>2</v>
      </c>
      <c r="N92">
        <v>2</v>
      </c>
      <c r="O92">
        <v>1</v>
      </c>
      <c r="P92">
        <v>3</v>
      </c>
      <c r="Q92">
        <v>3</v>
      </c>
      <c r="T92" s="9">
        <f t="shared" si="62"/>
        <v>1.3333333333333333</v>
      </c>
      <c r="U92" s="9">
        <f t="shared" si="63"/>
        <v>2.8333333333333335</v>
      </c>
      <c r="V92" s="9">
        <f t="shared" si="64"/>
        <v>0.33333333333333331</v>
      </c>
      <c r="W92" s="9">
        <f t="shared" si="65"/>
        <v>0</v>
      </c>
      <c r="X92" s="9">
        <f t="shared" si="66"/>
        <v>0</v>
      </c>
      <c r="Y92" s="9">
        <f t="shared" si="67"/>
        <v>0</v>
      </c>
      <c r="Z92" s="9">
        <f t="shared" si="68"/>
        <v>0</v>
      </c>
      <c r="AA92" s="9">
        <f t="shared" si="69"/>
        <v>0</v>
      </c>
      <c r="AB92" s="9">
        <f t="shared" si="70"/>
        <v>5.5555555555555552E-2</v>
      </c>
      <c r="AC92" s="9">
        <f t="shared" si="71"/>
        <v>0.91666666666666663</v>
      </c>
      <c r="AD92" s="9">
        <f t="shared" si="72"/>
        <v>0.66666666666666663</v>
      </c>
      <c r="AE92" s="9">
        <f t="shared" si="73"/>
        <v>0.16666666666666666</v>
      </c>
      <c r="AF92" s="9">
        <f t="shared" si="74"/>
        <v>8.3333333333333329E-2</v>
      </c>
      <c r="AG92" s="9">
        <f t="shared" si="75"/>
        <v>0</v>
      </c>
      <c r="AH92" s="9">
        <f t="shared" si="76"/>
        <v>0</v>
      </c>
      <c r="AI92" s="9">
        <f t="shared" si="77"/>
        <v>0.30555555555555552</v>
      </c>
      <c r="AJ92" s="9">
        <f t="shared" si="78"/>
        <v>0.58333333333333326</v>
      </c>
      <c r="AK92" s="9">
        <f t="shared" si="79"/>
        <v>0.66666666666666663</v>
      </c>
      <c r="AL92" s="9">
        <f t="shared" si="80"/>
        <v>0.16666666666666666</v>
      </c>
      <c r="AM92" s="9">
        <f t="shared" si="81"/>
        <v>8.3333333333333329E-2</v>
      </c>
      <c r="AN92" s="9">
        <f t="shared" si="82"/>
        <v>0</v>
      </c>
      <c r="AO92" s="9">
        <f t="shared" si="83"/>
        <v>0</v>
      </c>
      <c r="AP92" s="9">
        <f t="shared" si="84"/>
        <v>1.25</v>
      </c>
      <c r="AQ92" s="9">
        <f t="shared" si="85"/>
        <v>0.66666666666666663</v>
      </c>
      <c r="AR92" s="9">
        <f t="shared" si="86"/>
        <v>0.16666666666666666</v>
      </c>
      <c r="AS92" s="9">
        <f t="shared" si="87"/>
        <v>8.3333333333333329E-2</v>
      </c>
      <c r="AT92" s="9">
        <f t="shared" si="88"/>
        <v>0</v>
      </c>
      <c r="AU92" s="9">
        <f t="shared" si="89"/>
        <v>0</v>
      </c>
      <c r="AV92" s="9">
        <f t="shared" si="90"/>
        <v>0.25</v>
      </c>
      <c r="AW92" s="9">
        <f t="shared" si="91"/>
        <v>0.3611111111111111</v>
      </c>
    </row>
    <row r="93" spans="1:49" ht="15.75" x14ac:dyDescent="0.25">
      <c r="A93">
        <v>119</v>
      </c>
      <c r="B93">
        <v>1</v>
      </c>
      <c r="C93">
        <v>1</v>
      </c>
      <c r="D93">
        <v>1</v>
      </c>
      <c r="E93">
        <v>1</v>
      </c>
      <c r="F93">
        <v>5</v>
      </c>
      <c r="G93">
        <v>7</v>
      </c>
      <c r="H93">
        <v>7</v>
      </c>
      <c r="I93">
        <v>7</v>
      </c>
      <c r="J93">
        <v>4</v>
      </c>
      <c r="K93">
        <v>6</v>
      </c>
      <c r="L93">
        <v>7</v>
      </c>
      <c r="M93">
        <v>2</v>
      </c>
      <c r="N93">
        <v>5</v>
      </c>
      <c r="O93">
        <v>5</v>
      </c>
      <c r="P93">
        <v>4</v>
      </c>
      <c r="Q93">
        <v>7</v>
      </c>
      <c r="T93" s="9">
        <f t="shared" si="62"/>
        <v>1</v>
      </c>
      <c r="U93" s="9">
        <f t="shared" si="63"/>
        <v>5.5</v>
      </c>
      <c r="V93" s="9">
        <f t="shared" si="64"/>
        <v>0</v>
      </c>
      <c r="W93" s="9">
        <f t="shared" si="65"/>
        <v>0</v>
      </c>
      <c r="X93" s="9">
        <f t="shared" si="66"/>
        <v>0</v>
      </c>
      <c r="Y93" s="9">
        <f t="shared" si="67"/>
        <v>0</v>
      </c>
      <c r="Z93" s="9">
        <f t="shared" si="68"/>
        <v>0</v>
      </c>
      <c r="AA93" s="9">
        <f t="shared" si="69"/>
        <v>0</v>
      </c>
      <c r="AB93" s="9">
        <f t="shared" si="70"/>
        <v>0</v>
      </c>
      <c r="AC93" s="9">
        <f t="shared" si="71"/>
        <v>1</v>
      </c>
      <c r="AD93" s="9">
        <f t="shared" si="72"/>
        <v>0.91666666666666663</v>
      </c>
      <c r="AE93" s="9">
        <f t="shared" si="73"/>
        <v>0.91666666666666663</v>
      </c>
      <c r="AF93" s="9">
        <f t="shared" si="74"/>
        <v>0.75</v>
      </c>
      <c r="AG93" s="9">
        <f t="shared" si="75"/>
        <v>0.5</v>
      </c>
      <c r="AH93" s="9">
        <f t="shared" si="76"/>
        <v>0.41666666666666669</v>
      </c>
      <c r="AI93" s="9">
        <f t="shared" si="77"/>
        <v>0.75</v>
      </c>
      <c r="AJ93" s="9">
        <f t="shared" si="78"/>
        <v>1</v>
      </c>
      <c r="AK93" s="9">
        <f t="shared" si="79"/>
        <v>0.91666666666666663</v>
      </c>
      <c r="AL93" s="9">
        <f t="shared" si="80"/>
        <v>0.91666666666666663</v>
      </c>
      <c r="AM93" s="9">
        <f t="shared" si="81"/>
        <v>0.75</v>
      </c>
      <c r="AN93" s="9">
        <f t="shared" si="82"/>
        <v>0.5</v>
      </c>
      <c r="AO93" s="9">
        <f t="shared" si="83"/>
        <v>0.41666666666666669</v>
      </c>
      <c r="AP93" s="9">
        <f t="shared" si="84"/>
        <v>1</v>
      </c>
      <c r="AQ93" s="9">
        <f t="shared" si="85"/>
        <v>0.91666666666666663</v>
      </c>
      <c r="AR93" s="9">
        <f t="shared" si="86"/>
        <v>0.91666666666666663</v>
      </c>
      <c r="AS93" s="9">
        <f t="shared" si="87"/>
        <v>0.75</v>
      </c>
      <c r="AT93" s="9">
        <f t="shared" si="88"/>
        <v>0.5</v>
      </c>
      <c r="AU93" s="9">
        <f t="shared" si="89"/>
        <v>0.41666666666666669</v>
      </c>
      <c r="AV93" s="9">
        <f t="shared" si="90"/>
        <v>0.75</v>
      </c>
      <c r="AW93" s="9">
        <f t="shared" si="91"/>
        <v>0.75</v>
      </c>
    </row>
    <row r="94" spans="1:49" ht="15.75" x14ac:dyDescent="0.25">
      <c r="A94">
        <v>121</v>
      </c>
      <c r="B94">
        <v>1</v>
      </c>
      <c r="C94">
        <v>6</v>
      </c>
      <c r="D94">
        <v>6</v>
      </c>
      <c r="E94">
        <v>2</v>
      </c>
      <c r="F94">
        <v>6</v>
      </c>
      <c r="G94">
        <v>6</v>
      </c>
      <c r="H94">
        <v>7</v>
      </c>
      <c r="I94">
        <v>2</v>
      </c>
      <c r="J94">
        <v>2</v>
      </c>
      <c r="K94">
        <v>5</v>
      </c>
      <c r="L94">
        <v>7</v>
      </c>
      <c r="M94">
        <v>3</v>
      </c>
      <c r="N94">
        <v>3</v>
      </c>
      <c r="O94">
        <v>1</v>
      </c>
      <c r="P94">
        <v>5</v>
      </c>
      <c r="Q94">
        <v>7</v>
      </c>
      <c r="T94" s="9">
        <f t="shared" si="62"/>
        <v>4.666666666666667</v>
      </c>
      <c r="U94" s="9">
        <f t="shared" si="63"/>
        <v>4.5</v>
      </c>
      <c r="V94" s="9">
        <f t="shared" si="64"/>
        <v>1</v>
      </c>
      <c r="W94" s="9">
        <f t="shared" si="65"/>
        <v>0.66666666666666663</v>
      </c>
      <c r="X94" s="9">
        <f t="shared" si="66"/>
        <v>0.66666666666666663</v>
      </c>
      <c r="Y94" s="9">
        <f t="shared" si="67"/>
        <v>0.66666666666666663</v>
      </c>
      <c r="Z94" s="9">
        <f t="shared" si="68"/>
        <v>0.66666666666666663</v>
      </c>
      <c r="AA94" s="9">
        <f t="shared" si="69"/>
        <v>0</v>
      </c>
      <c r="AB94" s="9">
        <f t="shared" si="70"/>
        <v>0.61111111111111105</v>
      </c>
      <c r="AC94" s="9">
        <f t="shared" si="71"/>
        <v>0.91666666666666663</v>
      </c>
      <c r="AD94" s="9">
        <f t="shared" si="72"/>
        <v>0.75</v>
      </c>
      <c r="AE94" s="9">
        <f t="shared" si="73"/>
        <v>0.58333333333333337</v>
      </c>
      <c r="AF94" s="9">
        <f t="shared" si="74"/>
        <v>0.58333333333333337</v>
      </c>
      <c r="AG94" s="9">
        <f t="shared" si="75"/>
        <v>0.41666666666666669</v>
      </c>
      <c r="AH94" s="9">
        <f t="shared" si="76"/>
        <v>0.25</v>
      </c>
      <c r="AI94" s="9">
        <f t="shared" si="77"/>
        <v>0.58333333333333337</v>
      </c>
      <c r="AJ94" s="9">
        <f t="shared" si="78"/>
        <v>-8.333333333333337E-2</v>
      </c>
      <c r="AK94" s="9">
        <f t="shared" si="79"/>
        <v>8.333333333333337E-2</v>
      </c>
      <c r="AL94" s="9">
        <f t="shared" si="80"/>
        <v>-8.3333333333333259E-2</v>
      </c>
      <c r="AM94" s="9">
        <f t="shared" si="81"/>
        <v>-8.3333333333333259E-2</v>
      </c>
      <c r="AN94" s="9">
        <f t="shared" si="82"/>
        <v>-0.24999999999999994</v>
      </c>
      <c r="AO94" s="9">
        <f t="shared" si="83"/>
        <v>0.25</v>
      </c>
      <c r="AP94" s="9">
        <f t="shared" si="84"/>
        <v>1.9166666666666665</v>
      </c>
      <c r="AQ94" s="9">
        <f t="shared" si="85"/>
        <v>1.4166666666666665</v>
      </c>
      <c r="AR94" s="9">
        <f t="shared" si="86"/>
        <v>1.25</v>
      </c>
      <c r="AS94" s="9">
        <f t="shared" si="87"/>
        <v>1.25</v>
      </c>
      <c r="AT94" s="9">
        <f t="shared" si="88"/>
        <v>1.0833333333333333</v>
      </c>
      <c r="AU94" s="9">
        <f t="shared" si="89"/>
        <v>0.25</v>
      </c>
      <c r="AV94" s="9">
        <f t="shared" si="90"/>
        <v>-2.7777777777777745E-2</v>
      </c>
      <c r="AW94" s="9">
        <f t="shared" si="91"/>
        <v>1.1944444444444444</v>
      </c>
    </row>
    <row r="95" spans="1:49" ht="15.75" x14ac:dyDescent="0.25">
      <c r="A95">
        <v>123</v>
      </c>
      <c r="B95">
        <v>1</v>
      </c>
      <c r="C95">
        <v>4</v>
      </c>
      <c r="D95">
        <v>4</v>
      </c>
      <c r="E95">
        <v>5</v>
      </c>
      <c r="F95">
        <v>6</v>
      </c>
      <c r="G95">
        <v>6</v>
      </c>
      <c r="H95">
        <v>5</v>
      </c>
      <c r="I95">
        <v>6</v>
      </c>
      <c r="J95">
        <v>4</v>
      </c>
      <c r="K95">
        <v>5</v>
      </c>
      <c r="L95">
        <v>6</v>
      </c>
      <c r="M95">
        <v>5</v>
      </c>
      <c r="N95">
        <v>5</v>
      </c>
      <c r="O95">
        <v>3</v>
      </c>
      <c r="P95">
        <v>6</v>
      </c>
      <c r="Q95">
        <v>6</v>
      </c>
      <c r="T95" s="9">
        <f t="shared" si="62"/>
        <v>4.333333333333333</v>
      </c>
      <c r="U95" s="9">
        <f t="shared" si="63"/>
        <v>5.25</v>
      </c>
      <c r="V95" s="9">
        <f t="shared" si="64"/>
        <v>1</v>
      </c>
      <c r="W95" s="9">
        <f t="shared" si="65"/>
        <v>1</v>
      </c>
      <c r="X95" s="9">
        <f t="shared" si="66"/>
        <v>1</v>
      </c>
      <c r="Y95" s="9">
        <f t="shared" si="67"/>
        <v>0.33333333333333331</v>
      </c>
      <c r="Z95" s="9">
        <f t="shared" si="68"/>
        <v>0</v>
      </c>
      <c r="AA95" s="9">
        <f t="shared" si="69"/>
        <v>0</v>
      </c>
      <c r="AB95" s="9">
        <f t="shared" si="70"/>
        <v>0.55555555555555558</v>
      </c>
      <c r="AC95" s="9">
        <f t="shared" si="71"/>
        <v>1</v>
      </c>
      <c r="AD95" s="9">
        <f t="shared" si="72"/>
        <v>1</v>
      </c>
      <c r="AE95" s="9">
        <f t="shared" si="73"/>
        <v>0.91666666666666663</v>
      </c>
      <c r="AF95" s="9">
        <f t="shared" si="74"/>
        <v>0.83333333333333337</v>
      </c>
      <c r="AG95" s="9">
        <f t="shared" si="75"/>
        <v>0.5</v>
      </c>
      <c r="AH95" s="9">
        <f t="shared" si="76"/>
        <v>0</v>
      </c>
      <c r="AI95" s="9">
        <f t="shared" si="77"/>
        <v>0.70833333333333337</v>
      </c>
      <c r="AJ95" s="9">
        <f t="shared" si="78"/>
        <v>0</v>
      </c>
      <c r="AK95" s="9">
        <f t="shared" si="79"/>
        <v>0</v>
      </c>
      <c r="AL95" s="9">
        <f t="shared" si="80"/>
        <v>-8.333333333333337E-2</v>
      </c>
      <c r="AM95" s="9">
        <f t="shared" si="81"/>
        <v>0.5</v>
      </c>
      <c r="AN95" s="9">
        <f t="shared" si="82"/>
        <v>0.5</v>
      </c>
      <c r="AO95" s="9">
        <f t="shared" si="83"/>
        <v>0</v>
      </c>
      <c r="AP95" s="9">
        <f t="shared" si="84"/>
        <v>2</v>
      </c>
      <c r="AQ95" s="9">
        <f t="shared" si="85"/>
        <v>2</v>
      </c>
      <c r="AR95" s="9">
        <f t="shared" si="86"/>
        <v>1.9166666666666665</v>
      </c>
      <c r="AS95" s="9">
        <f t="shared" si="87"/>
        <v>1.1666666666666667</v>
      </c>
      <c r="AT95" s="9">
        <f t="shared" si="88"/>
        <v>0.5</v>
      </c>
      <c r="AU95" s="9">
        <f t="shared" si="89"/>
        <v>0</v>
      </c>
      <c r="AV95" s="9">
        <f t="shared" si="90"/>
        <v>0.15277777777777776</v>
      </c>
      <c r="AW95" s="9">
        <f t="shared" si="91"/>
        <v>1.2638888888888888</v>
      </c>
    </row>
    <row r="96" spans="1:49" ht="15.75" x14ac:dyDescent="0.25">
      <c r="A96">
        <v>126</v>
      </c>
      <c r="B96">
        <v>1</v>
      </c>
      <c r="C96">
        <v>2</v>
      </c>
      <c r="D96">
        <v>1</v>
      </c>
      <c r="E96">
        <v>1</v>
      </c>
      <c r="F96">
        <v>3</v>
      </c>
      <c r="G96">
        <v>5</v>
      </c>
      <c r="H96">
        <v>5</v>
      </c>
      <c r="I96">
        <v>2</v>
      </c>
      <c r="J96">
        <v>1</v>
      </c>
      <c r="K96">
        <v>5</v>
      </c>
      <c r="L96">
        <v>5</v>
      </c>
      <c r="M96">
        <v>1</v>
      </c>
      <c r="N96">
        <v>1</v>
      </c>
      <c r="O96">
        <v>4</v>
      </c>
      <c r="P96">
        <v>5</v>
      </c>
      <c r="Q96">
        <v>6</v>
      </c>
      <c r="T96" s="9">
        <f t="shared" si="62"/>
        <v>1.3333333333333333</v>
      </c>
      <c r="U96" s="9">
        <f t="shared" si="63"/>
        <v>3.5833333333333335</v>
      </c>
      <c r="V96" s="9">
        <f t="shared" si="64"/>
        <v>0.33333333333333331</v>
      </c>
      <c r="W96" s="9">
        <f t="shared" si="65"/>
        <v>0</v>
      </c>
      <c r="X96" s="9">
        <f t="shared" si="66"/>
        <v>0</v>
      </c>
      <c r="Y96" s="9">
        <f t="shared" si="67"/>
        <v>0</v>
      </c>
      <c r="Z96" s="9">
        <f t="shared" si="68"/>
        <v>0</v>
      </c>
      <c r="AA96" s="9">
        <f t="shared" si="69"/>
        <v>0</v>
      </c>
      <c r="AB96" s="9">
        <f t="shared" si="70"/>
        <v>5.5555555555555552E-2</v>
      </c>
      <c r="AC96" s="9">
        <f t="shared" si="71"/>
        <v>0.75</v>
      </c>
      <c r="AD96" s="9">
        <f t="shared" si="72"/>
        <v>0.66666666666666663</v>
      </c>
      <c r="AE96" s="9">
        <f t="shared" si="73"/>
        <v>0.58333333333333337</v>
      </c>
      <c r="AF96" s="9">
        <f t="shared" si="74"/>
        <v>0.5</v>
      </c>
      <c r="AG96" s="9">
        <f t="shared" si="75"/>
        <v>8.3333333333333329E-2</v>
      </c>
      <c r="AH96" s="9">
        <f t="shared" si="76"/>
        <v>0</v>
      </c>
      <c r="AI96" s="9">
        <f t="shared" si="77"/>
        <v>0.43055555555555558</v>
      </c>
      <c r="AJ96" s="9">
        <f t="shared" si="78"/>
        <v>0.41666666666666669</v>
      </c>
      <c r="AK96" s="9">
        <f t="shared" si="79"/>
        <v>0.66666666666666663</v>
      </c>
      <c r="AL96" s="9">
        <f t="shared" si="80"/>
        <v>0.58333333333333337</v>
      </c>
      <c r="AM96" s="9">
        <f t="shared" si="81"/>
        <v>0.5</v>
      </c>
      <c r="AN96" s="9">
        <f t="shared" si="82"/>
        <v>8.3333333333333329E-2</v>
      </c>
      <c r="AO96" s="9">
        <f t="shared" si="83"/>
        <v>0</v>
      </c>
      <c r="AP96" s="9">
        <f t="shared" si="84"/>
        <v>1.0833333333333333</v>
      </c>
      <c r="AQ96" s="9">
        <f t="shared" si="85"/>
        <v>0.66666666666666663</v>
      </c>
      <c r="AR96" s="9">
        <f t="shared" si="86"/>
        <v>0.58333333333333337</v>
      </c>
      <c r="AS96" s="9">
        <f t="shared" si="87"/>
        <v>0.5</v>
      </c>
      <c r="AT96" s="9">
        <f t="shared" si="88"/>
        <v>8.3333333333333329E-2</v>
      </c>
      <c r="AU96" s="9">
        <f t="shared" si="89"/>
        <v>0</v>
      </c>
      <c r="AV96" s="9">
        <f t="shared" si="90"/>
        <v>0.375</v>
      </c>
      <c r="AW96" s="9">
        <f t="shared" si="91"/>
        <v>0.48611111111111116</v>
      </c>
    </row>
    <row r="97" spans="1:49" ht="15.75" x14ac:dyDescent="0.25">
      <c r="A97">
        <v>129</v>
      </c>
      <c r="B97">
        <v>1</v>
      </c>
      <c r="C97">
        <v>1</v>
      </c>
      <c r="D97">
        <v>2</v>
      </c>
      <c r="E97">
        <v>4</v>
      </c>
      <c r="F97">
        <v>6</v>
      </c>
      <c r="G97">
        <v>7</v>
      </c>
      <c r="H97">
        <v>7</v>
      </c>
      <c r="I97">
        <v>7</v>
      </c>
      <c r="J97">
        <v>3</v>
      </c>
      <c r="K97">
        <v>2</v>
      </c>
      <c r="L97">
        <v>7</v>
      </c>
      <c r="M97">
        <v>7</v>
      </c>
      <c r="N97">
        <v>3</v>
      </c>
      <c r="O97">
        <v>5</v>
      </c>
      <c r="P97">
        <v>7</v>
      </c>
      <c r="Q97">
        <v>7</v>
      </c>
      <c r="T97" s="9">
        <f t="shared" si="62"/>
        <v>2.3333333333333335</v>
      </c>
      <c r="U97" s="9">
        <f t="shared" si="63"/>
        <v>5.666666666666667</v>
      </c>
      <c r="V97" s="9">
        <f t="shared" si="64"/>
        <v>0.66666666666666663</v>
      </c>
      <c r="W97" s="9">
        <f t="shared" si="65"/>
        <v>0.33333333333333331</v>
      </c>
      <c r="X97" s="9">
        <f t="shared" si="66"/>
        <v>0.33333333333333331</v>
      </c>
      <c r="Y97" s="9">
        <f t="shared" si="67"/>
        <v>0</v>
      </c>
      <c r="Z97" s="9">
        <f t="shared" si="68"/>
        <v>0</v>
      </c>
      <c r="AA97" s="9">
        <f t="shared" si="69"/>
        <v>0</v>
      </c>
      <c r="AB97" s="9">
        <f t="shared" si="70"/>
        <v>0.22222222222222221</v>
      </c>
      <c r="AC97" s="9">
        <f t="shared" si="71"/>
        <v>1</v>
      </c>
      <c r="AD97" s="9">
        <f t="shared" si="72"/>
        <v>0.91666666666666663</v>
      </c>
      <c r="AE97" s="9">
        <f t="shared" si="73"/>
        <v>0.75</v>
      </c>
      <c r="AF97" s="9">
        <f t="shared" si="74"/>
        <v>0.75</v>
      </c>
      <c r="AG97" s="9">
        <f t="shared" si="75"/>
        <v>0.66666666666666663</v>
      </c>
      <c r="AH97" s="9">
        <f t="shared" si="76"/>
        <v>0.58333333333333337</v>
      </c>
      <c r="AI97" s="9">
        <f t="shared" si="77"/>
        <v>0.77777777777777768</v>
      </c>
      <c r="AJ97" s="9">
        <f t="shared" si="78"/>
        <v>0.33333333333333337</v>
      </c>
      <c r="AK97" s="9">
        <f t="shared" si="79"/>
        <v>0.58333333333333326</v>
      </c>
      <c r="AL97" s="9">
        <f t="shared" si="80"/>
        <v>0.41666666666666669</v>
      </c>
      <c r="AM97" s="9">
        <f t="shared" si="81"/>
        <v>0.75</v>
      </c>
      <c r="AN97" s="9">
        <f t="shared" si="82"/>
        <v>0.66666666666666663</v>
      </c>
      <c r="AO97" s="9">
        <f t="shared" si="83"/>
        <v>0.58333333333333337</v>
      </c>
      <c r="AP97" s="9">
        <f t="shared" si="84"/>
        <v>1.6666666666666665</v>
      </c>
      <c r="AQ97" s="9">
        <f t="shared" si="85"/>
        <v>1.25</v>
      </c>
      <c r="AR97" s="9">
        <f t="shared" si="86"/>
        <v>1.0833333333333333</v>
      </c>
      <c r="AS97" s="9">
        <f t="shared" si="87"/>
        <v>0.75</v>
      </c>
      <c r="AT97" s="9">
        <f t="shared" si="88"/>
        <v>0.66666666666666663</v>
      </c>
      <c r="AU97" s="9">
        <f t="shared" si="89"/>
        <v>0.58333333333333337</v>
      </c>
      <c r="AV97" s="9">
        <f t="shared" si="90"/>
        <v>0.55555555555555547</v>
      </c>
      <c r="AW97" s="9">
        <f t="shared" si="91"/>
        <v>1</v>
      </c>
    </row>
    <row r="98" spans="1:49" ht="15.75" x14ac:dyDescent="0.25">
      <c r="A98">
        <v>132</v>
      </c>
      <c r="B98">
        <v>1</v>
      </c>
      <c r="C98">
        <v>1</v>
      </c>
      <c r="D98">
        <v>1</v>
      </c>
      <c r="E98">
        <v>1</v>
      </c>
      <c r="F98">
        <v>6</v>
      </c>
      <c r="G98">
        <v>7</v>
      </c>
      <c r="H98">
        <v>7</v>
      </c>
      <c r="I98">
        <v>3</v>
      </c>
      <c r="J98">
        <v>2</v>
      </c>
      <c r="K98">
        <v>6</v>
      </c>
      <c r="L98">
        <v>6</v>
      </c>
      <c r="M98">
        <v>1</v>
      </c>
      <c r="N98">
        <v>2</v>
      </c>
      <c r="O98">
        <v>1</v>
      </c>
      <c r="P98">
        <v>1</v>
      </c>
      <c r="Q98">
        <v>6</v>
      </c>
      <c r="T98" s="9">
        <f t="shared" si="62"/>
        <v>1</v>
      </c>
      <c r="U98" s="9">
        <f t="shared" si="63"/>
        <v>4</v>
      </c>
      <c r="V98" s="9">
        <f t="shared" si="64"/>
        <v>0</v>
      </c>
      <c r="W98" s="9">
        <f t="shared" si="65"/>
        <v>0</v>
      </c>
      <c r="X98" s="9">
        <f t="shared" si="66"/>
        <v>0</v>
      </c>
      <c r="Y98" s="9">
        <f t="shared" si="67"/>
        <v>0</v>
      </c>
      <c r="Z98" s="9">
        <f t="shared" si="68"/>
        <v>0</v>
      </c>
      <c r="AA98" s="9">
        <f t="shared" si="69"/>
        <v>0</v>
      </c>
      <c r="AB98" s="9">
        <f t="shared" si="70"/>
        <v>0</v>
      </c>
      <c r="AC98" s="9">
        <f t="shared" si="71"/>
        <v>0.75</v>
      </c>
      <c r="AD98" s="9">
        <f t="shared" si="72"/>
        <v>0.58333333333333337</v>
      </c>
      <c r="AE98" s="9">
        <f t="shared" si="73"/>
        <v>0.5</v>
      </c>
      <c r="AF98" s="9">
        <f t="shared" si="74"/>
        <v>0.5</v>
      </c>
      <c r="AG98" s="9">
        <f t="shared" si="75"/>
        <v>0.5</v>
      </c>
      <c r="AH98" s="9">
        <f t="shared" si="76"/>
        <v>0.16666666666666666</v>
      </c>
      <c r="AI98" s="9">
        <f t="shared" si="77"/>
        <v>0.5</v>
      </c>
      <c r="AJ98" s="9">
        <f t="shared" si="78"/>
        <v>0.75</v>
      </c>
      <c r="AK98" s="9">
        <f t="shared" si="79"/>
        <v>0.58333333333333337</v>
      </c>
      <c r="AL98" s="9">
        <f t="shared" si="80"/>
        <v>0.5</v>
      </c>
      <c r="AM98" s="9">
        <f t="shared" si="81"/>
        <v>0.5</v>
      </c>
      <c r="AN98" s="9">
        <f t="shared" si="82"/>
        <v>0.5</v>
      </c>
      <c r="AO98" s="9">
        <f t="shared" si="83"/>
        <v>0.16666666666666666</v>
      </c>
      <c r="AP98" s="9">
        <f t="shared" si="84"/>
        <v>0.75</v>
      </c>
      <c r="AQ98" s="9">
        <f t="shared" si="85"/>
        <v>0.58333333333333337</v>
      </c>
      <c r="AR98" s="9">
        <f t="shared" si="86"/>
        <v>0.5</v>
      </c>
      <c r="AS98" s="9">
        <f t="shared" si="87"/>
        <v>0.5</v>
      </c>
      <c r="AT98" s="9">
        <f t="shared" si="88"/>
        <v>0.5</v>
      </c>
      <c r="AU98" s="9">
        <f t="shared" si="89"/>
        <v>0.16666666666666666</v>
      </c>
      <c r="AV98" s="9">
        <f t="shared" si="90"/>
        <v>0.5</v>
      </c>
      <c r="AW98" s="9">
        <f t="shared" si="91"/>
        <v>0.5</v>
      </c>
    </row>
    <row r="99" spans="1:49" ht="15.75" x14ac:dyDescent="0.25">
      <c r="A99">
        <v>138</v>
      </c>
      <c r="B99">
        <v>1</v>
      </c>
      <c r="C99">
        <v>1</v>
      </c>
      <c r="D99">
        <v>1</v>
      </c>
      <c r="E99">
        <v>1</v>
      </c>
      <c r="F99">
        <v>4</v>
      </c>
      <c r="G99">
        <v>7</v>
      </c>
      <c r="H99">
        <v>7</v>
      </c>
      <c r="I99">
        <v>1</v>
      </c>
      <c r="J99">
        <v>1</v>
      </c>
      <c r="K99">
        <v>6</v>
      </c>
      <c r="L99">
        <v>7</v>
      </c>
      <c r="M99">
        <v>7</v>
      </c>
      <c r="N99">
        <v>1</v>
      </c>
      <c r="O99">
        <v>1</v>
      </c>
      <c r="P99">
        <v>7</v>
      </c>
      <c r="Q99">
        <v>7</v>
      </c>
      <c r="T99" s="9">
        <f t="shared" si="62"/>
        <v>1</v>
      </c>
      <c r="U99" s="9">
        <f t="shared" si="63"/>
        <v>4.666666666666667</v>
      </c>
      <c r="V99" s="9">
        <f t="shared" si="64"/>
        <v>0</v>
      </c>
      <c r="W99" s="9">
        <f t="shared" si="65"/>
        <v>0</v>
      </c>
      <c r="X99" s="9">
        <f t="shared" si="66"/>
        <v>0</v>
      </c>
      <c r="Y99" s="9">
        <f t="shared" si="67"/>
        <v>0</v>
      </c>
      <c r="Z99" s="9">
        <f t="shared" si="68"/>
        <v>0</v>
      </c>
      <c r="AA99" s="9">
        <f t="shared" si="69"/>
        <v>0</v>
      </c>
      <c r="AB99" s="9">
        <f t="shared" si="70"/>
        <v>0</v>
      </c>
      <c r="AC99" s="9">
        <f t="shared" si="71"/>
        <v>0.66666666666666663</v>
      </c>
      <c r="AD99" s="9">
        <f t="shared" si="72"/>
        <v>0.66666666666666663</v>
      </c>
      <c r="AE99" s="9">
        <f t="shared" si="73"/>
        <v>0.66666666666666663</v>
      </c>
      <c r="AF99" s="9">
        <f t="shared" si="74"/>
        <v>0.58333333333333337</v>
      </c>
      <c r="AG99" s="9">
        <f t="shared" si="75"/>
        <v>0.58333333333333337</v>
      </c>
      <c r="AH99" s="9">
        <f t="shared" si="76"/>
        <v>0.5</v>
      </c>
      <c r="AI99" s="9">
        <f t="shared" si="77"/>
        <v>0.61111111111111116</v>
      </c>
      <c r="AJ99" s="9">
        <f t="shared" si="78"/>
        <v>0.66666666666666663</v>
      </c>
      <c r="AK99" s="9">
        <f t="shared" si="79"/>
        <v>0.66666666666666663</v>
      </c>
      <c r="AL99" s="9">
        <f t="shared" si="80"/>
        <v>0.66666666666666663</v>
      </c>
      <c r="AM99" s="9">
        <f t="shared" si="81"/>
        <v>0.58333333333333337</v>
      </c>
      <c r="AN99" s="9">
        <f t="shared" si="82"/>
        <v>0.58333333333333337</v>
      </c>
      <c r="AO99" s="9">
        <f t="shared" si="83"/>
        <v>0.5</v>
      </c>
      <c r="AP99" s="9">
        <f t="shared" si="84"/>
        <v>0.66666666666666663</v>
      </c>
      <c r="AQ99" s="9">
        <f t="shared" si="85"/>
        <v>0.66666666666666663</v>
      </c>
      <c r="AR99" s="9">
        <f t="shared" si="86"/>
        <v>0.66666666666666663</v>
      </c>
      <c r="AS99" s="9">
        <f t="shared" si="87"/>
        <v>0.58333333333333337</v>
      </c>
      <c r="AT99" s="9">
        <f t="shared" si="88"/>
        <v>0.58333333333333337</v>
      </c>
      <c r="AU99" s="9">
        <f t="shared" si="89"/>
        <v>0.5</v>
      </c>
      <c r="AV99" s="9">
        <f t="shared" si="90"/>
        <v>0.61111111111111116</v>
      </c>
      <c r="AW99" s="9">
        <f t="shared" si="91"/>
        <v>0.61111111111111116</v>
      </c>
    </row>
    <row r="100" spans="1:49" ht="15.75" x14ac:dyDescent="0.25">
      <c r="A100">
        <v>140</v>
      </c>
      <c r="B100">
        <v>1</v>
      </c>
      <c r="C100">
        <v>1</v>
      </c>
      <c r="D100">
        <v>1</v>
      </c>
      <c r="E100">
        <v>1</v>
      </c>
      <c r="F100">
        <v>2</v>
      </c>
      <c r="G100">
        <v>7</v>
      </c>
      <c r="H100">
        <v>6</v>
      </c>
      <c r="I100">
        <v>5</v>
      </c>
      <c r="J100">
        <v>1</v>
      </c>
      <c r="K100">
        <v>2</v>
      </c>
      <c r="L100">
        <v>5</v>
      </c>
      <c r="M100">
        <v>2</v>
      </c>
      <c r="N100">
        <v>2</v>
      </c>
      <c r="O100">
        <v>1</v>
      </c>
      <c r="P100">
        <v>4</v>
      </c>
      <c r="Q100">
        <v>6</v>
      </c>
      <c r="T100" s="9">
        <f t="shared" si="62"/>
        <v>1</v>
      </c>
      <c r="U100" s="9">
        <f t="shared" si="63"/>
        <v>3.5833333333333335</v>
      </c>
      <c r="V100" s="9">
        <f t="shared" si="64"/>
        <v>0</v>
      </c>
      <c r="W100" s="9">
        <f t="shared" si="65"/>
        <v>0</v>
      </c>
      <c r="X100" s="9">
        <f t="shared" si="66"/>
        <v>0</v>
      </c>
      <c r="Y100" s="9">
        <f t="shared" si="67"/>
        <v>0</v>
      </c>
      <c r="Z100" s="9">
        <f t="shared" si="68"/>
        <v>0</v>
      </c>
      <c r="AA100" s="9">
        <f t="shared" si="69"/>
        <v>0</v>
      </c>
      <c r="AB100" s="9">
        <f t="shared" si="70"/>
        <v>0</v>
      </c>
      <c r="AC100" s="9">
        <f t="shared" si="71"/>
        <v>0.83333333333333337</v>
      </c>
      <c r="AD100" s="9">
        <f t="shared" si="72"/>
        <v>0.5</v>
      </c>
      <c r="AE100" s="9">
        <f t="shared" si="73"/>
        <v>0.5</v>
      </c>
      <c r="AF100" s="9">
        <f t="shared" si="74"/>
        <v>0.41666666666666669</v>
      </c>
      <c r="AG100" s="9">
        <f t="shared" si="75"/>
        <v>0.25</v>
      </c>
      <c r="AH100" s="9">
        <f t="shared" si="76"/>
        <v>8.3333333333333329E-2</v>
      </c>
      <c r="AI100" s="9">
        <f t="shared" si="77"/>
        <v>0.43055555555555558</v>
      </c>
      <c r="AJ100" s="9">
        <f t="shared" si="78"/>
        <v>0.83333333333333337</v>
      </c>
      <c r="AK100" s="9">
        <f t="shared" si="79"/>
        <v>0.5</v>
      </c>
      <c r="AL100" s="9">
        <f t="shared" si="80"/>
        <v>0.5</v>
      </c>
      <c r="AM100" s="9">
        <f t="shared" si="81"/>
        <v>0.41666666666666669</v>
      </c>
      <c r="AN100" s="9">
        <f t="shared" si="82"/>
        <v>0.25</v>
      </c>
      <c r="AO100" s="9">
        <f t="shared" si="83"/>
        <v>8.3333333333333329E-2</v>
      </c>
      <c r="AP100" s="9">
        <f t="shared" si="84"/>
        <v>0.83333333333333337</v>
      </c>
      <c r="AQ100" s="9">
        <f t="shared" si="85"/>
        <v>0.5</v>
      </c>
      <c r="AR100" s="9">
        <f t="shared" si="86"/>
        <v>0.5</v>
      </c>
      <c r="AS100" s="9">
        <f t="shared" si="87"/>
        <v>0.41666666666666669</v>
      </c>
      <c r="AT100" s="9">
        <f t="shared" si="88"/>
        <v>0.25</v>
      </c>
      <c r="AU100" s="9">
        <f t="shared" si="89"/>
        <v>8.3333333333333329E-2</v>
      </c>
      <c r="AV100" s="9">
        <f t="shared" si="90"/>
        <v>0.43055555555555558</v>
      </c>
      <c r="AW100" s="9">
        <f t="shared" si="91"/>
        <v>0.43055555555555558</v>
      </c>
    </row>
    <row r="101" spans="1:49" ht="15.75" x14ac:dyDescent="0.25">
      <c r="A101">
        <v>141</v>
      </c>
      <c r="B101">
        <v>1</v>
      </c>
      <c r="C101">
        <v>1</v>
      </c>
      <c r="D101">
        <v>1</v>
      </c>
      <c r="E101">
        <v>1</v>
      </c>
      <c r="F101">
        <v>5</v>
      </c>
      <c r="G101">
        <v>7</v>
      </c>
      <c r="H101">
        <v>7</v>
      </c>
      <c r="I101">
        <v>1</v>
      </c>
      <c r="J101">
        <v>1</v>
      </c>
      <c r="K101">
        <v>7</v>
      </c>
      <c r="L101">
        <v>7</v>
      </c>
      <c r="M101">
        <v>1</v>
      </c>
      <c r="N101">
        <v>1</v>
      </c>
      <c r="O101">
        <v>1</v>
      </c>
      <c r="P101">
        <v>4</v>
      </c>
      <c r="Q101">
        <v>7</v>
      </c>
      <c r="T101" s="9">
        <f t="shared" si="62"/>
        <v>1</v>
      </c>
      <c r="U101" s="9">
        <f t="shared" si="63"/>
        <v>4.083333333333333</v>
      </c>
      <c r="V101" s="9">
        <f t="shared" si="64"/>
        <v>0</v>
      </c>
      <c r="W101" s="9">
        <f t="shared" si="65"/>
        <v>0</v>
      </c>
      <c r="X101" s="9">
        <f t="shared" si="66"/>
        <v>0</v>
      </c>
      <c r="Y101" s="9">
        <f t="shared" si="67"/>
        <v>0</v>
      </c>
      <c r="Z101" s="9">
        <f t="shared" si="68"/>
        <v>0</v>
      </c>
      <c r="AA101" s="9">
        <f t="shared" si="69"/>
        <v>0</v>
      </c>
      <c r="AB101" s="9">
        <f t="shared" si="70"/>
        <v>0</v>
      </c>
      <c r="AC101" s="9">
        <f t="shared" si="71"/>
        <v>0.58333333333333337</v>
      </c>
      <c r="AD101" s="9">
        <f t="shared" si="72"/>
        <v>0.58333333333333337</v>
      </c>
      <c r="AE101" s="9">
        <f t="shared" si="73"/>
        <v>0.58333333333333337</v>
      </c>
      <c r="AF101" s="9">
        <f t="shared" si="74"/>
        <v>0.5</v>
      </c>
      <c r="AG101" s="9">
        <f t="shared" si="75"/>
        <v>0.41666666666666669</v>
      </c>
      <c r="AH101" s="9">
        <f t="shared" si="76"/>
        <v>0.41666666666666669</v>
      </c>
      <c r="AI101" s="9">
        <f t="shared" si="77"/>
        <v>0.51388888888888884</v>
      </c>
      <c r="AJ101" s="9">
        <f t="shared" si="78"/>
        <v>0.58333333333333337</v>
      </c>
      <c r="AK101" s="9">
        <f t="shared" si="79"/>
        <v>0.58333333333333337</v>
      </c>
      <c r="AL101" s="9">
        <f t="shared" si="80"/>
        <v>0.58333333333333337</v>
      </c>
      <c r="AM101" s="9">
        <f t="shared" si="81"/>
        <v>0.5</v>
      </c>
      <c r="AN101" s="9">
        <f t="shared" si="82"/>
        <v>0.41666666666666669</v>
      </c>
      <c r="AO101" s="9">
        <f t="shared" si="83"/>
        <v>0.41666666666666669</v>
      </c>
      <c r="AP101" s="9">
        <f t="shared" si="84"/>
        <v>0.58333333333333337</v>
      </c>
      <c r="AQ101" s="9">
        <f t="shared" si="85"/>
        <v>0.58333333333333337</v>
      </c>
      <c r="AR101" s="9">
        <f t="shared" si="86"/>
        <v>0.58333333333333337</v>
      </c>
      <c r="AS101" s="9">
        <f t="shared" si="87"/>
        <v>0.5</v>
      </c>
      <c r="AT101" s="9">
        <f t="shared" si="88"/>
        <v>0.41666666666666669</v>
      </c>
      <c r="AU101" s="9">
        <f t="shared" si="89"/>
        <v>0.41666666666666669</v>
      </c>
      <c r="AV101" s="9">
        <f t="shared" si="90"/>
        <v>0.51388888888888884</v>
      </c>
      <c r="AW101" s="9">
        <f t="shared" si="91"/>
        <v>0.51388888888888884</v>
      </c>
    </row>
    <row r="102" spans="1:49" ht="15.75" x14ac:dyDescent="0.25">
      <c r="A102">
        <v>142</v>
      </c>
      <c r="B102">
        <v>1</v>
      </c>
      <c r="C102">
        <v>5</v>
      </c>
      <c r="D102">
        <v>4</v>
      </c>
      <c r="E102">
        <v>4</v>
      </c>
      <c r="F102">
        <v>7</v>
      </c>
      <c r="G102">
        <v>7</v>
      </c>
      <c r="H102">
        <v>7</v>
      </c>
      <c r="I102">
        <v>7</v>
      </c>
      <c r="J102">
        <v>5</v>
      </c>
      <c r="K102">
        <v>7</v>
      </c>
      <c r="L102">
        <v>6</v>
      </c>
      <c r="M102">
        <v>4</v>
      </c>
      <c r="N102">
        <v>4</v>
      </c>
      <c r="O102">
        <v>5</v>
      </c>
      <c r="P102">
        <v>6</v>
      </c>
      <c r="Q102">
        <v>7</v>
      </c>
      <c r="T102" s="9">
        <f t="shared" ref="T102:T133" si="92">AVERAGE(C102:E102)</f>
        <v>4.333333333333333</v>
      </c>
      <c r="U102" s="9">
        <f t="shared" ref="U102:U133" si="93">AVERAGE(F102:Q102)</f>
        <v>6</v>
      </c>
      <c r="V102" s="9">
        <f t="shared" ref="V102:V133" si="94">COUNTIF(C102:E102,"&gt;1")/3</f>
        <v>1</v>
      </c>
      <c r="W102" s="9">
        <f t="shared" ref="W102:W133" si="95">COUNTIF(C102:E102,"&gt;2")/3</f>
        <v>1</v>
      </c>
      <c r="X102" s="9">
        <f t="shared" ref="X102:X133" si="96">COUNTIF(C102:E102,"&gt;3")/3</f>
        <v>1</v>
      </c>
      <c r="Y102" s="9">
        <f t="shared" ref="Y102:Y133" si="97">COUNTIF(C102:E102,"&gt;4")/3</f>
        <v>0.33333333333333331</v>
      </c>
      <c r="Z102" s="9">
        <f t="shared" ref="Z102:Z133" si="98">COUNTIF(C102:E102,"&gt;5")/3</f>
        <v>0</v>
      </c>
      <c r="AA102" s="9">
        <f t="shared" ref="AA102:AA133" si="99">COUNTIF(C102:E102,"&gt;6")/3</f>
        <v>0</v>
      </c>
      <c r="AB102" s="9">
        <f t="shared" ref="AB102:AB133" si="100">AVERAGE(V102:AA102)</f>
        <v>0.55555555555555558</v>
      </c>
      <c r="AC102" s="9">
        <f t="shared" ref="AC102:AC133" si="101">COUNTIF(F102:Q102,"&gt;1")/12</f>
        <v>1</v>
      </c>
      <c r="AD102" s="9">
        <f t="shared" ref="AD102:AD133" si="102">COUNTIF(F102:Q102,"&gt;2")/12</f>
        <v>1</v>
      </c>
      <c r="AE102" s="9">
        <f t="shared" ref="AE102:AE133" si="103">COUNTIF(F102:Q102,"&gt;3")/12</f>
        <v>1</v>
      </c>
      <c r="AF102" s="9">
        <f t="shared" ref="AF102:AF133" si="104">COUNTIF(F102:Q102,"&gt;4")/12</f>
        <v>0.83333333333333337</v>
      </c>
      <c r="AG102" s="9">
        <f t="shared" ref="AG102:AG133" si="105">COUNTIF(F102:Q102,"&gt;5")/12</f>
        <v>0.66666666666666663</v>
      </c>
      <c r="AH102" s="9">
        <f t="shared" ref="AH102:AH133" si="106">COUNTIF(F102:Q102,"&gt;6")/12</f>
        <v>0.5</v>
      </c>
      <c r="AI102" s="9">
        <f t="shared" ref="AI102:AI133" si="107">AVERAGE(AC102:AH102)</f>
        <v>0.83333333333333337</v>
      </c>
      <c r="AJ102" s="9">
        <f t="shared" ref="AJ102:AJ133" si="108">AC102-V102</f>
        <v>0</v>
      </c>
      <c r="AK102" s="9">
        <f t="shared" ref="AK102:AK133" si="109">AD102-W102</f>
        <v>0</v>
      </c>
      <c r="AL102" s="9">
        <f t="shared" ref="AL102:AL133" si="110">AE102-X102</f>
        <v>0</v>
      </c>
      <c r="AM102" s="9">
        <f t="shared" ref="AM102:AM133" si="111">AF102-Y102</f>
        <v>0.5</v>
      </c>
      <c r="AN102" s="9">
        <f t="shared" ref="AN102:AN133" si="112">AG102-Z102</f>
        <v>0.66666666666666663</v>
      </c>
      <c r="AO102" s="9">
        <f t="shared" ref="AO102:AO133" si="113">AH102-AA102</f>
        <v>0.5</v>
      </c>
      <c r="AP102" s="9">
        <f t="shared" ref="AP102:AP133" si="114">V102+AC102</f>
        <v>2</v>
      </c>
      <c r="AQ102" s="9">
        <f t="shared" ref="AQ102:AQ133" si="115">W102+AD102</f>
        <v>2</v>
      </c>
      <c r="AR102" s="9">
        <f t="shared" ref="AR102:AR133" si="116">X102+AE102</f>
        <v>2</v>
      </c>
      <c r="AS102" s="9">
        <f t="shared" ref="AS102:AS133" si="117">Y102+AF102</f>
        <v>1.1666666666666667</v>
      </c>
      <c r="AT102" s="9">
        <f t="shared" ref="AT102:AT133" si="118">Z102+AG102</f>
        <v>0.66666666666666663</v>
      </c>
      <c r="AU102" s="9">
        <f t="shared" ref="AU102:AU133" si="119">AA102+AH102</f>
        <v>0.5</v>
      </c>
      <c r="AV102" s="9">
        <f t="shared" ref="AV102:AV133" si="120">AVERAGE(AJ102:AO102)</f>
        <v>0.27777777777777773</v>
      </c>
      <c r="AW102" s="9">
        <f t="shared" ref="AW102:AW133" si="121">AVERAGE(AP102:AU102)</f>
        <v>1.3888888888888891</v>
      </c>
    </row>
    <row r="103" spans="1:49" ht="15.75" x14ac:dyDescent="0.25">
      <c r="A103">
        <v>146</v>
      </c>
      <c r="B103">
        <v>1</v>
      </c>
      <c r="C103">
        <v>1</v>
      </c>
      <c r="D103">
        <v>1</v>
      </c>
      <c r="E103">
        <v>1</v>
      </c>
      <c r="F103">
        <v>3</v>
      </c>
      <c r="G103">
        <v>7</v>
      </c>
      <c r="H103">
        <v>7</v>
      </c>
      <c r="I103">
        <v>7</v>
      </c>
      <c r="J103">
        <v>4</v>
      </c>
      <c r="K103">
        <v>5</v>
      </c>
      <c r="L103">
        <v>6</v>
      </c>
      <c r="M103">
        <v>1</v>
      </c>
      <c r="N103">
        <v>1</v>
      </c>
      <c r="O103">
        <v>1</v>
      </c>
      <c r="P103">
        <v>6</v>
      </c>
      <c r="Q103">
        <v>7</v>
      </c>
      <c r="T103" s="9">
        <f t="shared" si="92"/>
        <v>1</v>
      </c>
      <c r="U103" s="9">
        <f t="shared" si="93"/>
        <v>4.583333333333333</v>
      </c>
      <c r="V103" s="9">
        <f t="shared" si="94"/>
        <v>0</v>
      </c>
      <c r="W103" s="9">
        <f t="shared" si="95"/>
        <v>0</v>
      </c>
      <c r="X103" s="9">
        <f t="shared" si="96"/>
        <v>0</v>
      </c>
      <c r="Y103" s="9">
        <f t="shared" si="97"/>
        <v>0</v>
      </c>
      <c r="Z103" s="9">
        <f t="shared" si="98"/>
        <v>0</v>
      </c>
      <c r="AA103" s="9">
        <f t="shared" si="99"/>
        <v>0</v>
      </c>
      <c r="AB103" s="9">
        <f t="shared" si="100"/>
        <v>0</v>
      </c>
      <c r="AC103" s="9">
        <f t="shared" si="101"/>
        <v>0.75</v>
      </c>
      <c r="AD103" s="9">
        <f t="shared" si="102"/>
        <v>0.75</v>
      </c>
      <c r="AE103" s="9">
        <f t="shared" si="103"/>
        <v>0.66666666666666663</v>
      </c>
      <c r="AF103" s="9">
        <f t="shared" si="104"/>
        <v>0.58333333333333337</v>
      </c>
      <c r="AG103" s="9">
        <f t="shared" si="105"/>
        <v>0.5</v>
      </c>
      <c r="AH103" s="9">
        <f t="shared" si="106"/>
        <v>0.33333333333333331</v>
      </c>
      <c r="AI103" s="9">
        <f t="shared" si="107"/>
        <v>0.59722222222222221</v>
      </c>
      <c r="AJ103" s="9">
        <f t="shared" si="108"/>
        <v>0.75</v>
      </c>
      <c r="AK103" s="9">
        <f t="shared" si="109"/>
        <v>0.75</v>
      </c>
      <c r="AL103" s="9">
        <f t="shared" si="110"/>
        <v>0.66666666666666663</v>
      </c>
      <c r="AM103" s="9">
        <f t="shared" si="111"/>
        <v>0.58333333333333337</v>
      </c>
      <c r="AN103" s="9">
        <f t="shared" si="112"/>
        <v>0.5</v>
      </c>
      <c r="AO103" s="9">
        <f t="shared" si="113"/>
        <v>0.33333333333333331</v>
      </c>
      <c r="AP103" s="9">
        <f t="shared" si="114"/>
        <v>0.75</v>
      </c>
      <c r="AQ103" s="9">
        <f t="shared" si="115"/>
        <v>0.75</v>
      </c>
      <c r="AR103" s="9">
        <f t="shared" si="116"/>
        <v>0.66666666666666663</v>
      </c>
      <c r="AS103" s="9">
        <f t="shared" si="117"/>
        <v>0.58333333333333337</v>
      </c>
      <c r="AT103" s="9">
        <f t="shared" si="118"/>
        <v>0.5</v>
      </c>
      <c r="AU103" s="9">
        <f t="shared" si="119"/>
        <v>0.33333333333333331</v>
      </c>
      <c r="AV103" s="9">
        <f t="shared" si="120"/>
        <v>0.59722222222222221</v>
      </c>
      <c r="AW103" s="9">
        <f t="shared" si="121"/>
        <v>0.59722222222222221</v>
      </c>
    </row>
    <row r="104" spans="1:49" ht="15.75" x14ac:dyDescent="0.25">
      <c r="A104">
        <v>3</v>
      </c>
      <c r="B104">
        <v>2</v>
      </c>
      <c r="C104">
        <v>2</v>
      </c>
      <c r="D104">
        <v>2</v>
      </c>
      <c r="E104">
        <v>1</v>
      </c>
      <c r="F104">
        <v>5</v>
      </c>
      <c r="G104">
        <v>7</v>
      </c>
      <c r="H104">
        <v>7</v>
      </c>
      <c r="I104">
        <v>5</v>
      </c>
      <c r="J104">
        <v>4</v>
      </c>
      <c r="K104">
        <v>4</v>
      </c>
      <c r="L104">
        <v>7</v>
      </c>
      <c r="M104">
        <v>2</v>
      </c>
      <c r="N104">
        <v>3</v>
      </c>
      <c r="O104">
        <v>1</v>
      </c>
      <c r="P104">
        <v>4</v>
      </c>
      <c r="Q104">
        <v>6</v>
      </c>
      <c r="T104" s="9">
        <f t="shared" si="92"/>
        <v>1.6666666666666667</v>
      </c>
      <c r="U104" s="9">
        <f t="shared" si="93"/>
        <v>4.583333333333333</v>
      </c>
      <c r="V104" s="9">
        <f t="shared" si="94"/>
        <v>0.66666666666666663</v>
      </c>
      <c r="W104" s="9">
        <f t="shared" si="95"/>
        <v>0</v>
      </c>
      <c r="X104" s="9">
        <f t="shared" si="96"/>
        <v>0</v>
      </c>
      <c r="Y104" s="9">
        <f t="shared" si="97"/>
        <v>0</v>
      </c>
      <c r="Z104" s="9">
        <f t="shared" si="98"/>
        <v>0</v>
      </c>
      <c r="AA104" s="9">
        <f t="shared" si="99"/>
        <v>0</v>
      </c>
      <c r="AB104" s="9">
        <f t="shared" si="100"/>
        <v>0.1111111111111111</v>
      </c>
      <c r="AC104" s="9">
        <f t="shared" si="101"/>
        <v>0.91666666666666663</v>
      </c>
      <c r="AD104" s="9">
        <f t="shared" si="102"/>
        <v>0.83333333333333337</v>
      </c>
      <c r="AE104" s="9">
        <f t="shared" si="103"/>
        <v>0.75</v>
      </c>
      <c r="AF104" s="9">
        <f t="shared" si="104"/>
        <v>0.5</v>
      </c>
      <c r="AG104" s="9">
        <f t="shared" si="105"/>
        <v>0.33333333333333331</v>
      </c>
      <c r="AH104" s="9">
        <f t="shared" si="106"/>
        <v>0.25</v>
      </c>
      <c r="AI104" s="9">
        <f t="shared" si="107"/>
        <v>0.59722222222222221</v>
      </c>
      <c r="AJ104" s="9">
        <f t="shared" si="108"/>
        <v>0.25</v>
      </c>
      <c r="AK104" s="9">
        <f t="shared" si="109"/>
        <v>0.83333333333333337</v>
      </c>
      <c r="AL104" s="9">
        <f t="shared" si="110"/>
        <v>0.75</v>
      </c>
      <c r="AM104" s="9">
        <f t="shared" si="111"/>
        <v>0.5</v>
      </c>
      <c r="AN104" s="9">
        <f t="shared" si="112"/>
        <v>0.33333333333333331</v>
      </c>
      <c r="AO104" s="9">
        <f t="shared" si="113"/>
        <v>0.25</v>
      </c>
      <c r="AP104" s="9">
        <f t="shared" si="114"/>
        <v>1.5833333333333333</v>
      </c>
      <c r="AQ104" s="9">
        <f t="shared" si="115"/>
        <v>0.83333333333333337</v>
      </c>
      <c r="AR104" s="9">
        <f t="shared" si="116"/>
        <v>0.75</v>
      </c>
      <c r="AS104" s="9">
        <f t="shared" si="117"/>
        <v>0.5</v>
      </c>
      <c r="AT104" s="9">
        <f t="shared" si="118"/>
        <v>0.33333333333333331</v>
      </c>
      <c r="AU104" s="9">
        <f t="shared" si="119"/>
        <v>0.25</v>
      </c>
      <c r="AV104" s="9">
        <f t="shared" si="120"/>
        <v>0.48611111111111116</v>
      </c>
      <c r="AW104" s="9">
        <f t="shared" si="121"/>
        <v>0.70833333333333337</v>
      </c>
    </row>
    <row r="105" spans="1:49" ht="15.75" x14ac:dyDescent="0.25">
      <c r="A105">
        <v>10</v>
      </c>
      <c r="B105">
        <v>2</v>
      </c>
      <c r="C105">
        <v>1</v>
      </c>
      <c r="D105">
        <v>1</v>
      </c>
      <c r="E105">
        <v>1</v>
      </c>
      <c r="F105">
        <v>3</v>
      </c>
      <c r="G105">
        <v>7</v>
      </c>
      <c r="H105">
        <v>4</v>
      </c>
      <c r="I105">
        <v>3</v>
      </c>
      <c r="J105">
        <v>1</v>
      </c>
      <c r="K105">
        <v>6</v>
      </c>
      <c r="L105">
        <v>3</v>
      </c>
      <c r="M105">
        <v>1</v>
      </c>
      <c r="N105">
        <v>1</v>
      </c>
      <c r="O105">
        <v>1</v>
      </c>
      <c r="P105">
        <v>1</v>
      </c>
      <c r="Q105">
        <v>7</v>
      </c>
      <c r="T105" s="9">
        <f t="shared" si="92"/>
        <v>1</v>
      </c>
      <c r="U105" s="9">
        <f t="shared" si="93"/>
        <v>3.1666666666666665</v>
      </c>
      <c r="V105" s="9">
        <f t="shared" si="94"/>
        <v>0</v>
      </c>
      <c r="W105" s="9">
        <f t="shared" si="95"/>
        <v>0</v>
      </c>
      <c r="X105" s="9">
        <f t="shared" si="96"/>
        <v>0</v>
      </c>
      <c r="Y105" s="9">
        <f t="shared" si="97"/>
        <v>0</v>
      </c>
      <c r="Z105" s="9">
        <f t="shared" si="98"/>
        <v>0</v>
      </c>
      <c r="AA105" s="9">
        <f t="shared" si="99"/>
        <v>0</v>
      </c>
      <c r="AB105" s="9">
        <f t="shared" si="100"/>
        <v>0</v>
      </c>
      <c r="AC105" s="9">
        <f t="shared" si="101"/>
        <v>0.58333333333333337</v>
      </c>
      <c r="AD105" s="9">
        <f t="shared" si="102"/>
        <v>0.58333333333333337</v>
      </c>
      <c r="AE105" s="9">
        <f t="shared" si="103"/>
        <v>0.33333333333333331</v>
      </c>
      <c r="AF105" s="9">
        <f t="shared" si="104"/>
        <v>0.25</v>
      </c>
      <c r="AG105" s="9">
        <f t="shared" si="105"/>
        <v>0.25</v>
      </c>
      <c r="AH105" s="9">
        <f t="shared" si="106"/>
        <v>0.16666666666666666</v>
      </c>
      <c r="AI105" s="9">
        <f t="shared" si="107"/>
        <v>0.3611111111111111</v>
      </c>
      <c r="AJ105" s="9">
        <f t="shared" si="108"/>
        <v>0.58333333333333337</v>
      </c>
      <c r="AK105" s="9">
        <f t="shared" si="109"/>
        <v>0.58333333333333337</v>
      </c>
      <c r="AL105" s="9">
        <f t="shared" si="110"/>
        <v>0.33333333333333331</v>
      </c>
      <c r="AM105" s="9">
        <f t="shared" si="111"/>
        <v>0.25</v>
      </c>
      <c r="AN105" s="9">
        <f t="shared" si="112"/>
        <v>0.25</v>
      </c>
      <c r="AO105" s="9">
        <f t="shared" si="113"/>
        <v>0.16666666666666666</v>
      </c>
      <c r="AP105" s="9">
        <f t="shared" si="114"/>
        <v>0.58333333333333337</v>
      </c>
      <c r="AQ105" s="9">
        <f t="shared" si="115"/>
        <v>0.58333333333333337</v>
      </c>
      <c r="AR105" s="9">
        <f t="shared" si="116"/>
        <v>0.33333333333333331</v>
      </c>
      <c r="AS105" s="9">
        <f t="shared" si="117"/>
        <v>0.25</v>
      </c>
      <c r="AT105" s="9">
        <f t="shared" si="118"/>
        <v>0.25</v>
      </c>
      <c r="AU105" s="9">
        <f t="shared" si="119"/>
        <v>0.16666666666666666</v>
      </c>
      <c r="AV105" s="9">
        <f t="shared" si="120"/>
        <v>0.3611111111111111</v>
      </c>
      <c r="AW105" s="9">
        <f t="shared" si="121"/>
        <v>0.3611111111111111</v>
      </c>
    </row>
    <row r="106" spans="1:49" ht="15.75" x14ac:dyDescent="0.25">
      <c r="A106">
        <v>12</v>
      </c>
      <c r="B106">
        <v>2</v>
      </c>
      <c r="C106">
        <v>1</v>
      </c>
      <c r="D106">
        <v>1</v>
      </c>
      <c r="E106">
        <v>1</v>
      </c>
      <c r="F106">
        <v>3</v>
      </c>
      <c r="G106">
        <v>7</v>
      </c>
      <c r="H106">
        <v>4</v>
      </c>
      <c r="I106">
        <v>7</v>
      </c>
      <c r="J106">
        <v>1</v>
      </c>
      <c r="K106">
        <v>5</v>
      </c>
      <c r="L106">
        <v>7</v>
      </c>
      <c r="M106">
        <v>1</v>
      </c>
      <c r="N106">
        <v>1</v>
      </c>
      <c r="O106">
        <v>1</v>
      </c>
      <c r="P106">
        <v>2</v>
      </c>
      <c r="Q106">
        <v>4</v>
      </c>
      <c r="T106" s="9">
        <f t="shared" si="92"/>
        <v>1</v>
      </c>
      <c r="U106" s="9">
        <f t="shared" si="93"/>
        <v>3.5833333333333335</v>
      </c>
      <c r="V106" s="9">
        <f t="shared" si="94"/>
        <v>0</v>
      </c>
      <c r="W106" s="9">
        <f t="shared" si="95"/>
        <v>0</v>
      </c>
      <c r="X106" s="9">
        <f t="shared" si="96"/>
        <v>0</v>
      </c>
      <c r="Y106" s="9">
        <f t="shared" si="97"/>
        <v>0</v>
      </c>
      <c r="Z106" s="9">
        <f t="shared" si="98"/>
        <v>0</v>
      </c>
      <c r="AA106" s="9">
        <f t="shared" si="99"/>
        <v>0</v>
      </c>
      <c r="AB106" s="9">
        <f t="shared" si="100"/>
        <v>0</v>
      </c>
      <c r="AC106" s="9">
        <f t="shared" si="101"/>
        <v>0.66666666666666663</v>
      </c>
      <c r="AD106" s="9">
        <f t="shared" si="102"/>
        <v>0.58333333333333337</v>
      </c>
      <c r="AE106" s="9">
        <f t="shared" si="103"/>
        <v>0.5</v>
      </c>
      <c r="AF106" s="9">
        <f t="shared" si="104"/>
        <v>0.33333333333333331</v>
      </c>
      <c r="AG106" s="9">
        <f t="shared" si="105"/>
        <v>0.25</v>
      </c>
      <c r="AH106" s="9">
        <f t="shared" si="106"/>
        <v>0.25</v>
      </c>
      <c r="AI106" s="9">
        <f t="shared" si="107"/>
        <v>0.43055555555555558</v>
      </c>
      <c r="AJ106" s="9">
        <f t="shared" si="108"/>
        <v>0.66666666666666663</v>
      </c>
      <c r="AK106" s="9">
        <f t="shared" si="109"/>
        <v>0.58333333333333337</v>
      </c>
      <c r="AL106" s="9">
        <f t="shared" si="110"/>
        <v>0.5</v>
      </c>
      <c r="AM106" s="9">
        <f t="shared" si="111"/>
        <v>0.33333333333333331</v>
      </c>
      <c r="AN106" s="9">
        <f t="shared" si="112"/>
        <v>0.25</v>
      </c>
      <c r="AO106" s="9">
        <f t="shared" si="113"/>
        <v>0.25</v>
      </c>
      <c r="AP106" s="9">
        <f t="shared" si="114"/>
        <v>0.66666666666666663</v>
      </c>
      <c r="AQ106" s="9">
        <f t="shared" si="115"/>
        <v>0.58333333333333337</v>
      </c>
      <c r="AR106" s="9">
        <f t="shared" si="116"/>
        <v>0.5</v>
      </c>
      <c r="AS106" s="9">
        <f t="shared" si="117"/>
        <v>0.33333333333333331</v>
      </c>
      <c r="AT106" s="9">
        <f t="shared" si="118"/>
        <v>0.25</v>
      </c>
      <c r="AU106" s="9">
        <f t="shared" si="119"/>
        <v>0.25</v>
      </c>
      <c r="AV106" s="9">
        <f t="shared" si="120"/>
        <v>0.43055555555555558</v>
      </c>
      <c r="AW106" s="9">
        <f t="shared" si="121"/>
        <v>0.43055555555555558</v>
      </c>
    </row>
    <row r="107" spans="1:49" ht="15.75" x14ac:dyDescent="0.25">
      <c r="A107">
        <v>15</v>
      </c>
      <c r="B107">
        <v>2</v>
      </c>
      <c r="C107">
        <v>2</v>
      </c>
      <c r="D107">
        <v>4</v>
      </c>
      <c r="E107">
        <v>2</v>
      </c>
      <c r="F107">
        <v>4</v>
      </c>
      <c r="G107">
        <v>7</v>
      </c>
      <c r="H107">
        <v>6</v>
      </c>
      <c r="I107">
        <v>7</v>
      </c>
      <c r="J107">
        <v>3</v>
      </c>
      <c r="K107">
        <v>5</v>
      </c>
      <c r="L107">
        <v>4</v>
      </c>
      <c r="M107">
        <v>2</v>
      </c>
      <c r="N107">
        <v>3</v>
      </c>
      <c r="O107">
        <v>3</v>
      </c>
      <c r="P107">
        <v>3</v>
      </c>
      <c r="Q107">
        <v>5</v>
      </c>
      <c r="T107" s="9">
        <f t="shared" si="92"/>
        <v>2.6666666666666665</v>
      </c>
      <c r="U107" s="9">
        <f t="shared" si="93"/>
        <v>4.333333333333333</v>
      </c>
      <c r="V107" s="9">
        <f t="shared" si="94"/>
        <v>1</v>
      </c>
      <c r="W107" s="9">
        <f t="shared" si="95"/>
        <v>0.33333333333333331</v>
      </c>
      <c r="X107" s="9">
        <f t="shared" si="96"/>
        <v>0.33333333333333331</v>
      </c>
      <c r="Y107" s="9">
        <f t="shared" si="97"/>
        <v>0</v>
      </c>
      <c r="Z107" s="9">
        <f t="shared" si="98"/>
        <v>0</v>
      </c>
      <c r="AA107" s="9">
        <f t="shared" si="99"/>
        <v>0</v>
      </c>
      <c r="AB107" s="9">
        <f t="shared" si="100"/>
        <v>0.27777777777777773</v>
      </c>
      <c r="AC107" s="9">
        <f t="shared" si="101"/>
        <v>1</v>
      </c>
      <c r="AD107" s="9">
        <f t="shared" si="102"/>
        <v>0.91666666666666663</v>
      </c>
      <c r="AE107" s="9">
        <f t="shared" si="103"/>
        <v>0.58333333333333337</v>
      </c>
      <c r="AF107" s="9">
        <f t="shared" si="104"/>
        <v>0.41666666666666669</v>
      </c>
      <c r="AG107" s="9">
        <f t="shared" si="105"/>
        <v>0.25</v>
      </c>
      <c r="AH107" s="9">
        <f t="shared" si="106"/>
        <v>0.16666666666666666</v>
      </c>
      <c r="AI107" s="9">
        <f t="shared" si="107"/>
        <v>0.55555555555555547</v>
      </c>
      <c r="AJ107" s="9">
        <f t="shared" si="108"/>
        <v>0</v>
      </c>
      <c r="AK107" s="9">
        <f t="shared" si="109"/>
        <v>0.58333333333333326</v>
      </c>
      <c r="AL107" s="9">
        <f t="shared" si="110"/>
        <v>0.25000000000000006</v>
      </c>
      <c r="AM107" s="9">
        <f t="shared" si="111"/>
        <v>0.41666666666666669</v>
      </c>
      <c r="AN107" s="9">
        <f t="shared" si="112"/>
        <v>0.25</v>
      </c>
      <c r="AO107" s="9">
        <f t="shared" si="113"/>
        <v>0.16666666666666666</v>
      </c>
      <c r="AP107" s="9">
        <f t="shared" si="114"/>
        <v>2</v>
      </c>
      <c r="AQ107" s="9">
        <f t="shared" si="115"/>
        <v>1.25</v>
      </c>
      <c r="AR107" s="9">
        <f t="shared" si="116"/>
        <v>0.91666666666666674</v>
      </c>
      <c r="AS107" s="9">
        <f t="shared" si="117"/>
        <v>0.41666666666666669</v>
      </c>
      <c r="AT107" s="9">
        <f t="shared" si="118"/>
        <v>0.25</v>
      </c>
      <c r="AU107" s="9">
        <f t="shared" si="119"/>
        <v>0.16666666666666666</v>
      </c>
      <c r="AV107" s="9">
        <f t="shared" si="120"/>
        <v>0.27777777777777779</v>
      </c>
      <c r="AW107" s="9">
        <f t="shared" si="121"/>
        <v>0.83333333333333348</v>
      </c>
    </row>
    <row r="108" spans="1:49" ht="15.75" x14ac:dyDescent="0.25">
      <c r="A108">
        <v>18</v>
      </c>
      <c r="B108">
        <v>2</v>
      </c>
      <c r="C108">
        <v>1</v>
      </c>
      <c r="D108">
        <v>1</v>
      </c>
      <c r="E108">
        <v>1</v>
      </c>
      <c r="F108">
        <v>3</v>
      </c>
      <c r="G108">
        <v>5</v>
      </c>
      <c r="H108">
        <v>3</v>
      </c>
      <c r="I108">
        <v>3</v>
      </c>
      <c r="J108">
        <v>1</v>
      </c>
      <c r="K108">
        <v>4</v>
      </c>
      <c r="L108">
        <v>5</v>
      </c>
      <c r="M108">
        <v>7</v>
      </c>
      <c r="N108">
        <v>3</v>
      </c>
      <c r="O108">
        <v>2</v>
      </c>
      <c r="P108">
        <v>6</v>
      </c>
      <c r="Q108">
        <v>4</v>
      </c>
      <c r="T108" s="9">
        <f t="shared" si="92"/>
        <v>1</v>
      </c>
      <c r="U108" s="9">
        <f t="shared" si="93"/>
        <v>3.8333333333333335</v>
      </c>
      <c r="V108" s="9">
        <f t="shared" si="94"/>
        <v>0</v>
      </c>
      <c r="W108" s="9">
        <f t="shared" si="95"/>
        <v>0</v>
      </c>
      <c r="X108" s="9">
        <f t="shared" si="96"/>
        <v>0</v>
      </c>
      <c r="Y108" s="9">
        <f t="shared" si="97"/>
        <v>0</v>
      </c>
      <c r="Z108" s="9">
        <f t="shared" si="98"/>
        <v>0</v>
      </c>
      <c r="AA108" s="9">
        <f t="shared" si="99"/>
        <v>0</v>
      </c>
      <c r="AB108" s="9">
        <f t="shared" si="100"/>
        <v>0</v>
      </c>
      <c r="AC108" s="9">
        <f t="shared" si="101"/>
        <v>0.91666666666666663</v>
      </c>
      <c r="AD108" s="9">
        <f t="shared" si="102"/>
        <v>0.83333333333333337</v>
      </c>
      <c r="AE108" s="9">
        <f t="shared" si="103"/>
        <v>0.5</v>
      </c>
      <c r="AF108" s="9">
        <f t="shared" si="104"/>
        <v>0.33333333333333331</v>
      </c>
      <c r="AG108" s="9">
        <f t="shared" si="105"/>
        <v>0.16666666666666666</v>
      </c>
      <c r="AH108" s="9">
        <f t="shared" si="106"/>
        <v>8.3333333333333329E-2</v>
      </c>
      <c r="AI108" s="9">
        <f t="shared" si="107"/>
        <v>0.47222222222222227</v>
      </c>
      <c r="AJ108" s="9">
        <f t="shared" si="108"/>
        <v>0.91666666666666663</v>
      </c>
      <c r="AK108" s="9">
        <f t="shared" si="109"/>
        <v>0.83333333333333337</v>
      </c>
      <c r="AL108" s="9">
        <f t="shared" si="110"/>
        <v>0.5</v>
      </c>
      <c r="AM108" s="9">
        <f t="shared" si="111"/>
        <v>0.33333333333333331</v>
      </c>
      <c r="AN108" s="9">
        <f t="shared" si="112"/>
        <v>0.16666666666666666</v>
      </c>
      <c r="AO108" s="9">
        <f t="shared" si="113"/>
        <v>8.3333333333333329E-2</v>
      </c>
      <c r="AP108" s="9">
        <f t="shared" si="114"/>
        <v>0.91666666666666663</v>
      </c>
      <c r="AQ108" s="9">
        <f t="shared" si="115"/>
        <v>0.83333333333333337</v>
      </c>
      <c r="AR108" s="9">
        <f t="shared" si="116"/>
        <v>0.5</v>
      </c>
      <c r="AS108" s="9">
        <f t="shared" si="117"/>
        <v>0.33333333333333331</v>
      </c>
      <c r="AT108" s="9">
        <f t="shared" si="118"/>
        <v>0.16666666666666666</v>
      </c>
      <c r="AU108" s="9">
        <f t="shared" si="119"/>
        <v>8.3333333333333329E-2</v>
      </c>
      <c r="AV108" s="9">
        <f t="shared" si="120"/>
        <v>0.47222222222222227</v>
      </c>
      <c r="AW108" s="9">
        <f t="shared" si="121"/>
        <v>0.47222222222222227</v>
      </c>
    </row>
    <row r="109" spans="1:49" ht="15.75" x14ac:dyDescent="0.25">
      <c r="A109">
        <v>20</v>
      </c>
      <c r="B109">
        <v>2</v>
      </c>
      <c r="C109">
        <v>2</v>
      </c>
      <c r="D109">
        <v>3</v>
      </c>
      <c r="E109">
        <v>4</v>
      </c>
      <c r="F109">
        <v>5</v>
      </c>
      <c r="G109">
        <v>5</v>
      </c>
      <c r="H109">
        <v>3</v>
      </c>
      <c r="I109">
        <v>3</v>
      </c>
      <c r="J109">
        <v>1</v>
      </c>
      <c r="K109">
        <v>4</v>
      </c>
      <c r="L109">
        <v>5</v>
      </c>
      <c r="M109">
        <v>2</v>
      </c>
      <c r="N109">
        <v>3</v>
      </c>
      <c r="O109">
        <v>2</v>
      </c>
      <c r="P109">
        <v>5</v>
      </c>
      <c r="Q109">
        <v>4</v>
      </c>
      <c r="T109" s="9">
        <f t="shared" si="92"/>
        <v>3</v>
      </c>
      <c r="U109" s="9">
        <f t="shared" si="93"/>
        <v>3.5</v>
      </c>
      <c r="V109" s="9">
        <f t="shared" si="94"/>
        <v>1</v>
      </c>
      <c r="W109" s="9">
        <f t="shared" si="95"/>
        <v>0.66666666666666663</v>
      </c>
      <c r="X109" s="9">
        <f t="shared" si="96"/>
        <v>0.33333333333333331</v>
      </c>
      <c r="Y109" s="9">
        <f t="shared" si="97"/>
        <v>0</v>
      </c>
      <c r="Z109" s="9">
        <f t="shared" si="98"/>
        <v>0</v>
      </c>
      <c r="AA109" s="9">
        <f t="shared" si="99"/>
        <v>0</v>
      </c>
      <c r="AB109" s="9">
        <f t="shared" si="100"/>
        <v>0.33333333333333331</v>
      </c>
      <c r="AC109" s="9">
        <f t="shared" si="101"/>
        <v>0.91666666666666663</v>
      </c>
      <c r="AD109" s="9">
        <f t="shared" si="102"/>
        <v>0.75</v>
      </c>
      <c r="AE109" s="9">
        <f t="shared" si="103"/>
        <v>0.5</v>
      </c>
      <c r="AF109" s="9">
        <f t="shared" si="104"/>
        <v>0.33333333333333331</v>
      </c>
      <c r="AG109" s="9">
        <f t="shared" si="105"/>
        <v>0</v>
      </c>
      <c r="AH109" s="9">
        <f t="shared" si="106"/>
        <v>0</v>
      </c>
      <c r="AI109" s="9">
        <f t="shared" si="107"/>
        <v>0.41666666666666669</v>
      </c>
      <c r="AJ109" s="9">
        <f t="shared" si="108"/>
        <v>-8.333333333333337E-2</v>
      </c>
      <c r="AK109" s="9">
        <f t="shared" si="109"/>
        <v>8.333333333333337E-2</v>
      </c>
      <c r="AL109" s="9">
        <f t="shared" si="110"/>
        <v>0.16666666666666669</v>
      </c>
      <c r="AM109" s="9">
        <f t="shared" si="111"/>
        <v>0.33333333333333331</v>
      </c>
      <c r="AN109" s="9">
        <f t="shared" si="112"/>
        <v>0</v>
      </c>
      <c r="AO109" s="9">
        <f t="shared" si="113"/>
        <v>0</v>
      </c>
      <c r="AP109" s="9">
        <f t="shared" si="114"/>
        <v>1.9166666666666665</v>
      </c>
      <c r="AQ109" s="9">
        <f t="shared" si="115"/>
        <v>1.4166666666666665</v>
      </c>
      <c r="AR109" s="9">
        <f t="shared" si="116"/>
        <v>0.83333333333333326</v>
      </c>
      <c r="AS109" s="9">
        <f t="shared" si="117"/>
        <v>0.33333333333333331</v>
      </c>
      <c r="AT109" s="9">
        <f t="shared" si="118"/>
        <v>0</v>
      </c>
      <c r="AU109" s="9">
        <f t="shared" si="119"/>
        <v>0</v>
      </c>
      <c r="AV109" s="9">
        <f t="shared" si="120"/>
        <v>8.3333333333333329E-2</v>
      </c>
      <c r="AW109" s="9">
        <f t="shared" si="121"/>
        <v>0.74999999999999989</v>
      </c>
    </row>
    <row r="110" spans="1:49" ht="15.75" x14ac:dyDescent="0.25">
      <c r="A110">
        <v>22</v>
      </c>
      <c r="B110">
        <v>2</v>
      </c>
      <c r="C110">
        <v>1</v>
      </c>
      <c r="D110">
        <v>1</v>
      </c>
      <c r="E110">
        <v>1</v>
      </c>
      <c r="F110">
        <v>7</v>
      </c>
      <c r="G110">
        <v>7</v>
      </c>
      <c r="H110">
        <v>7</v>
      </c>
      <c r="I110">
        <v>1</v>
      </c>
      <c r="J110">
        <v>2</v>
      </c>
      <c r="K110">
        <v>5</v>
      </c>
      <c r="L110">
        <v>7</v>
      </c>
      <c r="M110">
        <v>1</v>
      </c>
      <c r="N110">
        <v>2</v>
      </c>
      <c r="O110">
        <v>3</v>
      </c>
      <c r="P110">
        <v>5</v>
      </c>
      <c r="Q110">
        <v>7</v>
      </c>
      <c r="T110" s="9">
        <f t="shared" si="92"/>
        <v>1</v>
      </c>
      <c r="U110" s="9">
        <f t="shared" si="93"/>
        <v>4.5</v>
      </c>
      <c r="V110" s="9">
        <f t="shared" si="94"/>
        <v>0</v>
      </c>
      <c r="W110" s="9">
        <f t="shared" si="95"/>
        <v>0</v>
      </c>
      <c r="X110" s="9">
        <f t="shared" si="96"/>
        <v>0</v>
      </c>
      <c r="Y110" s="9">
        <f t="shared" si="97"/>
        <v>0</v>
      </c>
      <c r="Z110" s="9">
        <f t="shared" si="98"/>
        <v>0</v>
      </c>
      <c r="AA110" s="9">
        <f t="shared" si="99"/>
        <v>0</v>
      </c>
      <c r="AB110" s="9">
        <f t="shared" si="100"/>
        <v>0</v>
      </c>
      <c r="AC110" s="9">
        <f t="shared" si="101"/>
        <v>0.83333333333333337</v>
      </c>
      <c r="AD110" s="9">
        <f t="shared" si="102"/>
        <v>0.66666666666666663</v>
      </c>
      <c r="AE110" s="9">
        <f t="shared" si="103"/>
        <v>0.58333333333333337</v>
      </c>
      <c r="AF110" s="9">
        <f t="shared" si="104"/>
        <v>0.58333333333333337</v>
      </c>
      <c r="AG110" s="9">
        <f t="shared" si="105"/>
        <v>0.41666666666666669</v>
      </c>
      <c r="AH110" s="9">
        <f t="shared" si="106"/>
        <v>0.41666666666666669</v>
      </c>
      <c r="AI110" s="9">
        <f t="shared" si="107"/>
        <v>0.58333333333333337</v>
      </c>
      <c r="AJ110" s="9">
        <f t="shared" si="108"/>
        <v>0.83333333333333337</v>
      </c>
      <c r="AK110" s="9">
        <f t="shared" si="109"/>
        <v>0.66666666666666663</v>
      </c>
      <c r="AL110" s="9">
        <f t="shared" si="110"/>
        <v>0.58333333333333337</v>
      </c>
      <c r="AM110" s="9">
        <f t="shared" si="111"/>
        <v>0.58333333333333337</v>
      </c>
      <c r="AN110" s="9">
        <f t="shared" si="112"/>
        <v>0.41666666666666669</v>
      </c>
      <c r="AO110" s="9">
        <f t="shared" si="113"/>
        <v>0.41666666666666669</v>
      </c>
      <c r="AP110" s="9">
        <f t="shared" si="114"/>
        <v>0.83333333333333337</v>
      </c>
      <c r="AQ110" s="9">
        <f t="shared" si="115"/>
        <v>0.66666666666666663</v>
      </c>
      <c r="AR110" s="9">
        <f t="shared" si="116"/>
        <v>0.58333333333333337</v>
      </c>
      <c r="AS110" s="9">
        <f t="shared" si="117"/>
        <v>0.58333333333333337</v>
      </c>
      <c r="AT110" s="9">
        <f t="shared" si="118"/>
        <v>0.41666666666666669</v>
      </c>
      <c r="AU110" s="9">
        <f t="shared" si="119"/>
        <v>0.41666666666666669</v>
      </c>
      <c r="AV110" s="9">
        <f t="shared" si="120"/>
        <v>0.58333333333333337</v>
      </c>
      <c r="AW110" s="9">
        <f t="shared" si="121"/>
        <v>0.58333333333333337</v>
      </c>
    </row>
    <row r="111" spans="1:49" ht="15.75" x14ac:dyDescent="0.25">
      <c r="A111">
        <v>23</v>
      </c>
      <c r="B111">
        <v>2</v>
      </c>
      <c r="C111">
        <v>1</v>
      </c>
      <c r="D111">
        <v>1</v>
      </c>
      <c r="E111">
        <v>1</v>
      </c>
      <c r="F111">
        <v>6</v>
      </c>
      <c r="G111">
        <v>5</v>
      </c>
      <c r="H111">
        <v>5</v>
      </c>
      <c r="I111">
        <v>6</v>
      </c>
      <c r="J111">
        <v>2</v>
      </c>
      <c r="K111">
        <v>7</v>
      </c>
      <c r="L111">
        <v>5</v>
      </c>
      <c r="M111">
        <v>3</v>
      </c>
      <c r="N111">
        <v>5</v>
      </c>
      <c r="O111">
        <v>2</v>
      </c>
      <c r="P111">
        <v>4</v>
      </c>
      <c r="Q111">
        <v>7</v>
      </c>
      <c r="T111" s="9">
        <f t="shared" si="92"/>
        <v>1</v>
      </c>
      <c r="U111" s="9">
        <f t="shared" si="93"/>
        <v>4.75</v>
      </c>
      <c r="V111" s="9">
        <f t="shared" si="94"/>
        <v>0</v>
      </c>
      <c r="W111" s="9">
        <f t="shared" si="95"/>
        <v>0</v>
      </c>
      <c r="X111" s="9">
        <f t="shared" si="96"/>
        <v>0</v>
      </c>
      <c r="Y111" s="9">
        <f t="shared" si="97"/>
        <v>0</v>
      </c>
      <c r="Z111" s="9">
        <f t="shared" si="98"/>
        <v>0</v>
      </c>
      <c r="AA111" s="9">
        <f t="shared" si="99"/>
        <v>0</v>
      </c>
      <c r="AB111" s="9">
        <f t="shared" si="100"/>
        <v>0</v>
      </c>
      <c r="AC111" s="9">
        <f t="shared" si="101"/>
        <v>1</v>
      </c>
      <c r="AD111" s="9">
        <f t="shared" si="102"/>
        <v>0.83333333333333337</v>
      </c>
      <c r="AE111" s="9">
        <f t="shared" si="103"/>
        <v>0.75</v>
      </c>
      <c r="AF111" s="9">
        <f t="shared" si="104"/>
        <v>0.66666666666666663</v>
      </c>
      <c r="AG111" s="9">
        <f t="shared" si="105"/>
        <v>0.33333333333333331</v>
      </c>
      <c r="AH111" s="9">
        <f t="shared" si="106"/>
        <v>0.16666666666666666</v>
      </c>
      <c r="AI111" s="9">
        <f t="shared" si="107"/>
        <v>0.625</v>
      </c>
      <c r="AJ111" s="9">
        <f t="shared" si="108"/>
        <v>1</v>
      </c>
      <c r="AK111" s="9">
        <f t="shared" si="109"/>
        <v>0.83333333333333337</v>
      </c>
      <c r="AL111" s="9">
        <f t="shared" si="110"/>
        <v>0.75</v>
      </c>
      <c r="AM111" s="9">
        <f t="shared" si="111"/>
        <v>0.66666666666666663</v>
      </c>
      <c r="AN111" s="9">
        <f t="shared" si="112"/>
        <v>0.33333333333333331</v>
      </c>
      <c r="AO111" s="9">
        <f t="shared" si="113"/>
        <v>0.16666666666666666</v>
      </c>
      <c r="AP111" s="9">
        <f t="shared" si="114"/>
        <v>1</v>
      </c>
      <c r="AQ111" s="9">
        <f t="shared" si="115"/>
        <v>0.83333333333333337</v>
      </c>
      <c r="AR111" s="9">
        <f t="shared" si="116"/>
        <v>0.75</v>
      </c>
      <c r="AS111" s="9">
        <f t="shared" si="117"/>
        <v>0.66666666666666663</v>
      </c>
      <c r="AT111" s="9">
        <f t="shared" si="118"/>
        <v>0.33333333333333331</v>
      </c>
      <c r="AU111" s="9">
        <f t="shared" si="119"/>
        <v>0.16666666666666666</v>
      </c>
      <c r="AV111" s="9">
        <f t="shared" si="120"/>
        <v>0.625</v>
      </c>
      <c r="AW111" s="9">
        <f t="shared" si="121"/>
        <v>0.625</v>
      </c>
    </row>
    <row r="112" spans="1:49" ht="15.75" x14ac:dyDescent="0.25">
      <c r="A112">
        <v>24</v>
      </c>
      <c r="B112">
        <v>2</v>
      </c>
      <c r="C112">
        <v>1</v>
      </c>
      <c r="D112">
        <v>1</v>
      </c>
      <c r="E112">
        <v>1</v>
      </c>
      <c r="F112">
        <v>5</v>
      </c>
      <c r="G112">
        <v>7</v>
      </c>
      <c r="H112">
        <v>7</v>
      </c>
      <c r="I112">
        <v>7</v>
      </c>
      <c r="J112">
        <v>1</v>
      </c>
      <c r="K112">
        <v>3</v>
      </c>
      <c r="L112">
        <v>6</v>
      </c>
      <c r="M112">
        <v>3</v>
      </c>
      <c r="N112">
        <v>2</v>
      </c>
      <c r="O112">
        <v>1</v>
      </c>
      <c r="P112">
        <v>2</v>
      </c>
      <c r="Q112">
        <v>7</v>
      </c>
      <c r="T112" s="9">
        <f t="shared" si="92"/>
        <v>1</v>
      </c>
      <c r="U112" s="9">
        <f t="shared" si="93"/>
        <v>4.25</v>
      </c>
      <c r="V112" s="9">
        <f t="shared" si="94"/>
        <v>0</v>
      </c>
      <c r="W112" s="9">
        <f t="shared" si="95"/>
        <v>0</v>
      </c>
      <c r="X112" s="9">
        <f t="shared" si="96"/>
        <v>0</v>
      </c>
      <c r="Y112" s="9">
        <f t="shared" si="97"/>
        <v>0</v>
      </c>
      <c r="Z112" s="9">
        <f t="shared" si="98"/>
        <v>0</v>
      </c>
      <c r="AA112" s="9">
        <f t="shared" si="99"/>
        <v>0</v>
      </c>
      <c r="AB112" s="9">
        <f t="shared" si="100"/>
        <v>0</v>
      </c>
      <c r="AC112" s="9">
        <f t="shared" si="101"/>
        <v>0.83333333333333337</v>
      </c>
      <c r="AD112" s="9">
        <f t="shared" si="102"/>
        <v>0.66666666666666663</v>
      </c>
      <c r="AE112" s="9">
        <f t="shared" si="103"/>
        <v>0.5</v>
      </c>
      <c r="AF112" s="9">
        <f t="shared" si="104"/>
        <v>0.5</v>
      </c>
      <c r="AG112" s="9">
        <f t="shared" si="105"/>
        <v>0.41666666666666669</v>
      </c>
      <c r="AH112" s="9">
        <f t="shared" si="106"/>
        <v>0.33333333333333331</v>
      </c>
      <c r="AI112" s="9">
        <f t="shared" si="107"/>
        <v>0.54166666666666663</v>
      </c>
      <c r="AJ112" s="9">
        <f t="shared" si="108"/>
        <v>0.83333333333333337</v>
      </c>
      <c r="AK112" s="9">
        <f t="shared" si="109"/>
        <v>0.66666666666666663</v>
      </c>
      <c r="AL112" s="9">
        <f t="shared" si="110"/>
        <v>0.5</v>
      </c>
      <c r="AM112" s="9">
        <f t="shared" si="111"/>
        <v>0.5</v>
      </c>
      <c r="AN112" s="9">
        <f t="shared" si="112"/>
        <v>0.41666666666666669</v>
      </c>
      <c r="AO112" s="9">
        <f t="shared" si="113"/>
        <v>0.33333333333333331</v>
      </c>
      <c r="AP112" s="9">
        <f t="shared" si="114"/>
        <v>0.83333333333333337</v>
      </c>
      <c r="AQ112" s="9">
        <f t="shared" si="115"/>
        <v>0.66666666666666663</v>
      </c>
      <c r="AR112" s="9">
        <f t="shared" si="116"/>
        <v>0.5</v>
      </c>
      <c r="AS112" s="9">
        <f t="shared" si="117"/>
        <v>0.5</v>
      </c>
      <c r="AT112" s="9">
        <f t="shared" si="118"/>
        <v>0.41666666666666669</v>
      </c>
      <c r="AU112" s="9">
        <f t="shared" si="119"/>
        <v>0.33333333333333331</v>
      </c>
      <c r="AV112" s="9">
        <f t="shared" si="120"/>
        <v>0.54166666666666663</v>
      </c>
      <c r="AW112" s="9">
        <f t="shared" si="121"/>
        <v>0.54166666666666663</v>
      </c>
    </row>
    <row r="113" spans="1:49" ht="15.75" x14ac:dyDescent="0.25">
      <c r="A113">
        <v>28</v>
      </c>
      <c r="B113">
        <v>2</v>
      </c>
      <c r="C113">
        <v>2</v>
      </c>
      <c r="D113">
        <v>1</v>
      </c>
      <c r="E113">
        <v>1</v>
      </c>
      <c r="F113">
        <v>5</v>
      </c>
      <c r="G113">
        <v>7</v>
      </c>
      <c r="H113">
        <v>7</v>
      </c>
      <c r="I113">
        <v>7</v>
      </c>
      <c r="J113">
        <v>5</v>
      </c>
      <c r="K113">
        <v>5</v>
      </c>
      <c r="L113">
        <v>7</v>
      </c>
      <c r="M113">
        <v>6</v>
      </c>
      <c r="N113">
        <v>3</v>
      </c>
      <c r="O113">
        <v>1</v>
      </c>
      <c r="P113">
        <v>6</v>
      </c>
      <c r="Q113">
        <v>7</v>
      </c>
      <c r="T113" s="9">
        <f t="shared" si="92"/>
        <v>1.3333333333333333</v>
      </c>
      <c r="U113" s="9">
        <f t="shared" si="93"/>
        <v>5.5</v>
      </c>
      <c r="V113" s="9">
        <f t="shared" si="94"/>
        <v>0.33333333333333331</v>
      </c>
      <c r="W113" s="9">
        <f t="shared" si="95"/>
        <v>0</v>
      </c>
      <c r="X113" s="9">
        <f t="shared" si="96"/>
        <v>0</v>
      </c>
      <c r="Y113" s="9">
        <f t="shared" si="97"/>
        <v>0</v>
      </c>
      <c r="Z113" s="9">
        <f t="shared" si="98"/>
        <v>0</v>
      </c>
      <c r="AA113" s="9">
        <f t="shared" si="99"/>
        <v>0</v>
      </c>
      <c r="AB113" s="9">
        <f t="shared" si="100"/>
        <v>5.5555555555555552E-2</v>
      </c>
      <c r="AC113" s="9">
        <f t="shared" si="101"/>
        <v>0.91666666666666663</v>
      </c>
      <c r="AD113" s="9">
        <f t="shared" si="102"/>
        <v>0.91666666666666663</v>
      </c>
      <c r="AE113" s="9">
        <f t="shared" si="103"/>
        <v>0.83333333333333337</v>
      </c>
      <c r="AF113" s="9">
        <f t="shared" si="104"/>
        <v>0.83333333333333337</v>
      </c>
      <c r="AG113" s="9">
        <f t="shared" si="105"/>
        <v>0.58333333333333337</v>
      </c>
      <c r="AH113" s="9">
        <f t="shared" si="106"/>
        <v>0.41666666666666669</v>
      </c>
      <c r="AI113" s="9">
        <f t="shared" si="107"/>
        <v>0.75</v>
      </c>
      <c r="AJ113" s="9">
        <f t="shared" si="108"/>
        <v>0.58333333333333326</v>
      </c>
      <c r="AK113" s="9">
        <f t="shared" si="109"/>
        <v>0.91666666666666663</v>
      </c>
      <c r="AL113" s="9">
        <f t="shared" si="110"/>
        <v>0.83333333333333337</v>
      </c>
      <c r="AM113" s="9">
        <f t="shared" si="111"/>
        <v>0.83333333333333337</v>
      </c>
      <c r="AN113" s="9">
        <f t="shared" si="112"/>
        <v>0.58333333333333337</v>
      </c>
      <c r="AO113" s="9">
        <f t="shared" si="113"/>
        <v>0.41666666666666669</v>
      </c>
      <c r="AP113" s="9">
        <f t="shared" si="114"/>
        <v>1.25</v>
      </c>
      <c r="AQ113" s="9">
        <f t="shared" si="115"/>
        <v>0.91666666666666663</v>
      </c>
      <c r="AR113" s="9">
        <f t="shared" si="116"/>
        <v>0.83333333333333337</v>
      </c>
      <c r="AS113" s="9">
        <f t="shared" si="117"/>
        <v>0.83333333333333337</v>
      </c>
      <c r="AT113" s="9">
        <f t="shared" si="118"/>
        <v>0.58333333333333337</v>
      </c>
      <c r="AU113" s="9">
        <f t="shared" si="119"/>
        <v>0.41666666666666669</v>
      </c>
      <c r="AV113" s="9">
        <f t="shared" si="120"/>
        <v>0.69444444444444453</v>
      </c>
      <c r="AW113" s="9">
        <f t="shared" si="121"/>
        <v>0.80555555555555569</v>
      </c>
    </row>
    <row r="114" spans="1:49" ht="15.75" x14ac:dyDescent="0.25">
      <c r="A114">
        <v>30</v>
      </c>
      <c r="B114">
        <v>2</v>
      </c>
      <c r="C114">
        <v>1</v>
      </c>
      <c r="D114">
        <v>1</v>
      </c>
      <c r="E114">
        <v>1</v>
      </c>
      <c r="F114">
        <v>2</v>
      </c>
      <c r="G114">
        <v>5</v>
      </c>
      <c r="H114">
        <v>5</v>
      </c>
      <c r="I114">
        <v>4</v>
      </c>
      <c r="J114">
        <v>2</v>
      </c>
      <c r="K114">
        <v>4</v>
      </c>
      <c r="L114">
        <v>4</v>
      </c>
      <c r="M114">
        <v>2</v>
      </c>
      <c r="N114">
        <v>1</v>
      </c>
      <c r="O114">
        <v>4</v>
      </c>
      <c r="P114">
        <v>1</v>
      </c>
      <c r="Q114">
        <v>5</v>
      </c>
      <c r="T114" s="9">
        <f t="shared" si="92"/>
        <v>1</v>
      </c>
      <c r="U114" s="9">
        <f t="shared" si="93"/>
        <v>3.25</v>
      </c>
      <c r="V114" s="9">
        <f t="shared" si="94"/>
        <v>0</v>
      </c>
      <c r="W114" s="9">
        <f t="shared" si="95"/>
        <v>0</v>
      </c>
      <c r="X114" s="9">
        <f t="shared" si="96"/>
        <v>0</v>
      </c>
      <c r="Y114" s="9">
        <f t="shared" si="97"/>
        <v>0</v>
      </c>
      <c r="Z114" s="9">
        <f t="shared" si="98"/>
        <v>0</v>
      </c>
      <c r="AA114" s="9">
        <f t="shared" si="99"/>
        <v>0</v>
      </c>
      <c r="AB114" s="9">
        <f t="shared" si="100"/>
        <v>0</v>
      </c>
      <c r="AC114" s="9">
        <f t="shared" si="101"/>
        <v>0.83333333333333337</v>
      </c>
      <c r="AD114" s="9">
        <f t="shared" si="102"/>
        <v>0.58333333333333337</v>
      </c>
      <c r="AE114" s="9">
        <f t="shared" si="103"/>
        <v>0.58333333333333337</v>
      </c>
      <c r="AF114" s="9">
        <f t="shared" si="104"/>
        <v>0.25</v>
      </c>
      <c r="AG114" s="9">
        <f t="shared" si="105"/>
        <v>0</v>
      </c>
      <c r="AH114" s="9">
        <f t="shared" si="106"/>
        <v>0</v>
      </c>
      <c r="AI114" s="9">
        <f t="shared" si="107"/>
        <v>0.375</v>
      </c>
      <c r="AJ114" s="9">
        <f t="shared" si="108"/>
        <v>0.83333333333333337</v>
      </c>
      <c r="AK114" s="9">
        <f t="shared" si="109"/>
        <v>0.58333333333333337</v>
      </c>
      <c r="AL114" s="9">
        <f t="shared" si="110"/>
        <v>0.58333333333333337</v>
      </c>
      <c r="AM114" s="9">
        <f t="shared" si="111"/>
        <v>0.25</v>
      </c>
      <c r="AN114" s="9">
        <f t="shared" si="112"/>
        <v>0</v>
      </c>
      <c r="AO114" s="9">
        <f t="shared" si="113"/>
        <v>0</v>
      </c>
      <c r="AP114" s="9">
        <f t="shared" si="114"/>
        <v>0.83333333333333337</v>
      </c>
      <c r="AQ114" s="9">
        <f t="shared" si="115"/>
        <v>0.58333333333333337</v>
      </c>
      <c r="AR114" s="9">
        <f t="shared" si="116"/>
        <v>0.58333333333333337</v>
      </c>
      <c r="AS114" s="9">
        <f t="shared" si="117"/>
        <v>0.25</v>
      </c>
      <c r="AT114" s="9">
        <f t="shared" si="118"/>
        <v>0</v>
      </c>
      <c r="AU114" s="9">
        <f t="shared" si="119"/>
        <v>0</v>
      </c>
      <c r="AV114" s="9">
        <f t="shared" si="120"/>
        <v>0.375</v>
      </c>
      <c r="AW114" s="9">
        <f t="shared" si="121"/>
        <v>0.375</v>
      </c>
    </row>
    <row r="115" spans="1:49" ht="15.75" x14ac:dyDescent="0.25">
      <c r="A115">
        <v>33</v>
      </c>
      <c r="B115">
        <v>2</v>
      </c>
      <c r="C115">
        <v>1</v>
      </c>
      <c r="D115">
        <v>1</v>
      </c>
      <c r="E115">
        <v>1</v>
      </c>
      <c r="F115">
        <v>5</v>
      </c>
      <c r="G115">
        <v>7</v>
      </c>
      <c r="H115">
        <v>7</v>
      </c>
      <c r="I115">
        <v>6</v>
      </c>
      <c r="J115">
        <v>3</v>
      </c>
      <c r="K115">
        <v>5</v>
      </c>
      <c r="L115">
        <v>7</v>
      </c>
      <c r="M115">
        <v>7</v>
      </c>
      <c r="N115">
        <v>6</v>
      </c>
      <c r="O115">
        <v>3</v>
      </c>
      <c r="P115">
        <v>7</v>
      </c>
      <c r="Q115">
        <v>7</v>
      </c>
      <c r="T115" s="9">
        <f t="shared" si="92"/>
        <v>1</v>
      </c>
      <c r="U115" s="9">
        <f t="shared" si="93"/>
        <v>5.833333333333333</v>
      </c>
      <c r="V115" s="9">
        <f t="shared" si="94"/>
        <v>0</v>
      </c>
      <c r="W115" s="9">
        <f t="shared" si="95"/>
        <v>0</v>
      </c>
      <c r="X115" s="9">
        <f t="shared" si="96"/>
        <v>0</v>
      </c>
      <c r="Y115" s="9">
        <f t="shared" si="97"/>
        <v>0</v>
      </c>
      <c r="Z115" s="9">
        <f t="shared" si="98"/>
        <v>0</v>
      </c>
      <c r="AA115" s="9">
        <f t="shared" si="99"/>
        <v>0</v>
      </c>
      <c r="AB115" s="9">
        <f t="shared" si="100"/>
        <v>0</v>
      </c>
      <c r="AC115" s="9">
        <f t="shared" si="101"/>
        <v>1</v>
      </c>
      <c r="AD115" s="9">
        <f t="shared" si="102"/>
        <v>1</v>
      </c>
      <c r="AE115" s="9">
        <f t="shared" si="103"/>
        <v>0.83333333333333337</v>
      </c>
      <c r="AF115" s="9">
        <f t="shared" si="104"/>
        <v>0.83333333333333337</v>
      </c>
      <c r="AG115" s="9">
        <f t="shared" si="105"/>
        <v>0.66666666666666663</v>
      </c>
      <c r="AH115" s="9">
        <f t="shared" si="106"/>
        <v>0.5</v>
      </c>
      <c r="AI115" s="9">
        <f t="shared" si="107"/>
        <v>0.80555555555555569</v>
      </c>
      <c r="AJ115" s="9">
        <f t="shared" si="108"/>
        <v>1</v>
      </c>
      <c r="AK115" s="9">
        <f t="shared" si="109"/>
        <v>1</v>
      </c>
      <c r="AL115" s="9">
        <f t="shared" si="110"/>
        <v>0.83333333333333337</v>
      </c>
      <c r="AM115" s="9">
        <f t="shared" si="111"/>
        <v>0.83333333333333337</v>
      </c>
      <c r="AN115" s="9">
        <f t="shared" si="112"/>
        <v>0.66666666666666663</v>
      </c>
      <c r="AO115" s="9">
        <f t="shared" si="113"/>
        <v>0.5</v>
      </c>
      <c r="AP115" s="9">
        <f t="shared" si="114"/>
        <v>1</v>
      </c>
      <c r="AQ115" s="9">
        <f t="shared" si="115"/>
        <v>1</v>
      </c>
      <c r="AR115" s="9">
        <f t="shared" si="116"/>
        <v>0.83333333333333337</v>
      </c>
      <c r="AS115" s="9">
        <f t="shared" si="117"/>
        <v>0.83333333333333337</v>
      </c>
      <c r="AT115" s="9">
        <f t="shared" si="118"/>
        <v>0.66666666666666663</v>
      </c>
      <c r="AU115" s="9">
        <f t="shared" si="119"/>
        <v>0.5</v>
      </c>
      <c r="AV115" s="9">
        <f t="shared" si="120"/>
        <v>0.80555555555555569</v>
      </c>
      <c r="AW115" s="9">
        <f t="shared" si="121"/>
        <v>0.80555555555555569</v>
      </c>
    </row>
    <row r="116" spans="1:49" ht="15.75" x14ac:dyDescent="0.25">
      <c r="A116">
        <v>36</v>
      </c>
      <c r="B116">
        <v>2</v>
      </c>
      <c r="C116">
        <v>3</v>
      </c>
      <c r="D116">
        <v>1</v>
      </c>
      <c r="E116">
        <v>1</v>
      </c>
      <c r="F116">
        <v>4</v>
      </c>
      <c r="G116">
        <v>5</v>
      </c>
      <c r="H116">
        <v>5</v>
      </c>
      <c r="I116">
        <v>2</v>
      </c>
      <c r="J116">
        <v>3</v>
      </c>
      <c r="K116">
        <v>7</v>
      </c>
      <c r="L116">
        <v>6</v>
      </c>
      <c r="M116">
        <v>1</v>
      </c>
      <c r="N116">
        <v>5</v>
      </c>
      <c r="O116">
        <v>4</v>
      </c>
      <c r="P116">
        <v>2</v>
      </c>
      <c r="Q116">
        <v>5</v>
      </c>
      <c r="T116" s="9">
        <f t="shared" si="92"/>
        <v>1.6666666666666667</v>
      </c>
      <c r="U116" s="9">
        <f t="shared" si="93"/>
        <v>4.083333333333333</v>
      </c>
      <c r="V116" s="9">
        <f t="shared" si="94"/>
        <v>0.33333333333333331</v>
      </c>
      <c r="W116" s="9">
        <f t="shared" si="95"/>
        <v>0.33333333333333331</v>
      </c>
      <c r="X116" s="9">
        <f t="shared" si="96"/>
        <v>0</v>
      </c>
      <c r="Y116" s="9">
        <f t="shared" si="97"/>
        <v>0</v>
      </c>
      <c r="Z116" s="9">
        <f t="shared" si="98"/>
        <v>0</v>
      </c>
      <c r="AA116" s="9">
        <f t="shared" si="99"/>
        <v>0</v>
      </c>
      <c r="AB116" s="9">
        <f t="shared" si="100"/>
        <v>0.1111111111111111</v>
      </c>
      <c r="AC116" s="9">
        <f t="shared" si="101"/>
        <v>0.91666666666666663</v>
      </c>
      <c r="AD116" s="9">
        <f t="shared" si="102"/>
        <v>0.75</v>
      </c>
      <c r="AE116" s="9">
        <f t="shared" si="103"/>
        <v>0.66666666666666663</v>
      </c>
      <c r="AF116" s="9">
        <f t="shared" si="104"/>
        <v>0.5</v>
      </c>
      <c r="AG116" s="9">
        <f t="shared" si="105"/>
        <v>0.16666666666666666</v>
      </c>
      <c r="AH116" s="9">
        <f t="shared" si="106"/>
        <v>8.3333333333333329E-2</v>
      </c>
      <c r="AI116" s="9">
        <f t="shared" si="107"/>
        <v>0.51388888888888884</v>
      </c>
      <c r="AJ116" s="9">
        <f t="shared" si="108"/>
        <v>0.58333333333333326</v>
      </c>
      <c r="AK116" s="9">
        <f t="shared" si="109"/>
        <v>0.41666666666666669</v>
      </c>
      <c r="AL116" s="9">
        <f t="shared" si="110"/>
        <v>0.66666666666666663</v>
      </c>
      <c r="AM116" s="9">
        <f t="shared" si="111"/>
        <v>0.5</v>
      </c>
      <c r="AN116" s="9">
        <f t="shared" si="112"/>
        <v>0.16666666666666666</v>
      </c>
      <c r="AO116" s="9">
        <f t="shared" si="113"/>
        <v>8.3333333333333329E-2</v>
      </c>
      <c r="AP116" s="9">
        <f t="shared" si="114"/>
        <v>1.25</v>
      </c>
      <c r="AQ116" s="9">
        <f t="shared" si="115"/>
        <v>1.0833333333333333</v>
      </c>
      <c r="AR116" s="9">
        <f t="shared" si="116"/>
        <v>0.66666666666666663</v>
      </c>
      <c r="AS116" s="9">
        <f t="shared" si="117"/>
        <v>0.5</v>
      </c>
      <c r="AT116" s="9">
        <f t="shared" si="118"/>
        <v>0.16666666666666666</v>
      </c>
      <c r="AU116" s="9">
        <f t="shared" si="119"/>
        <v>8.3333333333333329E-2</v>
      </c>
      <c r="AV116" s="9">
        <f t="shared" si="120"/>
        <v>0.40277777777777773</v>
      </c>
      <c r="AW116" s="9">
        <f t="shared" si="121"/>
        <v>0.62499999999999989</v>
      </c>
    </row>
    <row r="117" spans="1:49" ht="15.75" x14ac:dyDescent="0.25">
      <c r="A117">
        <v>42</v>
      </c>
      <c r="B117">
        <v>2</v>
      </c>
      <c r="C117">
        <v>1</v>
      </c>
      <c r="D117">
        <v>1</v>
      </c>
      <c r="E117">
        <v>1</v>
      </c>
      <c r="F117">
        <v>7</v>
      </c>
      <c r="G117">
        <v>7</v>
      </c>
      <c r="H117">
        <v>7</v>
      </c>
      <c r="I117">
        <v>4</v>
      </c>
      <c r="J117">
        <v>7</v>
      </c>
      <c r="K117">
        <v>7</v>
      </c>
      <c r="L117">
        <v>7</v>
      </c>
      <c r="M117">
        <v>3</v>
      </c>
      <c r="N117">
        <v>4</v>
      </c>
      <c r="O117">
        <v>1</v>
      </c>
      <c r="P117">
        <v>4</v>
      </c>
      <c r="Q117">
        <v>7</v>
      </c>
      <c r="T117" s="9">
        <f t="shared" si="92"/>
        <v>1</v>
      </c>
      <c r="U117" s="9">
        <f t="shared" si="93"/>
        <v>5.416666666666667</v>
      </c>
      <c r="V117" s="9">
        <f t="shared" si="94"/>
        <v>0</v>
      </c>
      <c r="W117" s="9">
        <f t="shared" si="95"/>
        <v>0</v>
      </c>
      <c r="X117" s="9">
        <f t="shared" si="96"/>
        <v>0</v>
      </c>
      <c r="Y117" s="9">
        <f t="shared" si="97"/>
        <v>0</v>
      </c>
      <c r="Z117" s="9">
        <f t="shared" si="98"/>
        <v>0</v>
      </c>
      <c r="AA117" s="9">
        <f t="shared" si="99"/>
        <v>0</v>
      </c>
      <c r="AB117" s="9">
        <f t="shared" si="100"/>
        <v>0</v>
      </c>
      <c r="AC117" s="9">
        <f t="shared" si="101"/>
        <v>0.91666666666666663</v>
      </c>
      <c r="AD117" s="9">
        <f t="shared" si="102"/>
        <v>0.91666666666666663</v>
      </c>
      <c r="AE117" s="9">
        <f t="shared" si="103"/>
        <v>0.83333333333333337</v>
      </c>
      <c r="AF117" s="9">
        <f t="shared" si="104"/>
        <v>0.58333333333333337</v>
      </c>
      <c r="AG117" s="9">
        <f t="shared" si="105"/>
        <v>0.58333333333333337</v>
      </c>
      <c r="AH117" s="9">
        <f t="shared" si="106"/>
        <v>0.58333333333333337</v>
      </c>
      <c r="AI117" s="9">
        <f t="shared" si="107"/>
        <v>0.73611111111111116</v>
      </c>
      <c r="AJ117" s="9">
        <f t="shared" si="108"/>
        <v>0.91666666666666663</v>
      </c>
      <c r="AK117" s="9">
        <f t="shared" si="109"/>
        <v>0.91666666666666663</v>
      </c>
      <c r="AL117" s="9">
        <f t="shared" si="110"/>
        <v>0.83333333333333337</v>
      </c>
      <c r="AM117" s="9">
        <f t="shared" si="111"/>
        <v>0.58333333333333337</v>
      </c>
      <c r="AN117" s="9">
        <f t="shared" si="112"/>
        <v>0.58333333333333337</v>
      </c>
      <c r="AO117" s="9">
        <f t="shared" si="113"/>
        <v>0.58333333333333337</v>
      </c>
      <c r="AP117" s="9">
        <f t="shared" si="114"/>
        <v>0.91666666666666663</v>
      </c>
      <c r="AQ117" s="9">
        <f t="shared" si="115"/>
        <v>0.91666666666666663</v>
      </c>
      <c r="AR117" s="9">
        <f t="shared" si="116"/>
        <v>0.83333333333333337</v>
      </c>
      <c r="AS117" s="9">
        <f t="shared" si="117"/>
        <v>0.58333333333333337</v>
      </c>
      <c r="AT117" s="9">
        <f t="shared" si="118"/>
        <v>0.58333333333333337</v>
      </c>
      <c r="AU117" s="9">
        <f t="shared" si="119"/>
        <v>0.58333333333333337</v>
      </c>
      <c r="AV117" s="9">
        <f t="shared" si="120"/>
        <v>0.73611111111111116</v>
      </c>
      <c r="AW117" s="9">
        <f t="shared" si="121"/>
        <v>0.73611111111111116</v>
      </c>
    </row>
    <row r="118" spans="1:49" ht="15.75" x14ac:dyDescent="0.25">
      <c r="A118">
        <v>46</v>
      </c>
      <c r="B118">
        <v>2</v>
      </c>
      <c r="C118">
        <v>1</v>
      </c>
      <c r="D118">
        <v>1</v>
      </c>
      <c r="E118">
        <v>1</v>
      </c>
      <c r="F118">
        <v>5</v>
      </c>
      <c r="G118">
        <v>7</v>
      </c>
      <c r="H118">
        <v>7</v>
      </c>
      <c r="I118">
        <v>7</v>
      </c>
      <c r="J118">
        <v>2</v>
      </c>
      <c r="K118">
        <v>6</v>
      </c>
      <c r="L118">
        <v>7</v>
      </c>
      <c r="M118">
        <v>3</v>
      </c>
      <c r="N118">
        <v>1</v>
      </c>
      <c r="O118">
        <v>7</v>
      </c>
      <c r="P118">
        <v>7</v>
      </c>
      <c r="Q118">
        <v>7</v>
      </c>
      <c r="T118" s="9">
        <f t="shared" si="92"/>
        <v>1</v>
      </c>
      <c r="U118" s="9">
        <f t="shared" si="93"/>
        <v>5.5</v>
      </c>
      <c r="V118" s="9">
        <f t="shared" si="94"/>
        <v>0</v>
      </c>
      <c r="W118" s="9">
        <f t="shared" si="95"/>
        <v>0</v>
      </c>
      <c r="X118" s="9">
        <f t="shared" si="96"/>
        <v>0</v>
      </c>
      <c r="Y118" s="9">
        <f t="shared" si="97"/>
        <v>0</v>
      </c>
      <c r="Z118" s="9">
        <f t="shared" si="98"/>
        <v>0</v>
      </c>
      <c r="AA118" s="9">
        <f t="shared" si="99"/>
        <v>0</v>
      </c>
      <c r="AB118" s="9">
        <f t="shared" si="100"/>
        <v>0</v>
      </c>
      <c r="AC118" s="9">
        <f t="shared" si="101"/>
        <v>0.91666666666666663</v>
      </c>
      <c r="AD118" s="9">
        <f t="shared" si="102"/>
        <v>0.83333333333333337</v>
      </c>
      <c r="AE118" s="9">
        <f t="shared" si="103"/>
        <v>0.75</v>
      </c>
      <c r="AF118" s="9">
        <f t="shared" si="104"/>
        <v>0.75</v>
      </c>
      <c r="AG118" s="9">
        <f t="shared" si="105"/>
        <v>0.66666666666666663</v>
      </c>
      <c r="AH118" s="9">
        <f t="shared" si="106"/>
        <v>0.58333333333333337</v>
      </c>
      <c r="AI118" s="9">
        <f t="shared" si="107"/>
        <v>0.75</v>
      </c>
      <c r="AJ118" s="9">
        <f t="shared" si="108"/>
        <v>0.91666666666666663</v>
      </c>
      <c r="AK118" s="9">
        <f t="shared" si="109"/>
        <v>0.83333333333333337</v>
      </c>
      <c r="AL118" s="9">
        <f t="shared" si="110"/>
        <v>0.75</v>
      </c>
      <c r="AM118" s="9">
        <f t="shared" si="111"/>
        <v>0.75</v>
      </c>
      <c r="AN118" s="9">
        <f t="shared" si="112"/>
        <v>0.66666666666666663</v>
      </c>
      <c r="AO118" s="9">
        <f t="shared" si="113"/>
        <v>0.58333333333333337</v>
      </c>
      <c r="AP118" s="9">
        <f t="shared" si="114"/>
        <v>0.91666666666666663</v>
      </c>
      <c r="AQ118" s="9">
        <f t="shared" si="115"/>
        <v>0.83333333333333337</v>
      </c>
      <c r="AR118" s="9">
        <f t="shared" si="116"/>
        <v>0.75</v>
      </c>
      <c r="AS118" s="9">
        <f t="shared" si="117"/>
        <v>0.75</v>
      </c>
      <c r="AT118" s="9">
        <f t="shared" si="118"/>
        <v>0.66666666666666663</v>
      </c>
      <c r="AU118" s="9">
        <f t="shared" si="119"/>
        <v>0.58333333333333337</v>
      </c>
      <c r="AV118" s="9">
        <f t="shared" si="120"/>
        <v>0.75</v>
      </c>
      <c r="AW118" s="9">
        <f t="shared" si="121"/>
        <v>0.75</v>
      </c>
    </row>
    <row r="119" spans="1:49" ht="15.75" x14ac:dyDescent="0.25">
      <c r="A119">
        <v>47</v>
      </c>
      <c r="B119">
        <v>2</v>
      </c>
      <c r="C119">
        <v>1</v>
      </c>
      <c r="D119">
        <v>1</v>
      </c>
      <c r="E119">
        <v>1</v>
      </c>
      <c r="F119">
        <v>7</v>
      </c>
      <c r="G119">
        <v>7</v>
      </c>
      <c r="H119">
        <v>7</v>
      </c>
      <c r="I119">
        <v>4</v>
      </c>
      <c r="J119">
        <v>1</v>
      </c>
      <c r="K119">
        <v>5</v>
      </c>
      <c r="L119">
        <v>6</v>
      </c>
      <c r="M119">
        <v>1</v>
      </c>
      <c r="N119">
        <v>7</v>
      </c>
      <c r="O119">
        <v>6</v>
      </c>
      <c r="P119">
        <v>1</v>
      </c>
      <c r="Q119">
        <v>7</v>
      </c>
      <c r="T119" s="9">
        <f t="shared" si="92"/>
        <v>1</v>
      </c>
      <c r="U119" s="9">
        <f t="shared" si="93"/>
        <v>4.916666666666667</v>
      </c>
      <c r="V119" s="9">
        <f t="shared" si="94"/>
        <v>0</v>
      </c>
      <c r="W119" s="9">
        <f t="shared" si="95"/>
        <v>0</v>
      </c>
      <c r="X119" s="9">
        <f t="shared" si="96"/>
        <v>0</v>
      </c>
      <c r="Y119" s="9">
        <f t="shared" si="97"/>
        <v>0</v>
      </c>
      <c r="Z119" s="9">
        <f t="shared" si="98"/>
        <v>0</v>
      </c>
      <c r="AA119" s="9">
        <f t="shared" si="99"/>
        <v>0</v>
      </c>
      <c r="AB119" s="9">
        <f t="shared" si="100"/>
        <v>0</v>
      </c>
      <c r="AC119" s="9">
        <f t="shared" si="101"/>
        <v>0.75</v>
      </c>
      <c r="AD119" s="9">
        <f t="shared" si="102"/>
        <v>0.75</v>
      </c>
      <c r="AE119" s="9">
        <f t="shared" si="103"/>
        <v>0.75</v>
      </c>
      <c r="AF119" s="9">
        <f t="shared" si="104"/>
        <v>0.66666666666666663</v>
      </c>
      <c r="AG119" s="9">
        <f t="shared" si="105"/>
        <v>0.58333333333333337</v>
      </c>
      <c r="AH119" s="9">
        <f t="shared" si="106"/>
        <v>0.41666666666666669</v>
      </c>
      <c r="AI119" s="9">
        <f t="shared" si="107"/>
        <v>0.65277777777777779</v>
      </c>
      <c r="AJ119" s="9">
        <f t="shared" si="108"/>
        <v>0.75</v>
      </c>
      <c r="AK119" s="9">
        <f t="shared" si="109"/>
        <v>0.75</v>
      </c>
      <c r="AL119" s="9">
        <f t="shared" si="110"/>
        <v>0.75</v>
      </c>
      <c r="AM119" s="9">
        <f t="shared" si="111"/>
        <v>0.66666666666666663</v>
      </c>
      <c r="AN119" s="9">
        <f t="shared" si="112"/>
        <v>0.58333333333333337</v>
      </c>
      <c r="AO119" s="9">
        <f t="shared" si="113"/>
        <v>0.41666666666666669</v>
      </c>
      <c r="AP119" s="9">
        <f t="shared" si="114"/>
        <v>0.75</v>
      </c>
      <c r="AQ119" s="9">
        <f t="shared" si="115"/>
        <v>0.75</v>
      </c>
      <c r="AR119" s="9">
        <f t="shared" si="116"/>
        <v>0.75</v>
      </c>
      <c r="AS119" s="9">
        <f t="shared" si="117"/>
        <v>0.66666666666666663</v>
      </c>
      <c r="AT119" s="9">
        <f t="shared" si="118"/>
        <v>0.58333333333333337</v>
      </c>
      <c r="AU119" s="9">
        <f t="shared" si="119"/>
        <v>0.41666666666666669</v>
      </c>
      <c r="AV119" s="9">
        <f t="shared" si="120"/>
        <v>0.65277777777777779</v>
      </c>
      <c r="AW119" s="9">
        <f t="shared" si="121"/>
        <v>0.65277777777777779</v>
      </c>
    </row>
    <row r="120" spans="1:49" ht="15.75" x14ac:dyDescent="0.25">
      <c r="A120">
        <v>49</v>
      </c>
      <c r="B120">
        <v>2</v>
      </c>
      <c r="C120">
        <v>1</v>
      </c>
      <c r="D120">
        <v>1</v>
      </c>
      <c r="E120">
        <v>1</v>
      </c>
      <c r="F120">
        <v>5</v>
      </c>
      <c r="G120">
        <v>7</v>
      </c>
      <c r="H120">
        <v>5</v>
      </c>
      <c r="I120">
        <v>7</v>
      </c>
      <c r="J120">
        <v>4</v>
      </c>
      <c r="K120">
        <v>6</v>
      </c>
      <c r="L120">
        <v>6</v>
      </c>
      <c r="M120">
        <v>5</v>
      </c>
      <c r="N120">
        <v>5</v>
      </c>
      <c r="O120">
        <v>6</v>
      </c>
      <c r="P120">
        <v>6</v>
      </c>
      <c r="Q120">
        <v>6</v>
      </c>
      <c r="T120" s="9">
        <f t="shared" si="92"/>
        <v>1</v>
      </c>
      <c r="U120" s="9">
        <f t="shared" si="93"/>
        <v>5.666666666666667</v>
      </c>
      <c r="V120" s="9">
        <f t="shared" si="94"/>
        <v>0</v>
      </c>
      <c r="W120" s="9">
        <f t="shared" si="95"/>
        <v>0</v>
      </c>
      <c r="X120" s="9">
        <f t="shared" si="96"/>
        <v>0</v>
      </c>
      <c r="Y120" s="9">
        <f t="shared" si="97"/>
        <v>0</v>
      </c>
      <c r="Z120" s="9">
        <f t="shared" si="98"/>
        <v>0</v>
      </c>
      <c r="AA120" s="9">
        <f t="shared" si="99"/>
        <v>0</v>
      </c>
      <c r="AB120" s="9">
        <f t="shared" si="100"/>
        <v>0</v>
      </c>
      <c r="AC120" s="9">
        <f t="shared" si="101"/>
        <v>1</v>
      </c>
      <c r="AD120" s="9">
        <f t="shared" si="102"/>
        <v>1</v>
      </c>
      <c r="AE120" s="9">
        <f t="shared" si="103"/>
        <v>1</v>
      </c>
      <c r="AF120" s="9">
        <f t="shared" si="104"/>
        <v>0.91666666666666663</v>
      </c>
      <c r="AG120" s="9">
        <f t="shared" si="105"/>
        <v>0.58333333333333337</v>
      </c>
      <c r="AH120" s="9">
        <f t="shared" si="106"/>
        <v>0.16666666666666666</v>
      </c>
      <c r="AI120" s="9">
        <f t="shared" si="107"/>
        <v>0.77777777777777779</v>
      </c>
      <c r="AJ120" s="9">
        <f t="shared" si="108"/>
        <v>1</v>
      </c>
      <c r="AK120" s="9">
        <f t="shared" si="109"/>
        <v>1</v>
      </c>
      <c r="AL120" s="9">
        <f t="shared" si="110"/>
        <v>1</v>
      </c>
      <c r="AM120" s="9">
        <f t="shared" si="111"/>
        <v>0.91666666666666663</v>
      </c>
      <c r="AN120" s="9">
        <f t="shared" si="112"/>
        <v>0.58333333333333337</v>
      </c>
      <c r="AO120" s="9">
        <f t="shared" si="113"/>
        <v>0.16666666666666666</v>
      </c>
      <c r="AP120" s="9">
        <f t="shared" si="114"/>
        <v>1</v>
      </c>
      <c r="AQ120" s="9">
        <f t="shared" si="115"/>
        <v>1</v>
      </c>
      <c r="AR120" s="9">
        <f t="shared" si="116"/>
        <v>1</v>
      </c>
      <c r="AS120" s="9">
        <f t="shared" si="117"/>
        <v>0.91666666666666663</v>
      </c>
      <c r="AT120" s="9">
        <f t="shared" si="118"/>
        <v>0.58333333333333337</v>
      </c>
      <c r="AU120" s="9">
        <f t="shared" si="119"/>
        <v>0.16666666666666666</v>
      </c>
      <c r="AV120" s="9">
        <f t="shared" si="120"/>
        <v>0.77777777777777779</v>
      </c>
      <c r="AW120" s="9">
        <f t="shared" si="121"/>
        <v>0.77777777777777779</v>
      </c>
    </row>
    <row r="121" spans="1:49" ht="15.75" x14ac:dyDescent="0.25">
      <c r="A121">
        <v>50</v>
      </c>
      <c r="B121">
        <v>2</v>
      </c>
      <c r="C121">
        <v>1</v>
      </c>
      <c r="D121">
        <v>1</v>
      </c>
      <c r="E121">
        <v>1</v>
      </c>
      <c r="F121">
        <v>4</v>
      </c>
      <c r="G121">
        <v>6</v>
      </c>
      <c r="H121">
        <v>6</v>
      </c>
      <c r="I121">
        <v>6</v>
      </c>
      <c r="J121">
        <v>1</v>
      </c>
      <c r="K121">
        <v>1</v>
      </c>
      <c r="L121">
        <v>5</v>
      </c>
      <c r="M121">
        <v>3</v>
      </c>
      <c r="N121">
        <v>1</v>
      </c>
      <c r="O121">
        <v>2</v>
      </c>
      <c r="P121">
        <v>5</v>
      </c>
      <c r="Q121">
        <v>5</v>
      </c>
      <c r="T121" s="9">
        <f t="shared" si="92"/>
        <v>1</v>
      </c>
      <c r="U121" s="9">
        <f t="shared" si="93"/>
        <v>3.75</v>
      </c>
      <c r="V121" s="9">
        <f t="shared" si="94"/>
        <v>0</v>
      </c>
      <c r="W121" s="9">
        <f t="shared" si="95"/>
        <v>0</v>
      </c>
      <c r="X121" s="9">
        <f t="shared" si="96"/>
        <v>0</v>
      </c>
      <c r="Y121" s="9">
        <f t="shared" si="97"/>
        <v>0</v>
      </c>
      <c r="Z121" s="9">
        <f t="shared" si="98"/>
        <v>0</v>
      </c>
      <c r="AA121" s="9">
        <f t="shared" si="99"/>
        <v>0</v>
      </c>
      <c r="AB121" s="9">
        <f t="shared" si="100"/>
        <v>0</v>
      </c>
      <c r="AC121" s="9">
        <f t="shared" si="101"/>
        <v>0.75</v>
      </c>
      <c r="AD121" s="9">
        <f t="shared" si="102"/>
        <v>0.66666666666666663</v>
      </c>
      <c r="AE121" s="9">
        <f t="shared" si="103"/>
        <v>0.58333333333333337</v>
      </c>
      <c r="AF121" s="9">
        <f t="shared" si="104"/>
        <v>0.5</v>
      </c>
      <c r="AG121" s="9">
        <f t="shared" si="105"/>
        <v>0.25</v>
      </c>
      <c r="AH121" s="9">
        <f t="shared" si="106"/>
        <v>0</v>
      </c>
      <c r="AI121" s="9">
        <f t="shared" si="107"/>
        <v>0.45833333333333331</v>
      </c>
      <c r="AJ121" s="9">
        <f t="shared" si="108"/>
        <v>0.75</v>
      </c>
      <c r="AK121" s="9">
        <f t="shared" si="109"/>
        <v>0.66666666666666663</v>
      </c>
      <c r="AL121" s="9">
        <f t="shared" si="110"/>
        <v>0.58333333333333337</v>
      </c>
      <c r="AM121" s="9">
        <f t="shared" si="111"/>
        <v>0.5</v>
      </c>
      <c r="AN121" s="9">
        <f t="shared" si="112"/>
        <v>0.25</v>
      </c>
      <c r="AO121" s="9">
        <f t="shared" si="113"/>
        <v>0</v>
      </c>
      <c r="AP121" s="9">
        <f t="shared" si="114"/>
        <v>0.75</v>
      </c>
      <c r="AQ121" s="9">
        <f t="shared" si="115"/>
        <v>0.66666666666666663</v>
      </c>
      <c r="AR121" s="9">
        <f t="shared" si="116"/>
        <v>0.58333333333333337</v>
      </c>
      <c r="AS121" s="9">
        <f t="shared" si="117"/>
        <v>0.5</v>
      </c>
      <c r="AT121" s="9">
        <f t="shared" si="118"/>
        <v>0.25</v>
      </c>
      <c r="AU121" s="9">
        <f t="shared" si="119"/>
        <v>0</v>
      </c>
      <c r="AV121" s="9">
        <f t="shared" si="120"/>
        <v>0.45833333333333331</v>
      </c>
      <c r="AW121" s="9">
        <f t="shared" si="121"/>
        <v>0.45833333333333331</v>
      </c>
    </row>
    <row r="122" spans="1:49" ht="15.75" x14ac:dyDescent="0.25">
      <c r="A122">
        <v>51</v>
      </c>
      <c r="B122">
        <v>2</v>
      </c>
      <c r="C122">
        <v>2</v>
      </c>
      <c r="D122">
        <v>1</v>
      </c>
      <c r="E122">
        <v>1</v>
      </c>
      <c r="F122">
        <v>6</v>
      </c>
      <c r="G122">
        <v>6</v>
      </c>
      <c r="H122">
        <v>5</v>
      </c>
      <c r="I122">
        <v>4</v>
      </c>
      <c r="J122">
        <v>1</v>
      </c>
      <c r="K122">
        <v>4</v>
      </c>
      <c r="L122">
        <v>6</v>
      </c>
      <c r="M122">
        <v>3</v>
      </c>
      <c r="N122">
        <v>3</v>
      </c>
      <c r="O122">
        <v>3</v>
      </c>
      <c r="P122">
        <v>2</v>
      </c>
      <c r="Q122">
        <v>6</v>
      </c>
      <c r="T122" s="9">
        <f t="shared" si="92"/>
        <v>1.3333333333333333</v>
      </c>
      <c r="U122" s="9">
        <f t="shared" si="93"/>
        <v>4.083333333333333</v>
      </c>
      <c r="V122" s="9">
        <f t="shared" si="94"/>
        <v>0.33333333333333331</v>
      </c>
      <c r="W122" s="9">
        <f t="shared" si="95"/>
        <v>0</v>
      </c>
      <c r="X122" s="9">
        <f t="shared" si="96"/>
        <v>0</v>
      </c>
      <c r="Y122" s="9">
        <f t="shared" si="97"/>
        <v>0</v>
      </c>
      <c r="Z122" s="9">
        <f t="shared" si="98"/>
        <v>0</v>
      </c>
      <c r="AA122" s="9">
        <f t="shared" si="99"/>
        <v>0</v>
      </c>
      <c r="AB122" s="9">
        <f t="shared" si="100"/>
        <v>5.5555555555555552E-2</v>
      </c>
      <c r="AC122" s="9">
        <f t="shared" si="101"/>
        <v>0.91666666666666663</v>
      </c>
      <c r="AD122" s="9">
        <f t="shared" si="102"/>
        <v>0.83333333333333337</v>
      </c>
      <c r="AE122" s="9">
        <f t="shared" si="103"/>
        <v>0.58333333333333337</v>
      </c>
      <c r="AF122" s="9">
        <f t="shared" si="104"/>
        <v>0.41666666666666669</v>
      </c>
      <c r="AG122" s="9">
        <f t="shared" si="105"/>
        <v>0.33333333333333331</v>
      </c>
      <c r="AH122" s="9">
        <f t="shared" si="106"/>
        <v>0</v>
      </c>
      <c r="AI122" s="9">
        <f t="shared" si="107"/>
        <v>0.51388888888888895</v>
      </c>
      <c r="AJ122" s="9">
        <f t="shared" si="108"/>
        <v>0.58333333333333326</v>
      </c>
      <c r="AK122" s="9">
        <f t="shared" si="109"/>
        <v>0.83333333333333337</v>
      </c>
      <c r="AL122" s="9">
        <f t="shared" si="110"/>
        <v>0.58333333333333337</v>
      </c>
      <c r="AM122" s="9">
        <f t="shared" si="111"/>
        <v>0.41666666666666669</v>
      </c>
      <c r="AN122" s="9">
        <f t="shared" si="112"/>
        <v>0.33333333333333331</v>
      </c>
      <c r="AO122" s="9">
        <f t="shared" si="113"/>
        <v>0</v>
      </c>
      <c r="AP122" s="9">
        <f t="shared" si="114"/>
        <v>1.25</v>
      </c>
      <c r="AQ122" s="9">
        <f t="shared" si="115"/>
        <v>0.83333333333333337</v>
      </c>
      <c r="AR122" s="9">
        <f t="shared" si="116"/>
        <v>0.58333333333333337</v>
      </c>
      <c r="AS122" s="9">
        <f t="shared" si="117"/>
        <v>0.41666666666666669</v>
      </c>
      <c r="AT122" s="9">
        <f t="shared" si="118"/>
        <v>0.33333333333333331</v>
      </c>
      <c r="AU122" s="9">
        <f t="shared" si="119"/>
        <v>0</v>
      </c>
      <c r="AV122" s="9">
        <f t="shared" si="120"/>
        <v>0.45833333333333331</v>
      </c>
      <c r="AW122" s="9">
        <f t="shared" si="121"/>
        <v>0.56944444444444453</v>
      </c>
    </row>
    <row r="123" spans="1:49" ht="15.75" x14ac:dyDescent="0.25">
      <c r="A123">
        <v>54</v>
      </c>
      <c r="B123">
        <v>2</v>
      </c>
      <c r="C123">
        <v>1</v>
      </c>
      <c r="D123">
        <v>1</v>
      </c>
      <c r="E123">
        <v>1</v>
      </c>
      <c r="F123">
        <v>5</v>
      </c>
      <c r="G123">
        <v>7</v>
      </c>
      <c r="H123">
        <v>6</v>
      </c>
      <c r="I123">
        <v>6</v>
      </c>
      <c r="J123">
        <v>1</v>
      </c>
      <c r="K123">
        <v>7</v>
      </c>
      <c r="L123">
        <v>6</v>
      </c>
      <c r="M123">
        <v>4</v>
      </c>
      <c r="N123">
        <v>2</v>
      </c>
      <c r="O123">
        <v>1</v>
      </c>
      <c r="P123">
        <v>3</v>
      </c>
      <c r="Q123">
        <v>5</v>
      </c>
      <c r="T123" s="9">
        <f t="shared" si="92"/>
        <v>1</v>
      </c>
      <c r="U123" s="9">
        <f t="shared" si="93"/>
        <v>4.416666666666667</v>
      </c>
      <c r="V123" s="9">
        <f t="shared" si="94"/>
        <v>0</v>
      </c>
      <c r="W123" s="9">
        <f t="shared" si="95"/>
        <v>0</v>
      </c>
      <c r="X123" s="9">
        <f t="shared" si="96"/>
        <v>0</v>
      </c>
      <c r="Y123" s="9">
        <f t="shared" si="97"/>
        <v>0</v>
      </c>
      <c r="Z123" s="9">
        <f t="shared" si="98"/>
        <v>0</v>
      </c>
      <c r="AA123" s="9">
        <f t="shared" si="99"/>
        <v>0</v>
      </c>
      <c r="AB123" s="9">
        <f t="shared" si="100"/>
        <v>0</v>
      </c>
      <c r="AC123" s="9">
        <f t="shared" si="101"/>
        <v>0.83333333333333337</v>
      </c>
      <c r="AD123" s="9">
        <f t="shared" si="102"/>
        <v>0.75</v>
      </c>
      <c r="AE123" s="9">
        <f t="shared" si="103"/>
        <v>0.66666666666666663</v>
      </c>
      <c r="AF123" s="9">
        <f t="shared" si="104"/>
        <v>0.58333333333333337</v>
      </c>
      <c r="AG123" s="9">
        <f t="shared" si="105"/>
        <v>0.41666666666666669</v>
      </c>
      <c r="AH123" s="9">
        <f t="shared" si="106"/>
        <v>0.16666666666666666</v>
      </c>
      <c r="AI123" s="9">
        <f t="shared" si="107"/>
        <v>0.56944444444444442</v>
      </c>
      <c r="AJ123" s="9">
        <f t="shared" si="108"/>
        <v>0.83333333333333337</v>
      </c>
      <c r="AK123" s="9">
        <f t="shared" si="109"/>
        <v>0.75</v>
      </c>
      <c r="AL123" s="9">
        <f t="shared" si="110"/>
        <v>0.66666666666666663</v>
      </c>
      <c r="AM123" s="9">
        <f t="shared" si="111"/>
        <v>0.58333333333333337</v>
      </c>
      <c r="AN123" s="9">
        <f t="shared" si="112"/>
        <v>0.41666666666666669</v>
      </c>
      <c r="AO123" s="9">
        <f t="shared" si="113"/>
        <v>0.16666666666666666</v>
      </c>
      <c r="AP123" s="9">
        <f t="shared" si="114"/>
        <v>0.83333333333333337</v>
      </c>
      <c r="AQ123" s="9">
        <f t="shared" si="115"/>
        <v>0.75</v>
      </c>
      <c r="AR123" s="9">
        <f t="shared" si="116"/>
        <v>0.66666666666666663</v>
      </c>
      <c r="AS123" s="9">
        <f t="shared" si="117"/>
        <v>0.58333333333333337</v>
      </c>
      <c r="AT123" s="9">
        <f t="shared" si="118"/>
        <v>0.41666666666666669</v>
      </c>
      <c r="AU123" s="9">
        <f t="shared" si="119"/>
        <v>0.16666666666666666</v>
      </c>
      <c r="AV123" s="9">
        <f t="shared" si="120"/>
        <v>0.56944444444444442</v>
      </c>
      <c r="AW123" s="9">
        <f t="shared" si="121"/>
        <v>0.56944444444444442</v>
      </c>
    </row>
    <row r="124" spans="1:49" ht="15.75" x14ac:dyDescent="0.25">
      <c r="A124">
        <v>60</v>
      </c>
      <c r="B124">
        <v>2</v>
      </c>
      <c r="C124">
        <v>2</v>
      </c>
      <c r="D124">
        <v>1</v>
      </c>
      <c r="E124">
        <v>3</v>
      </c>
      <c r="F124">
        <v>3</v>
      </c>
      <c r="G124">
        <v>5</v>
      </c>
      <c r="H124">
        <v>5</v>
      </c>
      <c r="I124">
        <v>6</v>
      </c>
      <c r="J124">
        <v>2</v>
      </c>
      <c r="K124">
        <v>3</v>
      </c>
      <c r="L124">
        <v>6</v>
      </c>
      <c r="M124">
        <v>2</v>
      </c>
      <c r="N124">
        <v>1</v>
      </c>
      <c r="O124">
        <v>2</v>
      </c>
      <c r="P124">
        <v>5</v>
      </c>
      <c r="Q124">
        <v>6</v>
      </c>
      <c r="T124" s="9">
        <f t="shared" si="92"/>
        <v>2</v>
      </c>
      <c r="U124" s="9">
        <f t="shared" si="93"/>
        <v>3.8333333333333335</v>
      </c>
      <c r="V124" s="9">
        <f t="shared" si="94"/>
        <v>0.66666666666666663</v>
      </c>
      <c r="W124" s="9">
        <f t="shared" si="95"/>
        <v>0.33333333333333331</v>
      </c>
      <c r="X124" s="9">
        <f t="shared" si="96"/>
        <v>0</v>
      </c>
      <c r="Y124" s="9">
        <f t="shared" si="97"/>
        <v>0</v>
      </c>
      <c r="Z124" s="9">
        <f t="shared" si="98"/>
        <v>0</v>
      </c>
      <c r="AA124" s="9">
        <f t="shared" si="99"/>
        <v>0</v>
      </c>
      <c r="AB124" s="9">
        <f t="shared" si="100"/>
        <v>0.16666666666666666</v>
      </c>
      <c r="AC124" s="9">
        <f t="shared" si="101"/>
        <v>0.91666666666666663</v>
      </c>
      <c r="AD124" s="9">
        <f t="shared" si="102"/>
        <v>0.66666666666666663</v>
      </c>
      <c r="AE124" s="9">
        <f t="shared" si="103"/>
        <v>0.5</v>
      </c>
      <c r="AF124" s="9">
        <f t="shared" si="104"/>
        <v>0.5</v>
      </c>
      <c r="AG124" s="9">
        <f t="shared" si="105"/>
        <v>0.25</v>
      </c>
      <c r="AH124" s="9">
        <f t="shared" si="106"/>
        <v>0</v>
      </c>
      <c r="AI124" s="9">
        <f t="shared" si="107"/>
        <v>0.47222222222222215</v>
      </c>
      <c r="AJ124" s="9">
        <f t="shared" si="108"/>
        <v>0.25</v>
      </c>
      <c r="AK124" s="9">
        <f t="shared" si="109"/>
        <v>0.33333333333333331</v>
      </c>
      <c r="AL124" s="9">
        <f t="shared" si="110"/>
        <v>0.5</v>
      </c>
      <c r="AM124" s="9">
        <f t="shared" si="111"/>
        <v>0.5</v>
      </c>
      <c r="AN124" s="9">
        <f t="shared" si="112"/>
        <v>0.25</v>
      </c>
      <c r="AO124" s="9">
        <f t="shared" si="113"/>
        <v>0</v>
      </c>
      <c r="AP124" s="9">
        <f t="shared" si="114"/>
        <v>1.5833333333333333</v>
      </c>
      <c r="AQ124" s="9">
        <f t="shared" si="115"/>
        <v>1</v>
      </c>
      <c r="AR124" s="9">
        <f t="shared" si="116"/>
        <v>0.5</v>
      </c>
      <c r="AS124" s="9">
        <f t="shared" si="117"/>
        <v>0.5</v>
      </c>
      <c r="AT124" s="9">
        <f t="shared" si="118"/>
        <v>0.25</v>
      </c>
      <c r="AU124" s="9">
        <f t="shared" si="119"/>
        <v>0</v>
      </c>
      <c r="AV124" s="9">
        <f t="shared" si="120"/>
        <v>0.30555555555555552</v>
      </c>
      <c r="AW124" s="9">
        <f t="shared" si="121"/>
        <v>0.63888888888888884</v>
      </c>
    </row>
    <row r="125" spans="1:49" ht="15.75" x14ac:dyDescent="0.25">
      <c r="A125">
        <v>64</v>
      </c>
      <c r="B125">
        <v>2</v>
      </c>
      <c r="C125">
        <v>2</v>
      </c>
      <c r="D125">
        <v>1</v>
      </c>
      <c r="E125">
        <v>1</v>
      </c>
      <c r="F125">
        <v>5</v>
      </c>
      <c r="G125">
        <v>6</v>
      </c>
      <c r="H125">
        <v>4</v>
      </c>
      <c r="I125">
        <v>3</v>
      </c>
      <c r="J125">
        <v>1</v>
      </c>
      <c r="K125">
        <v>6</v>
      </c>
      <c r="L125">
        <v>6</v>
      </c>
      <c r="M125">
        <v>3</v>
      </c>
      <c r="N125">
        <v>5</v>
      </c>
      <c r="O125">
        <v>6</v>
      </c>
      <c r="P125">
        <v>6</v>
      </c>
      <c r="Q125">
        <v>7</v>
      </c>
      <c r="T125" s="9">
        <f t="shared" si="92"/>
        <v>1.3333333333333333</v>
      </c>
      <c r="U125" s="9">
        <f t="shared" si="93"/>
        <v>4.833333333333333</v>
      </c>
      <c r="V125" s="9">
        <f t="shared" si="94"/>
        <v>0.33333333333333331</v>
      </c>
      <c r="W125" s="9">
        <f t="shared" si="95"/>
        <v>0</v>
      </c>
      <c r="X125" s="9">
        <f t="shared" si="96"/>
        <v>0</v>
      </c>
      <c r="Y125" s="9">
        <f t="shared" si="97"/>
        <v>0</v>
      </c>
      <c r="Z125" s="9">
        <f t="shared" si="98"/>
        <v>0</v>
      </c>
      <c r="AA125" s="9">
        <f t="shared" si="99"/>
        <v>0</v>
      </c>
      <c r="AB125" s="9">
        <f t="shared" si="100"/>
        <v>5.5555555555555552E-2</v>
      </c>
      <c r="AC125" s="9">
        <f t="shared" si="101"/>
        <v>0.91666666666666663</v>
      </c>
      <c r="AD125" s="9">
        <f t="shared" si="102"/>
        <v>0.91666666666666663</v>
      </c>
      <c r="AE125" s="9">
        <f t="shared" si="103"/>
        <v>0.75</v>
      </c>
      <c r="AF125" s="9">
        <f t="shared" si="104"/>
        <v>0.66666666666666663</v>
      </c>
      <c r="AG125" s="9">
        <f t="shared" si="105"/>
        <v>0.5</v>
      </c>
      <c r="AH125" s="9">
        <f t="shared" si="106"/>
        <v>8.3333333333333329E-2</v>
      </c>
      <c r="AI125" s="9">
        <f t="shared" si="107"/>
        <v>0.63888888888888884</v>
      </c>
      <c r="AJ125" s="9">
        <f t="shared" si="108"/>
        <v>0.58333333333333326</v>
      </c>
      <c r="AK125" s="9">
        <f t="shared" si="109"/>
        <v>0.91666666666666663</v>
      </c>
      <c r="AL125" s="9">
        <f t="shared" si="110"/>
        <v>0.75</v>
      </c>
      <c r="AM125" s="9">
        <f t="shared" si="111"/>
        <v>0.66666666666666663</v>
      </c>
      <c r="AN125" s="9">
        <f t="shared" si="112"/>
        <v>0.5</v>
      </c>
      <c r="AO125" s="9">
        <f t="shared" si="113"/>
        <v>8.3333333333333329E-2</v>
      </c>
      <c r="AP125" s="9">
        <f t="shared" si="114"/>
        <v>1.25</v>
      </c>
      <c r="AQ125" s="9">
        <f t="shared" si="115"/>
        <v>0.91666666666666663</v>
      </c>
      <c r="AR125" s="9">
        <f t="shared" si="116"/>
        <v>0.75</v>
      </c>
      <c r="AS125" s="9">
        <f t="shared" si="117"/>
        <v>0.66666666666666663</v>
      </c>
      <c r="AT125" s="9">
        <f t="shared" si="118"/>
        <v>0.5</v>
      </c>
      <c r="AU125" s="9">
        <f t="shared" si="119"/>
        <v>8.3333333333333329E-2</v>
      </c>
      <c r="AV125" s="9">
        <f t="shared" si="120"/>
        <v>0.58333333333333337</v>
      </c>
      <c r="AW125" s="9">
        <f t="shared" si="121"/>
        <v>0.69444444444444431</v>
      </c>
    </row>
    <row r="126" spans="1:49" ht="15.75" x14ac:dyDescent="0.25">
      <c r="A126">
        <v>67</v>
      </c>
      <c r="B126">
        <v>2</v>
      </c>
      <c r="C126">
        <v>3</v>
      </c>
      <c r="D126">
        <v>1</v>
      </c>
      <c r="E126">
        <v>1</v>
      </c>
      <c r="F126">
        <v>4</v>
      </c>
      <c r="G126">
        <v>5</v>
      </c>
      <c r="H126">
        <v>5</v>
      </c>
      <c r="I126">
        <v>5</v>
      </c>
      <c r="J126">
        <v>6</v>
      </c>
      <c r="K126">
        <v>3</v>
      </c>
      <c r="L126">
        <v>4</v>
      </c>
      <c r="M126">
        <v>1</v>
      </c>
      <c r="N126">
        <v>3</v>
      </c>
      <c r="O126">
        <v>1</v>
      </c>
      <c r="P126">
        <v>2</v>
      </c>
      <c r="Q126">
        <v>5</v>
      </c>
      <c r="T126" s="9">
        <f t="shared" si="92"/>
        <v>1.6666666666666667</v>
      </c>
      <c r="U126" s="9">
        <f t="shared" si="93"/>
        <v>3.6666666666666665</v>
      </c>
      <c r="V126" s="9">
        <f t="shared" si="94"/>
        <v>0.33333333333333331</v>
      </c>
      <c r="W126" s="9">
        <f t="shared" si="95"/>
        <v>0.33333333333333331</v>
      </c>
      <c r="X126" s="9">
        <f t="shared" si="96"/>
        <v>0</v>
      </c>
      <c r="Y126" s="9">
        <f t="shared" si="97"/>
        <v>0</v>
      </c>
      <c r="Z126" s="9">
        <f t="shared" si="98"/>
        <v>0</v>
      </c>
      <c r="AA126" s="9">
        <f t="shared" si="99"/>
        <v>0</v>
      </c>
      <c r="AB126" s="9">
        <f t="shared" si="100"/>
        <v>0.1111111111111111</v>
      </c>
      <c r="AC126" s="9">
        <f t="shared" si="101"/>
        <v>0.83333333333333337</v>
      </c>
      <c r="AD126" s="9">
        <f t="shared" si="102"/>
        <v>0.75</v>
      </c>
      <c r="AE126" s="9">
        <f t="shared" si="103"/>
        <v>0.58333333333333337</v>
      </c>
      <c r="AF126" s="9">
        <f t="shared" si="104"/>
        <v>0.41666666666666669</v>
      </c>
      <c r="AG126" s="9">
        <f t="shared" si="105"/>
        <v>8.3333333333333329E-2</v>
      </c>
      <c r="AH126" s="9">
        <f t="shared" si="106"/>
        <v>0</v>
      </c>
      <c r="AI126" s="9">
        <f t="shared" si="107"/>
        <v>0.44444444444444448</v>
      </c>
      <c r="AJ126" s="9">
        <f t="shared" si="108"/>
        <v>0.5</v>
      </c>
      <c r="AK126" s="9">
        <f t="shared" si="109"/>
        <v>0.41666666666666669</v>
      </c>
      <c r="AL126" s="9">
        <f t="shared" si="110"/>
        <v>0.58333333333333337</v>
      </c>
      <c r="AM126" s="9">
        <f t="shared" si="111"/>
        <v>0.41666666666666669</v>
      </c>
      <c r="AN126" s="9">
        <f t="shared" si="112"/>
        <v>8.3333333333333329E-2</v>
      </c>
      <c r="AO126" s="9">
        <f t="shared" si="113"/>
        <v>0</v>
      </c>
      <c r="AP126" s="9">
        <f t="shared" si="114"/>
        <v>1.1666666666666667</v>
      </c>
      <c r="AQ126" s="9">
        <f t="shared" si="115"/>
        <v>1.0833333333333333</v>
      </c>
      <c r="AR126" s="9">
        <f t="shared" si="116"/>
        <v>0.58333333333333337</v>
      </c>
      <c r="AS126" s="9">
        <f t="shared" si="117"/>
        <v>0.41666666666666669</v>
      </c>
      <c r="AT126" s="9">
        <f t="shared" si="118"/>
        <v>8.3333333333333329E-2</v>
      </c>
      <c r="AU126" s="9">
        <f t="shared" si="119"/>
        <v>0</v>
      </c>
      <c r="AV126" s="9">
        <f t="shared" si="120"/>
        <v>0.33333333333333331</v>
      </c>
      <c r="AW126" s="9">
        <f t="shared" si="121"/>
        <v>0.55555555555555558</v>
      </c>
    </row>
    <row r="127" spans="1:49" ht="15.75" x14ac:dyDescent="0.25">
      <c r="A127">
        <v>70</v>
      </c>
      <c r="B127">
        <v>2</v>
      </c>
      <c r="C127">
        <v>1</v>
      </c>
      <c r="D127">
        <v>1</v>
      </c>
      <c r="E127">
        <v>1</v>
      </c>
      <c r="F127">
        <v>2</v>
      </c>
      <c r="G127">
        <v>5</v>
      </c>
      <c r="H127">
        <v>2</v>
      </c>
      <c r="I127">
        <v>2</v>
      </c>
      <c r="J127">
        <v>1</v>
      </c>
      <c r="K127">
        <v>1</v>
      </c>
      <c r="L127">
        <v>2</v>
      </c>
      <c r="M127">
        <v>4</v>
      </c>
      <c r="N127">
        <v>2</v>
      </c>
      <c r="O127">
        <v>1</v>
      </c>
      <c r="P127">
        <v>1</v>
      </c>
      <c r="Q127">
        <v>3</v>
      </c>
      <c r="T127" s="9">
        <f t="shared" si="92"/>
        <v>1</v>
      </c>
      <c r="U127" s="9">
        <f t="shared" si="93"/>
        <v>2.1666666666666665</v>
      </c>
      <c r="V127" s="9">
        <f t="shared" si="94"/>
        <v>0</v>
      </c>
      <c r="W127" s="9">
        <f t="shared" si="95"/>
        <v>0</v>
      </c>
      <c r="X127" s="9">
        <f t="shared" si="96"/>
        <v>0</v>
      </c>
      <c r="Y127" s="9">
        <f t="shared" si="97"/>
        <v>0</v>
      </c>
      <c r="Z127" s="9">
        <f t="shared" si="98"/>
        <v>0</v>
      </c>
      <c r="AA127" s="9">
        <f t="shared" si="99"/>
        <v>0</v>
      </c>
      <c r="AB127" s="9">
        <f t="shared" si="100"/>
        <v>0</v>
      </c>
      <c r="AC127" s="9">
        <f t="shared" si="101"/>
        <v>0.66666666666666663</v>
      </c>
      <c r="AD127" s="9">
        <f t="shared" si="102"/>
        <v>0.25</v>
      </c>
      <c r="AE127" s="9">
        <f t="shared" si="103"/>
        <v>0.16666666666666666</v>
      </c>
      <c r="AF127" s="9">
        <f t="shared" si="104"/>
        <v>8.3333333333333329E-2</v>
      </c>
      <c r="AG127" s="9">
        <f t="shared" si="105"/>
        <v>0</v>
      </c>
      <c r="AH127" s="9">
        <f t="shared" si="106"/>
        <v>0</v>
      </c>
      <c r="AI127" s="9">
        <f t="shared" si="107"/>
        <v>0.19444444444444442</v>
      </c>
      <c r="AJ127" s="9">
        <f t="shared" si="108"/>
        <v>0.66666666666666663</v>
      </c>
      <c r="AK127" s="9">
        <f t="shared" si="109"/>
        <v>0.25</v>
      </c>
      <c r="AL127" s="9">
        <f t="shared" si="110"/>
        <v>0.16666666666666666</v>
      </c>
      <c r="AM127" s="9">
        <f t="shared" si="111"/>
        <v>8.3333333333333329E-2</v>
      </c>
      <c r="AN127" s="9">
        <f t="shared" si="112"/>
        <v>0</v>
      </c>
      <c r="AO127" s="9">
        <f t="shared" si="113"/>
        <v>0</v>
      </c>
      <c r="AP127" s="9">
        <f t="shared" si="114"/>
        <v>0.66666666666666663</v>
      </c>
      <c r="AQ127" s="9">
        <f t="shared" si="115"/>
        <v>0.25</v>
      </c>
      <c r="AR127" s="9">
        <f t="shared" si="116"/>
        <v>0.16666666666666666</v>
      </c>
      <c r="AS127" s="9">
        <f t="shared" si="117"/>
        <v>8.3333333333333329E-2</v>
      </c>
      <c r="AT127" s="9">
        <f t="shared" si="118"/>
        <v>0</v>
      </c>
      <c r="AU127" s="9">
        <f t="shared" si="119"/>
        <v>0</v>
      </c>
      <c r="AV127" s="9">
        <f t="shared" si="120"/>
        <v>0.19444444444444442</v>
      </c>
      <c r="AW127" s="9">
        <f t="shared" si="121"/>
        <v>0.19444444444444442</v>
      </c>
    </row>
    <row r="128" spans="1:49" ht="15.75" x14ac:dyDescent="0.25">
      <c r="A128">
        <v>72</v>
      </c>
      <c r="B128">
        <v>2</v>
      </c>
      <c r="C128">
        <v>1</v>
      </c>
      <c r="D128">
        <v>1</v>
      </c>
      <c r="E128">
        <v>2</v>
      </c>
      <c r="F128">
        <v>2</v>
      </c>
      <c r="G128">
        <v>7</v>
      </c>
      <c r="H128">
        <v>4</v>
      </c>
      <c r="I128">
        <v>2</v>
      </c>
      <c r="J128">
        <v>2</v>
      </c>
      <c r="K128">
        <v>3</v>
      </c>
      <c r="L128">
        <v>5</v>
      </c>
      <c r="M128">
        <v>2</v>
      </c>
      <c r="N128">
        <v>3</v>
      </c>
      <c r="O128">
        <v>2</v>
      </c>
      <c r="P128">
        <v>4</v>
      </c>
      <c r="Q128">
        <v>4</v>
      </c>
      <c r="T128" s="9">
        <f t="shared" si="92"/>
        <v>1.3333333333333333</v>
      </c>
      <c r="U128" s="9">
        <f t="shared" si="93"/>
        <v>3.3333333333333335</v>
      </c>
      <c r="V128" s="9">
        <f t="shared" si="94"/>
        <v>0.33333333333333331</v>
      </c>
      <c r="W128" s="9">
        <f t="shared" si="95"/>
        <v>0</v>
      </c>
      <c r="X128" s="9">
        <f t="shared" si="96"/>
        <v>0</v>
      </c>
      <c r="Y128" s="9">
        <f t="shared" si="97"/>
        <v>0</v>
      </c>
      <c r="Z128" s="9">
        <f t="shared" si="98"/>
        <v>0</v>
      </c>
      <c r="AA128" s="9">
        <f t="shared" si="99"/>
        <v>0</v>
      </c>
      <c r="AB128" s="9">
        <f t="shared" si="100"/>
        <v>5.5555555555555552E-2</v>
      </c>
      <c r="AC128" s="9">
        <f t="shared" si="101"/>
        <v>1</v>
      </c>
      <c r="AD128" s="9">
        <f t="shared" si="102"/>
        <v>0.58333333333333337</v>
      </c>
      <c r="AE128" s="9">
        <f t="shared" si="103"/>
        <v>0.41666666666666669</v>
      </c>
      <c r="AF128" s="9">
        <f t="shared" si="104"/>
        <v>0.16666666666666666</v>
      </c>
      <c r="AG128" s="9">
        <f t="shared" si="105"/>
        <v>8.3333333333333329E-2</v>
      </c>
      <c r="AH128" s="9">
        <f t="shared" si="106"/>
        <v>8.3333333333333329E-2</v>
      </c>
      <c r="AI128" s="9">
        <f t="shared" si="107"/>
        <v>0.3888888888888889</v>
      </c>
      <c r="AJ128" s="9">
        <f t="shared" si="108"/>
        <v>0.66666666666666674</v>
      </c>
      <c r="AK128" s="9">
        <f t="shared" si="109"/>
        <v>0.58333333333333337</v>
      </c>
      <c r="AL128" s="9">
        <f t="shared" si="110"/>
        <v>0.41666666666666669</v>
      </c>
      <c r="AM128" s="9">
        <f t="shared" si="111"/>
        <v>0.16666666666666666</v>
      </c>
      <c r="AN128" s="9">
        <f t="shared" si="112"/>
        <v>8.3333333333333329E-2</v>
      </c>
      <c r="AO128" s="9">
        <f t="shared" si="113"/>
        <v>8.3333333333333329E-2</v>
      </c>
      <c r="AP128" s="9">
        <f t="shared" si="114"/>
        <v>1.3333333333333333</v>
      </c>
      <c r="AQ128" s="9">
        <f t="shared" si="115"/>
        <v>0.58333333333333337</v>
      </c>
      <c r="AR128" s="9">
        <f t="shared" si="116"/>
        <v>0.41666666666666669</v>
      </c>
      <c r="AS128" s="9">
        <f t="shared" si="117"/>
        <v>0.16666666666666666</v>
      </c>
      <c r="AT128" s="9">
        <f t="shared" si="118"/>
        <v>8.3333333333333329E-2</v>
      </c>
      <c r="AU128" s="9">
        <f t="shared" si="119"/>
        <v>8.3333333333333329E-2</v>
      </c>
      <c r="AV128" s="9">
        <f t="shared" si="120"/>
        <v>0.33333333333333331</v>
      </c>
      <c r="AW128" s="9">
        <f t="shared" si="121"/>
        <v>0.44444444444444442</v>
      </c>
    </row>
    <row r="129" spans="1:49" ht="15.75" x14ac:dyDescent="0.25">
      <c r="A129">
        <v>74</v>
      </c>
      <c r="B129">
        <v>2</v>
      </c>
      <c r="C129">
        <v>1</v>
      </c>
      <c r="D129">
        <v>1</v>
      </c>
      <c r="E129">
        <v>2</v>
      </c>
      <c r="F129">
        <v>7</v>
      </c>
      <c r="G129">
        <v>7</v>
      </c>
      <c r="H129">
        <v>7</v>
      </c>
      <c r="I129">
        <v>3</v>
      </c>
      <c r="J129">
        <v>2</v>
      </c>
      <c r="K129">
        <v>7</v>
      </c>
      <c r="L129">
        <v>7</v>
      </c>
      <c r="M129">
        <v>7</v>
      </c>
      <c r="N129">
        <v>2</v>
      </c>
      <c r="O129">
        <v>2</v>
      </c>
      <c r="P129">
        <v>1</v>
      </c>
      <c r="Q129">
        <v>7</v>
      </c>
      <c r="T129" s="9">
        <f t="shared" si="92"/>
        <v>1.3333333333333333</v>
      </c>
      <c r="U129" s="9">
        <f t="shared" si="93"/>
        <v>4.916666666666667</v>
      </c>
      <c r="V129" s="9">
        <f t="shared" si="94"/>
        <v>0.33333333333333331</v>
      </c>
      <c r="W129" s="9">
        <f t="shared" si="95"/>
        <v>0</v>
      </c>
      <c r="X129" s="9">
        <f t="shared" si="96"/>
        <v>0</v>
      </c>
      <c r="Y129" s="9">
        <f t="shared" si="97"/>
        <v>0</v>
      </c>
      <c r="Z129" s="9">
        <f t="shared" si="98"/>
        <v>0</v>
      </c>
      <c r="AA129" s="9">
        <f t="shared" si="99"/>
        <v>0</v>
      </c>
      <c r="AB129" s="9">
        <f t="shared" si="100"/>
        <v>5.5555555555555552E-2</v>
      </c>
      <c r="AC129" s="9">
        <f t="shared" si="101"/>
        <v>0.91666666666666663</v>
      </c>
      <c r="AD129" s="9">
        <f t="shared" si="102"/>
        <v>0.66666666666666663</v>
      </c>
      <c r="AE129" s="9">
        <f t="shared" si="103"/>
        <v>0.58333333333333337</v>
      </c>
      <c r="AF129" s="9">
        <f t="shared" si="104"/>
        <v>0.58333333333333337</v>
      </c>
      <c r="AG129" s="9">
        <f t="shared" si="105"/>
        <v>0.58333333333333337</v>
      </c>
      <c r="AH129" s="9">
        <f t="shared" si="106"/>
        <v>0.58333333333333337</v>
      </c>
      <c r="AI129" s="9">
        <f t="shared" si="107"/>
        <v>0.65277777777777779</v>
      </c>
      <c r="AJ129" s="9">
        <f t="shared" si="108"/>
        <v>0.58333333333333326</v>
      </c>
      <c r="AK129" s="9">
        <f t="shared" si="109"/>
        <v>0.66666666666666663</v>
      </c>
      <c r="AL129" s="9">
        <f t="shared" si="110"/>
        <v>0.58333333333333337</v>
      </c>
      <c r="AM129" s="9">
        <f t="shared" si="111"/>
        <v>0.58333333333333337</v>
      </c>
      <c r="AN129" s="9">
        <f t="shared" si="112"/>
        <v>0.58333333333333337</v>
      </c>
      <c r="AO129" s="9">
        <f t="shared" si="113"/>
        <v>0.58333333333333337</v>
      </c>
      <c r="AP129" s="9">
        <f t="shared" si="114"/>
        <v>1.25</v>
      </c>
      <c r="AQ129" s="9">
        <f t="shared" si="115"/>
        <v>0.66666666666666663</v>
      </c>
      <c r="AR129" s="9">
        <f t="shared" si="116"/>
        <v>0.58333333333333337</v>
      </c>
      <c r="AS129" s="9">
        <f t="shared" si="117"/>
        <v>0.58333333333333337</v>
      </c>
      <c r="AT129" s="9">
        <f t="shared" si="118"/>
        <v>0.58333333333333337</v>
      </c>
      <c r="AU129" s="9">
        <f t="shared" si="119"/>
        <v>0.58333333333333337</v>
      </c>
      <c r="AV129" s="9">
        <f t="shared" si="120"/>
        <v>0.59722222222222232</v>
      </c>
      <c r="AW129" s="9">
        <f t="shared" si="121"/>
        <v>0.70833333333333337</v>
      </c>
    </row>
    <row r="130" spans="1:49" ht="15.75" x14ac:dyDescent="0.25">
      <c r="A130">
        <v>77</v>
      </c>
      <c r="B130">
        <v>2</v>
      </c>
      <c r="C130">
        <v>1</v>
      </c>
      <c r="D130">
        <v>1</v>
      </c>
      <c r="E130">
        <v>1</v>
      </c>
      <c r="F130">
        <v>4</v>
      </c>
      <c r="G130">
        <v>6</v>
      </c>
      <c r="H130">
        <v>5</v>
      </c>
      <c r="I130">
        <v>5</v>
      </c>
      <c r="J130">
        <v>2</v>
      </c>
      <c r="K130">
        <v>2</v>
      </c>
      <c r="L130">
        <v>4</v>
      </c>
      <c r="M130">
        <v>7</v>
      </c>
      <c r="N130">
        <v>2</v>
      </c>
      <c r="O130">
        <v>1</v>
      </c>
      <c r="P130">
        <v>2</v>
      </c>
      <c r="Q130">
        <v>3</v>
      </c>
      <c r="T130" s="9">
        <f t="shared" si="92"/>
        <v>1</v>
      </c>
      <c r="U130" s="9">
        <f t="shared" si="93"/>
        <v>3.5833333333333335</v>
      </c>
      <c r="V130" s="9">
        <f t="shared" si="94"/>
        <v>0</v>
      </c>
      <c r="W130" s="9">
        <f t="shared" si="95"/>
        <v>0</v>
      </c>
      <c r="X130" s="9">
        <f t="shared" si="96"/>
        <v>0</v>
      </c>
      <c r="Y130" s="9">
        <f t="shared" si="97"/>
        <v>0</v>
      </c>
      <c r="Z130" s="9">
        <f t="shared" si="98"/>
        <v>0</v>
      </c>
      <c r="AA130" s="9">
        <f t="shared" si="99"/>
        <v>0</v>
      </c>
      <c r="AB130" s="9">
        <f t="shared" si="100"/>
        <v>0</v>
      </c>
      <c r="AC130" s="9">
        <f t="shared" si="101"/>
        <v>0.91666666666666663</v>
      </c>
      <c r="AD130" s="9">
        <f t="shared" si="102"/>
        <v>0.58333333333333337</v>
      </c>
      <c r="AE130" s="9">
        <f t="shared" si="103"/>
        <v>0.5</v>
      </c>
      <c r="AF130" s="9">
        <f t="shared" si="104"/>
        <v>0.33333333333333331</v>
      </c>
      <c r="AG130" s="9">
        <f t="shared" si="105"/>
        <v>0.16666666666666666</v>
      </c>
      <c r="AH130" s="9">
        <f t="shared" si="106"/>
        <v>8.3333333333333329E-2</v>
      </c>
      <c r="AI130" s="9">
        <f t="shared" si="107"/>
        <v>0.43055555555555558</v>
      </c>
      <c r="AJ130" s="9">
        <f t="shared" si="108"/>
        <v>0.91666666666666663</v>
      </c>
      <c r="AK130" s="9">
        <f t="shared" si="109"/>
        <v>0.58333333333333337</v>
      </c>
      <c r="AL130" s="9">
        <f t="shared" si="110"/>
        <v>0.5</v>
      </c>
      <c r="AM130" s="9">
        <f t="shared" si="111"/>
        <v>0.33333333333333331</v>
      </c>
      <c r="AN130" s="9">
        <f t="shared" si="112"/>
        <v>0.16666666666666666</v>
      </c>
      <c r="AO130" s="9">
        <f t="shared" si="113"/>
        <v>8.3333333333333329E-2</v>
      </c>
      <c r="AP130" s="9">
        <f t="shared" si="114"/>
        <v>0.91666666666666663</v>
      </c>
      <c r="AQ130" s="9">
        <f t="shared" si="115"/>
        <v>0.58333333333333337</v>
      </c>
      <c r="AR130" s="9">
        <f t="shared" si="116"/>
        <v>0.5</v>
      </c>
      <c r="AS130" s="9">
        <f t="shared" si="117"/>
        <v>0.33333333333333331</v>
      </c>
      <c r="AT130" s="9">
        <f t="shared" si="118"/>
        <v>0.16666666666666666</v>
      </c>
      <c r="AU130" s="9">
        <f t="shared" si="119"/>
        <v>8.3333333333333329E-2</v>
      </c>
      <c r="AV130" s="9">
        <f t="shared" si="120"/>
        <v>0.43055555555555558</v>
      </c>
      <c r="AW130" s="9">
        <f t="shared" si="121"/>
        <v>0.43055555555555558</v>
      </c>
    </row>
    <row r="131" spans="1:49" ht="15.75" x14ac:dyDescent="0.25">
      <c r="A131">
        <v>79</v>
      </c>
      <c r="B131">
        <v>2</v>
      </c>
      <c r="C131">
        <v>1</v>
      </c>
      <c r="D131">
        <v>1</v>
      </c>
      <c r="E131">
        <v>3</v>
      </c>
      <c r="F131">
        <v>6</v>
      </c>
      <c r="G131">
        <v>7</v>
      </c>
      <c r="H131">
        <v>7</v>
      </c>
      <c r="I131">
        <v>5</v>
      </c>
      <c r="J131">
        <v>2</v>
      </c>
      <c r="K131">
        <v>7</v>
      </c>
      <c r="L131">
        <v>7</v>
      </c>
      <c r="M131">
        <v>2</v>
      </c>
      <c r="N131">
        <v>7</v>
      </c>
      <c r="O131">
        <v>1</v>
      </c>
      <c r="P131">
        <v>3</v>
      </c>
      <c r="Q131">
        <v>7</v>
      </c>
      <c r="T131" s="9">
        <f t="shared" si="92"/>
        <v>1.6666666666666667</v>
      </c>
      <c r="U131" s="9">
        <f t="shared" si="93"/>
        <v>5.083333333333333</v>
      </c>
      <c r="V131" s="9">
        <f t="shared" si="94"/>
        <v>0.33333333333333331</v>
      </c>
      <c r="W131" s="9">
        <f t="shared" si="95"/>
        <v>0.33333333333333331</v>
      </c>
      <c r="X131" s="9">
        <f t="shared" si="96"/>
        <v>0</v>
      </c>
      <c r="Y131" s="9">
        <f t="shared" si="97"/>
        <v>0</v>
      </c>
      <c r="Z131" s="9">
        <f t="shared" si="98"/>
        <v>0</v>
      </c>
      <c r="AA131" s="9">
        <f t="shared" si="99"/>
        <v>0</v>
      </c>
      <c r="AB131" s="9">
        <f t="shared" si="100"/>
        <v>0.1111111111111111</v>
      </c>
      <c r="AC131" s="9">
        <f t="shared" si="101"/>
        <v>0.91666666666666663</v>
      </c>
      <c r="AD131" s="9">
        <f t="shared" si="102"/>
        <v>0.75</v>
      </c>
      <c r="AE131" s="9">
        <f t="shared" si="103"/>
        <v>0.66666666666666663</v>
      </c>
      <c r="AF131" s="9">
        <f t="shared" si="104"/>
        <v>0.66666666666666663</v>
      </c>
      <c r="AG131" s="9">
        <f t="shared" si="105"/>
        <v>0.58333333333333337</v>
      </c>
      <c r="AH131" s="9">
        <f t="shared" si="106"/>
        <v>0.5</v>
      </c>
      <c r="AI131" s="9">
        <f t="shared" si="107"/>
        <v>0.68055555555555547</v>
      </c>
      <c r="AJ131" s="9">
        <f t="shared" si="108"/>
        <v>0.58333333333333326</v>
      </c>
      <c r="AK131" s="9">
        <f t="shared" si="109"/>
        <v>0.41666666666666669</v>
      </c>
      <c r="AL131" s="9">
        <f t="shared" si="110"/>
        <v>0.66666666666666663</v>
      </c>
      <c r="AM131" s="9">
        <f t="shared" si="111"/>
        <v>0.66666666666666663</v>
      </c>
      <c r="AN131" s="9">
        <f t="shared" si="112"/>
        <v>0.58333333333333337</v>
      </c>
      <c r="AO131" s="9">
        <f t="shared" si="113"/>
        <v>0.5</v>
      </c>
      <c r="AP131" s="9">
        <f t="shared" si="114"/>
        <v>1.25</v>
      </c>
      <c r="AQ131" s="9">
        <f t="shared" si="115"/>
        <v>1.0833333333333333</v>
      </c>
      <c r="AR131" s="9">
        <f t="shared" si="116"/>
        <v>0.66666666666666663</v>
      </c>
      <c r="AS131" s="9">
        <f t="shared" si="117"/>
        <v>0.66666666666666663</v>
      </c>
      <c r="AT131" s="9">
        <f t="shared" si="118"/>
        <v>0.58333333333333337</v>
      </c>
      <c r="AU131" s="9">
        <f t="shared" si="119"/>
        <v>0.5</v>
      </c>
      <c r="AV131" s="9">
        <f t="shared" si="120"/>
        <v>0.56944444444444442</v>
      </c>
      <c r="AW131" s="9">
        <f t="shared" si="121"/>
        <v>0.79166666666666652</v>
      </c>
    </row>
    <row r="132" spans="1:49" ht="15.75" x14ac:dyDescent="0.25">
      <c r="A132">
        <v>80</v>
      </c>
      <c r="B132">
        <v>2</v>
      </c>
      <c r="C132">
        <v>2</v>
      </c>
      <c r="D132">
        <v>2</v>
      </c>
      <c r="E132">
        <v>6</v>
      </c>
      <c r="F132">
        <v>6</v>
      </c>
      <c r="G132">
        <v>6</v>
      </c>
      <c r="H132">
        <v>6</v>
      </c>
      <c r="I132">
        <v>6</v>
      </c>
      <c r="J132">
        <v>6</v>
      </c>
      <c r="K132">
        <v>6</v>
      </c>
      <c r="L132">
        <v>6</v>
      </c>
      <c r="M132">
        <v>6</v>
      </c>
      <c r="N132">
        <v>6</v>
      </c>
      <c r="O132">
        <v>6</v>
      </c>
      <c r="P132">
        <v>6</v>
      </c>
      <c r="Q132">
        <v>6</v>
      </c>
      <c r="T132" s="9">
        <f t="shared" si="92"/>
        <v>3.3333333333333335</v>
      </c>
      <c r="U132" s="9">
        <f t="shared" si="93"/>
        <v>6</v>
      </c>
      <c r="V132" s="9">
        <f t="shared" si="94"/>
        <v>1</v>
      </c>
      <c r="W132" s="9">
        <f t="shared" si="95"/>
        <v>0.33333333333333331</v>
      </c>
      <c r="X132" s="9">
        <f t="shared" si="96"/>
        <v>0.33333333333333331</v>
      </c>
      <c r="Y132" s="9">
        <f t="shared" si="97"/>
        <v>0.33333333333333331</v>
      </c>
      <c r="Z132" s="9">
        <f t="shared" si="98"/>
        <v>0.33333333333333331</v>
      </c>
      <c r="AA132" s="9">
        <f t="shared" si="99"/>
        <v>0</v>
      </c>
      <c r="AB132" s="9">
        <f t="shared" si="100"/>
        <v>0.38888888888888884</v>
      </c>
      <c r="AC132" s="9">
        <f t="shared" si="101"/>
        <v>1</v>
      </c>
      <c r="AD132" s="9">
        <f t="shared" si="102"/>
        <v>1</v>
      </c>
      <c r="AE132" s="9">
        <f t="shared" si="103"/>
        <v>1</v>
      </c>
      <c r="AF132" s="9">
        <f t="shared" si="104"/>
        <v>1</v>
      </c>
      <c r="AG132" s="9">
        <f t="shared" si="105"/>
        <v>1</v>
      </c>
      <c r="AH132" s="9">
        <f t="shared" si="106"/>
        <v>0</v>
      </c>
      <c r="AI132" s="9">
        <f t="shared" si="107"/>
        <v>0.83333333333333337</v>
      </c>
      <c r="AJ132" s="9">
        <f t="shared" si="108"/>
        <v>0</v>
      </c>
      <c r="AK132" s="9">
        <f t="shared" si="109"/>
        <v>0.66666666666666674</v>
      </c>
      <c r="AL132" s="9">
        <f t="shared" si="110"/>
        <v>0.66666666666666674</v>
      </c>
      <c r="AM132" s="9">
        <f t="shared" si="111"/>
        <v>0.66666666666666674</v>
      </c>
      <c r="AN132" s="9">
        <f t="shared" si="112"/>
        <v>0.66666666666666674</v>
      </c>
      <c r="AO132" s="9">
        <f t="shared" si="113"/>
        <v>0</v>
      </c>
      <c r="AP132" s="9">
        <f t="shared" si="114"/>
        <v>2</v>
      </c>
      <c r="AQ132" s="9">
        <f t="shared" si="115"/>
        <v>1.3333333333333333</v>
      </c>
      <c r="AR132" s="9">
        <f t="shared" si="116"/>
        <v>1.3333333333333333</v>
      </c>
      <c r="AS132" s="9">
        <f t="shared" si="117"/>
        <v>1.3333333333333333</v>
      </c>
      <c r="AT132" s="9">
        <f t="shared" si="118"/>
        <v>1.3333333333333333</v>
      </c>
      <c r="AU132" s="9">
        <f t="shared" si="119"/>
        <v>0</v>
      </c>
      <c r="AV132" s="9">
        <f t="shared" si="120"/>
        <v>0.44444444444444448</v>
      </c>
      <c r="AW132" s="9">
        <f t="shared" si="121"/>
        <v>1.2222222222222221</v>
      </c>
    </row>
    <row r="133" spans="1:49" ht="15.75" x14ac:dyDescent="0.25">
      <c r="A133">
        <v>85</v>
      </c>
      <c r="B133">
        <v>2</v>
      </c>
      <c r="C133">
        <v>4</v>
      </c>
      <c r="D133">
        <v>3</v>
      </c>
      <c r="E133">
        <v>4</v>
      </c>
      <c r="F133">
        <v>1</v>
      </c>
      <c r="G133">
        <v>2</v>
      </c>
      <c r="H133">
        <v>1</v>
      </c>
      <c r="I133">
        <v>2</v>
      </c>
      <c r="J133">
        <v>3</v>
      </c>
      <c r="K133">
        <v>4</v>
      </c>
      <c r="L133">
        <v>2</v>
      </c>
      <c r="M133">
        <v>3</v>
      </c>
      <c r="N133">
        <v>2</v>
      </c>
      <c r="O133">
        <v>3</v>
      </c>
      <c r="P133">
        <v>4</v>
      </c>
      <c r="Q133">
        <v>3</v>
      </c>
      <c r="T133" s="9">
        <f t="shared" si="92"/>
        <v>3.6666666666666665</v>
      </c>
      <c r="U133" s="9">
        <f t="shared" si="93"/>
        <v>2.5</v>
      </c>
      <c r="V133" s="9">
        <f t="shared" si="94"/>
        <v>1</v>
      </c>
      <c r="W133" s="9">
        <f t="shared" si="95"/>
        <v>1</v>
      </c>
      <c r="X133" s="9">
        <f t="shared" si="96"/>
        <v>0.66666666666666663</v>
      </c>
      <c r="Y133" s="9">
        <f t="shared" si="97"/>
        <v>0</v>
      </c>
      <c r="Z133" s="9">
        <f t="shared" si="98"/>
        <v>0</v>
      </c>
      <c r="AA133" s="9">
        <f t="shared" si="99"/>
        <v>0</v>
      </c>
      <c r="AB133" s="9">
        <f t="shared" si="100"/>
        <v>0.44444444444444442</v>
      </c>
      <c r="AC133" s="9">
        <f t="shared" si="101"/>
        <v>0.83333333333333337</v>
      </c>
      <c r="AD133" s="9">
        <f t="shared" si="102"/>
        <v>0.5</v>
      </c>
      <c r="AE133" s="9">
        <f t="shared" si="103"/>
        <v>0.16666666666666666</v>
      </c>
      <c r="AF133" s="9">
        <f t="shared" si="104"/>
        <v>0</v>
      </c>
      <c r="AG133" s="9">
        <f t="shared" si="105"/>
        <v>0</v>
      </c>
      <c r="AH133" s="9">
        <f t="shared" si="106"/>
        <v>0</v>
      </c>
      <c r="AI133" s="9">
        <f t="shared" si="107"/>
        <v>0.25000000000000006</v>
      </c>
      <c r="AJ133" s="9">
        <f t="shared" si="108"/>
        <v>-0.16666666666666663</v>
      </c>
      <c r="AK133" s="9">
        <f t="shared" si="109"/>
        <v>-0.5</v>
      </c>
      <c r="AL133" s="9">
        <f t="shared" si="110"/>
        <v>-0.5</v>
      </c>
      <c r="AM133" s="9">
        <f t="shared" si="111"/>
        <v>0</v>
      </c>
      <c r="AN133" s="9">
        <f t="shared" si="112"/>
        <v>0</v>
      </c>
      <c r="AO133" s="9">
        <f t="shared" si="113"/>
        <v>0</v>
      </c>
      <c r="AP133" s="9">
        <f t="shared" si="114"/>
        <v>1.8333333333333335</v>
      </c>
      <c r="AQ133" s="9">
        <f t="shared" si="115"/>
        <v>1.5</v>
      </c>
      <c r="AR133" s="9">
        <f t="shared" si="116"/>
        <v>0.83333333333333326</v>
      </c>
      <c r="AS133" s="9">
        <f t="shared" si="117"/>
        <v>0</v>
      </c>
      <c r="AT133" s="9">
        <f t="shared" si="118"/>
        <v>0</v>
      </c>
      <c r="AU133" s="9">
        <f t="shared" si="119"/>
        <v>0</v>
      </c>
      <c r="AV133" s="9">
        <f t="shared" si="120"/>
        <v>-0.19444444444444442</v>
      </c>
      <c r="AW133" s="9">
        <f t="shared" si="121"/>
        <v>0.69444444444444453</v>
      </c>
    </row>
    <row r="134" spans="1:49" ht="15.75" x14ac:dyDescent="0.25">
      <c r="A134">
        <v>87</v>
      </c>
      <c r="B134">
        <v>2</v>
      </c>
      <c r="C134">
        <v>1</v>
      </c>
      <c r="D134">
        <v>1</v>
      </c>
      <c r="E134">
        <v>1</v>
      </c>
      <c r="F134">
        <v>4</v>
      </c>
      <c r="G134">
        <v>5</v>
      </c>
      <c r="H134">
        <v>4</v>
      </c>
      <c r="I134">
        <v>6</v>
      </c>
      <c r="J134">
        <v>1</v>
      </c>
      <c r="K134">
        <v>2</v>
      </c>
      <c r="L134">
        <v>5</v>
      </c>
      <c r="M134">
        <v>2</v>
      </c>
      <c r="N134">
        <v>1</v>
      </c>
      <c r="O134">
        <v>1</v>
      </c>
      <c r="P134">
        <v>6</v>
      </c>
      <c r="Q134">
        <v>4</v>
      </c>
      <c r="T134" s="9">
        <f t="shared" ref="T134:T153" si="122">AVERAGE(C134:E134)</f>
        <v>1</v>
      </c>
      <c r="U134" s="9">
        <f t="shared" ref="U134:U153" si="123">AVERAGE(F134:Q134)</f>
        <v>3.4166666666666665</v>
      </c>
      <c r="V134" s="9">
        <f t="shared" ref="V134:V153" si="124">COUNTIF(C134:E134,"&gt;1")/3</f>
        <v>0</v>
      </c>
      <c r="W134" s="9">
        <f t="shared" ref="W134:W153" si="125">COUNTIF(C134:E134,"&gt;2")/3</f>
        <v>0</v>
      </c>
      <c r="X134" s="9">
        <f t="shared" ref="X134:X153" si="126">COUNTIF(C134:E134,"&gt;3")/3</f>
        <v>0</v>
      </c>
      <c r="Y134" s="9">
        <f t="shared" ref="Y134:Y153" si="127">COUNTIF(C134:E134,"&gt;4")/3</f>
        <v>0</v>
      </c>
      <c r="Z134" s="9">
        <f t="shared" ref="Z134:Z153" si="128">COUNTIF(C134:E134,"&gt;5")/3</f>
        <v>0</v>
      </c>
      <c r="AA134" s="9">
        <f t="shared" ref="AA134:AA153" si="129">COUNTIF(C134:E134,"&gt;6")/3</f>
        <v>0</v>
      </c>
      <c r="AB134" s="9">
        <f t="shared" ref="AB134:AB153" si="130">AVERAGE(V134:AA134)</f>
        <v>0</v>
      </c>
      <c r="AC134" s="9">
        <f t="shared" ref="AC134:AC153" si="131">COUNTIF(F134:Q134,"&gt;1")/12</f>
        <v>0.75</v>
      </c>
      <c r="AD134" s="9">
        <f t="shared" ref="AD134:AD153" si="132">COUNTIF(F134:Q134,"&gt;2")/12</f>
        <v>0.58333333333333337</v>
      </c>
      <c r="AE134" s="9">
        <f t="shared" ref="AE134:AE153" si="133">COUNTIF(F134:Q134,"&gt;3")/12</f>
        <v>0.58333333333333337</v>
      </c>
      <c r="AF134" s="9">
        <f t="shared" ref="AF134:AF153" si="134">COUNTIF(F134:Q134,"&gt;4")/12</f>
        <v>0.33333333333333331</v>
      </c>
      <c r="AG134" s="9">
        <f t="shared" ref="AG134:AG153" si="135">COUNTIF(F134:Q134,"&gt;5")/12</f>
        <v>0.16666666666666666</v>
      </c>
      <c r="AH134" s="9">
        <f t="shared" ref="AH134:AH153" si="136">COUNTIF(F134:Q134,"&gt;6")/12</f>
        <v>0</v>
      </c>
      <c r="AI134" s="9">
        <f t="shared" ref="AI134:AI153" si="137">AVERAGE(AC134:AH134)</f>
        <v>0.40277777777777785</v>
      </c>
      <c r="AJ134" s="9">
        <f t="shared" ref="AJ134:AJ153" si="138">AC134-V134</f>
        <v>0.75</v>
      </c>
      <c r="AK134" s="9">
        <f t="shared" ref="AK134:AK153" si="139">AD134-W134</f>
        <v>0.58333333333333337</v>
      </c>
      <c r="AL134" s="9">
        <f t="shared" ref="AL134:AL153" si="140">AE134-X134</f>
        <v>0.58333333333333337</v>
      </c>
      <c r="AM134" s="9">
        <f t="shared" ref="AM134:AM153" si="141">AF134-Y134</f>
        <v>0.33333333333333331</v>
      </c>
      <c r="AN134" s="9">
        <f t="shared" ref="AN134:AN153" si="142">AG134-Z134</f>
        <v>0.16666666666666666</v>
      </c>
      <c r="AO134" s="9">
        <f t="shared" ref="AO134:AO153" si="143">AH134-AA134</f>
        <v>0</v>
      </c>
      <c r="AP134" s="9">
        <f t="shared" ref="AP134:AP153" si="144">V134+AC134</f>
        <v>0.75</v>
      </c>
      <c r="AQ134" s="9">
        <f t="shared" ref="AQ134:AQ153" si="145">W134+AD134</f>
        <v>0.58333333333333337</v>
      </c>
      <c r="AR134" s="9">
        <f t="shared" ref="AR134:AR153" si="146">X134+AE134</f>
        <v>0.58333333333333337</v>
      </c>
      <c r="AS134" s="9">
        <f t="shared" ref="AS134:AS153" si="147">Y134+AF134</f>
        <v>0.33333333333333331</v>
      </c>
      <c r="AT134" s="9">
        <f t="shared" ref="AT134:AT153" si="148">Z134+AG134</f>
        <v>0.16666666666666666</v>
      </c>
      <c r="AU134" s="9">
        <f t="shared" ref="AU134:AU153" si="149">AA134+AH134</f>
        <v>0</v>
      </c>
      <c r="AV134" s="9">
        <f t="shared" ref="AV134:AV153" si="150">AVERAGE(AJ134:AO134)</f>
        <v>0.40277777777777785</v>
      </c>
      <c r="AW134" s="9">
        <f t="shared" ref="AW134:AW153" si="151">AVERAGE(AP134:AU134)</f>
        <v>0.40277777777777785</v>
      </c>
    </row>
    <row r="135" spans="1:49" ht="15.75" x14ac:dyDescent="0.25">
      <c r="A135">
        <v>88</v>
      </c>
      <c r="B135">
        <v>2</v>
      </c>
      <c r="C135">
        <v>1</v>
      </c>
      <c r="D135">
        <v>1</v>
      </c>
      <c r="E135">
        <v>1</v>
      </c>
      <c r="F135">
        <v>4</v>
      </c>
      <c r="G135">
        <v>6</v>
      </c>
      <c r="H135">
        <v>4</v>
      </c>
      <c r="I135">
        <v>6</v>
      </c>
      <c r="J135">
        <v>3</v>
      </c>
      <c r="K135">
        <v>3</v>
      </c>
      <c r="L135">
        <v>3</v>
      </c>
      <c r="M135">
        <v>4</v>
      </c>
      <c r="N135">
        <v>4</v>
      </c>
      <c r="O135">
        <v>3</v>
      </c>
      <c r="P135">
        <v>3</v>
      </c>
      <c r="Q135">
        <v>5</v>
      </c>
      <c r="T135" s="9">
        <f t="shared" si="122"/>
        <v>1</v>
      </c>
      <c r="U135" s="9">
        <f t="shared" si="123"/>
        <v>4</v>
      </c>
      <c r="V135" s="9">
        <f t="shared" si="124"/>
        <v>0</v>
      </c>
      <c r="W135" s="9">
        <f t="shared" si="125"/>
        <v>0</v>
      </c>
      <c r="X135" s="9">
        <f t="shared" si="126"/>
        <v>0</v>
      </c>
      <c r="Y135" s="9">
        <f t="shared" si="127"/>
        <v>0</v>
      </c>
      <c r="Z135" s="9">
        <f t="shared" si="128"/>
        <v>0</v>
      </c>
      <c r="AA135" s="9">
        <f t="shared" si="129"/>
        <v>0</v>
      </c>
      <c r="AB135" s="9">
        <f t="shared" si="130"/>
        <v>0</v>
      </c>
      <c r="AC135" s="9">
        <f t="shared" si="131"/>
        <v>1</v>
      </c>
      <c r="AD135" s="9">
        <f t="shared" si="132"/>
        <v>1</v>
      </c>
      <c r="AE135" s="9">
        <f t="shared" si="133"/>
        <v>0.58333333333333337</v>
      </c>
      <c r="AF135" s="9">
        <f t="shared" si="134"/>
        <v>0.25</v>
      </c>
      <c r="AG135" s="9">
        <f t="shared" si="135"/>
        <v>0.16666666666666666</v>
      </c>
      <c r="AH135" s="9">
        <f t="shared" si="136"/>
        <v>0</v>
      </c>
      <c r="AI135" s="9">
        <f t="shared" si="137"/>
        <v>0.5</v>
      </c>
      <c r="AJ135" s="9">
        <f t="shared" si="138"/>
        <v>1</v>
      </c>
      <c r="AK135" s="9">
        <f t="shared" si="139"/>
        <v>1</v>
      </c>
      <c r="AL135" s="9">
        <f t="shared" si="140"/>
        <v>0.58333333333333337</v>
      </c>
      <c r="AM135" s="9">
        <f t="shared" si="141"/>
        <v>0.25</v>
      </c>
      <c r="AN135" s="9">
        <f t="shared" si="142"/>
        <v>0.16666666666666666</v>
      </c>
      <c r="AO135" s="9">
        <f t="shared" si="143"/>
        <v>0</v>
      </c>
      <c r="AP135" s="9">
        <f t="shared" si="144"/>
        <v>1</v>
      </c>
      <c r="AQ135" s="9">
        <f t="shared" si="145"/>
        <v>1</v>
      </c>
      <c r="AR135" s="9">
        <f t="shared" si="146"/>
        <v>0.58333333333333337</v>
      </c>
      <c r="AS135" s="9">
        <f t="shared" si="147"/>
        <v>0.25</v>
      </c>
      <c r="AT135" s="9">
        <f t="shared" si="148"/>
        <v>0.16666666666666666</v>
      </c>
      <c r="AU135" s="9">
        <f t="shared" si="149"/>
        <v>0</v>
      </c>
      <c r="AV135" s="9">
        <f t="shared" si="150"/>
        <v>0.5</v>
      </c>
      <c r="AW135" s="9">
        <f t="shared" si="151"/>
        <v>0.5</v>
      </c>
    </row>
    <row r="136" spans="1:49" ht="15.75" x14ac:dyDescent="0.25">
      <c r="A136">
        <v>94</v>
      </c>
      <c r="B136">
        <v>2</v>
      </c>
      <c r="C136">
        <v>1</v>
      </c>
      <c r="D136">
        <v>1</v>
      </c>
      <c r="E136">
        <v>1</v>
      </c>
      <c r="F136">
        <v>5</v>
      </c>
      <c r="G136">
        <v>6</v>
      </c>
      <c r="H136">
        <v>6</v>
      </c>
      <c r="I136">
        <v>5</v>
      </c>
      <c r="J136">
        <v>2</v>
      </c>
      <c r="K136">
        <v>5</v>
      </c>
      <c r="L136">
        <v>6</v>
      </c>
      <c r="M136">
        <v>6</v>
      </c>
      <c r="N136">
        <v>3</v>
      </c>
      <c r="O136">
        <v>3</v>
      </c>
      <c r="P136">
        <v>7</v>
      </c>
      <c r="Q136">
        <v>4</v>
      </c>
      <c r="T136" s="9">
        <f t="shared" si="122"/>
        <v>1</v>
      </c>
      <c r="U136" s="9">
        <f t="shared" si="123"/>
        <v>4.833333333333333</v>
      </c>
      <c r="V136" s="9">
        <f t="shared" si="124"/>
        <v>0</v>
      </c>
      <c r="W136" s="9">
        <f t="shared" si="125"/>
        <v>0</v>
      </c>
      <c r="X136" s="9">
        <f t="shared" si="126"/>
        <v>0</v>
      </c>
      <c r="Y136" s="9">
        <f t="shared" si="127"/>
        <v>0</v>
      </c>
      <c r="Z136" s="9">
        <f t="shared" si="128"/>
        <v>0</v>
      </c>
      <c r="AA136" s="9">
        <f t="shared" si="129"/>
        <v>0</v>
      </c>
      <c r="AB136" s="9">
        <f t="shared" si="130"/>
        <v>0</v>
      </c>
      <c r="AC136" s="9">
        <f t="shared" si="131"/>
        <v>1</v>
      </c>
      <c r="AD136" s="9">
        <f t="shared" si="132"/>
        <v>0.91666666666666663</v>
      </c>
      <c r="AE136" s="9">
        <f t="shared" si="133"/>
        <v>0.75</v>
      </c>
      <c r="AF136" s="9">
        <f t="shared" si="134"/>
        <v>0.66666666666666663</v>
      </c>
      <c r="AG136" s="9">
        <f t="shared" si="135"/>
        <v>0.41666666666666669</v>
      </c>
      <c r="AH136" s="9">
        <f t="shared" si="136"/>
        <v>8.3333333333333329E-2</v>
      </c>
      <c r="AI136" s="9">
        <f t="shared" si="137"/>
        <v>0.63888888888888884</v>
      </c>
      <c r="AJ136" s="9">
        <f t="shared" si="138"/>
        <v>1</v>
      </c>
      <c r="AK136" s="9">
        <f t="shared" si="139"/>
        <v>0.91666666666666663</v>
      </c>
      <c r="AL136" s="9">
        <f t="shared" si="140"/>
        <v>0.75</v>
      </c>
      <c r="AM136" s="9">
        <f t="shared" si="141"/>
        <v>0.66666666666666663</v>
      </c>
      <c r="AN136" s="9">
        <f t="shared" si="142"/>
        <v>0.41666666666666669</v>
      </c>
      <c r="AO136" s="9">
        <f t="shared" si="143"/>
        <v>8.3333333333333329E-2</v>
      </c>
      <c r="AP136" s="9">
        <f t="shared" si="144"/>
        <v>1</v>
      </c>
      <c r="AQ136" s="9">
        <f t="shared" si="145"/>
        <v>0.91666666666666663</v>
      </c>
      <c r="AR136" s="9">
        <f t="shared" si="146"/>
        <v>0.75</v>
      </c>
      <c r="AS136" s="9">
        <f t="shared" si="147"/>
        <v>0.66666666666666663</v>
      </c>
      <c r="AT136" s="9">
        <f t="shared" si="148"/>
        <v>0.41666666666666669</v>
      </c>
      <c r="AU136" s="9">
        <f t="shared" si="149"/>
        <v>8.3333333333333329E-2</v>
      </c>
      <c r="AV136" s="9">
        <f t="shared" si="150"/>
        <v>0.63888888888888884</v>
      </c>
      <c r="AW136" s="9">
        <f t="shared" si="151"/>
        <v>0.63888888888888884</v>
      </c>
    </row>
    <row r="137" spans="1:49" ht="15.75" x14ac:dyDescent="0.25">
      <c r="A137">
        <v>95</v>
      </c>
      <c r="B137">
        <v>2</v>
      </c>
      <c r="C137">
        <v>1</v>
      </c>
      <c r="D137">
        <v>1</v>
      </c>
      <c r="E137">
        <v>1</v>
      </c>
      <c r="F137">
        <v>5</v>
      </c>
      <c r="G137">
        <v>7</v>
      </c>
      <c r="H137">
        <v>5</v>
      </c>
      <c r="I137">
        <v>7</v>
      </c>
      <c r="J137">
        <v>1</v>
      </c>
      <c r="K137">
        <v>5</v>
      </c>
      <c r="L137">
        <v>7</v>
      </c>
      <c r="M137">
        <v>7</v>
      </c>
      <c r="N137">
        <v>2</v>
      </c>
      <c r="O137">
        <v>5</v>
      </c>
      <c r="P137">
        <v>7</v>
      </c>
      <c r="Q137">
        <v>6</v>
      </c>
      <c r="T137" s="9">
        <f t="shared" si="122"/>
        <v>1</v>
      </c>
      <c r="U137" s="9">
        <f t="shared" si="123"/>
        <v>5.333333333333333</v>
      </c>
      <c r="V137" s="9">
        <f t="shared" si="124"/>
        <v>0</v>
      </c>
      <c r="W137" s="9">
        <f t="shared" si="125"/>
        <v>0</v>
      </c>
      <c r="X137" s="9">
        <f t="shared" si="126"/>
        <v>0</v>
      </c>
      <c r="Y137" s="9">
        <f t="shared" si="127"/>
        <v>0</v>
      </c>
      <c r="Z137" s="9">
        <f t="shared" si="128"/>
        <v>0</v>
      </c>
      <c r="AA137" s="9">
        <f t="shared" si="129"/>
        <v>0</v>
      </c>
      <c r="AB137" s="9">
        <f t="shared" si="130"/>
        <v>0</v>
      </c>
      <c r="AC137" s="9">
        <f t="shared" si="131"/>
        <v>0.91666666666666663</v>
      </c>
      <c r="AD137" s="9">
        <f t="shared" si="132"/>
        <v>0.83333333333333337</v>
      </c>
      <c r="AE137" s="9">
        <f t="shared" si="133"/>
        <v>0.83333333333333337</v>
      </c>
      <c r="AF137" s="9">
        <f t="shared" si="134"/>
        <v>0.83333333333333337</v>
      </c>
      <c r="AG137" s="9">
        <f t="shared" si="135"/>
        <v>0.5</v>
      </c>
      <c r="AH137" s="9">
        <f t="shared" si="136"/>
        <v>0.41666666666666669</v>
      </c>
      <c r="AI137" s="9">
        <f t="shared" si="137"/>
        <v>0.72222222222222232</v>
      </c>
      <c r="AJ137" s="9">
        <f t="shared" si="138"/>
        <v>0.91666666666666663</v>
      </c>
      <c r="AK137" s="9">
        <f t="shared" si="139"/>
        <v>0.83333333333333337</v>
      </c>
      <c r="AL137" s="9">
        <f t="shared" si="140"/>
        <v>0.83333333333333337</v>
      </c>
      <c r="AM137" s="9">
        <f t="shared" si="141"/>
        <v>0.83333333333333337</v>
      </c>
      <c r="AN137" s="9">
        <f t="shared" si="142"/>
        <v>0.5</v>
      </c>
      <c r="AO137" s="9">
        <f t="shared" si="143"/>
        <v>0.41666666666666669</v>
      </c>
      <c r="AP137" s="9">
        <f t="shared" si="144"/>
        <v>0.91666666666666663</v>
      </c>
      <c r="AQ137" s="9">
        <f t="shared" si="145"/>
        <v>0.83333333333333337</v>
      </c>
      <c r="AR137" s="9">
        <f t="shared" si="146"/>
        <v>0.83333333333333337</v>
      </c>
      <c r="AS137" s="9">
        <f t="shared" si="147"/>
        <v>0.83333333333333337</v>
      </c>
      <c r="AT137" s="9">
        <f t="shared" si="148"/>
        <v>0.5</v>
      </c>
      <c r="AU137" s="9">
        <f t="shared" si="149"/>
        <v>0.41666666666666669</v>
      </c>
      <c r="AV137" s="9">
        <f t="shared" si="150"/>
        <v>0.72222222222222232</v>
      </c>
      <c r="AW137" s="9">
        <f t="shared" si="151"/>
        <v>0.72222222222222232</v>
      </c>
    </row>
    <row r="138" spans="1:49" ht="15.75" x14ac:dyDescent="0.25">
      <c r="A138">
        <v>100</v>
      </c>
      <c r="B138">
        <v>2</v>
      </c>
      <c r="C138">
        <v>1</v>
      </c>
      <c r="D138">
        <v>1</v>
      </c>
      <c r="E138">
        <v>1</v>
      </c>
      <c r="F138">
        <v>4</v>
      </c>
      <c r="G138">
        <v>5</v>
      </c>
      <c r="H138">
        <v>7</v>
      </c>
      <c r="I138">
        <v>1</v>
      </c>
      <c r="J138">
        <v>1</v>
      </c>
      <c r="K138">
        <v>5</v>
      </c>
      <c r="L138">
        <v>7</v>
      </c>
      <c r="M138">
        <v>1</v>
      </c>
      <c r="N138">
        <v>1</v>
      </c>
      <c r="O138">
        <v>1</v>
      </c>
      <c r="P138">
        <v>3</v>
      </c>
      <c r="Q138">
        <v>5</v>
      </c>
      <c r="T138" s="9">
        <f t="shared" si="122"/>
        <v>1</v>
      </c>
      <c r="U138" s="9">
        <f t="shared" si="123"/>
        <v>3.4166666666666665</v>
      </c>
      <c r="V138" s="9">
        <f t="shared" si="124"/>
        <v>0</v>
      </c>
      <c r="W138" s="9">
        <f t="shared" si="125"/>
        <v>0</v>
      </c>
      <c r="X138" s="9">
        <f t="shared" si="126"/>
        <v>0</v>
      </c>
      <c r="Y138" s="9">
        <f t="shared" si="127"/>
        <v>0</v>
      </c>
      <c r="Z138" s="9">
        <f t="shared" si="128"/>
        <v>0</v>
      </c>
      <c r="AA138" s="9">
        <f t="shared" si="129"/>
        <v>0</v>
      </c>
      <c r="AB138" s="9">
        <f t="shared" si="130"/>
        <v>0</v>
      </c>
      <c r="AC138" s="9">
        <f t="shared" si="131"/>
        <v>0.58333333333333337</v>
      </c>
      <c r="AD138" s="9">
        <f t="shared" si="132"/>
        <v>0.58333333333333337</v>
      </c>
      <c r="AE138" s="9">
        <f t="shared" si="133"/>
        <v>0.5</v>
      </c>
      <c r="AF138" s="9">
        <f t="shared" si="134"/>
        <v>0.41666666666666669</v>
      </c>
      <c r="AG138" s="9">
        <f t="shared" si="135"/>
        <v>0.16666666666666666</v>
      </c>
      <c r="AH138" s="9">
        <f t="shared" si="136"/>
        <v>0.16666666666666666</v>
      </c>
      <c r="AI138" s="9">
        <f t="shared" si="137"/>
        <v>0.40277777777777773</v>
      </c>
      <c r="AJ138" s="9">
        <f t="shared" si="138"/>
        <v>0.58333333333333337</v>
      </c>
      <c r="AK138" s="9">
        <f t="shared" si="139"/>
        <v>0.58333333333333337</v>
      </c>
      <c r="AL138" s="9">
        <f t="shared" si="140"/>
        <v>0.5</v>
      </c>
      <c r="AM138" s="9">
        <f t="shared" si="141"/>
        <v>0.41666666666666669</v>
      </c>
      <c r="AN138" s="9">
        <f t="shared" si="142"/>
        <v>0.16666666666666666</v>
      </c>
      <c r="AO138" s="9">
        <f t="shared" si="143"/>
        <v>0.16666666666666666</v>
      </c>
      <c r="AP138" s="9">
        <f t="shared" si="144"/>
        <v>0.58333333333333337</v>
      </c>
      <c r="AQ138" s="9">
        <f t="shared" si="145"/>
        <v>0.58333333333333337</v>
      </c>
      <c r="AR138" s="9">
        <f t="shared" si="146"/>
        <v>0.5</v>
      </c>
      <c r="AS138" s="9">
        <f t="shared" si="147"/>
        <v>0.41666666666666669</v>
      </c>
      <c r="AT138" s="9">
        <f t="shared" si="148"/>
        <v>0.16666666666666666</v>
      </c>
      <c r="AU138" s="9">
        <f t="shared" si="149"/>
        <v>0.16666666666666666</v>
      </c>
      <c r="AV138" s="9">
        <f t="shared" si="150"/>
        <v>0.40277777777777773</v>
      </c>
      <c r="AW138" s="9">
        <f t="shared" si="151"/>
        <v>0.40277777777777773</v>
      </c>
    </row>
    <row r="139" spans="1:49" ht="15.75" x14ac:dyDescent="0.25">
      <c r="A139">
        <v>101</v>
      </c>
      <c r="B139">
        <v>2</v>
      </c>
      <c r="C139">
        <v>1</v>
      </c>
      <c r="D139">
        <v>1</v>
      </c>
      <c r="E139">
        <v>1</v>
      </c>
      <c r="F139">
        <v>1</v>
      </c>
      <c r="G139">
        <v>7</v>
      </c>
      <c r="H139">
        <v>7</v>
      </c>
      <c r="I139">
        <v>1</v>
      </c>
      <c r="J139">
        <v>5</v>
      </c>
      <c r="K139">
        <v>6</v>
      </c>
      <c r="L139">
        <v>5</v>
      </c>
      <c r="M139">
        <v>1</v>
      </c>
      <c r="N139">
        <v>1</v>
      </c>
      <c r="O139">
        <v>6</v>
      </c>
      <c r="P139">
        <v>4</v>
      </c>
      <c r="Q139">
        <v>7</v>
      </c>
      <c r="T139" s="9">
        <f t="shared" si="122"/>
        <v>1</v>
      </c>
      <c r="U139" s="9">
        <f t="shared" si="123"/>
        <v>4.25</v>
      </c>
      <c r="V139" s="9">
        <f t="shared" si="124"/>
        <v>0</v>
      </c>
      <c r="W139" s="9">
        <f t="shared" si="125"/>
        <v>0</v>
      </c>
      <c r="X139" s="9">
        <f t="shared" si="126"/>
        <v>0</v>
      </c>
      <c r="Y139" s="9">
        <f t="shared" si="127"/>
        <v>0</v>
      </c>
      <c r="Z139" s="9">
        <f t="shared" si="128"/>
        <v>0</v>
      </c>
      <c r="AA139" s="9">
        <f t="shared" si="129"/>
        <v>0</v>
      </c>
      <c r="AB139" s="9">
        <f t="shared" si="130"/>
        <v>0</v>
      </c>
      <c r="AC139" s="9">
        <f t="shared" si="131"/>
        <v>0.66666666666666663</v>
      </c>
      <c r="AD139" s="9">
        <f t="shared" si="132"/>
        <v>0.66666666666666663</v>
      </c>
      <c r="AE139" s="9">
        <f t="shared" si="133"/>
        <v>0.66666666666666663</v>
      </c>
      <c r="AF139" s="9">
        <f t="shared" si="134"/>
        <v>0.58333333333333337</v>
      </c>
      <c r="AG139" s="9">
        <f t="shared" si="135"/>
        <v>0.41666666666666669</v>
      </c>
      <c r="AH139" s="9">
        <f t="shared" si="136"/>
        <v>0.25</v>
      </c>
      <c r="AI139" s="9">
        <f t="shared" si="137"/>
        <v>0.54166666666666663</v>
      </c>
      <c r="AJ139" s="9">
        <f t="shared" si="138"/>
        <v>0.66666666666666663</v>
      </c>
      <c r="AK139" s="9">
        <f t="shared" si="139"/>
        <v>0.66666666666666663</v>
      </c>
      <c r="AL139" s="9">
        <f t="shared" si="140"/>
        <v>0.66666666666666663</v>
      </c>
      <c r="AM139" s="9">
        <f t="shared" si="141"/>
        <v>0.58333333333333337</v>
      </c>
      <c r="AN139" s="9">
        <f t="shared" si="142"/>
        <v>0.41666666666666669</v>
      </c>
      <c r="AO139" s="9">
        <f t="shared" si="143"/>
        <v>0.25</v>
      </c>
      <c r="AP139" s="9">
        <f t="shared" si="144"/>
        <v>0.66666666666666663</v>
      </c>
      <c r="AQ139" s="9">
        <f t="shared" si="145"/>
        <v>0.66666666666666663</v>
      </c>
      <c r="AR139" s="9">
        <f t="shared" si="146"/>
        <v>0.66666666666666663</v>
      </c>
      <c r="AS139" s="9">
        <f t="shared" si="147"/>
        <v>0.58333333333333337</v>
      </c>
      <c r="AT139" s="9">
        <f t="shared" si="148"/>
        <v>0.41666666666666669</v>
      </c>
      <c r="AU139" s="9">
        <f t="shared" si="149"/>
        <v>0.25</v>
      </c>
      <c r="AV139" s="9">
        <f t="shared" si="150"/>
        <v>0.54166666666666663</v>
      </c>
      <c r="AW139" s="9">
        <f t="shared" si="151"/>
        <v>0.54166666666666663</v>
      </c>
    </row>
    <row r="140" spans="1:49" ht="15.75" x14ac:dyDescent="0.25">
      <c r="A140">
        <v>106</v>
      </c>
      <c r="B140">
        <v>2</v>
      </c>
      <c r="C140">
        <v>1</v>
      </c>
      <c r="D140">
        <v>1</v>
      </c>
      <c r="E140">
        <v>1</v>
      </c>
      <c r="F140">
        <v>2</v>
      </c>
      <c r="G140">
        <v>4</v>
      </c>
      <c r="H140">
        <v>3</v>
      </c>
      <c r="I140">
        <v>4</v>
      </c>
      <c r="J140">
        <v>1</v>
      </c>
      <c r="K140">
        <v>3</v>
      </c>
      <c r="L140">
        <v>4</v>
      </c>
      <c r="M140">
        <v>1</v>
      </c>
      <c r="N140">
        <v>2</v>
      </c>
      <c r="O140">
        <v>1</v>
      </c>
      <c r="P140">
        <v>2</v>
      </c>
      <c r="Q140">
        <v>5</v>
      </c>
      <c r="T140" s="9">
        <f t="shared" si="122"/>
        <v>1</v>
      </c>
      <c r="U140" s="9">
        <f t="shared" si="123"/>
        <v>2.6666666666666665</v>
      </c>
      <c r="V140" s="9">
        <f t="shared" si="124"/>
        <v>0</v>
      </c>
      <c r="W140" s="9">
        <f t="shared" si="125"/>
        <v>0</v>
      </c>
      <c r="X140" s="9">
        <f t="shared" si="126"/>
        <v>0</v>
      </c>
      <c r="Y140" s="9">
        <f t="shared" si="127"/>
        <v>0</v>
      </c>
      <c r="Z140" s="9">
        <f t="shared" si="128"/>
        <v>0</v>
      </c>
      <c r="AA140" s="9">
        <f t="shared" si="129"/>
        <v>0</v>
      </c>
      <c r="AB140" s="9">
        <f t="shared" si="130"/>
        <v>0</v>
      </c>
      <c r="AC140" s="9">
        <f t="shared" si="131"/>
        <v>0.75</v>
      </c>
      <c r="AD140" s="9">
        <f t="shared" si="132"/>
        <v>0.5</v>
      </c>
      <c r="AE140" s="9">
        <f t="shared" si="133"/>
        <v>0.33333333333333331</v>
      </c>
      <c r="AF140" s="9">
        <f t="shared" si="134"/>
        <v>8.3333333333333329E-2</v>
      </c>
      <c r="AG140" s="9">
        <f t="shared" si="135"/>
        <v>0</v>
      </c>
      <c r="AH140" s="9">
        <f t="shared" si="136"/>
        <v>0</v>
      </c>
      <c r="AI140" s="9">
        <f t="shared" si="137"/>
        <v>0.27777777777777773</v>
      </c>
      <c r="AJ140" s="9">
        <f t="shared" si="138"/>
        <v>0.75</v>
      </c>
      <c r="AK140" s="9">
        <f t="shared" si="139"/>
        <v>0.5</v>
      </c>
      <c r="AL140" s="9">
        <f t="shared" si="140"/>
        <v>0.33333333333333331</v>
      </c>
      <c r="AM140" s="9">
        <f t="shared" si="141"/>
        <v>8.3333333333333329E-2</v>
      </c>
      <c r="AN140" s="9">
        <f t="shared" si="142"/>
        <v>0</v>
      </c>
      <c r="AO140" s="9">
        <f t="shared" si="143"/>
        <v>0</v>
      </c>
      <c r="AP140" s="9">
        <f t="shared" si="144"/>
        <v>0.75</v>
      </c>
      <c r="AQ140" s="9">
        <f t="shared" si="145"/>
        <v>0.5</v>
      </c>
      <c r="AR140" s="9">
        <f t="shared" si="146"/>
        <v>0.33333333333333331</v>
      </c>
      <c r="AS140" s="9">
        <f t="shared" si="147"/>
        <v>8.3333333333333329E-2</v>
      </c>
      <c r="AT140" s="9">
        <f t="shared" si="148"/>
        <v>0</v>
      </c>
      <c r="AU140" s="9">
        <f t="shared" si="149"/>
        <v>0</v>
      </c>
      <c r="AV140" s="9">
        <f t="shared" si="150"/>
        <v>0.27777777777777773</v>
      </c>
      <c r="AW140" s="9">
        <f t="shared" si="151"/>
        <v>0.27777777777777773</v>
      </c>
    </row>
    <row r="141" spans="1:49" ht="15.75" x14ac:dyDescent="0.25">
      <c r="A141">
        <v>111</v>
      </c>
      <c r="B141">
        <v>2</v>
      </c>
      <c r="C141">
        <v>2</v>
      </c>
      <c r="D141">
        <v>1</v>
      </c>
      <c r="E141">
        <v>1</v>
      </c>
      <c r="F141">
        <v>6</v>
      </c>
      <c r="G141">
        <v>6</v>
      </c>
      <c r="H141">
        <v>6</v>
      </c>
      <c r="I141">
        <v>5</v>
      </c>
      <c r="J141">
        <v>4</v>
      </c>
      <c r="K141">
        <v>5</v>
      </c>
      <c r="L141">
        <v>5</v>
      </c>
      <c r="M141">
        <v>3</v>
      </c>
      <c r="N141">
        <v>5</v>
      </c>
      <c r="O141">
        <v>1</v>
      </c>
      <c r="P141">
        <v>1</v>
      </c>
      <c r="Q141">
        <v>7</v>
      </c>
      <c r="T141" s="9">
        <f t="shared" si="122"/>
        <v>1.3333333333333333</v>
      </c>
      <c r="U141" s="9">
        <f t="shared" si="123"/>
        <v>4.5</v>
      </c>
      <c r="V141" s="9">
        <f t="shared" si="124"/>
        <v>0.33333333333333331</v>
      </c>
      <c r="W141" s="9">
        <f t="shared" si="125"/>
        <v>0</v>
      </c>
      <c r="X141" s="9">
        <f t="shared" si="126"/>
        <v>0</v>
      </c>
      <c r="Y141" s="9">
        <f t="shared" si="127"/>
        <v>0</v>
      </c>
      <c r="Z141" s="9">
        <f t="shared" si="128"/>
        <v>0</v>
      </c>
      <c r="AA141" s="9">
        <f t="shared" si="129"/>
        <v>0</v>
      </c>
      <c r="AB141" s="9">
        <f t="shared" si="130"/>
        <v>5.5555555555555552E-2</v>
      </c>
      <c r="AC141" s="9">
        <f t="shared" si="131"/>
        <v>0.83333333333333337</v>
      </c>
      <c r="AD141" s="9">
        <f t="shared" si="132"/>
        <v>0.83333333333333337</v>
      </c>
      <c r="AE141" s="9">
        <f t="shared" si="133"/>
        <v>0.75</v>
      </c>
      <c r="AF141" s="9">
        <f t="shared" si="134"/>
        <v>0.66666666666666663</v>
      </c>
      <c r="AG141" s="9">
        <f t="shared" si="135"/>
        <v>0.33333333333333331</v>
      </c>
      <c r="AH141" s="9">
        <f t="shared" si="136"/>
        <v>8.3333333333333329E-2</v>
      </c>
      <c r="AI141" s="9">
        <f t="shared" si="137"/>
        <v>0.58333333333333337</v>
      </c>
      <c r="AJ141" s="9">
        <f t="shared" si="138"/>
        <v>0.5</v>
      </c>
      <c r="AK141" s="9">
        <f t="shared" si="139"/>
        <v>0.83333333333333337</v>
      </c>
      <c r="AL141" s="9">
        <f t="shared" si="140"/>
        <v>0.75</v>
      </c>
      <c r="AM141" s="9">
        <f t="shared" si="141"/>
        <v>0.66666666666666663</v>
      </c>
      <c r="AN141" s="9">
        <f t="shared" si="142"/>
        <v>0.33333333333333331</v>
      </c>
      <c r="AO141" s="9">
        <f t="shared" si="143"/>
        <v>8.3333333333333329E-2</v>
      </c>
      <c r="AP141" s="9">
        <f t="shared" si="144"/>
        <v>1.1666666666666667</v>
      </c>
      <c r="AQ141" s="9">
        <f t="shared" si="145"/>
        <v>0.83333333333333337</v>
      </c>
      <c r="AR141" s="9">
        <f t="shared" si="146"/>
        <v>0.75</v>
      </c>
      <c r="AS141" s="9">
        <f t="shared" si="147"/>
        <v>0.66666666666666663</v>
      </c>
      <c r="AT141" s="9">
        <f t="shared" si="148"/>
        <v>0.33333333333333331</v>
      </c>
      <c r="AU141" s="9">
        <f t="shared" si="149"/>
        <v>8.3333333333333329E-2</v>
      </c>
      <c r="AV141" s="9">
        <f t="shared" si="150"/>
        <v>0.52777777777777779</v>
      </c>
      <c r="AW141" s="9">
        <f t="shared" si="151"/>
        <v>0.63888888888888895</v>
      </c>
    </row>
    <row r="142" spans="1:49" ht="15.75" x14ac:dyDescent="0.25">
      <c r="A142">
        <v>112</v>
      </c>
      <c r="B142">
        <v>2</v>
      </c>
      <c r="C142">
        <v>1</v>
      </c>
      <c r="D142">
        <v>1</v>
      </c>
      <c r="E142">
        <v>1</v>
      </c>
      <c r="F142">
        <v>6</v>
      </c>
      <c r="G142">
        <v>7</v>
      </c>
      <c r="H142">
        <v>7</v>
      </c>
      <c r="I142">
        <v>3</v>
      </c>
      <c r="J142">
        <v>1</v>
      </c>
      <c r="K142">
        <v>7</v>
      </c>
      <c r="L142">
        <v>7</v>
      </c>
      <c r="M142">
        <v>1</v>
      </c>
      <c r="N142">
        <v>1</v>
      </c>
      <c r="O142">
        <v>1</v>
      </c>
      <c r="P142">
        <v>1</v>
      </c>
      <c r="Q142">
        <v>7</v>
      </c>
      <c r="T142" s="9">
        <f t="shared" si="122"/>
        <v>1</v>
      </c>
      <c r="U142" s="9">
        <f t="shared" si="123"/>
        <v>4.083333333333333</v>
      </c>
      <c r="V142" s="9">
        <f t="shared" si="124"/>
        <v>0</v>
      </c>
      <c r="W142" s="9">
        <f t="shared" si="125"/>
        <v>0</v>
      </c>
      <c r="X142" s="9">
        <f t="shared" si="126"/>
        <v>0</v>
      </c>
      <c r="Y142" s="9">
        <f t="shared" si="127"/>
        <v>0</v>
      </c>
      <c r="Z142" s="9">
        <f t="shared" si="128"/>
        <v>0</v>
      </c>
      <c r="AA142" s="9">
        <f t="shared" si="129"/>
        <v>0</v>
      </c>
      <c r="AB142" s="9">
        <f t="shared" si="130"/>
        <v>0</v>
      </c>
      <c r="AC142" s="9">
        <f t="shared" si="131"/>
        <v>0.58333333333333337</v>
      </c>
      <c r="AD142" s="9">
        <f t="shared" si="132"/>
        <v>0.58333333333333337</v>
      </c>
      <c r="AE142" s="9">
        <f t="shared" si="133"/>
        <v>0.5</v>
      </c>
      <c r="AF142" s="9">
        <f t="shared" si="134"/>
        <v>0.5</v>
      </c>
      <c r="AG142" s="9">
        <f t="shared" si="135"/>
        <v>0.5</v>
      </c>
      <c r="AH142" s="9">
        <f t="shared" si="136"/>
        <v>0.41666666666666669</v>
      </c>
      <c r="AI142" s="9">
        <f t="shared" si="137"/>
        <v>0.51388888888888895</v>
      </c>
      <c r="AJ142" s="9">
        <f t="shared" si="138"/>
        <v>0.58333333333333337</v>
      </c>
      <c r="AK142" s="9">
        <f t="shared" si="139"/>
        <v>0.58333333333333337</v>
      </c>
      <c r="AL142" s="9">
        <f t="shared" si="140"/>
        <v>0.5</v>
      </c>
      <c r="AM142" s="9">
        <f t="shared" si="141"/>
        <v>0.5</v>
      </c>
      <c r="AN142" s="9">
        <f t="shared" si="142"/>
        <v>0.5</v>
      </c>
      <c r="AO142" s="9">
        <f t="shared" si="143"/>
        <v>0.41666666666666669</v>
      </c>
      <c r="AP142" s="9">
        <f t="shared" si="144"/>
        <v>0.58333333333333337</v>
      </c>
      <c r="AQ142" s="9">
        <f t="shared" si="145"/>
        <v>0.58333333333333337</v>
      </c>
      <c r="AR142" s="9">
        <f t="shared" si="146"/>
        <v>0.5</v>
      </c>
      <c r="AS142" s="9">
        <f t="shared" si="147"/>
        <v>0.5</v>
      </c>
      <c r="AT142" s="9">
        <f t="shared" si="148"/>
        <v>0.5</v>
      </c>
      <c r="AU142" s="9">
        <f t="shared" si="149"/>
        <v>0.41666666666666669</v>
      </c>
      <c r="AV142" s="9">
        <f t="shared" si="150"/>
        <v>0.51388888888888895</v>
      </c>
      <c r="AW142" s="9">
        <f t="shared" si="151"/>
        <v>0.51388888888888895</v>
      </c>
    </row>
    <row r="143" spans="1:49" ht="15.75" x14ac:dyDescent="0.25">
      <c r="A143">
        <v>115</v>
      </c>
      <c r="B143">
        <v>2</v>
      </c>
      <c r="C143">
        <v>1</v>
      </c>
      <c r="D143">
        <v>1</v>
      </c>
      <c r="E143">
        <v>1</v>
      </c>
      <c r="F143">
        <v>1</v>
      </c>
      <c r="G143">
        <v>6</v>
      </c>
      <c r="H143">
        <v>7</v>
      </c>
      <c r="I143">
        <v>1</v>
      </c>
      <c r="J143">
        <v>1</v>
      </c>
      <c r="K143">
        <v>1</v>
      </c>
      <c r="L143">
        <v>6</v>
      </c>
      <c r="M143">
        <v>1</v>
      </c>
      <c r="N143">
        <v>1</v>
      </c>
      <c r="O143">
        <v>1</v>
      </c>
      <c r="P143">
        <v>7</v>
      </c>
      <c r="Q143">
        <v>7</v>
      </c>
      <c r="T143" s="9">
        <f t="shared" si="122"/>
        <v>1</v>
      </c>
      <c r="U143" s="9">
        <f t="shared" si="123"/>
        <v>3.3333333333333335</v>
      </c>
      <c r="V143" s="9">
        <f t="shared" si="124"/>
        <v>0</v>
      </c>
      <c r="W143" s="9">
        <f t="shared" si="125"/>
        <v>0</v>
      </c>
      <c r="X143" s="9">
        <f t="shared" si="126"/>
        <v>0</v>
      </c>
      <c r="Y143" s="9">
        <f t="shared" si="127"/>
        <v>0</v>
      </c>
      <c r="Z143" s="9">
        <f t="shared" si="128"/>
        <v>0</v>
      </c>
      <c r="AA143" s="9">
        <f t="shared" si="129"/>
        <v>0</v>
      </c>
      <c r="AB143" s="9">
        <f t="shared" si="130"/>
        <v>0</v>
      </c>
      <c r="AC143" s="9">
        <f t="shared" si="131"/>
        <v>0.41666666666666669</v>
      </c>
      <c r="AD143" s="9">
        <f t="shared" si="132"/>
        <v>0.41666666666666669</v>
      </c>
      <c r="AE143" s="9">
        <f t="shared" si="133"/>
        <v>0.41666666666666669</v>
      </c>
      <c r="AF143" s="9">
        <f t="shared" si="134"/>
        <v>0.41666666666666669</v>
      </c>
      <c r="AG143" s="9">
        <f t="shared" si="135"/>
        <v>0.41666666666666669</v>
      </c>
      <c r="AH143" s="9">
        <f t="shared" si="136"/>
        <v>0.25</v>
      </c>
      <c r="AI143" s="9">
        <f t="shared" si="137"/>
        <v>0.3888888888888889</v>
      </c>
      <c r="AJ143" s="9">
        <f t="shared" si="138"/>
        <v>0.41666666666666669</v>
      </c>
      <c r="AK143" s="9">
        <f t="shared" si="139"/>
        <v>0.41666666666666669</v>
      </c>
      <c r="AL143" s="9">
        <f t="shared" si="140"/>
        <v>0.41666666666666669</v>
      </c>
      <c r="AM143" s="9">
        <f t="shared" si="141"/>
        <v>0.41666666666666669</v>
      </c>
      <c r="AN143" s="9">
        <f t="shared" si="142"/>
        <v>0.41666666666666669</v>
      </c>
      <c r="AO143" s="9">
        <f t="shared" si="143"/>
        <v>0.25</v>
      </c>
      <c r="AP143" s="9">
        <f t="shared" si="144"/>
        <v>0.41666666666666669</v>
      </c>
      <c r="AQ143" s="9">
        <f t="shared" si="145"/>
        <v>0.41666666666666669</v>
      </c>
      <c r="AR143" s="9">
        <f t="shared" si="146"/>
        <v>0.41666666666666669</v>
      </c>
      <c r="AS143" s="9">
        <f t="shared" si="147"/>
        <v>0.41666666666666669</v>
      </c>
      <c r="AT143" s="9">
        <f t="shared" si="148"/>
        <v>0.41666666666666669</v>
      </c>
      <c r="AU143" s="9">
        <f t="shared" si="149"/>
        <v>0.25</v>
      </c>
      <c r="AV143" s="9">
        <f t="shared" si="150"/>
        <v>0.3888888888888889</v>
      </c>
      <c r="AW143" s="9">
        <f t="shared" si="151"/>
        <v>0.3888888888888889</v>
      </c>
    </row>
    <row r="144" spans="1:49" ht="15.75" x14ac:dyDescent="0.25">
      <c r="A144">
        <v>118</v>
      </c>
      <c r="B144">
        <v>2</v>
      </c>
      <c r="C144">
        <v>1</v>
      </c>
      <c r="D144">
        <v>1</v>
      </c>
      <c r="E144">
        <v>1</v>
      </c>
      <c r="F144">
        <v>6</v>
      </c>
      <c r="G144">
        <v>7</v>
      </c>
      <c r="H144">
        <v>7</v>
      </c>
      <c r="I144">
        <v>6</v>
      </c>
      <c r="J144">
        <v>5</v>
      </c>
      <c r="K144">
        <v>7</v>
      </c>
      <c r="L144">
        <v>7</v>
      </c>
      <c r="M144">
        <v>1</v>
      </c>
      <c r="N144">
        <v>7</v>
      </c>
      <c r="O144">
        <v>1</v>
      </c>
      <c r="P144">
        <v>1</v>
      </c>
      <c r="Q144">
        <v>7</v>
      </c>
      <c r="T144" s="9">
        <f t="shared" si="122"/>
        <v>1</v>
      </c>
      <c r="U144" s="9">
        <f t="shared" si="123"/>
        <v>5.166666666666667</v>
      </c>
      <c r="V144" s="9">
        <f t="shared" si="124"/>
        <v>0</v>
      </c>
      <c r="W144" s="9">
        <f t="shared" si="125"/>
        <v>0</v>
      </c>
      <c r="X144" s="9">
        <f t="shared" si="126"/>
        <v>0</v>
      </c>
      <c r="Y144" s="9">
        <f t="shared" si="127"/>
        <v>0</v>
      </c>
      <c r="Z144" s="9">
        <f t="shared" si="128"/>
        <v>0</v>
      </c>
      <c r="AA144" s="9">
        <f t="shared" si="129"/>
        <v>0</v>
      </c>
      <c r="AB144" s="9">
        <f t="shared" si="130"/>
        <v>0</v>
      </c>
      <c r="AC144" s="9">
        <f t="shared" si="131"/>
        <v>0.75</v>
      </c>
      <c r="AD144" s="9">
        <f t="shared" si="132"/>
        <v>0.75</v>
      </c>
      <c r="AE144" s="9">
        <f t="shared" si="133"/>
        <v>0.75</v>
      </c>
      <c r="AF144" s="9">
        <f t="shared" si="134"/>
        <v>0.75</v>
      </c>
      <c r="AG144" s="9">
        <f t="shared" si="135"/>
        <v>0.66666666666666663</v>
      </c>
      <c r="AH144" s="9">
        <f t="shared" si="136"/>
        <v>0.5</v>
      </c>
      <c r="AI144" s="9">
        <f t="shared" si="137"/>
        <v>0.69444444444444431</v>
      </c>
      <c r="AJ144" s="9">
        <f t="shared" si="138"/>
        <v>0.75</v>
      </c>
      <c r="AK144" s="9">
        <f t="shared" si="139"/>
        <v>0.75</v>
      </c>
      <c r="AL144" s="9">
        <f t="shared" si="140"/>
        <v>0.75</v>
      </c>
      <c r="AM144" s="9">
        <f t="shared" si="141"/>
        <v>0.75</v>
      </c>
      <c r="AN144" s="9">
        <f t="shared" si="142"/>
        <v>0.66666666666666663</v>
      </c>
      <c r="AO144" s="9">
        <f t="shared" si="143"/>
        <v>0.5</v>
      </c>
      <c r="AP144" s="9">
        <f t="shared" si="144"/>
        <v>0.75</v>
      </c>
      <c r="AQ144" s="9">
        <f t="shared" si="145"/>
        <v>0.75</v>
      </c>
      <c r="AR144" s="9">
        <f t="shared" si="146"/>
        <v>0.75</v>
      </c>
      <c r="AS144" s="9">
        <f t="shared" si="147"/>
        <v>0.75</v>
      </c>
      <c r="AT144" s="9">
        <f t="shared" si="148"/>
        <v>0.66666666666666663</v>
      </c>
      <c r="AU144" s="9">
        <f t="shared" si="149"/>
        <v>0.5</v>
      </c>
      <c r="AV144" s="9">
        <f t="shared" si="150"/>
        <v>0.69444444444444431</v>
      </c>
      <c r="AW144" s="9">
        <f t="shared" si="151"/>
        <v>0.69444444444444431</v>
      </c>
    </row>
    <row r="145" spans="1:49" ht="15.75" x14ac:dyDescent="0.25">
      <c r="A145">
        <v>122</v>
      </c>
      <c r="B145">
        <v>2</v>
      </c>
      <c r="C145">
        <v>1</v>
      </c>
      <c r="D145">
        <v>1</v>
      </c>
      <c r="E145">
        <v>1</v>
      </c>
      <c r="F145">
        <v>4</v>
      </c>
      <c r="G145">
        <v>5</v>
      </c>
      <c r="H145">
        <v>7</v>
      </c>
      <c r="I145">
        <v>4</v>
      </c>
      <c r="J145">
        <v>3</v>
      </c>
      <c r="K145">
        <v>1</v>
      </c>
      <c r="L145">
        <v>5</v>
      </c>
      <c r="M145">
        <v>1</v>
      </c>
      <c r="N145">
        <v>2</v>
      </c>
      <c r="O145">
        <v>2</v>
      </c>
      <c r="P145">
        <v>4</v>
      </c>
      <c r="Q145">
        <v>5</v>
      </c>
      <c r="T145" s="9">
        <f t="shared" si="122"/>
        <v>1</v>
      </c>
      <c r="U145" s="9">
        <f t="shared" si="123"/>
        <v>3.5833333333333335</v>
      </c>
      <c r="V145" s="9">
        <f t="shared" si="124"/>
        <v>0</v>
      </c>
      <c r="W145" s="9">
        <f t="shared" si="125"/>
        <v>0</v>
      </c>
      <c r="X145" s="9">
        <f t="shared" si="126"/>
        <v>0</v>
      </c>
      <c r="Y145" s="9">
        <f t="shared" si="127"/>
        <v>0</v>
      </c>
      <c r="Z145" s="9">
        <f t="shared" si="128"/>
        <v>0</v>
      </c>
      <c r="AA145" s="9">
        <f t="shared" si="129"/>
        <v>0</v>
      </c>
      <c r="AB145" s="9">
        <f t="shared" si="130"/>
        <v>0</v>
      </c>
      <c r="AC145" s="9">
        <f t="shared" si="131"/>
        <v>0.83333333333333337</v>
      </c>
      <c r="AD145" s="9">
        <f t="shared" si="132"/>
        <v>0.66666666666666663</v>
      </c>
      <c r="AE145" s="9">
        <f t="shared" si="133"/>
        <v>0.58333333333333337</v>
      </c>
      <c r="AF145" s="9">
        <f t="shared" si="134"/>
        <v>0.33333333333333331</v>
      </c>
      <c r="AG145" s="9">
        <f t="shared" si="135"/>
        <v>8.3333333333333329E-2</v>
      </c>
      <c r="AH145" s="9">
        <f t="shared" si="136"/>
        <v>8.3333333333333329E-2</v>
      </c>
      <c r="AI145" s="9">
        <f t="shared" si="137"/>
        <v>0.43055555555555564</v>
      </c>
      <c r="AJ145" s="9">
        <f t="shared" si="138"/>
        <v>0.83333333333333337</v>
      </c>
      <c r="AK145" s="9">
        <f t="shared" si="139"/>
        <v>0.66666666666666663</v>
      </c>
      <c r="AL145" s="9">
        <f t="shared" si="140"/>
        <v>0.58333333333333337</v>
      </c>
      <c r="AM145" s="9">
        <f t="shared" si="141"/>
        <v>0.33333333333333331</v>
      </c>
      <c r="AN145" s="9">
        <f t="shared" si="142"/>
        <v>8.3333333333333329E-2</v>
      </c>
      <c r="AO145" s="9">
        <f t="shared" si="143"/>
        <v>8.3333333333333329E-2</v>
      </c>
      <c r="AP145" s="9">
        <f t="shared" si="144"/>
        <v>0.83333333333333337</v>
      </c>
      <c r="AQ145" s="9">
        <f t="shared" si="145"/>
        <v>0.66666666666666663</v>
      </c>
      <c r="AR145" s="9">
        <f t="shared" si="146"/>
        <v>0.58333333333333337</v>
      </c>
      <c r="AS145" s="9">
        <f t="shared" si="147"/>
        <v>0.33333333333333331</v>
      </c>
      <c r="AT145" s="9">
        <f t="shared" si="148"/>
        <v>8.3333333333333329E-2</v>
      </c>
      <c r="AU145" s="9">
        <f t="shared" si="149"/>
        <v>8.3333333333333329E-2</v>
      </c>
      <c r="AV145" s="9">
        <f t="shared" si="150"/>
        <v>0.43055555555555564</v>
      </c>
      <c r="AW145" s="9">
        <f t="shared" si="151"/>
        <v>0.43055555555555564</v>
      </c>
    </row>
    <row r="146" spans="1:49" ht="15.75" x14ac:dyDescent="0.25">
      <c r="A146">
        <v>128</v>
      </c>
      <c r="B146">
        <v>2</v>
      </c>
      <c r="C146">
        <v>1</v>
      </c>
      <c r="D146">
        <v>1</v>
      </c>
      <c r="E146">
        <v>1</v>
      </c>
      <c r="F146">
        <v>4</v>
      </c>
      <c r="G146">
        <v>5</v>
      </c>
      <c r="H146">
        <v>5</v>
      </c>
      <c r="I146">
        <v>5</v>
      </c>
      <c r="J146">
        <v>1</v>
      </c>
      <c r="K146">
        <v>5</v>
      </c>
      <c r="L146">
        <v>6</v>
      </c>
      <c r="M146">
        <v>1</v>
      </c>
      <c r="N146">
        <v>2</v>
      </c>
      <c r="O146">
        <v>1</v>
      </c>
      <c r="P146">
        <v>3</v>
      </c>
      <c r="Q146">
        <v>6</v>
      </c>
      <c r="T146" s="9">
        <f t="shared" si="122"/>
        <v>1</v>
      </c>
      <c r="U146" s="9">
        <f t="shared" si="123"/>
        <v>3.6666666666666665</v>
      </c>
      <c r="V146" s="9">
        <f t="shared" si="124"/>
        <v>0</v>
      </c>
      <c r="W146" s="9">
        <f t="shared" si="125"/>
        <v>0</v>
      </c>
      <c r="X146" s="9">
        <f t="shared" si="126"/>
        <v>0</v>
      </c>
      <c r="Y146" s="9">
        <f t="shared" si="127"/>
        <v>0</v>
      </c>
      <c r="Z146" s="9">
        <f t="shared" si="128"/>
        <v>0</v>
      </c>
      <c r="AA146" s="9">
        <f t="shared" si="129"/>
        <v>0</v>
      </c>
      <c r="AB146" s="9">
        <f t="shared" si="130"/>
        <v>0</v>
      </c>
      <c r="AC146" s="9">
        <f t="shared" si="131"/>
        <v>0.75</v>
      </c>
      <c r="AD146" s="9">
        <f t="shared" si="132"/>
        <v>0.66666666666666663</v>
      </c>
      <c r="AE146" s="9">
        <f t="shared" si="133"/>
        <v>0.58333333333333337</v>
      </c>
      <c r="AF146" s="9">
        <f t="shared" si="134"/>
        <v>0.5</v>
      </c>
      <c r="AG146" s="9">
        <f t="shared" si="135"/>
        <v>0.16666666666666666</v>
      </c>
      <c r="AH146" s="9">
        <f t="shared" si="136"/>
        <v>0</v>
      </c>
      <c r="AI146" s="9">
        <f t="shared" si="137"/>
        <v>0.44444444444444442</v>
      </c>
      <c r="AJ146" s="9">
        <f t="shared" si="138"/>
        <v>0.75</v>
      </c>
      <c r="AK146" s="9">
        <f t="shared" si="139"/>
        <v>0.66666666666666663</v>
      </c>
      <c r="AL146" s="9">
        <f t="shared" si="140"/>
        <v>0.58333333333333337</v>
      </c>
      <c r="AM146" s="9">
        <f t="shared" si="141"/>
        <v>0.5</v>
      </c>
      <c r="AN146" s="9">
        <f t="shared" si="142"/>
        <v>0.16666666666666666</v>
      </c>
      <c r="AO146" s="9">
        <f t="shared" si="143"/>
        <v>0</v>
      </c>
      <c r="AP146" s="9">
        <f t="shared" si="144"/>
        <v>0.75</v>
      </c>
      <c r="AQ146" s="9">
        <f t="shared" si="145"/>
        <v>0.66666666666666663</v>
      </c>
      <c r="AR146" s="9">
        <f t="shared" si="146"/>
        <v>0.58333333333333337</v>
      </c>
      <c r="AS146" s="9">
        <f t="shared" si="147"/>
        <v>0.5</v>
      </c>
      <c r="AT146" s="9">
        <f t="shared" si="148"/>
        <v>0.16666666666666666</v>
      </c>
      <c r="AU146" s="9">
        <f t="shared" si="149"/>
        <v>0</v>
      </c>
      <c r="AV146" s="9">
        <f t="shared" si="150"/>
        <v>0.44444444444444442</v>
      </c>
      <c r="AW146" s="9">
        <f t="shared" si="151"/>
        <v>0.44444444444444442</v>
      </c>
    </row>
    <row r="147" spans="1:49" ht="15.75" x14ac:dyDescent="0.25">
      <c r="A147">
        <v>130</v>
      </c>
      <c r="B147">
        <v>2</v>
      </c>
      <c r="C147">
        <v>1</v>
      </c>
      <c r="D147">
        <v>1</v>
      </c>
      <c r="E147">
        <v>2</v>
      </c>
      <c r="F147">
        <v>5</v>
      </c>
      <c r="G147">
        <v>7</v>
      </c>
      <c r="H147">
        <v>7</v>
      </c>
      <c r="I147">
        <v>4</v>
      </c>
      <c r="J147">
        <v>2</v>
      </c>
      <c r="K147">
        <v>2</v>
      </c>
      <c r="L147">
        <v>6</v>
      </c>
      <c r="M147">
        <v>4</v>
      </c>
      <c r="N147">
        <v>2</v>
      </c>
      <c r="O147">
        <v>3</v>
      </c>
      <c r="P147">
        <v>4</v>
      </c>
      <c r="Q147">
        <v>6</v>
      </c>
      <c r="T147" s="9">
        <f t="shared" si="122"/>
        <v>1.3333333333333333</v>
      </c>
      <c r="U147" s="9">
        <f t="shared" si="123"/>
        <v>4.333333333333333</v>
      </c>
      <c r="V147" s="9">
        <f t="shared" si="124"/>
        <v>0.33333333333333331</v>
      </c>
      <c r="W147" s="9">
        <f t="shared" si="125"/>
        <v>0</v>
      </c>
      <c r="X147" s="9">
        <f t="shared" si="126"/>
        <v>0</v>
      </c>
      <c r="Y147" s="9">
        <f t="shared" si="127"/>
        <v>0</v>
      </c>
      <c r="Z147" s="9">
        <f t="shared" si="128"/>
        <v>0</v>
      </c>
      <c r="AA147" s="9">
        <f t="shared" si="129"/>
        <v>0</v>
      </c>
      <c r="AB147" s="9">
        <f t="shared" si="130"/>
        <v>5.5555555555555552E-2</v>
      </c>
      <c r="AC147" s="9">
        <f t="shared" si="131"/>
        <v>1</v>
      </c>
      <c r="AD147" s="9">
        <f t="shared" si="132"/>
        <v>0.75</v>
      </c>
      <c r="AE147" s="9">
        <f t="shared" si="133"/>
        <v>0.66666666666666663</v>
      </c>
      <c r="AF147" s="9">
        <f t="shared" si="134"/>
        <v>0.41666666666666669</v>
      </c>
      <c r="AG147" s="9">
        <f t="shared" si="135"/>
        <v>0.33333333333333331</v>
      </c>
      <c r="AH147" s="9">
        <f t="shared" si="136"/>
        <v>0.16666666666666666</v>
      </c>
      <c r="AI147" s="9">
        <f t="shared" si="137"/>
        <v>0.55555555555555547</v>
      </c>
      <c r="AJ147" s="9">
        <f t="shared" si="138"/>
        <v>0.66666666666666674</v>
      </c>
      <c r="AK147" s="9">
        <f t="shared" si="139"/>
        <v>0.75</v>
      </c>
      <c r="AL147" s="9">
        <f t="shared" si="140"/>
        <v>0.66666666666666663</v>
      </c>
      <c r="AM147" s="9">
        <f t="shared" si="141"/>
        <v>0.41666666666666669</v>
      </c>
      <c r="AN147" s="9">
        <f t="shared" si="142"/>
        <v>0.33333333333333331</v>
      </c>
      <c r="AO147" s="9">
        <f t="shared" si="143"/>
        <v>0.16666666666666666</v>
      </c>
      <c r="AP147" s="9">
        <f t="shared" si="144"/>
        <v>1.3333333333333333</v>
      </c>
      <c r="AQ147" s="9">
        <f t="shared" si="145"/>
        <v>0.75</v>
      </c>
      <c r="AR147" s="9">
        <f t="shared" si="146"/>
        <v>0.66666666666666663</v>
      </c>
      <c r="AS147" s="9">
        <f t="shared" si="147"/>
        <v>0.41666666666666669</v>
      </c>
      <c r="AT147" s="9">
        <f t="shared" si="148"/>
        <v>0.33333333333333331</v>
      </c>
      <c r="AU147" s="9">
        <f t="shared" si="149"/>
        <v>0.16666666666666666</v>
      </c>
      <c r="AV147" s="9">
        <f t="shared" si="150"/>
        <v>0.5</v>
      </c>
      <c r="AW147" s="9">
        <f t="shared" si="151"/>
        <v>0.61111111111111105</v>
      </c>
    </row>
    <row r="148" spans="1:49" ht="15.75" x14ac:dyDescent="0.25">
      <c r="A148">
        <v>133</v>
      </c>
      <c r="B148">
        <v>2</v>
      </c>
      <c r="C148">
        <v>1</v>
      </c>
      <c r="D148">
        <v>1</v>
      </c>
      <c r="E148">
        <v>1</v>
      </c>
      <c r="F148">
        <v>7</v>
      </c>
      <c r="G148">
        <v>7</v>
      </c>
      <c r="H148">
        <v>7</v>
      </c>
      <c r="I148">
        <v>6</v>
      </c>
      <c r="J148">
        <v>1</v>
      </c>
      <c r="K148">
        <v>7</v>
      </c>
      <c r="L148">
        <v>7</v>
      </c>
      <c r="M148">
        <v>4</v>
      </c>
      <c r="N148">
        <v>6</v>
      </c>
      <c r="O148">
        <v>1</v>
      </c>
      <c r="P148">
        <v>7</v>
      </c>
      <c r="Q148">
        <v>7</v>
      </c>
      <c r="T148" s="9">
        <f t="shared" si="122"/>
        <v>1</v>
      </c>
      <c r="U148" s="9">
        <f t="shared" si="123"/>
        <v>5.583333333333333</v>
      </c>
      <c r="V148" s="9">
        <f t="shared" si="124"/>
        <v>0</v>
      </c>
      <c r="W148" s="9">
        <f t="shared" si="125"/>
        <v>0</v>
      </c>
      <c r="X148" s="9">
        <f t="shared" si="126"/>
        <v>0</v>
      </c>
      <c r="Y148" s="9">
        <f t="shared" si="127"/>
        <v>0</v>
      </c>
      <c r="Z148" s="9">
        <f t="shared" si="128"/>
        <v>0</v>
      </c>
      <c r="AA148" s="9">
        <f t="shared" si="129"/>
        <v>0</v>
      </c>
      <c r="AB148" s="9">
        <f t="shared" si="130"/>
        <v>0</v>
      </c>
      <c r="AC148" s="9">
        <f t="shared" si="131"/>
        <v>0.83333333333333337</v>
      </c>
      <c r="AD148" s="9">
        <f t="shared" si="132"/>
        <v>0.83333333333333337</v>
      </c>
      <c r="AE148" s="9">
        <f t="shared" si="133"/>
        <v>0.83333333333333337</v>
      </c>
      <c r="AF148" s="9">
        <f t="shared" si="134"/>
        <v>0.75</v>
      </c>
      <c r="AG148" s="9">
        <f t="shared" si="135"/>
        <v>0.75</v>
      </c>
      <c r="AH148" s="9">
        <f t="shared" si="136"/>
        <v>0.58333333333333337</v>
      </c>
      <c r="AI148" s="9">
        <f t="shared" si="137"/>
        <v>0.76388888888888884</v>
      </c>
      <c r="AJ148" s="9">
        <f t="shared" si="138"/>
        <v>0.83333333333333337</v>
      </c>
      <c r="AK148" s="9">
        <f t="shared" si="139"/>
        <v>0.83333333333333337</v>
      </c>
      <c r="AL148" s="9">
        <f t="shared" si="140"/>
        <v>0.83333333333333337</v>
      </c>
      <c r="AM148" s="9">
        <f t="shared" si="141"/>
        <v>0.75</v>
      </c>
      <c r="AN148" s="9">
        <f t="shared" si="142"/>
        <v>0.75</v>
      </c>
      <c r="AO148" s="9">
        <f t="shared" si="143"/>
        <v>0.58333333333333337</v>
      </c>
      <c r="AP148" s="9">
        <f t="shared" si="144"/>
        <v>0.83333333333333337</v>
      </c>
      <c r="AQ148" s="9">
        <f t="shared" si="145"/>
        <v>0.83333333333333337</v>
      </c>
      <c r="AR148" s="9">
        <f t="shared" si="146"/>
        <v>0.83333333333333337</v>
      </c>
      <c r="AS148" s="9">
        <f t="shared" si="147"/>
        <v>0.75</v>
      </c>
      <c r="AT148" s="9">
        <f t="shared" si="148"/>
        <v>0.75</v>
      </c>
      <c r="AU148" s="9">
        <f t="shared" si="149"/>
        <v>0.58333333333333337</v>
      </c>
      <c r="AV148" s="9">
        <f t="shared" si="150"/>
        <v>0.76388888888888884</v>
      </c>
      <c r="AW148" s="9">
        <f t="shared" si="151"/>
        <v>0.76388888888888884</v>
      </c>
    </row>
    <row r="149" spans="1:49" ht="15.75" x14ac:dyDescent="0.25">
      <c r="A149">
        <v>134</v>
      </c>
      <c r="B149">
        <v>2</v>
      </c>
      <c r="C149">
        <v>1</v>
      </c>
      <c r="D149">
        <v>1</v>
      </c>
      <c r="E149">
        <v>1</v>
      </c>
      <c r="F149">
        <v>1</v>
      </c>
      <c r="G149">
        <v>7</v>
      </c>
      <c r="H149">
        <v>7</v>
      </c>
      <c r="I149">
        <v>1</v>
      </c>
      <c r="J149">
        <v>1</v>
      </c>
      <c r="K149">
        <v>4</v>
      </c>
      <c r="L149">
        <v>4</v>
      </c>
      <c r="M149">
        <v>1</v>
      </c>
      <c r="N149">
        <v>1</v>
      </c>
      <c r="O149">
        <v>1</v>
      </c>
      <c r="P149">
        <v>4</v>
      </c>
      <c r="Q149">
        <v>7</v>
      </c>
      <c r="T149" s="9">
        <f t="shared" si="122"/>
        <v>1</v>
      </c>
      <c r="U149" s="9">
        <f t="shared" si="123"/>
        <v>3.25</v>
      </c>
      <c r="V149" s="9">
        <f t="shared" si="124"/>
        <v>0</v>
      </c>
      <c r="W149" s="9">
        <f t="shared" si="125"/>
        <v>0</v>
      </c>
      <c r="X149" s="9">
        <f t="shared" si="126"/>
        <v>0</v>
      </c>
      <c r="Y149" s="9">
        <f t="shared" si="127"/>
        <v>0</v>
      </c>
      <c r="Z149" s="9">
        <f t="shared" si="128"/>
        <v>0</v>
      </c>
      <c r="AA149" s="9">
        <f t="shared" si="129"/>
        <v>0</v>
      </c>
      <c r="AB149" s="9">
        <f t="shared" si="130"/>
        <v>0</v>
      </c>
      <c r="AC149" s="9">
        <f t="shared" si="131"/>
        <v>0.5</v>
      </c>
      <c r="AD149" s="9">
        <f t="shared" si="132"/>
        <v>0.5</v>
      </c>
      <c r="AE149" s="9">
        <f t="shared" si="133"/>
        <v>0.5</v>
      </c>
      <c r="AF149" s="9">
        <f t="shared" si="134"/>
        <v>0.25</v>
      </c>
      <c r="AG149" s="9">
        <f t="shared" si="135"/>
        <v>0.25</v>
      </c>
      <c r="AH149" s="9">
        <f t="shared" si="136"/>
        <v>0.25</v>
      </c>
      <c r="AI149" s="9">
        <f t="shared" si="137"/>
        <v>0.375</v>
      </c>
      <c r="AJ149" s="9">
        <f t="shared" si="138"/>
        <v>0.5</v>
      </c>
      <c r="AK149" s="9">
        <f t="shared" si="139"/>
        <v>0.5</v>
      </c>
      <c r="AL149" s="9">
        <f t="shared" si="140"/>
        <v>0.5</v>
      </c>
      <c r="AM149" s="9">
        <f t="shared" si="141"/>
        <v>0.25</v>
      </c>
      <c r="AN149" s="9">
        <f t="shared" si="142"/>
        <v>0.25</v>
      </c>
      <c r="AO149" s="9">
        <f t="shared" si="143"/>
        <v>0.25</v>
      </c>
      <c r="AP149" s="9">
        <f t="shared" si="144"/>
        <v>0.5</v>
      </c>
      <c r="AQ149" s="9">
        <f t="shared" si="145"/>
        <v>0.5</v>
      </c>
      <c r="AR149" s="9">
        <f t="shared" si="146"/>
        <v>0.5</v>
      </c>
      <c r="AS149" s="9">
        <f t="shared" si="147"/>
        <v>0.25</v>
      </c>
      <c r="AT149" s="9">
        <f t="shared" si="148"/>
        <v>0.25</v>
      </c>
      <c r="AU149" s="9">
        <f t="shared" si="149"/>
        <v>0.25</v>
      </c>
      <c r="AV149" s="9">
        <f t="shared" si="150"/>
        <v>0.375</v>
      </c>
      <c r="AW149" s="9">
        <f t="shared" si="151"/>
        <v>0.375</v>
      </c>
    </row>
    <row r="150" spans="1:49" ht="15.75" x14ac:dyDescent="0.25">
      <c r="A150">
        <v>139</v>
      </c>
      <c r="B150">
        <v>2</v>
      </c>
      <c r="C150">
        <v>1</v>
      </c>
      <c r="D150">
        <v>1</v>
      </c>
      <c r="E150">
        <v>1</v>
      </c>
      <c r="F150">
        <v>5</v>
      </c>
      <c r="G150">
        <v>7</v>
      </c>
      <c r="H150">
        <v>7</v>
      </c>
      <c r="I150">
        <v>7</v>
      </c>
      <c r="J150">
        <v>1</v>
      </c>
      <c r="K150">
        <v>7</v>
      </c>
      <c r="L150">
        <v>7</v>
      </c>
      <c r="M150">
        <v>2</v>
      </c>
      <c r="N150">
        <v>6</v>
      </c>
      <c r="O150">
        <v>1</v>
      </c>
      <c r="P150">
        <v>1</v>
      </c>
      <c r="Q150">
        <v>7</v>
      </c>
      <c r="T150" s="9">
        <f t="shared" si="122"/>
        <v>1</v>
      </c>
      <c r="U150" s="9">
        <f t="shared" si="123"/>
        <v>4.833333333333333</v>
      </c>
      <c r="V150" s="9">
        <f t="shared" si="124"/>
        <v>0</v>
      </c>
      <c r="W150" s="9">
        <f t="shared" si="125"/>
        <v>0</v>
      </c>
      <c r="X150" s="9">
        <f t="shared" si="126"/>
        <v>0</v>
      </c>
      <c r="Y150" s="9">
        <f t="shared" si="127"/>
        <v>0</v>
      </c>
      <c r="Z150" s="9">
        <f t="shared" si="128"/>
        <v>0</v>
      </c>
      <c r="AA150" s="9">
        <f t="shared" si="129"/>
        <v>0</v>
      </c>
      <c r="AB150" s="9">
        <f t="shared" si="130"/>
        <v>0</v>
      </c>
      <c r="AC150" s="9">
        <f t="shared" si="131"/>
        <v>0.75</v>
      </c>
      <c r="AD150" s="9">
        <f t="shared" si="132"/>
        <v>0.66666666666666663</v>
      </c>
      <c r="AE150" s="9">
        <f t="shared" si="133"/>
        <v>0.66666666666666663</v>
      </c>
      <c r="AF150" s="9">
        <f t="shared" si="134"/>
        <v>0.66666666666666663</v>
      </c>
      <c r="AG150" s="9">
        <f t="shared" si="135"/>
        <v>0.58333333333333337</v>
      </c>
      <c r="AH150" s="9">
        <f t="shared" si="136"/>
        <v>0.5</v>
      </c>
      <c r="AI150" s="9">
        <f t="shared" si="137"/>
        <v>0.63888888888888884</v>
      </c>
      <c r="AJ150" s="9">
        <f t="shared" si="138"/>
        <v>0.75</v>
      </c>
      <c r="AK150" s="9">
        <f t="shared" si="139"/>
        <v>0.66666666666666663</v>
      </c>
      <c r="AL150" s="9">
        <f t="shared" si="140"/>
        <v>0.66666666666666663</v>
      </c>
      <c r="AM150" s="9">
        <f t="shared" si="141"/>
        <v>0.66666666666666663</v>
      </c>
      <c r="AN150" s="9">
        <f t="shared" si="142"/>
        <v>0.58333333333333337</v>
      </c>
      <c r="AO150" s="9">
        <f t="shared" si="143"/>
        <v>0.5</v>
      </c>
      <c r="AP150" s="9">
        <f t="shared" si="144"/>
        <v>0.75</v>
      </c>
      <c r="AQ150" s="9">
        <f t="shared" si="145"/>
        <v>0.66666666666666663</v>
      </c>
      <c r="AR150" s="9">
        <f t="shared" si="146"/>
        <v>0.66666666666666663</v>
      </c>
      <c r="AS150" s="9">
        <f t="shared" si="147"/>
        <v>0.66666666666666663</v>
      </c>
      <c r="AT150" s="9">
        <f t="shared" si="148"/>
        <v>0.58333333333333337</v>
      </c>
      <c r="AU150" s="9">
        <f t="shared" si="149"/>
        <v>0.5</v>
      </c>
      <c r="AV150" s="9">
        <f t="shared" si="150"/>
        <v>0.63888888888888884</v>
      </c>
      <c r="AW150" s="9">
        <f t="shared" si="151"/>
        <v>0.63888888888888884</v>
      </c>
    </row>
    <row r="151" spans="1:49" ht="15.75" x14ac:dyDescent="0.25">
      <c r="A151">
        <v>143</v>
      </c>
      <c r="B151">
        <v>2</v>
      </c>
      <c r="C151">
        <v>2</v>
      </c>
      <c r="D151">
        <v>1</v>
      </c>
      <c r="E151">
        <v>1</v>
      </c>
      <c r="F151">
        <v>5</v>
      </c>
      <c r="G151">
        <v>6</v>
      </c>
      <c r="H151">
        <v>5</v>
      </c>
      <c r="I151">
        <v>5</v>
      </c>
      <c r="J151">
        <v>1</v>
      </c>
      <c r="K151">
        <v>7</v>
      </c>
      <c r="L151">
        <v>5</v>
      </c>
      <c r="M151">
        <v>2</v>
      </c>
      <c r="N151">
        <v>5</v>
      </c>
      <c r="O151">
        <v>1</v>
      </c>
      <c r="P151">
        <v>1</v>
      </c>
      <c r="Q151">
        <v>6</v>
      </c>
      <c r="T151" s="9">
        <f t="shared" si="122"/>
        <v>1.3333333333333333</v>
      </c>
      <c r="U151" s="9">
        <f t="shared" si="123"/>
        <v>4.083333333333333</v>
      </c>
      <c r="V151" s="9">
        <f t="shared" si="124"/>
        <v>0.33333333333333331</v>
      </c>
      <c r="W151" s="9">
        <f t="shared" si="125"/>
        <v>0</v>
      </c>
      <c r="X151" s="9">
        <f t="shared" si="126"/>
        <v>0</v>
      </c>
      <c r="Y151" s="9">
        <f t="shared" si="127"/>
        <v>0</v>
      </c>
      <c r="Z151" s="9">
        <f t="shared" si="128"/>
        <v>0</v>
      </c>
      <c r="AA151" s="9">
        <f t="shared" si="129"/>
        <v>0</v>
      </c>
      <c r="AB151" s="9">
        <f t="shared" si="130"/>
        <v>5.5555555555555552E-2</v>
      </c>
      <c r="AC151" s="9">
        <f t="shared" si="131"/>
        <v>0.75</v>
      </c>
      <c r="AD151" s="9">
        <f t="shared" si="132"/>
        <v>0.66666666666666663</v>
      </c>
      <c r="AE151" s="9">
        <f t="shared" si="133"/>
        <v>0.66666666666666663</v>
      </c>
      <c r="AF151" s="9">
        <f t="shared" si="134"/>
        <v>0.66666666666666663</v>
      </c>
      <c r="AG151" s="9">
        <f t="shared" si="135"/>
        <v>0.25</v>
      </c>
      <c r="AH151" s="9">
        <f t="shared" si="136"/>
        <v>8.3333333333333329E-2</v>
      </c>
      <c r="AI151" s="9">
        <f t="shared" si="137"/>
        <v>0.51388888888888884</v>
      </c>
      <c r="AJ151" s="9">
        <f t="shared" si="138"/>
        <v>0.41666666666666669</v>
      </c>
      <c r="AK151" s="9">
        <f t="shared" si="139"/>
        <v>0.66666666666666663</v>
      </c>
      <c r="AL151" s="9">
        <f t="shared" si="140"/>
        <v>0.66666666666666663</v>
      </c>
      <c r="AM151" s="9">
        <f t="shared" si="141"/>
        <v>0.66666666666666663</v>
      </c>
      <c r="AN151" s="9">
        <f t="shared" si="142"/>
        <v>0.25</v>
      </c>
      <c r="AO151" s="9">
        <f t="shared" si="143"/>
        <v>8.3333333333333329E-2</v>
      </c>
      <c r="AP151" s="9">
        <f t="shared" si="144"/>
        <v>1.0833333333333333</v>
      </c>
      <c r="AQ151" s="9">
        <f t="shared" si="145"/>
        <v>0.66666666666666663</v>
      </c>
      <c r="AR151" s="9">
        <f t="shared" si="146"/>
        <v>0.66666666666666663</v>
      </c>
      <c r="AS151" s="9">
        <f t="shared" si="147"/>
        <v>0.66666666666666663</v>
      </c>
      <c r="AT151" s="9">
        <f t="shared" si="148"/>
        <v>0.25</v>
      </c>
      <c r="AU151" s="9">
        <f t="shared" si="149"/>
        <v>8.3333333333333329E-2</v>
      </c>
      <c r="AV151" s="9">
        <f t="shared" si="150"/>
        <v>0.45833333333333331</v>
      </c>
      <c r="AW151" s="9">
        <f t="shared" si="151"/>
        <v>0.56944444444444442</v>
      </c>
    </row>
    <row r="152" spans="1:49" ht="15.75" x14ac:dyDescent="0.25">
      <c r="A152">
        <v>145</v>
      </c>
      <c r="B152">
        <v>2</v>
      </c>
      <c r="C152">
        <v>1</v>
      </c>
      <c r="D152">
        <v>1</v>
      </c>
      <c r="E152">
        <v>1</v>
      </c>
      <c r="F152">
        <v>2</v>
      </c>
      <c r="G152">
        <v>6</v>
      </c>
      <c r="H152">
        <v>6</v>
      </c>
      <c r="I152">
        <v>5</v>
      </c>
      <c r="J152">
        <v>1</v>
      </c>
      <c r="K152">
        <v>2</v>
      </c>
      <c r="L152">
        <v>5</v>
      </c>
      <c r="M152">
        <v>2</v>
      </c>
      <c r="N152">
        <v>1</v>
      </c>
      <c r="O152">
        <v>1</v>
      </c>
      <c r="P152">
        <v>3</v>
      </c>
      <c r="Q152">
        <v>4</v>
      </c>
      <c r="T152" s="9">
        <f t="shared" si="122"/>
        <v>1</v>
      </c>
      <c r="U152" s="9">
        <f t="shared" si="123"/>
        <v>3.1666666666666665</v>
      </c>
      <c r="V152" s="9">
        <f t="shared" si="124"/>
        <v>0</v>
      </c>
      <c r="W152" s="9">
        <f t="shared" si="125"/>
        <v>0</v>
      </c>
      <c r="X152" s="9">
        <f t="shared" si="126"/>
        <v>0</v>
      </c>
      <c r="Y152" s="9">
        <f t="shared" si="127"/>
        <v>0</v>
      </c>
      <c r="Z152" s="9">
        <f t="shared" si="128"/>
        <v>0</v>
      </c>
      <c r="AA152" s="9">
        <f t="shared" si="129"/>
        <v>0</v>
      </c>
      <c r="AB152" s="9">
        <f t="shared" si="130"/>
        <v>0</v>
      </c>
      <c r="AC152" s="9">
        <f t="shared" si="131"/>
        <v>0.75</v>
      </c>
      <c r="AD152" s="9">
        <f t="shared" si="132"/>
        <v>0.5</v>
      </c>
      <c r="AE152" s="9">
        <f t="shared" si="133"/>
        <v>0.41666666666666669</v>
      </c>
      <c r="AF152" s="9">
        <f t="shared" si="134"/>
        <v>0.33333333333333331</v>
      </c>
      <c r="AG152" s="9">
        <f t="shared" si="135"/>
        <v>0.16666666666666666</v>
      </c>
      <c r="AH152" s="9">
        <f t="shared" si="136"/>
        <v>0</v>
      </c>
      <c r="AI152" s="9">
        <f t="shared" si="137"/>
        <v>0.3611111111111111</v>
      </c>
      <c r="AJ152" s="9">
        <f t="shared" si="138"/>
        <v>0.75</v>
      </c>
      <c r="AK152" s="9">
        <f t="shared" si="139"/>
        <v>0.5</v>
      </c>
      <c r="AL152" s="9">
        <f t="shared" si="140"/>
        <v>0.41666666666666669</v>
      </c>
      <c r="AM152" s="9">
        <f t="shared" si="141"/>
        <v>0.33333333333333331</v>
      </c>
      <c r="AN152" s="9">
        <f t="shared" si="142"/>
        <v>0.16666666666666666</v>
      </c>
      <c r="AO152" s="9">
        <f t="shared" si="143"/>
        <v>0</v>
      </c>
      <c r="AP152" s="9">
        <f t="shared" si="144"/>
        <v>0.75</v>
      </c>
      <c r="AQ152" s="9">
        <f t="shared" si="145"/>
        <v>0.5</v>
      </c>
      <c r="AR152" s="9">
        <f t="shared" si="146"/>
        <v>0.41666666666666669</v>
      </c>
      <c r="AS152" s="9">
        <f t="shared" si="147"/>
        <v>0.33333333333333331</v>
      </c>
      <c r="AT152" s="9">
        <f t="shared" si="148"/>
        <v>0.16666666666666666</v>
      </c>
      <c r="AU152" s="9">
        <f t="shared" si="149"/>
        <v>0</v>
      </c>
      <c r="AV152" s="9">
        <f t="shared" si="150"/>
        <v>0.3611111111111111</v>
      </c>
      <c r="AW152" s="9">
        <f t="shared" si="151"/>
        <v>0.3611111111111111</v>
      </c>
    </row>
    <row r="153" spans="1:49" ht="15.75" x14ac:dyDescent="0.25">
      <c r="A153">
        <v>147</v>
      </c>
      <c r="B153">
        <v>2</v>
      </c>
      <c r="C153">
        <v>1</v>
      </c>
      <c r="D153">
        <v>1</v>
      </c>
      <c r="E153">
        <v>1</v>
      </c>
      <c r="F153">
        <v>5</v>
      </c>
      <c r="G153">
        <v>7</v>
      </c>
      <c r="H153">
        <v>7</v>
      </c>
      <c r="I153">
        <v>4</v>
      </c>
      <c r="J153">
        <v>1</v>
      </c>
      <c r="K153">
        <v>5</v>
      </c>
      <c r="L153">
        <v>7</v>
      </c>
      <c r="M153">
        <v>3</v>
      </c>
      <c r="N153">
        <v>3</v>
      </c>
      <c r="O153">
        <v>4</v>
      </c>
      <c r="P153">
        <v>7</v>
      </c>
      <c r="Q153">
        <v>7</v>
      </c>
      <c r="T153" s="9">
        <f t="shared" si="122"/>
        <v>1</v>
      </c>
      <c r="U153" s="9">
        <f t="shared" si="123"/>
        <v>5</v>
      </c>
      <c r="V153" s="9">
        <f t="shared" si="124"/>
        <v>0</v>
      </c>
      <c r="W153" s="9">
        <f t="shared" si="125"/>
        <v>0</v>
      </c>
      <c r="X153" s="9">
        <f t="shared" si="126"/>
        <v>0</v>
      </c>
      <c r="Y153" s="9">
        <f t="shared" si="127"/>
        <v>0</v>
      </c>
      <c r="Z153" s="9">
        <f t="shared" si="128"/>
        <v>0</v>
      </c>
      <c r="AA153" s="9">
        <f t="shared" si="129"/>
        <v>0</v>
      </c>
      <c r="AB153" s="9">
        <f t="shared" si="130"/>
        <v>0</v>
      </c>
      <c r="AC153" s="9">
        <f t="shared" si="131"/>
        <v>0.91666666666666663</v>
      </c>
      <c r="AD153" s="9">
        <f t="shared" si="132"/>
        <v>0.91666666666666663</v>
      </c>
      <c r="AE153" s="9">
        <f t="shared" si="133"/>
        <v>0.75</v>
      </c>
      <c r="AF153" s="9">
        <f t="shared" si="134"/>
        <v>0.58333333333333337</v>
      </c>
      <c r="AG153" s="9">
        <f t="shared" si="135"/>
        <v>0.41666666666666669</v>
      </c>
      <c r="AH153" s="9">
        <f t="shared" si="136"/>
        <v>0.41666666666666669</v>
      </c>
      <c r="AI153" s="9">
        <f t="shared" si="137"/>
        <v>0.66666666666666663</v>
      </c>
      <c r="AJ153" s="9">
        <f t="shared" si="138"/>
        <v>0.91666666666666663</v>
      </c>
      <c r="AK153" s="9">
        <f t="shared" si="139"/>
        <v>0.91666666666666663</v>
      </c>
      <c r="AL153" s="9">
        <f t="shared" si="140"/>
        <v>0.75</v>
      </c>
      <c r="AM153" s="9">
        <f t="shared" si="141"/>
        <v>0.58333333333333337</v>
      </c>
      <c r="AN153" s="9">
        <f t="shared" si="142"/>
        <v>0.41666666666666669</v>
      </c>
      <c r="AO153" s="9">
        <f t="shared" si="143"/>
        <v>0.41666666666666669</v>
      </c>
      <c r="AP153" s="9">
        <f t="shared" si="144"/>
        <v>0.91666666666666663</v>
      </c>
      <c r="AQ153" s="9">
        <f t="shared" si="145"/>
        <v>0.91666666666666663</v>
      </c>
      <c r="AR153" s="9">
        <f t="shared" si="146"/>
        <v>0.75</v>
      </c>
      <c r="AS153" s="9">
        <f t="shared" si="147"/>
        <v>0.58333333333333337</v>
      </c>
      <c r="AT153" s="9">
        <f t="shared" si="148"/>
        <v>0.41666666666666669</v>
      </c>
      <c r="AU153" s="9">
        <f t="shared" si="149"/>
        <v>0.41666666666666669</v>
      </c>
      <c r="AV153" s="9">
        <f t="shared" si="150"/>
        <v>0.66666666666666663</v>
      </c>
      <c r="AW153" s="9">
        <f t="shared" si="151"/>
        <v>0.66666666666666663</v>
      </c>
    </row>
  </sheetData>
  <sortState ref="A6:XFD153">
    <sortCondition ref="B6:B153"/>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
  <sheetViews>
    <sheetView workbookViewId="0">
      <pane xSplit="2" ySplit="2" topLeftCell="G3" activePane="bottomRight" state="frozen"/>
      <selection pane="topRight" activeCell="C1" sqref="C1"/>
      <selection pane="bottomLeft" activeCell="A3" sqref="A3"/>
      <selection pane="bottomRight" activeCell="X2" sqref="X2"/>
    </sheetView>
  </sheetViews>
  <sheetFormatPr defaultColWidth="11" defaultRowHeight="12.75" x14ac:dyDescent="0.2"/>
  <sheetData>
    <row r="1" spans="1:27" x14ac:dyDescent="0.2">
      <c r="C1" t="s">
        <v>123</v>
      </c>
    </row>
    <row r="2" spans="1:27" x14ac:dyDescent="0.2">
      <c r="A2" t="s">
        <v>54</v>
      </c>
      <c r="B2" t="s">
        <v>126</v>
      </c>
      <c r="C2" t="s">
        <v>55</v>
      </c>
      <c r="D2" t="s">
        <v>56</v>
      </c>
      <c r="E2" t="s">
        <v>57</v>
      </c>
      <c r="F2" t="s">
        <v>58</v>
      </c>
      <c r="G2" t="s">
        <v>59</v>
      </c>
      <c r="H2" t="s">
        <v>128</v>
      </c>
      <c r="I2" t="s">
        <v>128</v>
      </c>
      <c r="K2" t="s">
        <v>182</v>
      </c>
      <c r="L2" t="s">
        <v>52</v>
      </c>
      <c r="M2" t="s">
        <v>183</v>
      </c>
      <c r="N2" t="s">
        <v>184</v>
      </c>
      <c r="O2" t="s">
        <v>281</v>
      </c>
      <c r="P2" t="s">
        <v>282</v>
      </c>
      <c r="Q2" t="s">
        <v>283</v>
      </c>
      <c r="R2" t="s">
        <v>284</v>
      </c>
      <c r="S2" t="s">
        <v>128</v>
      </c>
      <c r="T2" t="s">
        <v>285</v>
      </c>
      <c r="X2" t="s">
        <v>561</v>
      </c>
      <c r="Y2" t="s">
        <v>124</v>
      </c>
      <c r="AA2" t="s">
        <v>626</v>
      </c>
    </row>
    <row r="3" spans="1:27" x14ac:dyDescent="0.2">
      <c r="C3" t="s">
        <v>60</v>
      </c>
      <c r="D3" t="s">
        <v>61</v>
      </c>
      <c r="E3" t="s">
        <v>62</v>
      </c>
      <c r="F3" t="s">
        <v>63</v>
      </c>
      <c r="G3" t="s">
        <v>185</v>
      </c>
      <c r="J3" t="s">
        <v>186</v>
      </c>
      <c r="K3" t="s">
        <v>182</v>
      </c>
      <c r="L3" t="s">
        <v>228</v>
      </c>
      <c r="M3" t="s">
        <v>183</v>
      </c>
      <c r="N3" t="s">
        <v>229</v>
      </c>
      <c r="O3" t="s">
        <v>281</v>
      </c>
      <c r="P3" t="s">
        <v>282</v>
      </c>
      <c r="Q3" t="s">
        <v>283</v>
      </c>
      <c r="R3" t="s">
        <v>284</v>
      </c>
      <c r="T3" t="s">
        <v>285</v>
      </c>
    </row>
    <row r="5" spans="1:27" x14ac:dyDescent="0.2">
      <c r="A5" t="s">
        <v>676</v>
      </c>
      <c r="B5">
        <f>COUNT(B14:B62)</f>
        <v>49</v>
      </c>
      <c r="T5">
        <f>AVERAGE(T14:T62)</f>
        <v>5.8979591836734695</v>
      </c>
      <c r="U5">
        <f>STDEV(T14:T62)</f>
        <v>2.3295644975615759</v>
      </c>
      <c r="X5">
        <f t="shared" ref="X5:Y5" si="0">AVERAGE(X14:X62)</f>
        <v>0.42403628117913839</v>
      </c>
      <c r="Y5">
        <f t="shared" si="0"/>
        <v>6.916099773242626E-2</v>
      </c>
    </row>
    <row r="6" spans="1:27" x14ac:dyDescent="0.2">
      <c r="A6" t="s">
        <v>677</v>
      </c>
      <c r="B6">
        <f>COUNT(B63:B111)</f>
        <v>49</v>
      </c>
      <c r="T6">
        <f t="shared" ref="T6" si="1">AVERAGE(T63:T111)</f>
        <v>6.3673469387755102</v>
      </c>
      <c r="U6">
        <f>STDEV(T63:T111)</f>
        <v>2.2793811070754524</v>
      </c>
      <c r="X6">
        <f t="shared" ref="X6:Y6" si="2">AVERAGE(X63:X111)</f>
        <v>0.41865079365079372</v>
      </c>
      <c r="Y6">
        <f t="shared" si="2"/>
        <v>0.15759637188208608</v>
      </c>
    </row>
    <row r="7" spans="1:27" x14ac:dyDescent="0.2">
      <c r="A7" t="s">
        <v>560</v>
      </c>
      <c r="B7">
        <f>COUNT(B112:B161)</f>
        <v>50</v>
      </c>
      <c r="T7">
        <f t="shared" ref="T7" si="3">AVERAGE(T112:T161)</f>
        <v>5.4</v>
      </c>
      <c r="U7">
        <f>STDEV(T112:T161)</f>
        <v>2.3035022137995855</v>
      </c>
      <c r="X7">
        <f t="shared" ref="X7:Y7" si="4">AVERAGE(X112:X161)</f>
        <v>0.48777777777777781</v>
      </c>
      <c r="Y7">
        <f t="shared" si="4"/>
        <v>4.9999999999999975E-2</v>
      </c>
    </row>
    <row r="9" spans="1:27" x14ac:dyDescent="0.2">
      <c r="A9" t="s">
        <v>562</v>
      </c>
      <c r="T9">
        <f>TTEST(T14:T62,T63:T111,2,2)</f>
        <v>0.31592529845417561</v>
      </c>
      <c r="U9">
        <f>STDEV(T14:T62)/SQRT(COUNT(T14:T62))</f>
        <v>0.33279492822308226</v>
      </c>
      <c r="V9" s="7"/>
      <c r="W9" s="7"/>
      <c r="X9">
        <f t="shared" ref="X9:Y9" si="5">TTEST(X14:X62,X63:X111,2,2)</f>
        <v>0.89228170248179883</v>
      </c>
      <c r="Y9">
        <f t="shared" si="5"/>
        <v>1.2043527419062691E-2</v>
      </c>
    </row>
    <row r="10" spans="1:27" x14ac:dyDescent="0.2">
      <c r="A10" t="s">
        <v>563</v>
      </c>
      <c r="C10" s="6"/>
      <c r="D10" s="6"/>
      <c r="E10" s="6"/>
      <c r="F10" s="6"/>
      <c r="G10" s="6"/>
      <c r="H10" s="7"/>
      <c r="I10" s="7"/>
      <c r="J10" s="6"/>
      <c r="K10" s="6"/>
      <c r="L10" s="6"/>
      <c r="M10" s="6"/>
      <c r="N10" s="6"/>
      <c r="O10" s="6"/>
      <c r="P10" s="6"/>
      <c r="Q10" s="6"/>
      <c r="R10" s="6"/>
      <c r="S10" s="7"/>
      <c r="T10" s="6">
        <f>TTEST(T112:T161,T63:T111,2,2)</f>
        <v>3.8327980363247909E-2</v>
      </c>
      <c r="U10">
        <f>STDEV(T63:T111)/SQRT(COUNT(T63:T111))</f>
        <v>0.32562587243935032</v>
      </c>
      <c r="V10" s="7"/>
      <c r="W10" s="7"/>
      <c r="X10">
        <f t="shared" ref="X10:Y10" si="6">TTEST(X63:X111,X112:X161,2,2)</f>
        <v>7.6950355497902856E-2</v>
      </c>
      <c r="Y10">
        <f t="shared" si="6"/>
        <v>1.2225930039644589E-3</v>
      </c>
    </row>
    <row r="11" spans="1:27" x14ac:dyDescent="0.2">
      <c r="A11" t="s">
        <v>564</v>
      </c>
      <c r="T11">
        <f>TTEST(T14:T62,T112:T161,2,2)</f>
        <v>0.28754478657285654</v>
      </c>
      <c r="U11">
        <f>STDEV(T112:T161)/SQRT(COUNT(T112:T161))</f>
        <v>0.32576440717118227</v>
      </c>
      <c r="V11" s="7"/>
      <c r="W11" s="7"/>
      <c r="X11">
        <f t="shared" ref="X11:Y11" si="7">TTEST(X14:X62,X112:X161,2,2)</f>
        <v>9.8547881346530072E-2</v>
      </c>
      <c r="Y11">
        <f t="shared" si="7"/>
        <v>0.41796319042795083</v>
      </c>
    </row>
    <row r="12" spans="1:27" x14ac:dyDescent="0.2">
      <c r="X12">
        <f>CORREL($T14:$T161,X14:X161)</f>
        <v>0.25494553264909969</v>
      </c>
    </row>
    <row r="14" spans="1:27" x14ac:dyDescent="0.2">
      <c r="A14">
        <v>1</v>
      </c>
      <c r="B14">
        <v>0</v>
      </c>
      <c r="T14">
        <v>6</v>
      </c>
      <c r="X14">
        <v>0.70833333333333304</v>
      </c>
      <c r="Y14">
        <v>5.5555555555555497E-2</v>
      </c>
      <c r="AA14">
        <v>2</v>
      </c>
    </row>
    <row r="15" spans="1:27" x14ac:dyDescent="0.2">
      <c r="A15">
        <v>4</v>
      </c>
      <c r="B15">
        <v>0</v>
      </c>
      <c r="T15">
        <v>4</v>
      </c>
      <c r="X15">
        <v>0.44444444444444398</v>
      </c>
      <c r="Y15">
        <v>0</v>
      </c>
      <c r="AA15">
        <v>1</v>
      </c>
    </row>
    <row r="16" spans="1:27" x14ac:dyDescent="0.2">
      <c r="A16">
        <v>7</v>
      </c>
      <c r="B16">
        <v>0</v>
      </c>
      <c r="T16">
        <v>7</v>
      </c>
      <c r="X16">
        <v>0.61111111111111105</v>
      </c>
      <c r="Y16">
        <v>0.16666666666666699</v>
      </c>
      <c r="AA16">
        <v>1</v>
      </c>
    </row>
    <row r="17" spans="1:27" x14ac:dyDescent="0.2">
      <c r="A17">
        <v>9</v>
      </c>
      <c r="B17">
        <v>0</v>
      </c>
      <c r="T17">
        <v>9</v>
      </c>
      <c r="X17">
        <v>0.65277777777777801</v>
      </c>
      <c r="Y17">
        <v>0.27777777777777801</v>
      </c>
      <c r="AA17">
        <v>2</v>
      </c>
    </row>
    <row r="18" spans="1:27" x14ac:dyDescent="0.2">
      <c r="A18">
        <v>11</v>
      </c>
      <c r="B18">
        <v>0</v>
      </c>
      <c r="T18">
        <v>7</v>
      </c>
      <c r="X18">
        <v>0.27777777777777801</v>
      </c>
      <c r="Y18">
        <v>0.22222222222222199</v>
      </c>
      <c r="AA18">
        <v>2</v>
      </c>
    </row>
    <row r="19" spans="1:27" x14ac:dyDescent="0.2">
      <c r="A19">
        <v>16</v>
      </c>
      <c r="B19">
        <v>0</v>
      </c>
      <c r="T19">
        <v>1</v>
      </c>
      <c r="X19">
        <v>0.25</v>
      </c>
      <c r="Y19">
        <v>0</v>
      </c>
      <c r="AA19">
        <v>1</v>
      </c>
    </row>
    <row r="20" spans="1:27" x14ac:dyDescent="0.2">
      <c r="A20">
        <v>17</v>
      </c>
      <c r="B20">
        <v>0</v>
      </c>
      <c r="T20">
        <v>3</v>
      </c>
      <c r="X20">
        <v>0.52777777777777801</v>
      </c>
      <c r="Y20">
        <v>0</v>
      </c>
      <c r="AA20">
        <v>1</v>
      </c>
    </row>
    <row r="21" spans="1:27" x14ac:dyDescent="0.2">
      <c r="A21">
        <v>21</v>
      </c>
      <c r="B21">
        <v>0</v>
      </c>
      <c r="T21">
        <v>3</v>
      </c>
      <c r="X21">
        <v>0.33333333333333298</v>
      </c>
      <c r="Y21">
        <v>0</v>
      </c>
      <c r="AA21">
        <v>1</v>
      </c>
    </row>
    <row r="22" spans="1:27" x14ac:dyDescent="0.2">
      <c r="A22">
        <v>25</v>
      </c>
      <c r="B22">
        <v>0</v>
      </c>
      <c r="T22">
        <v>7</v>
      </c>
      <c r="X22">
        <v>0.34722222222222199</v>
      </c>
      <c r="Y22">
        <v>5.5555555555555497E-2</v>
      </c>
      <c r="AA22">
        <v>2</v>
      </c>
    </row>
    <row r="23" spans="1:27" x14ac:dyDescent="0.2">
      <c r="A23">
        <v>26</v>
      </c>
      <c r="B23">
        <v>0</v>
      </c>
      <c r="T23">
        <v>10</v>
      </c>
      <c r="X23">
        <v>0.75</v>
      </c>
      <c r="Y23">
        <v>0</v>
      </c>
      <c r="AA23">
        <v>2</v>
      </c>
    </row>
    <row r="24" spans="1:27" x14ac:dyDescent="0.2">
      <c r="A24">
        <v>32</v>
      </c>
      <c r="B24">
        <v>0</v>
      </c>
      <c r="T24">
        <v>7</v>
      </c>
      <c r="X24">
        <v>0.30555555555555602</v>
      </c>
      <c r="Y24">
        <v>0.44444444444444398</v>
      </c>
      <c r="AA24">
        <v>1</v>
      </c>
    </row>
    <row r="25" spans="1:27" x14ac:dyDescent="0.2">
      <c r="A25">
        <v>37</v>
      </c>
      <c r="B25">
        <v>0</v>
      </c>
      <c r="T25">
        <v>7</v>
      </c>
      <c r="X25">
        <v>0.375</v>
      </c>
      <c r="Y25">
        <v>0.22222222222222199</v>
      </c>
      <c r="AA25">
        <v>2</v>
      </c>
    </row>
    <row r="26" spans="1:27" x14ac:dyDescent="0.2">
      <c r="A26">
        <v>38</v>
      </c>
      <c r="B26">
        <v>0</v>
      </c>
      <c r="T26">
        <v>6</v>
      </c>
      <c r="X26">
        <v>0.30555555555555602</v>
      </c>
      <c r="Y26">
        <v>0</v>
      </c>
      <c r="AA26">
        <v>2</v>
      </c>
    </row>
    <row r="27" spans="1:27" x14ac:dyDescent="0.2">
      <c r="A27">
        <v>41</v>
      </c>
      <c r="B27">
        <v>0</v>
      </c>
      <c r="T27">
        <v>8</v>
      </c>
      <c r="X27">
        <v>0.44444444444444398</v>
      </c>
      <c r="Y27">
        <v>0</v>
      </c>
      <c r="AA27">
        <v>1</v>
      </c>
    </row>
    <row r="28" spans="1:27" x14ac:dyDescent="0.2">
      <c r="A28">
        <v>43</v>
      </c>
      <c r="B28">
        <v>0</v>
      </c>
      <c r="T28">
        <v>6</v>
      </c>
      <c r="X28">
        <v>0.31944444444444497</v>
      </c>
      <c r="Y28">
        <v>5.5555555555555497E-2</v>
      </c>
      <c r="AA28">
        <v>2</v>
      </c>
    </row>
    <row r="29" spans="1:27" x14ac:dyDescent="0.2">
      <c r="A29">
        <v>44</v>
      </c>
      <c r="B29">
        <v>0</v>
      </c>
      <c r="T29">
        <v>8</v>
      </c>
      <c r="X29">
        <v>0.55555555555555602</v>
      </c>
      <c r="Y29">
        <v>5.5555555555555497E-2</v>
      </c>
      <c r="AA29">
        <v>2</v>
      </c>
    </row>
    <row r="30" spans="1:27" x14ac:dyDescent="0.2">
      <c r="A30">
        <v>53</v>
      </c>
      <c r="B30">
        <v>0</v>
      </c>
      <c r="T30">
        <v>4</v>
      </c>
      <c r="X30">
        <v>0.36111111111111099</v>
      </c>
      <c r="Y30">
        <v>0</v>
      </c>
      <c r="AA30">
        <v>2</v>
      </c>
    </row>
    <row r="31" spans="1:27" x14ac:dyDescent="0.2">
      <c r="A31">
        <v>57</v>
      </c>
      <c r="B31">
        <v>0</v>
      </c>
      <c r="T31">
        <v>5</v>
      </c>
      <c r="X31">
        <v>0.40277777777777801</v>
      </c>
      <c r="Y31">
        <v>0.22222222222222199</v>
      </c>
      <c r="AA31">
        <v>2</v>
      </c>
    </row>
    <row r="32" spans="1:27" x14ac:dyDescent="0.2">
      <c r="A32">
        <v>59</v>
      </c>
      <c r="B32">
        <v>0</v>
      </c>
      <c r="T32">
        <v>10</v>
      </c>
      <c r="X32">
        <v>0.79166666666666696</v>
      </c>
      <c r="Y32">
        <v>0</v>
      </c>
      <c r="AA32">
        <v>1</v>
      </c>
    </row>
    <row r="33" spans="1:27" x14ac:dyDescent="0.2">
      <c r="A33">
        <v>61</v>
      </c>
      <c r="B33">
        <v>0</v>
      </c>
      <c r="T33">
        <v>10</v>
      </c>
      <c r="X33">
        <v>8.3333333333333398E-2</v>
      </c>
      <c r="Y33">
        <v>0.66666666666666696</v>
      </c>
      <c r="AA33">
        <v>1</v>
      </c>
    </row>
    <row r="34" spans="1:27" x14ac:dyDescent="0.2">
      <c r="A34">
        <v>63</v>
      </c>
      <c r="B34">
        <v>0</v>
      </c>
      <c r="T34">
        <v>4</v>
      </c>
      <c r="X34">
        <v>0.625</v>
      </c>
      <c r="Y34">
        <v>5.5555555555555497E-2</v>
      </c>
      <c r="AA34">
        <v>1</v>
      </c>
    </row>
    <row r="35" spans="1:27" x14ac:dyDescent="0.2">
      <c r="A35">
        <v>65</v>
      </c>
      <c r="B35">
        <v>0</v>
      </c>
      <c r="T35">
        <v>8</v>
      </c>
      <c r="X35">
        <v>0.875</v>
      </c>
      <c r="Y35">
        <v>0</v>
      </c>
      <c r="AA35">
        <v>1</v>
      </c>
    </row>
    <row r="36" spans="1:27" x14ac:dyDescent="0.2">
      <c r="A36">
        <v>69</v>
      </c>
      <c r="B36">
        <v>0</v>
      </c>
      <c r="T36">
        <v>10</v>
      </c>
      <c r="X36">
        <v>0.48611111111111099</v>
      </c>
      <c r="Y36">
        <v>0.11111111111111099</v>
      </c>
      <c r="AA36">
        <v>1</v>
      </c>
    </row>
    <row r="37" spans="1:27" x14ac:dyDescent="0.2">
      <c r="A37">
        <v>71</v>
      </c>
      <c r="B37">
        <v>0</v>
      </c>
      <c r="T37">
        <v>8</v>
      </c>
      <c r="X37">
        <v>0.48611111111111099</v>
      </c>
      <c r="Y37">
        <v>0</v>
      </c>
      <c r="AA37">
        <v>1</v>
      </c>
    </row>
    <row r="38" spans="1:27" x14ac:dyDescent="0.2">
      <c r="A38">
        <v>75</v>
      </c>
      <c r="B38">
        <v>0</v>
      </c>
      <c r="T38">
        <v>4</v>
      </c>
      <c r="X38">
        <v>0.11111111111111099</v>
      </c>
      <c r="Y38">
        <v>5.5555555555555497E-2</v>
      </c>
      <c r="AA38">
        <v>1</v>
      </c>
    </row>
    <row r="39" spans="1:27" x14ac:dyDescent="0.2">
      <c r="A39">
        <v>78</v>
      </c>
      <c r="B39">
        <v>0</v>
      </c>
      <c r="T39">
        <v>5</v>
      </c>
      <c r="X39">
        <v>0.23611111111111099</v>
      </c>
      <c r="Y39">
        <v>0</v>
      </c>
      <c r="AA39">
        <v>1</v>
      </c>
    </row>
    <row r="40" spans="1:27" x14ac:dyDescent="0.2">
      <c r="A40">
        <v>83</v>
      </c>
      <c r="B40">
        <v>0</v>
      </c>
      <c r="T40">
        <v>4</v>
      </c>
      <c r="X40">
        <v>0.5</v>
      </c>
      <c r="Y40">
        <v>0</v>
      </c>
      <c r="AA40">
        <v>1</v>
      </c>
    </row>
    <row r="41" spans="1:27" x14ac:dyDescent="0.2">
      <c r="A41">
        <v>84</v>
      </c>
      <c r="B41">
        <v>0</v>
      </c>
      <c r="T41">
        <v>3</v>
      </c>
      <c r="X41">
        <v>-4.1666666666666602E-2</v>
      </c>
      <c r="Y41">
        <v>0.27777777777777801</v>
      </c>
      <c r="AA41">
        <v>2</v>
      </c>
    </row>
    <row r="42" spans="1:27" x14ac:dyDescent="0.2">
      <c r="A42">
        <v>89</v>
      </c>
      <c r="B42">
        <v>0</v>
      </c>
      <c r="T42">
        <v>8</v>
      </c>
      <c r="X42">
        <v>0.66666666666666696</v>
      </c>
      <c r="Y42">
        <v>0</v>
      </c>
      <c r="AA42">
        <v>1</v>
      </c>
    </row>
    <row r="43" spans="1:27" x14ac:dyDescent="0.2">
      <c r="A43">
        <v>90</v>
      </c>
      <c r="B43">
        <v>0</v>
      </c>
      <c r="T43">
        <v>8</v>
      </c>
      <c r="X43">
        <v>0.59722222222222199</v>
      </c>
      <c r="Y43">
        <v>0</v>
      </c>
      <c r="AA43">
        <v>2</v>
      </c>
    </row>
    <row r="44" spans="1:27" x14ac:dyDescent="0.2">
      <c r="A44">
        <v>92</v>
      </c>
      <c r="B44">
        <v>0</v>
      </c>
      <c r="T44">
        <v>3</v>
      </c>
      <c r="X44">
        <v>0.29166666666666702</v>
      </c>
      <c r="Y44">
        <v>0</v>
      </c>
      <c r="AA44">
        <v>2</v>
      </c>
    </row>
    <row r="45" spans="1:27" x14ac:dyDescent="0.2">
      <c r="A45">
        <v>93</v>
      </c>
      <c r="B45">
        <v>0</v>
      </c>
      <c r="T45">
        <v>7</v>
      </c>
      <c r="X45">
        <v>0.25</v>
      </c>
      <c r="Y45">
        <v>5.5555555555555497E-2</v>
      </c>
      <c r="AA45">
        <v>1</v>
      </c>
    </row>
    <row r="46" spans="1:27" x14ac:dyDescent="0.2">
      <c r="A46">
        <v>96</v>
      </c>
      <c r="B46">
        <v>0</v>
      </c>
      <c r="T46">
        <v>5</v>
      </c>
      <c r="X46">
        <v>0.56944444444444497</v>
      </c>
      <c r="Y46">
        <v>0</v>
      </c>
      <c r="AA46">
        <v>1</v>
      </c>
    </row>
    <row r="47" spans="1:27" x14ac:dyDescent="0.2">
      <c r="A47">
        <v>97</v>
      </c>
      <c r="B47">
        <v>0</v>
      </c>
      <c r="T47">
        <v>3</v>
      </c>
      <c r="X47">
        <v>0.56944444444444497</v>
      </c>
      <c r="Y47">
        <v>0</v>
      </c>
      <c r="AA47">
        <v>1</v>
      </c>
    </row>
    <row r="48" spans="1:27" x14ac:dyDescent="0.2">
      <c r="A48">
        <v>98</v>
      </c>
      <c r="B48">
        <v>0</v>
      </c>
      <c r="T48">
        <v>7</v>
      </c>
      <c r="X48">
        <v>0.23611111111111099</v>
      </c>
      <c r="Y48">
        <v>5.5555555555555497E-2</v>
      </c>
      <c r="AA48">
        <v>2</v>
      </c>
    </row>
    <row r="49" spans="1:27" x14ac:dyDescent="0.2">
      <c r="A49">
        <v>107</v>
      </c>
      <c r="B49">
        <v>0</v>
      </c>
      <c r="T49">
        <v>2</v>
      </c>
      <c r="X49">
        <v>0.33333333333333298</v>
      </c>
      <c r="Y49">
        <v>0</v>
      </c>
      <c r="AA49">
        <v>2</v>
      </c>
    </row>
    <row r="50" spans="1:27" x14ac:dyDescent="0.2">
      <c r="A50">
        <v>108</v>
      </c>
      <c r="B50">
        <v>0</v>
      </c>
      <c r="T50">
        <v>7</v>
      </c>
      <c r="X50">
        <v>0.43055555555555602</v>
      </c>
      <c r="Y50">
        <v>0.16666666666666599</v>
      </c>
      <c r="AA50">
        <v>2</v>
      </c>
    </row>
    <row r="51" spans="1:27" x14ac:dyDescent="0.2">
      <c r="A51">
        <v>113</v>
      </c>
      <c r="B51">
        <v>0</v>
      </c>
      <c r="T51">
        <v>6</v>
      </c>
      <c r="X51">
        <v>0.38888888888888901</v>
      </c>
      <c r="Y51">
        <v>0</v>
      </c>
      <c r="AA51">
        <v>1</v>
      </c>
    </row>
    <row r="52" spans="1:27" x14ac:dyDescent="0.2">
      <c r="A52">
        <v>116</v>
      </c>
      <c r="B52">
        <v>0</v>
      </c>
      <c r="T52">
        <v>5</v>
      </c>
      <c r="X52">
        <v>0.23611111111111099</v>
      </c>
      <c r="Y52">
        <v>0.11111111111111099</v>
      </c>
      <c r="AA52">
        <v>2</v>
      </c>
    </row>
    <row r="53" spans="1:27" x14ac:dyDescent="0.2">
      <c r="A53">
        <v>120</v>
      </c>
      <c r="B53">
        <v>0</v>
      </c>
      <c r="T53">
        <v>8</v>
      </c>
      <c r="X53">
        <v>0.36111111111111099</v>
      </c>
      <c r="Y53">
        <v>0</v>
      </c>
      <c r="AA53">
        <v>1</v>
      </c>
    </row>
    <row r="54" spans="1:27" x14ac:dyDescent="0.2">
      <c r="A54">
        <v>124</v>
      </c>
      <c r="B54">
        <v>0</v>
      </c>
      <c r="T54">
        <v>3</v>
      </c>
      <c r="X54">
        <v>0.22222222222222199</v>
      </c>
      <c r="Y54">
        <v>0</v>
      </c>
      <c r="AA54">
        <v>1</v>
      </c>
    </row>
    <row r="55" spans="1:27" x14ac:dyDescent="0.2">
      <c r="A55">
        <v>125</v>
      </c>
      <c r="B55">
        <v>0</v>
      </c>
      <c r="T55">
        <v>8</v>
      </c>
      <c r="X55">
        <v>0.43055555555555602</v>
      </c>
      <c r="Y55">
        <v>0</v>
      </c>
      <c r="AA55">
        <v>2</v>
      </c>
    </row>
    <row r="56" spans="1:27" x14ac:dyDescent="0.2">
      <c r="A56">
        <v>127</v>
      </c>
      <c r="B56">
        <v>0</v>
      </c>
      <c r="T56">
        <v>4</v>
      </c>
      <c r="X56">
        <v>0.55555555555555602</v>
      </c>
      <c r="Y56">
        <v>0</v>
      </c>
      <c r="AA56">
        <v>1</v>
      </c>
    </row>
    <row r="57" spans="1:27" x14ac:dyDescent="0.2">
      <c r="A57">
        <v>131</v>
      </c>
      <c r="B57">
        <v>0</v>
      </c>
      <c r="T57">
        <v>6</v>
      </c>
      <c r="X57">
        <v>0.47222222222222199</v>
      </c>
      <c r="Y57">
        <v>5.5555555555555497E-2</v>
      </c>
      <c r="AA57">
        <v>2</v>
      </c>
    </row>
    <row r="58" spans="1:27" x14ac:dyDescent="0.2">
      <c r="A58">
        <v>135</v>
      </c>
      <c r="B58">
        <v>0</v>
      </c>
      <c r="T58">
        <v>6</v>
      </c>
      <c r="X58">
        <v>0.40277777777777801</v>
      </c>
      <c r="Y58">
        <v>0</v>
      </c>
      <c r="AA58">
        <v>1</v>
      </c>
    </row>
    <row r="59" spans="1:27" x14ac:dyDescent="0.2">
      <c r="A59">
        <v>136</v>
      </c>
      <c r="B59">
        <v>0</v>
      </c>
      <c r="T59">
        <v>5</v>
      </c>
      <c r="X59">
        <v>0.26388888888888901</v>
      </c>
      <c r="Y59">
        <v>0</v>
      </c>
      <c r="AA59">
        <v>1</v>
      </c>
    </row>
    <row r="60" spans="1:27" x14ac:dyDescent="0.2">
      <c r="A60">
        <v>137</v>
      </c>
      <c r="B60">
        <v>0</v>
      </c>
      <c r="T60">
        <v>4</v>
      </c>
      <c r="X60">
        <v>0.65277777777777801</v>
      </c>
      <c r="Y60">
        <v>0</v>
      </c>
      <c r="AA60">
        <v>1</v>
      </c>
    </row>
    <row r="61" spans="1:27" x14ac:dyDescent="0.2">
      <c r="A61">
        <v>144</v>
      </c>
      <c r="B61">
        <v>0</v>
      </c>
      <c r="T61">
        <v>2</v>
      </c>
      <c r="X61">
        <v>0.11111111111111099</v>
      </c>
      <c r="Y61">
        <v>0</v>
      </c>
      <c r="AA61">
        <v>1</v>
      </c>
    </row>
    <row r="62" spans="1:27" x14ac:dyDescent="0.2">
      <c r="A62">
        <v>148</v>
      </c>
      <c r="B62">
        <v>0</v>
      </c>
      <c r="T62">
        <v>8</v>
      </c>
      <c r="X62">
        <v>0.61111111111111105</v>
      </c>
      <c r="Y62">
        <v>0</v>
      </c>
      <c r="AA62">
        <v>1</v>
      </c>
    </row>
    <row r="63" spans="1:27" x14ac:dyDescent="0.2">
      <c r="A63">
        <v>2</v>
      </c>
      <c r="B63">
        <v>1</v>
      </c>
      <c r="C63">
        <v>2</v>
      </c>
      <c r="D63">
        <v>2</v>
      </c>
      <c r="E63">
        <v>2</v>
      </c>
      <c r="F63">
        <v>2</v>
      </c>
      <c r="G63">
        <v>1</v>
      </c>
      <c r="H63">
        <f>AVERAGE(C63:G63)</f>
        <v>1.8</v>
      </c>
      <c r="I63">
        <f>COUNTIF(C63:G63, 1)</f>
        <v>1</v>
      </c>
      <c r="K63">
        <v>3</v>
      </c>
      <c r="L63">
        <v>1</v>
      </c>
      <c r="M63">
        <v>3</v>
      </c>
      <c r="N63">
        <v>3</v>
      </c>
      <c r="O63">
        <v>2</v>
      </c>
      <c r="P63">
        <v>2</v>
      </c>
      <c r="Q63">
        <v>2</v>
      </c>
      <c r="R63">
        <v>3</v>
      </c>
      <c r="S63">
        <f>AVERAGE(K63:R63)</f>
        <v>2.375</v>
      </c>
      <c r="T63">
        <v>9</v>
      </c>
      <c r="X63">
        <v>0.16666666666666699</v>
      </c>
      <c r="Y63">
        <v>0.61111111111111105</v>
      </c>
      <c r="AA63">
        <v>1</v>
      </c>
    </row>
    <row r="64" spans="1:27" x14ac:dyDescent="0.2">
      <c r="A64">
        <v>5</v>
      </c>
      <c r="B64">
        <v>1</v>
      </c>
      <c r="C64">
        <v>2</v>
      </c>
      <c r="D64">
        <v>2</v>
      </c>
      <c r="E64">
        <v>1</v>
      </c>
      <c r="F64">
        <v>2</v>
      </c>
      <c r="G64">
        <v>2</v>
      </c>
      <c r="H64">
        <f t="shared" ref="H64:H127" si="8">AVERAGE(C64:G64)</f>
        <v>1.8</v>
      </c>
      <c r="I64">
        <f t="shared" ref="I64:I127" si="9">COUNTIF(C64:G64, 1)</f>
        <v>1</v>
      </c>
      <c r="K64">
        <v>3</v>
      </c>
      <c r="L64">
        <v>1</v>
      </c>
      <c r="M64">
        <v>3</v>
      </c>
      <c r="N64">
        <v>3</v>
      </c>
      <c r="O64">
        <v>3</v>
      </c>
      <c r="P64">
        <v>1</v>
      </c>
      <c r="Q64">
        <v>2</v>
      </c>
      <c r="R64">
        <v>1</v>
      </c>
      <c r="S64">
        <f t="shared" ref="S64:S127" si="10">AVERAGE(K64:R64)</f>
        <v>2.125</v>
      </c>
      <c r="T64">
        <v>10</v>
      </c>
      <c r="X64">
        <v>0.38888888888888901</v>
      </c>
      <c r="Y64">
        <v>0.44444444444444398</v>
      </c>
      <c r="AA64">
        <v>2</v>
      </c>
    </row>
    <row r="65" spans="1:27" x14ac:dyDescent="0.2">
      <c r="A65">
        <v>6</v>
      </c>
      <c r="B65">
        <v>1</v>
      </c>
      <c r="C65">
        <v>1</v>
      </c>
      <c r="D65">
        <v>2</v>
      </c>
      <c r="E65">
        <v>1</v>
      </c>
      <c r="F65">
        <v>1</v>
      </c>
      <c r="G65">
        <v>1</v>
      </c>
      <c r="H65">
        <f t="shared" si="8"/>
        <v>1.2</v>
      </c>
      <c r="I65">
        <f t="shared" si="9"/>
        <v>4</v>
      </c>
      <c r="K65">
        <v>3</v>
      </c>
      <c r="L65">
        <v>1</v>
      </c>
      <c r="M65">
        <v>2</v>
      </c>
      <c r="N65">
        <v>3</v>
      </c>
      <c r="O65">
        <v>3</v>
      </c>
      <c r="P65">
        <v>1</v>
      </c>
      <c r="Q65">
        <v>2</v>
      </c>
      <c r="R65">
        <v>2</v>
      </c>
      <c r="S65">
        <f t="shared" si="10"/>
        <v>2.125</v>
      </c>
      <c r="T65">
        <v>7</v>
      </c>
      <c r="X65">
        <v>0.27777777777777801</v>
      </c>
      <c r="Y65">
        <v>0.38888888888888901</v>
      </c>
      <c r="AA65">
        <v>1</v>
      </c>
    </row>
    <row r="66" spans="1:27" x14ac:dyDescent="0.2">
      <c r="A66">
        <v>8</v>
      </c>
      <c r="B66">
        <v>1</v>
      </c>
      <c r="C66">
        <v>2</v>
      </c>
      <c r="D66">
        <v>2</v>
      </c>
      <c r="E66">
        <v>1</v>
      </c>
      <c r="F66">
        <v>2</v>
      </c>
      <c r="G66">
        <v>2</v>
      </c>
      <c r="H66">
        <f t="shared" si="8"/>
        <v>1.8</v>
      </c>
      <c r="I66">
        <f t="shared" si="9"/>
        <v>1</v>
      </c>
      <c r="K66">
        <v>3</v>
      </c>
      <c r="L66">
        <v>1</v>
      </c>
      <c r="M66">
        <v>2</v>
      </c>
      <c r="N66">
        <v>2</v>
      </c>
      <c r="O66">
        <v>2</v>
      </c>
      <c r="P66">
        <v>1</v>
      </c>
      <c r="Q66">
        <v>2</v>
      </c>
      <c r="R66">
        <v>3</v>
      </c>
      <c r="S66">
        <f t="shared" si="10"/>
        <v>2</v>
      </c>
      <c r="T66">
        <v>5</v>
      </c>
      <c r="X66">
        <v>0.45833333333333298</v>
      </c>
      <c r="Y66">
        <v>0.16666666666666699</v>
      </c>
      <c r="AA66">
        <v>1</v>
      </c>
    </row>
    <row r="67" spans="1:27" x14ac:dyDescent="0.2">
      <c r="A67">
        <v>13</v>
      </c>
      <c r="B67">
        <v>1</v>
      </c>
      <c r="C67">
        <v>2</v>
      </c>
      <c r="D67">
        <v>1</v>
      </c>
      <c r="E67">
        <v>1</v>
      </c>
      <c r="F67">
        <v>1</v>
      </c>
      <c r="G67">
        <v>1</v>
      </c>
      <c r="H67">
        <f t="shared" si="8"/>
        <v>1.2</v>
      </c>
      <c r="I67">
        <f t="shared" si="9"/>
        <v>4</v>
      </c>
      <c r="K67">
        <v>3</v>
      </c>
      <c r="L67">
        <v>1</v>
      </c>
      <c r="M67">
        <v>3</v>
      </c>
      <c r="N67">
        <v>3</v>
      </c>
      <c r="O67">
        <v>3</v>
      </c>
      <c r="P67">
        <v>3</v>
      </c>
      <c r="Q67">
        <v>3</v>
      </c>
      <c r="R67">
        <v>2</v>
      </c>
      <c r="S67">
        <f t="shared" si="10"/>
        <v>2.625</v>
      </c>
      <c r="T67">
        <v>9</v>
      </c>
      <c r="X67">
        <v>0.52777777777777801</v>
      </c>
      <c r="Y67">
        <v>0.38888888888888901</v>
      </c>
      <c r="AA67">
        <v>1</v>
      </c>
    </row>
    <row r="68" spans="1:27" x14ac:dyDescent="0.2">
      <c r="A68">
        <v>14</v>
      </c>
      <c r="B68">
        <v>1</v>
      </c>
      <c r="C68">
        <v>1</v>
      </c>
      <c r="D68">
        <v>2</v>
      </c>
      <c r="E68">
        <v>1</v>
      </c>
      <c r="F68">
        <v>2</v>
      </c>
      <c r="G68">
        <v>1</v>
      </c>
      <c r="H68">
        <f t="shared" si="8"/>
        <v>1.4</v>
      </c>
      <c r="I68">
        <f t="shared" si="9"/>
        <v>3</v>
      </c>
      <c r="K68">
        <v>3</v>
      </c>
      <c r="L68">
        <v>1</v>
      </c>
      <c r="M68">
        <v>3</v>
      </c>
      <c r="N68">
        <v>3</v>
      </c>
      <c r="O68">
        <v>3</v>
      </c>
      <c r="P68">
        <v>2</v>
      </c>
      <c r="Q68">
        <v>3</v>
      </c>
      <c r="R68">
        <v>3</v>
      </c>
      <c r="S68">
        <f t="shared" si="10"/>
        <v>2.625</v>
      </c>
      <c r="T68">
        <v>10</v>
      </c>
      <c r="X68">
        <v>0.73611111111111105</v>
      </c>
      <c r="Y68">
        <v>5.5555555555555497E-2</v>
      </c>
      <c r="AA68">
        <v>1</v>
      </c>
    </row>
    <row r="69" spans="1:27" x14ac:dyDescent="0.2">
      <c r="A69">
        <v>19</v>
      </c>
      <c r="B69">
        <v>1</v>
      </c>
      <c r="C69">
        <v>1</v>
      </c>
      <c r="D69">
        <v>1</v>
      </c>
      <c r="E69">
        <v>1</v>
      </c>
      <c r="F69">
        <v>1</v>
      </c>
      <c r="G69">
        <v>1</v>
      </c>
      <c r="H69">
        <f t="shared" si="8"/>
        <v>1</v>
      </c>
      <c r="I69">
        <f t="shared" si="9"/>
        <v>5</v>
      </c>
      <c r="K69">
        <v>3</v>
      </c>
      <c r="L69">
        <v>1</v>
      </c>
      <c r="M69">
        <v>3</v>
      </c>
      <c r="N69">
        <v>3</v>
      </c>
      <c r="O69">
        <v>3</v>
      </c>
      <c r="P69">
        <v>3</v>
      </c>
      <c r="Q69">
        <v>3</v>
      </c>
      <c r="R69">
        <v>3</v>
      </c>
      <c r="S69">
        <f t="shared" si="10"/>
        <v>2.75</v>
      </c>
      <c r="T69">
        <v>9</v>
      </c>
      <c r="X69">
        <v>0.47222222222222199</v>
      </c>
      <c r="Y69">
        <v>0.11111111111111099</v>
      </c>
      <c r="AA69">
        <v>2</v>
      </c>
    </row>
    <row r="70" spans="1:27" x14ac:dyDescent="0.2">
      <c r="A70">
        <v>27</v>
      </c>
      <c r="B70">
        <v>1</v>
      </c>
      <c r="C70">
        <v>1</v>
      </c>
      <c r="D70">
        <v>2</v>
      </c>
      <c r="E70">
        <v>2</v>
      </c>
      <c r="F70">
        <v>1</v>
      </c>
      <c r="G70">
        <v>2</v>
      </c>
      <c r="H70">
        <f t="shared" si="8"/>
        <v>1.6</v>
      </c>
      <c r="I70">
        <f t="shared" si="9"/>
        <v>2</v>
      </c>
      <c r="K70">
        <v>3</v>
      </c>
      <c r="L70">
        <v>2</v>
      </c>
      <c r="M70">
        <v>3</v>
      </c>
      <c r="N70">
        <v>2</v>
      </c>
      <c r="O70">
        <v>3</v>
      </c>
      <c r="P70">
        <v>1</v>
      </c>
      <c r="Q70">
        <v>1</v>
      </c>
      <c r="R70">
        <v>2</v>
      </c>
      <c r="S70">
        <f t="shared" si="10"/>
        <v>2.125</v>
      </c>
      <c r="T70">
        <v>7</v>
      </c>
      <c r="X70">
        <v>0.36111111111111099</v>
      </c>
      <c r="Y70">
        <v>0.22222222222222199</v>
      </c>
      <c r="AA70">
        <v>2</v>
      </c>
    </row>
    <row r="71" spans="1:27" x14ac:dyDescent="0.2">
      <c r="A71">
        <v>29</v>
      </c>
      <c r="B71">
        <v>1</v>
      </c>
      <c r="C71">
        <v>1</v>
      </c>
      <c r="D71">
        <v>1</v>
      </c>
      <c r="E71">
        <v>1</v>
      </c>
      <c r="F71">
        <v>1</v>
      </c>
      <c r="G71">
        <v>1</v>
      </c>
      <c r="H71">
        <f t="shared" si="8"/>
        <v>1</v>
      </c>
      <c r="I71">
        <f t="shared" si="9"/>
        <v>5</v>
      </c>
      <c r="K71">
        <v>3</v>
      </c>
      <c r="L71">
        <v>1</v>
      </c>
      <c r="M71">
        <v>3</v>
      </c>
      <c r="N71">
        <v>3</v>
      </c>
      <c r="O71">
        <v>3</v>
      </c>
      <c r="P71">
        <v>2</v>
      </c>
      <c r="Q71">
        <v>2</v>
      </c>
      <c r="R71">
        <v>2</v>
      </c>
      <c r="S71">
        <f t="shared" si="10"/>
        <v>2.375</v>
      </c>
      <c r="T71">
        <v>10</v>
      </c>
      <c r="X71">
        <v>0.59722222222222199</v>
      </c>
      <c r="Y71">
        <v>0</v>
      </c>
      <c r="AA71">
        <v>1</v>
      </c>
    </row>
    <row r="72" spans="1:27" x14ac:dyDescent="0.2">
      <c r="A72">
        <v>31</v>
      </c>
      <c r="B72">
        <v>1</v>
      </c>
      <c r="C72">
        <v>2</v>
      </c>
      <c r="D72">
        <v>2</v>
      </c>
      <c r="E72">
        <v>2</v>
      </c>
      <c r="F72">
        <v>2</v>
      </c>
      <c r="G72">
        <v>2</v>
      </c>
      <c r="H72">
        <f t="shared" si="8"/>
        <v>2</v>
      </c>
      <c r="I72">
        <f t="shared" si="9"/>
        <v>0</v>
      </c>
      <c r="K72">
        <v>3</v>
      </c>
      <c r="L72">
        <v>1</v>
      </c>
      <c r="M72">
        <v>2</v>
      </c>
      <c r="N72">
        <v>2</v>
      </c>
      <c r="O72">
        <v>1</v>
      </c>
      <c r="P72">
        <v>2</v>
      </c>
      <c r="Q72">
        <v>2</v>
      </c>
      <c r="R72">
        <v>1</v>
      </c>
      <c r="S72">
        <f t="shared" si="10"/>
        <v>1.75</v>
      </c>
      <c r="T72">
        <v>8</v>
      </c>
      <c r="X72">
        <v>0.44444444444444497</v>
      </c>
      <c r="Y72">
        <v>0</v>
      </c>
      <c r="AA72">
        <v>2</v>
      </c>
    </row>
    <row r="73" spans="1:27" x14ac:dyDescent="0.2">
      <c r="A73">
        <v>34</v>
      </c>
      <c r="B73">
        <v>1</v>
      </c>
      <c r="C73">
        <v>1</v>
      </c>
      <c r="D73">
        <v>1</v>
      </c>
      <c r="E73">
        <v>2</v>
      </c>
      <c r="F73">
        <v>1</v>
      </c>
      <c r="G73">
        <v>1</v>
      </c>
      <c r="H73">
        <f t="shared" si="8"/>
        <v>1.2</v>
      </c>
      <c r="I73">
        <f t="shared" si="9"/>
        <v>4</v>
      </c>
      <c r="K73">
        <v>3</v>
      </c>
      <c r="L73">
        <v>1</v>
      </c>
      <c r="M73">
        <v>3</v>
      </c>
      <c r="N73">
        <v>3</v>
      </c>
      <c r="O73">
        <v>2</v>
      </c>
      <c r="P73">
        <v>2</v>
      </c>
      <c r="Q73">
        <v>2</v>
      </c>
      <c r="R73">
        <v>1</v>
      </c>
      <c r="S73">
        <f t="shared" si="10"/>
        <v>2.125</v>
      </c>
      <c r="T73">
        <v>8</v>
      </c>
      <c r="X73">
        <v>0.125</v>
      </c>
      <c r="Y73">
        <v>0.38888888888888901</v>
      </c>
      <c r="AA73">
        <v>1</v>
      </c>
    </row>
    <row r="74" spans="1:27" x14ac:dyDescent="0.2">
      <c r="A74">
        <v>35</v>
      </c>
      <c r="B74">
        <v>1</v>
      </c>
      <c r="C74">
        <v>1</v>
      </c>
      <c r="D74">
        <v>1</v>
      </c>
      <c r="E74">
        <v>2</v>
      </c>
      <c r="F74">
        <v>1</v>
      </c>
      <c r="G74">
        <v>1</v>
      </c>
      <c r="H74">
        <f t="shared" si="8"/>
        <v>1.2</v>
      </c>
      <c r="I74">
        <f t="shared" si="9"/>
        <v>4</v>
      </c>
      <c r="K74">
        <v>3</v>
      </c>
      <c r="L74">
        <v>2</v>
      </c>
      <c r="M74">
        <v>3</v>
      </c>
      <c r="N74">
        <v>3</v>
      </c>
      <c r="O74">
        <v>2</v>
      </c>
      <c r="P74">
        <v>3</v>
      </c>
      <c r="Q74">
        <v>3</v>
      </c>
      <c r="R74">
        <v>2</v>
      </c>
      <c r="S74">
        <f t="shared" si="10"/>
        <v>2.625</v>
      </c>
      <c r="T74">
        <v>7</v>
      </c>
      <c r="X74">
        <v>0.66666666666666696</v>
      </c>
      <c r="Y74">
        <v>0</v>
      </c>
      <c r="AA74">
        <v>2</v>
      </c>
    </row>
    <row r="75" spans="1:27" x14ac:dyDescent="0.2">
      <c r="A75">
        <v>39</v>
      </c>
      <c r="B75">
        <v>1</v>
      </c>
      <c r="C75">
        <v>2</v>
      </c>
      <c r="D75">
        <v>1</v>
      </c>
      <c r="E75">
        <v>1</v>
      </c>
      <c r="F75">
        <v>2</v>
      </c>
      <c r="G75">
        <v>1</v>
      </c>
      <c r="H75">
        <f t="shared" si="8"/>
        <v>1.4</v>
      </c>
      <c r="I75">
        <f t="shared" si="9"/>
        <v>3</v>
      </c>
      <c r="K75">
        <v>3</v>
      </c>
      <c r="L75">
        <v>2</v>
      </c>
      <c r="M75">
        <v>3</v>
      </c>
      <c r="N75">
        <v>3</v>
      </c>
      <c r="O75">
        <v>2</v>
      </c>
      <c r="P75">
        <v>2</v>
      </c>
      <c r="Q75">
        <v>2</v>
      </c>
      <c r="R75">
        <v>2</v>
      </c>
      <c r="S75">
        <f t="shared" si="10"/>
        <v>2.375</v>
      </c>
      <c r="T75">
        <v>5</v>
      </c>
      <c r="X75">
        <v>0.29166666666666702</v>
      </c>
      <c r="Y75">
        <v>5.5555555555555497E-2</v>
      </c>
      <c r="AA75">
        <v>2</v>
      </c>
    </row>
    <row r="76" spans="1:27" x14ac:dyDescent="0.2">
      <c r="A76">
        <v>40</v>
      </c>
      <c r="B76">
        <v>1</v>
      </c>
      <c r="C76">
        <v>2</v>
      </c>
      <c r="D76">
        <v>1</v>
      </c>
      <c r="E76">
        <v>1</v>
      </c>
      <c r="F76">
        <v>2</v>
      </c>
      <c r="G76">
        <v>1</v>
      </c>
      <c r="H76">
        <f t="shared" si="8"/>
        <v>1.4</v>
      </c>
      <c r="I76">
        <f t="shared" si="9"/>
        <v>3</v>
      </c>
      <c r="K76">
        <v>3</v>
      </c>
      <c r="L76">
        <v>1</v>
      </c>
      <c r="M76">
        <v>3</v>
      </c>
      <c r="N76">
        <v>2</v>
      </c>
      <c r="O76">
        <v>2</v>
      </c>
      <c r="P76">
        <v>1</v>
      </c>
      <c r="Q76">
        <v>3</v>
      </c>
      <c r="R76">
        <v>2</v>
      </c>
      <c r="S76">
        <f t="shared" si="10"/>
        <v>2.125</v>
      </c>
      <c r="T76">
        <v>3</v>
      </c>
      <c r="X76">
        <v>0.48611111111111099</v>
      </c>
      <c r="Y76">
        <v>0</v>
      </c>
      <c r="AA76">
        <v>1</v>
      </c>
    </row>
    <row r="77" spans="1:27" x14ac:dyDescent="0.2">
      <c r="A77">
        <v>45</v>
      </c>
      <c r="B77">
        <v>1</v>
      </c>
      <c r="C77">
        <v>2</v>
      </c>
      <c r="D77">
        <v>2</v>
      </c>
      <c r="E77">
        <v>2</v>
      </c>
      <c r="F77">
        <v>2</v>
      </c>
      <c r="G77">
        <v>2</v>
      </c>
      <c r="H77">
        <f t="shared" si="8"/>
        <v>2</v>
      </c>
      <c r="I77">
        <f t="shared" si="9"/>
        <v>0</v>
      </c>
      <c r="K77">
        <v>3</v>
      </c>
      <c r="L77">
        <v>1</v>
      </c>
      <c r="M77">
        <v>3</v>
      </c>
      <c r="N77">
        <v>1</v>
      </c>
      <c r="O77">
        <v>2</v>
      </c>
      <c r="P77">
        <v>1</v>
      </c>
      <c r="Q77">
        <v>2</v>
      </c>
      <c r="R77">
        <v>1</v>
      </c>
      <c r="S77">
        <f t="shared" si="10"/>
        <v>1.75</v>
      </c>
      <c r="T77">
        <v>5</v>
      </c>
      <c r="X77">
        <v>-8.3333333333333301E-2</v>
      </c>
      <c r="Y77">
        <v>0.66666666666666696</v>
      </c>
      <c r="AA77">
        <v>1</v>
      </c>
    </row>
    <row r="78" spans="1:27" x14ac:dyDescent="0.2">
      <c r="A78">
        <v>48</v>
      </c>
      <c r="B78">
        <v>1</v>
      </c>
      <c r="C78">
        <v>1</v>
      </c>
      <c r="D78">
        <v>2</v>
      </c>
      <c r="E78">
        <v>1</v>
      </c>
      <c r="F78">
        <v>2</v>
      </c>
      <c r="G78">
        <v>2</v>
      </c>
      <c r="H78">
        <f t="shared" si="8"/>
        <v>1.6</v>
      </c>
      <c r="I78">
        <f t="shared" si="9"/>
        <v>2</v>
      </c>
      <c r="K78">
        <v>3</v>
      </c>
      <c r="L78">
        <v>1</v>
      </c>
      <c r="M78">
        <v>2</v>
      </c>
      <c r="N78">
        <v>2</v>
      </c>
      <c r="O78">
        <v>2</v>
      </c>
      <c r="P78">
        <v>2</v>
      </c>
      <c r="Q78">
        <v>2</v>
      </c>
      <c r="R78">
        <v>2</v>
      </c>
      <c r="S78">
        <f t="shared" si="10"/>
        <v>2</v>
      </c>
      <c r="T78">
        <v>4</v>
      </c>
      <c r="X78">
        <v>0.5</v>
      </c>
      <c r="Y78">
        <v>0</v>
      </c>
      <c r="AA78">
        <v>2</v>
      </c>
    </row>
    <row r="79" spans="1:27" x14ac:dyDescent="0.2">
      <c r="A79">
        <v>52</v>
      </c>
      <c r="B79">
        <v>1</v>
      </c>
      <c r="C79">
        <v>2</v>
      </c>
      <c r="D79">
        <v>2</v>
      </c>
      <c r="E79">
        <v>1</v>
      </c>
      <c r="F79">
        <v>2</v>
      </c>
      <c r="G79">
        <v>2</v>
      </c>
      <c r="H79">
        <f t="shared" si="8"/>
        <v>1.8</v>
      </c>
      <c r="I79">
        <f t="shared" si="9"/>
        <v>1</v>
      </c>
      <c r="K79">
        <v>3</v>
      </c>
      <c r="L79">
        <v>1</v>
      </c>
      <c r="M79">
        <v>3</v>
      </c>
      <c r="N79">
        <v>1</v>
      </c>
      <c r="O79">
        <v>3</v>
      </c>
      <c r="P79">
        <v>2</v>
      </c>
      <c r="Q79">
        <v>2</v>
      </c>
      <c r="R79">
        <v>2</v>
      </c>
      <c r="S79">
        <f t="shared" si="10"/>
        <v>2.125</v>
      </c>
      <c r="T79">
        <v>5</v>
      </c>
      <c r="X79">
        <v>0.25</v>
      </c>
      <c r="Y79">
        <v>0.33333333333333298</v>
      </c>
      <c r="AA79">
        <v>1</v>
      </c>
    </row>
    <row r="80" spans="1:27" x14ac:dyDescent="0.2">
      <c r="A80">
        <v>55</v>
      </c>
      <c r="B80">
        <v>1</v>
      </c>
      <c r="C80">
        <v>2</v>
      </c>
      <c r="D80">
        <v>2</v>
      </c>
      <c r="E80">
        <v>1</v>
      </c>
      <c r="F80">
        <v>2</v>
      </c>
      <c r="G80">
        <v>2</v>
      </c>
      <c r="H80">
        <f t="shared" si="8"/>
        <v>1.8</v>
      </c>
      <c r="I80">
        <f t="shared" si="9"/>
        <v>1</v>
      </c>
      <c r="K80">
        <v>3</v>
      </c>
      <c r="L80">
        <v>1</v>
      </c>
      <c r="M80">
        <v>3</v>
      </c>
      <c r="N80">
        <v>3</v>
      </c>
      <c r="O80">
        <v>2</v>
      </c>
      <c r="P80">
        <v>2</v>
      </c>
      <c r="Q80">
        <v>2</v>
      </c>
      <c r="R80">
        <v>2</v>
      </c>
      <c r="S80">
        <f t="shared" si="10"/>
        <v>2.25</v>
      </c>
      <c r="T80">
        <v>3</v>
      </c>
      <c r="X80">
        <v>0.31944444444444497</v>
      </c>
      <c r="Y80">
        <v>5.5555555555555497E-2</v>
      </c>
      <c r="AA80">
        <v>2</v>
      </c>
    </row>
    <row r="81" spans="1:27" x14ac:dyDescent="0.2">
      <c r="A81">
        <v>56</v>
      </c>
      <c r="B81">
        <v>1</v>
      </c>
      <c r="C81">
        <v>1</v>
      </c>
      <c r="D81">
        <v>1</v>
      </c>
      <c r="E81">
        <v>1</v>
      </c>
      <c r="F81">
        <v>1</v>
      </c>
      <c r="G81">
        <v>2</v>
      </c>
      <c r="H81">
        <f t="shared" si="8"/>
        <v>1.2</v>
      </c>
      <c r="I81">
        <f t="shared" si="9"/>
        <v>4</v>
      </c>
      <c r="K81">
        <v>3</v>
      </c>
      <c r="L81">
        <v>1</v>
      </c>
      <c r="M81">
        <v>3</v>
      </c>
      <c r="N81">
        <v>3</v>
      </c>
      <c r="O81">
        <v>2</v>
      </c>
      <c r="P81">
        <v>2</v>
      </c>
      <c r="Q81">
        <v>3</v>
      </c>
      <c r="R81">
        <v>2</v>
      </c>
      <c r="S81">
        <f t="shared" si="10"/>
        <v>2.375</v>
      </c>
      <c r="T81">
        <v>8</v>
      </c>
      <c r="X81">
        <v>0.38888888888888901</v>
      </c>
      <c r="Y81">
        <v>0.16666666666666699</v>
      </c>
      <c r="AA81">
        <v>1</v>
      </c>
    </row>
    <row r="82" spans="1:27" x14ac:dyDescent="0.2">
      <c r="A82">
        <v>58</v>
      </c>
      <c r="B82">
        <v>1</v>
      </c>
      <c r="C82">
        <v>2</v>
      </c>
      <c r="D82">
        <v>1</v>
      </c>
      <c r="E82">
        <v>1</v>
      </c>
      <c r="F82">
        <v>2</v>
      </c>
      <c r="G82">
        <v>1</v>
      </c>
      <c r="H82">
        <f t="shared" si="8"/>
        <v>1.4</v>
      </c>
      <c r="I82">
        <f t="shared" si="9"/>
        <v>3</v>
      </c>
      <c r="K82">
        <v>3</v>
      </c>
      <c r="L82">
        <v>1</v>
      </c>
      <c r="M82">
        <v>3</v>
      </c>
      <c r="N82">
        <v>3</v>
      </c>
      <c r="O82">
        <v>3</v>
      </c>
      <c r="P82">
        <v>2</v>
      </c>
      <c r="Q82">
        <v>3</v>
      </c>
      <c r="R82">
        <v>2</v>
      </c>
      <c r="S82">
        <f t="shared" si="10"/>
        <v>2.5</v>
      </c>
      <c r="T82">
        <v>8</v>
      </c>
      <c r="X82">
        <v>0.625</v>
      </c>
      <c r="Y82">
        <v>0</v>
      </c>
      <c r="AA82">
        <v>1</v>
      </c>
    </row>
    <row r="83" spans="1:27" x14ac:dyDescent="0.2">
      <c r="A83">
        <v>62</v>
      </c>
      <c r="B83">
        <v>1</v>
      </c>
      <c r="C83">
        <v>1</v>
      </c>
      <c r="D83">
        <v>1</v>
      </c>
      <c r="E83">
        <v>1</v>
      </c>
      <c r="F83">
        <v>1</v>
      </c>
      <c r="G83">
        <v>1</v>
      </c>
      <c r="H83">
        <f t="shared" si="8"/>
        <v>1</v>
      </c>
      <c r="I83">
        <f t="shared" si="9"/>
        <v>5</v>
      </c>
      <c r="K83">
        <v>3</v>
      </c>
      <c r="L83">
        <v>2</v>
      </c>
      <c r="M83">
        <v>1</v>
      </c>
      <c r="N83">
        <v>3</v>
      </c>
      <c r="O83">
        <v>1</v>
      </c>
      <c r="P83">
        <v>1</v>
      </c>
      <c r="Q83">
        <v>2</v>
      </c>
      <c r="R83">
        <v>1</v>
      </c>
      <c r="S83">
        <f t="shared" si="10"/>
        <v>1.75</v>
      </c>
      <c r="T83">
        <v>1</v>
      </c>
      <c r="X83">
        <v>0.41666666666666702</v>
      </c>
      <c r="Y83">
        <v>0</v>
      </c>
      <c r="AA83">
        <v>1</v>
      </c>
    </row>
    <row r="84" spans="1:27" x14ac:dyDescent="0.2">
      <c r="A84">
        <v>66</v>
      </c>
      <c r="B84">
        <v>1</v>
      </c>
      <c r="C84">
        <v>1</v>
      </c>
      <c r="D84">
        <v>1</v>
      </c>
      <c r="E84">
        <v>2</v>
      </c>
      <c r="F84">
        <v>1</v>
      </c>
      <c r="G84">
        <v>2</v>
      </c>
      <c r="H84">
        <f t="shared" si="8"/>
        <v>1.4</v>
      </c>
      <c r="I84">
        <f t="shared" si="9"/>
        <v>3</v>
      </c>
      <c r="K84">
        <v>1</v>
      </c>
      <c r="L84">
        <v>2</v>
      </c>
      <c r="M84">
        <v>1</v>
      </c>
      <c r="N84">
        <v>2</v>
      </c>
      <c r="O84">
        <v>1</v>
      </c>
      <c r="P84">
        <v>1</v>
      </c>
      <c r="Q84">
        <v>2</v>
      </c>
      <c r="R84">
        <v>2</v>
      </c>
      <c r="S84">
        <f t="shared" si="10"/>
        <v>1.5</v>
      </c>
      <c r="T84">
        <v>4</v>
      </c>
      <c r="X84">
        <v>0.38888888888888901</v>
      </c>
      <c r="Y84">
        <v>0</v>
      </c>
      <c r="AA84">
        <v>1</v>
      </c>
    </row>
    <row r="85" spans="1:27" x14ac:dyDescent="0.2">
      <c r="A85">
        <v>68</v>
      </c>
      <c r="B85">
        <v>1</v>
      </c>
      <c r="C85">
        <v>2</v>
      </c>
      <c r="D85">
        <v>2</v>
      </c>
      <c r="E85">
        <v>1</v>
      </c>
      <c r="F85">
        <v>2</v>
      </c>
      <c r="G85">
        <v>1</v>
      </c>
      <c r="H85">
        <f t="shared" si="8"/>
        <v>1.6</v>
      </c>
      <c r="I85">
        <f t="shared" si="9"/>
        <v>2</v>
      </c>
      <c r="K85">
        <v>3</v>
      </c>
      <c r="L85">
        <v>1</v>
      </c>
      <c r="M85">
        <v>3</v>
      </c>
      <c r="N85">
        <v>3</v>
      </c>
      <c r="O85">
        <v>3</v>
      </c>
      <c r="P85">
        <v>3</v>
      </c>
      <c r="Q85">
        <v>3</v>
      </c>
      <c r="R85">
        <v>3</v>
      </c>
      <c r="S85">
        <f t="shared" si="10"/>
        <v>2.75</v>
      </c>
      <c r="T85">
        <v>7</v>
      </c>
      <c r="X85">
        <v>0.56944444444444497</v>
      </c>
      <c r="Y85">
        <v>0</v>
      </c>
      <c r="AA85">
        <v>1</v>
      </c>
    </row>
    <row r="86" spans="1:27" x14ac:dyDescent="0.2">
      <c r="A86">
        <v>73</v>
      </c>
      <c r="B86">
        <v>1</v>
      </c>
      <c r="C86">
        <v>2</v>
      </c>
      <c r="D86">
        <v>2</v>
      </c>
      <c r="E86">
        <v>1</v>
      </c>
      <c r="F86">
        <v>2</v>
      </c>
      <c r="G86">
        <v>2</v>
      </c>
      <c r="H86">
        <f t="shared" si="8"/>
        <v>1.8</v>
      </c>
      <c r="I86">
        <f t="shared" si="9"/>
        <v>1</v>
      </c>
      <c r="K86">
        <v>3</v>
      </c>
      <c r="L86">
        <v>2</v>
      </c>
      <c r="M86">
        <v>3</v>
      </c>
      <c r="N86">
        <v>2</v>
      </c>
      <c r="O86">
        <v>1</v>
      </c>
      <c r="P86">
        <v>2</v>
      </c>
      <c r="Q86">
        <v>2</v>
      </c>
      <c r="R86">
        <v>2</v>
      </c>
      <c r="S86">
        <f t="shared" si="10"/>
        <v>2.125</v>
      </c>
      <c r="T86">
        <v>6</v>
      </c>
      <c r="X86">
        <v>0.30555555555555602</v>
      </c>
      <c r="Y86">
        <v>0</v>
      </c>
      <c r="AA86">
        <v>1</v>
      </c>
    </row>
    <row r="87" spans="1:27" x14ac:dyDescent="0.2">
      <c r="A87">
        <v>76</v>
      </c>
      <c r="B87">
        <v>1</v>
      </c>
      <c r="C87">
        <v>1</v>
      </c>
      <c r="D87">
        <v>1</v>
      </c>
      <c r="E87">
        <v>1</v>
      </c>
      <c r="F87">
        <v>1</v>
      </c>
      <c r="G87">
        <v>1</v>
      </c>
      <c r="H87">
        <f t="shared" si="8"/>
        <v>1</v>
      </c>
      <c r="I87">
        <f t="shared" si="9"/>
        <v>5</v>
      </c>
      <c r="K87">
        <v>3</v>
      </c>
      <c r="L87">
        <v>2</v>
      </c>
      <c r="M87">
        <v>3</v>
      </c>
      <c r="N87">
        <v>3</v>
      </c>
      <c r="O87">
        <v>3</v>
      </c>
      <c r="P87">
        <v>3</v>
      </c>
      <c r="Q87">
        <v>3</v>
      </c>
      <c r="R87">
        <v>2</v>
      </c>
      <c r="S87">
        <f t="shared" si="10"/>
        <v>2.75</v>
      </c>
      <c r="T87">
        <v>8</v>
      </c>
      <c r="X87">
        <v>0.34722222222222199</v>
      </c>
      <c r="Y87">
        <v>0</v>
      </c>
      <c r="AA87">
        <v>1</v>
      </c>
    </row>
    <row r="88" spans="1:27" x14ac:dyDescent="0.2">
      <c r="A88">
        <v>81</v>
      </c>
      <c r="B88">
        <v>1</v>
      </c>
      <c r="C88">
        <v>2</v>
      </c>
      <c r="D88">
        <v>2</v>
      </c>
      <c r="E88">
        <v>2</v>
      </c>
      <c r="F88">
        <v>1</v>
      </c>
      <c r="G88">
        <v>2</v>
      </c>
      <c r="H88">
        <f t="shared" si="8"/>
        <v>1.8</v>
      </c>
      <c r="I88">
        <f t="shared" si="9"/>
        <v>1</v>
      </c>
      <c r="K88">
        <v>3</v>
      </c>
      <c r="L88">
        <v>1</v>
      </c>
      <c r="M88">
        <v>3</v>
      </c>
      <c r="N88">
        <v>3</v>
      </c>
      <c r="O88">
        <v>2</v>
      </c>
      <c r="P88">
        <v>3</v>
      </c>
      <c r="Q88">
        <v>3</v>
      </c>
      <c r="R88">
        <v>2</v>
      </c>
      <c r="S88">
        <f t="shared" si="10"/>
        <v>2.5</v>
      </c>
      <c r="T88">
        <v>9</v>
      </c>
      <c r="X88">
        <v>0.59722222222222199</v>
      </c>
      <c r="Y88">
        <v>0</v>
      </c>
      <c r="AA88">
        <v>1</v>
      </c>
    </row>
    <row r="89" spans="1:27" x14ac:dyDescent="0.2">
      <c r="A89">
        <v>82</v>
      </c>
      <c r="B89">
        <v>1</v>
      </c>
      <c r="C89">
        <v>2</v>
      </c>
      <c r="D89">
        <v>2</v>
      </c>
      <c r="E89">
        <v>2</v>
      </c>
      <c r="F89">
        <v>2</v>
      </c>
      <c r="G89">
        <v>2</v>
      </c>
      <c r="H89">
        <f t="shared" si="8"/>
        <v>2</v>
      </c>
      <c r="I89">
        <f t="shared" si="9"/>
        <v>0</v>
      </c>
      <c r="K89">
        <v>3</v>
      </c>
      <c r="L89">
        <v>1</v>
      </c>
      <c r="M89">
        <v>3</v>
      </c>
      <c r="N89">
        <v>3</v>
      </c>
      <c r="O89">
        <v>3</v>
      </c>
      <c r="P89">
        <v>3</v>
      </c>
      <c r="Q89">
        <v>3</v>
      </c>
      <c r="R89">
        <v>3</v>
      </c>
      <c r="S89">
        <f t="shared" si="10"/>
        <v>2.75</v>
      </c>
      <c r="T89">
        <v>7</v>
      </c>
      <c r="X89">
        <v>0.56944444444444398</v>
      </c>
      <c r="Y89">
        <v>0</v>
      </c>
      <c r="AA89">
        <v>1</v>
      </c>
    </row>
    <row r="90" spans="1:27" x14ac:dyDescent="0.2">
      <c r="A90">
        <v>86</v>
      </c>
      <c r="B90">
        <v>1</v>
      </c>
      <c r="C90">
        <v>2</v>
      </c>
      <c r="D90">
        <v>2</v>
      </c>
      <c r="E90">
        <v>2</v>
      </c>
      <c r="F90">
        <v>2</v>
      </c>
      <c r="G90">
        <v>1</v>
      </c>
      <c r="H90">
        <f t="shared" si="8"/>
        <v>1.8</v>
      </c>
      <c r="I90">
        <f t="shared" si="9"/>
        <v>1</v>
      </c>
      <c r="K90">
        <v>3</v>
      </c>
      <c r="L90">
        <v>1</v>
      </c>
      <c r="M90">
        <v>3</v>
      </c>
      <c r="N90">
        <v>2</v>
      </c>
      <c r="O90">
        <v>1</v>
      </c>
      <c r="P90">
        <v>2</v>
      </c>
      <c r="Q90">
        <v>2</v>
      </c>
      <c r="R90">
        <v>2</v>
      </c>
      <c r="S90">
        <f t="shared" si="10"/>
        <v>2</v>
      </c>
      <c r="T90">
        <v>6</v>
      </c>
      <c r="X90">
        <v>0.180555555555556</v>
      </c>
      <c r="Y90">
        <v>0.11111111111111099</v>
      </c>
      <c r="AA90">
        <v>2</v>
      </c>
    </row>
    <row r="91" spans="1:27" x14ac:dyDescent="0.2">
      <c r="A91">
        <v>91</v>
      </c>
      <c r="B91">
        <v>1</v>
      </c>
      <c r="C91">
        <v>2</v>
      </c>
      <c r="D91">
        <v>1</v>
      </c>
      <c r="E91">
        <v>2</v>
      </c>
      <c r="F91">
        <v>2</v>
      </c>
      <c r="G91">
        <v>2</v>
      </c>
      <c r="H91">
        <f t="shared" si="8"/>
        <v>1.8</v>
      </c>
      <c r="I91">
        <f t="shared" si="9"/>
        <v>1</v>
      </c>
      <c r="K91">
        <v>2</v>
      </c>
      <c r="L91">
        <v>1</v>
      </c>
      <c r="M91">
        <v>1</v>
      </c>
      <c r="N91">
        <v>1</v>
      </c>
      <c r="O91">
        <v>1</v>
      </c>
      <c r="P91">
        <v>1</v>
      </c>
      <c r="Q91">
        <v>1</v>
      </c>
      <c r="R91">
        <v>1</v>
      </c>
      <c r="S91">
        <f t="shared" si="10"/>
        <v>1.125</v>
      </c>
      <c r="T91">
        <v>3</v>
      </c>
      <c r="X91">
        <v>-2.7777777777777801E-2</v>
      </c>
      <c r="Y91">
        <v>0.33333333333333298</v>
      </c>
      <c r="AA91">
        <v>1</v>
      </c>
    </row>
    <row r="92" spans="1:27" x14ac:dyDescent="0.2">
      <c r="A92">
        <v>99</v>
      </c>
      <c r="B92">
        <v>1</v>
      </c>
      <c r="C92">
        <v>2</v>
      </c>
      <c r="D92">
        <v>1</v>
      </c>
      <c r="E92">
        <v>1</v>
      </c>
      <c r="F92">
        <v>2</v>
      </c>
      <c r="G92">
        <v>2</v>
      </c>
      <c r="H92">
        <f t="shared" si="8"/>
        <v>1.6</v>
      </c>
      <c r="I92">
        <f t="shared" si="9"/>
        <v>2</v>
      </c>
      <c r="K92">
        <v>3</v>
      </c>
      <c r="L92">
        <v>1</v>
      </c>
      <c r="M92">
        <v>3</v>
      </c>
      <c r="N92">
        <v>3</v>
      </c>
      <c r="O92">
        <v>3</v>
      </c>
      <c r="P92">
        <v>3</v>
      </c>
      <c r="Q92">
        <v>3</v>
      </c>
      <c r="R92">
        <v>3</v>
      </c>
      <c r="S92">
        <f t="shared" si="10"/>
        <v>2.75</v>
      </c>
      <c r="T92">
        <v>6</v>
      </c>
      <c r="X92">
        <v>0.58333333333333304</v>
      </c>
      <c r="Y92">
        <v>0</v>
      </c>
      <c r="AA92">
        <v>1</v>
      </c>
    </row>
    <row r="93" spans="1:27" x14ac:dyDescent="0.2">
      <c r="A93">
        <v>102</v>
      </c>
      <c r="B93">
        <v>1</v>
      </c>
      <c r="C93">
        <v>1</v>
      </c>
      <c r="D93">
        <v>1</v>
      </c>
      <c r="E93">
        <v>1</v>
      </c>
      <c r="F93">
        <v>1</v>
      </c>
      <c r="G93">
        <v>1</v>
      </c>
      <c r="H93">
        <f t="shared" si="8"/>
        <v>1</v>
      </c>
      <c r="I93">
        <f t="shared" si="9"/>
        <v>5</v>
      </c>
      <c r="K93">
        <v>3</v>
      </c>
      <c r="L93">
        <v>1</v>
      </c>
      <c r="M93">
        <v>3</v>
      </c>
      <c r="N93">
        <v>3</v>
      </c>
      <c r="O93">
        <v>3</v>
      </c>
      <c r="P93">
        <v>3</v>
      </c>
      <c r="Q93">
        <v>3</v>
      </c>
      <c r="R93">
        <v>2</v>
      </c>
      <c r="S93">
        <f t="shared" si="10"/>
        <v>2.625</v>
      </c>
      <c r="T93">
        <v>7</v>
      </c>
      <c r="X93">
        <v>0.47222222222222199</v>
      </c>
      <c r="Y93">
        <v>0.33333333333333298</v>
      </c>
      <c r="AA93">
        <v>2</v>
      </c>
    </row>
    <row r="94" spans="1:27" x14ac:dyDescent="0.2">
      <c r="A94">
        <v>103</v>
      </c>
      <c r="B94">
        <v>1</v>
      </c>
      <c r="C94">
        <v>2</v>
      </c>
      <c r="D94">
        <v>2</v>
      </c>
      <c r="E94">
        <v>1</v>
      </c>
      <c r="F94">
        <v>2</v>
      </c>
      <c r="G94">
        <v>1</v>
      </c>
      <c r="H94">
        <f t="shared" si="8"/>
        <v>1.6</v>
      </c>
      <c r="I94">
        <f t="shared" si="9"/>
        <v>2</v>
      </c>
      <c r="K94">
        <v>3</v>
      </c>
      <c r="L94">
        <v>2</v>
      </c>
      <c r="M94">
        <v>3</v>
      </c>
      <c r="N94">
        <v>3</v>
      </c>
      <c r="O94">
        <v>1</v>
      </c>
      <c r="P94">
        <v>1</v>
      </c>
      <c r="Q94">
        <v>2</v>
      </c>
      <c r="R94">
        <v>2</v>
      </c>
      <c r="S94">
        <f t="shared" si="10"/>
        <v>2.125</v>
      </c>
      <c r="T94">
        <v>6</v>
      </c>
      <c r="X94">
        <v>0.48611111111111099</v>
      </c>
      <c r="Y94">
        <v>0</v>
      </c>
      <c r="AA94">
        <v>2</v>
      </c>
    </row>
    <row r="95" spans="1:27" x14ac:dyDescent="0.2">
      <c r="A95">
        <v>104</v>
      </c>
      <c r="B95">
        <v>1</v>
      </c>
      <c r="C95">
        <v>1</v>
      </c>
      <c r="D95">
        <v>2</v>
      </c>
      <c r="E95">
        <v>2</v>
      </c>
      <c r="F95">
        <v>1</v>
      </c>
      <c r="G95">
        <v>1</v>
      </c>
      <c r="H95">
        <f t="shared" si="8"/>
        <v>1.4</v>
      </c>
      <c r="I95">
        <f t="shared" si="9"/>
        <v>3</v>
      </c>
      <c r="K95">
        <v>3</v>
      </c>
      <c r="L95">
        <v>1</v>
      </c>
      <c r="M95">
        <v>3</v>
      </c>
      <c r="N95">
        <v>3</v>
      </c>
      <c r="O95">
        <v>3</v>
      </c>
      <c r="P95">
        <v>3</v>
      </c>
      <c r="Q95">
        <v>3</v>
      </c>
      <c r="R95">
        <v>3</v>
      </c>
      <c r="S95">
        <f t="shared" si="10"/>
        <v>2.75</v>
      </c>
      <c r="T95">
        <v>9</v>
      </c>
      <c r="X95">
        <v>0.51388888888888895</v>
      </c>
      <c r="Y95">
        <v>0.16666666666666599</v>
      </c>
      <c r="AA95">
        <v>1</v>
      </c>
    </row>
    <row r="96" spans="1:27" x14ac:dyDescent="0.2">
      <c r="A96">
        <v>105</v>
      </c>
      <c r="B96">
        <v>1</v>
      </c>
      <c r="C96">
        <v>1</v>
      </c>
      <c r="D96">
        <v>1</v>
      </c>
      <c r="E96">
        <v>2</v>
      </c>
      <c r="F96">
        <v>1</v>
      </c>
      <c r="G96">
        <v>1</v>
      </c>
      <c r="H96">
        <f t="shared" si="8"/>
        <v>1.2</v>
      </c>
      <c r="I96">
        <f t="shared" si="9"/>
        <v>4</v>
      </c>
      <c r="K96">
        <v>3</v>
      </c>
      <c r="L96">
        <v>1</v>
      </c>
      <c r="M96">
        <v>1</v>
      </c>
      <c r="N96">
        <v>3</v>
      </c>
      <c r="O96">
        <v>1</v>
      </c>
      <c r="P96">
        <v>2</v>
      </c>
      <c r="Q96">
        <v>1</v>
      </c>
      <c r="R96">
        <v>1</v>
      </c>
      <c r="S96">
        <f t="shared" si="10"/>
        <v>1.625</v>
      </c>
      <c r="T96">
        <v>4</v>
      </c>
      <c r="X96">
        <v>0.23611111111111099</v>
      </c>
      <c r="Y96">
        <v>0.27777777777777801</v>
      </c>
      <c r="AA96">
        <v>1</v>
      </c>
    </row>
    <row r="97" spans="1:27" x14ac:dyDescent="0.2">
      <c r="A97">
        <v>109</v>
      </c>
      <c r="B97">
        <v>1</v>
      </c>
      <c r="C97">
        <v>1</v>
      </c>
      <c r="D97">
        <v>1</v>
      </c>
      <c r="E97">
        <v>2</v>
      </c>
      <c r="F97">
        <v>1</v>
      </c>
      <c r="G97">
        <v>1</v>
      </c>
      <c r="H97">
        <f t="shared" si="8"/>
        <v>1.2</v>
      </c>
      <c r="I97">
        <f t="shared" si="9"/>
        <v>4</v>
      </c>
      <c r="K97">
        <v>3</v>
      </c>
      <c r="L97">
        <v>1</v>
      </c>
      <c r="M97">
        <v>3</v>
      </c>
      <c r="N97">
        <v>3</v>
      </c>
      <c r="O97">
        <v>3</v>
      </c>
      <c r="P97">
        <v>3</v>
      </c>
      <c r="Q97">
        <v>3</v>
      </c>
      <c r="R97">
        <v>3</v>
      </c>
      <c r="S97">
        <f t="shared" si="10"/>
        <v>2.75</v>
      </c>
      <c r="T97">
        <v>9</v>
      </c>
      <c r="X97">
        <v>0.80555555555555602</v>
      </c>
      <c r="Y97">
        <v>0</v>
      </c>
      <c r="AA97">
        <v>1</v>
      </c>
    </row>
    <row r="98" spans="1:27" x14ac:dyDescent="0.2">
      <c r="A98">
        <v>110</v>
      </c>
      <c r="B98">
        <v>1</v>
      </c>
      <c r="C98">
        <v>1</v>
      </c>
      <c r="D98">
        <v>2</v>
      </c>
      <c r="E98">
        <v>2</v>
      </c>
      <c r="F98">
        <v>2</v>
      </c>
      <c r="G98">
        <v>2</v>
      </c>
      <c r="H98">
        <f t="shared" si="8"/>
        <v>1.8</v>
      </c>
      <c r="I98">
        <f t="shared" si="9"/>
        <v>1</v>
      </c>
      <c r="K98">
        <v>3</v>
      </c>
      <c r="L98">
        <v>1</v>
      </c>
      <c r="M98">
        <v>3</v>
      </c>
      <c r="N98">
        <v>2</v>
      </c>
      <c r="O98">
        <v>3</v>
      </c>
      <c r="P98">
        <v>2</v>
      </c>
      <c r="Q98">
        <v>3</v>
      </c>
      <c r="R98">
        <v>3</v>
      </c>
      <c r="S98">
        <f t="shared" si="10"/>
        <v>2.5</v>
      </c>
      <c r="T98">
        <v>4</v>
      </c>
      <c r="X98">
        <v>0.58333333333333304</v>
      </c>
      <c r="Y98">
        <v>5.5555555555555497E-2</v>
      </c>
      <c r="AA98">
        <v>1</v>
      </c>
    </row>
    <row r="99" spans="1:27" x14ac:dyDescent="0.2">
      <c r="A99">
        <v>114</v>
      </c>
      <c r="B99">
        <v>1</v>
      </c>
      <c r="C99">
        <v>2</v>
      </c>
      <c r="D99">
        <v>2</v>
      </c>
      <c r="E99">
        <v>2</v>
      </c>
      <c r="F99">
        <v>2</v>
      </c>
      <c r="G99">
        <v>1</v>
      </c>
      <c r="H99">
        <f t="shared" si="8"/>
        <v>1.8</v>
      </c>
      <c r="I99">
        <f t="shared" si="9"/>
        <v>1</v>
      </c>
      <c r="K99">
        <v>3</v>
      </c>
      <c r="L99">
        <v>1</v>
      </c>
      <c r="M99">
        <v>3</v>
      </c>
      <c r="N99">
        <v>3</v>
      </c>
      <c r="O99">
        <v>3</v>
      </c>
      <c r="P99">
        <v>3</v>
      </c>
      <c r="Q99">
        <v>3</v>
      </c>
      <c r="R99">
        <v>3</v>
      </c>
      <c r="S99">
        <f t="shared" si="10"/>
        <v>2.75</v>
      </c>
      <c r="T99">
        <v>9</v>
      </c>
      <c r="X99">
        <v>0.5</v>
      </c>
      <c r="Y99">
        <v>0.33333333333333298</v>
      </c>
      <c r="AA99">
        <v>1</v>
      </c>
    </row>
    <row r="100" spans="1:27" x14ac:dyDescent="0.2">
      <c r="A100">
        <v>117</v>
      </c>
      <c r="B100">
        <v>1</v>
      </c>
      <c r="C100">
        <v>2</v>
      </c>
      <c r="D100">
        <v>1</v>
      </c>
      <c r="E100">
        <v>1</v>
      </c>
      <c r="F100">
        <v>2</v>
      </c>
      <c r="G100">
        <v>2</v>
      </c>
      <c r="H100">
        <f t="shared" si="8"/>
        <v>1.6</v>
      </c>
      <c r="I100">
        <f t="shared" si="9"/>
        <v>2</v>
      </c>
      <c r="K100">
        <v>3</v>
      </c>
      <c r="L100">
        <v>2</v>
      </c>
      <c r="M100">
        <v>3</v>
      </c>
      <c r="N100">
        <v>3</v>
      </c>
      <c r="O100">
        <v>2</v>
      </c>
      <c r="P100">
        <v>3</v>
      </c>
      <c r="Q100">
        <v>3</v>
      </c>
      <c r="R100">
        <v>3</v>
      </c>
      <c r="S100">
        <f t="shared" si="10"/>
        <v>2.75</v>
      </c>
      <c r="T100">
        <v>6</v>
      </c>
      <c r="X100">
        <v>0.25</v>
      </c>
      <c r="Y100">
        <v>5.5555555555555497E-2</v>
      </c>
      <c r="AA100">
        <v>1</v>
      </c>
    </row>
    <row r="101" spans="1:27" x14ac:dyDescent="0.2">
      <c r="A101">
        <v>119</v>
      </c>
      <c r="B101">
        <v>1</v>
      </c>
      <c r="C101">
        <v>1</v>
      </c>
      <c r="D101">
        <v>1</v>
      </c>
      <c r="E101">
        <v>1</v>
      </c>
      <c r="F101">
        <v>1</v>
      </c>
      <c r="G101">
        <v>1</v>
      </c>
      <c r="H101">
        <f t="shared" si="8"/>
        <v>1</v>
      </c>
      <c r="I101">
        <f t="shared" si="9"/>
        <v>5</v>
      </c>
      <c r="K101">
        <v>3</v>
      </c>
      <c r="L101">
        <v>1</v>
      </c>
      <c r="M101">
        <v>3</v>
      </c>
      <c r="N101">
        <v>3</v>
      </c>
      <c r="O101">
        <v>1</v>
      </c>
      <c r="P101">
        <v>3</v>
      </c>
      <c r="Q101">
        <v>3</v>
      </c>
      <c r="R101">
        <v>3</v>
      </c>
      <c r="S101">
        <f t="shared" si="10"/>
        <v>2.5</v>
      </c>
      <c r="T101">
        <v>7</v>
      </c>
      <c r="X101">
        <v>0.75</v>
      </c>
      <c r="Y101">
        <v>0</v>
      </c>
      <c r="AA101">
        <v>1</v>
      </c>
    </row>
    <row r="102" spans="1:27" x14ac:dyDescent="0.2">
      <c r="A102">
        <v>121</v>
      </c>
      <c r="B102">
        <v>1</v>
      </c>
      <c r="C102">
        <v>2</v>
      </c>
      <c r="D102">
        <v>2</v>
      </c>
      <c r="E102">
        <v>2</v>
      </c>
      <c r="F102">
        <v>2</v>
      </c>
      <c r="G102">
        <v>1</v>
      </c>
      <c r="H102">
        <f t="shared" si="8"/>
        <v>1.8</v>
      </c>
      <c r="I102">
        <f t="shared" si="9"/>
        <v>1</v>
      </c>
      <c r="K102">
        <v>3</v>
      </c>
      <c r="L102">
        <v>1</v>
      </c>
      <c r="M102">
        <v>3</v>
      </c>
      <c r="N102">
        <v>3</v>
      </c>
      <c r="O102">
        <v>3</v>
      </c>
      <c r="P102">
        <v>3</v>
      </c>
      <c r="Q102">
        <v>3</v>
      </c>
      <c r="R102">
        <v>3</v>
      </c>
      <c r="S102">
        <f t="shared" si="10"/>
        <v>2.75</v>
      </c>
      <c r="T102">
        <v>8</v>
      </c>
      <c r="X102">
        <v>-2.77777777777777E-2</v>
      </c>
      <c r="Y102">
        <v>0.61111111111111105</v>
      </c>
      <c r="AA102">
        <v>2</v>
      </c>
    </row>
    <row r="103" spans="1:27" x14ac:dyDescent="0.2">
      <c r="A103">
        <v>123</v>
      </c>
      <c r="B103">
        <v>1</v>
      </c>
      <c r="C103">
        <v>1</v>
      </c>
      <c r="D103">
        <v>2</v>
      </c>
      <c r="E103">
        <v>2</v>
      </c>
      <c r="F103">
        <v>2</v>
      </c>
      <c r="G103">
        <v>1</v>
      </c>
      <c r="H103">
        <f t="shared" si="8"/>
        <v>1.6</v>
      </c>
      <c r="I103">
        <f t="shared" si="9"/>
        <v>2</v>
      </c>
      <c r="K103">
        <v>3</v>
      </c>
      <c r="L103">
        <v>1</v>
      </c>
      <c r="M103">
        <v>3</v>
      </c>
      <c r="N103">
        <v>3</v>
      </c>
      <c r="O103">
        <v>2</v>
      </c>
      <c r="P103">
        <v>3</v>
      </c>
      <c r="Q103">
        <v>3</v>
      </c>
      <c r="R103">
        <v>2</v>
      </c>
      <c r="S103">
        <f t="shared" si="10"/>
        <v>2.5</v>
      </c>
      <c r="T103">
        <v>7</v>
      </c>
      <c r="X103">
        <v>0.15277777777777801</v>
      </c>
      <c r="Y103">
        <v>0.55555555555555503</v>
      </c>
      <c r="AA103">
        <v>1</v>
      </c>
    </row>
    <row r="104" spans="1:27" x14ac:dyDescent="0.2">
      <c r="A104">
        <v>126</v>
      </c>
      <c r="B104">
        <v>1</v>
      </c>
      <c r="C104">
        <v>2</v>
      </c>
      <c r="D104">
        <v>2</v>
      </c>
      <c r="E104">
        <v>1</v>
      </c>
      <c r="F104">
        <v>2</v>
      </c>
      <c r="G104">
        <v>2</v>
      </c>
      <c r="H104">
        <f t="shared" si="8"/>
        <v>1.8</v>
      </c>
      <c r="I104">
        <f t="shared" si="9"/>
        <v>1</v>
      </c>
      <c r="K104">
        <v>3</v>
      </c>
      <c r="L104">
        <v>1</v>
      </c>
      <c r="M104">
        <v>3</v>
      </c>
      <c r="N104">
        <v>1</v>
      </c>
      <c r="O104">
        <v>3</v>
      </c>
      <c r="P104">
        <v>2</v>
      </c>
      <c r="Q104">
        <v>3</v>
      </c>
      <c r="R104">
        <v>2</v>
      </c>
      <c r="S104">
        <f t="shared" si="10"/>
        <v>2.25</v>
      </c>
      <c r="T104">
        <v>5</v>
      </c>
      <c r="X104">
        <v>0.375</v>
      </c>
      <c r="Y104">
        <v>5.5555555555555497E-2</v>
      </c>
      <c r="AA104">
        <v>1</v>
      </c>
    </row>
    <row r="105" spans="1:27" x14ac:dyDescent="0.2">
      <c r="A105">
        <v>129</v>
      </c>
      <c r="B105">
        <v>1</v>
      </c>
      <c r="C105">
        <v>1</v>
      </c>
      <c r="D105">
        <v>1</v>
      </c>
      <c r="E105">
        <v>2</v>
      </c>
      <c r="F105">
        <v>1</v>
      </c>
      <c r="G105">
        <v>1</v>
      </c>
      <c r="H105">
        <f t="shared" si="8"/>
        <v>1.2</v>
      </c>
      <c r="I105">
        <f t="shared" si="9"/>
        <v>4</v>
      </c>
      <c r="K105">
        <v>3</v>
      </c>
      <c r="L105">
        <v>1</v>
      </c>
      <c r="M105">
        <v>3</v>
      </c>
      <c r="N105">
        <v>3</v>
      </c>
      <c r="O105">
        <v>3</v>
      </c>
      <c r="P105">
        <v>2</v>
      </c>
      <c r="Q105">
        <v>3</v>
      </c>
      <c r="R105">
        <v>2</v>
      </c>
      <c r="S105">
        <f t="shared" si="10"/>
        <v>2.5</v>
      </c>
      <c r="T105">
        <v>8</v>
      </c>
      <c r="X105">
        <v>0.55555555555555602</v>
      </c>
      <c r="Y105">
        <v>0.22222222222222199</v>
      </c>
      <c r="AA105">
        <v>2</v>
      </c>
    </row>
    <row r="106" spans="1:27" x14ac:dyDescent="0.2">
      <c r="A106">
        <v>132</v>
      </c>
      <c r="B106">
        <v>1</v>
      </c>
      <c r="C106">
        <v>2</v>
      </c>
      <c r="D106">
        <v>1</v>
      </c>
      <c r="E106">
        <v>1</v>
      </c>
      <c r="F106">
        <v>2</v>
      </c>
      <c r="G106">
        <v>1</v>
      </c>
      <c r="H106">
        <f t="shared" si="8"/>
        <v>1.4</v>
      </c>
      <c r="I106">
        <f t="shared" si="9"/>
        <v>3</v>
      </c>
      <c r="K106">
        <v>3</v>
      </c>
      <c r="L106">
        <v>1</v>
      </c>
      <c r="M106">
        <v>3</v>
      </c>
      <c r="N106">
        <v>3</v>
      </c>
      <c r="O106">
        <v>3</v>
      </c>
      <c r="P106">
        <v>2</v>
      </c>
      <c r="Q106">
        <v>2</v>
      </c>
      <c r="R106">
        <v>2</v>
      </c>
      <c r="S106">
        <f t="shared" si="10"/>
        <v>2.375</v>
      </c>
      <c r="T106">
        <v>5</v>
      </c>
      <c r="X106">
        <v>0.5</v>
      </c>
      <c r="Y106">
        <v>0</v>
      </c>
      <c r="AA106">
        <v>1</v>
      </c>
    </row>
    <row r="107" spans="1:27" x14ac:dyDescent="0.2">
      <c r="A107">
        <v>138</v>
      </c>
      <c r="B107">
        <v>1</v>
      </c>
      <c r="C107">
        <v>1</v>
      </c>
      <c r="D107">
        <v>1</v>
      </c>
      <c r="E107">
        <v>2</v>
      </c>
      <c r="F107">
        <v>2</v>
      </c>
      <c r="G107">
        <v>1</v>
      </c>
      <c r="H107">
        <f t="shared" si="8"/>
        <v>1.4</v>
      </c>
      <c r="I107">
        <f t="shared" si="9"/>
        <v>3</v>
      </c>
      <c r="K107">
        <v>3</v>
      </c>
      <c r="L107">
        <v>2</v>
      </c>
      <c r="M107">
        <v>3</v>
      </c>
      <c r="N107">
        <v>3</v>
      </c>
      <c r="O107">
        <v>1</v>
      </c>
      <c r="P107">
        <v>2</v>
      </c>
      <c r="Q107">
        <v>2</v>
      </c>
      <c r="R107">
        <v>1</v>
      </c>
      <c r="S107">
        <f t="shared" si="10"/>
        <v>2.125</v>
      </c>
      <c r="T107">
        <v>5</v>
      </c>
      <c r="X107">
        <v>0.61111111111111105</v>
      </c>
      <c r="Y107">
        <v>0</v>
      </c>
      <c r="AA107">
        <v>1</v>
      </c>
    </row>
    <row r="108" spans="1:27" x14ac:dyDescent="0.2">
      <c r="A108">
        <v>140</v>
      </c>
      <c r="B108">
        <v>1</v>
      </c>
      <c r="C108">
        <v>1</v>
      </c>
      <c r="D108">
        <v>1</v>
      </c>
      <c r="E108">
        <v>1</v>
      </c>
      <c r="F108">
        <v>2</v>
      </c>
      <c r="G108">
        <v>1</v>
      </c>
      <c r="H108">
        <f t="shared" si="8"/>
        <v>1.2</v>
      </c>
      <c r="I108">
        <f t="shared" si="9"/>
        <v>4</v>
      </c>
      <c r="K108">
        <v>3</v>
      </c>
      <c r="L108">
        <v>2</v>
      </c>
      <c r="M108">
        <v>3</v>
      </c>
      <c r="N108">
        <v>3</v>
      </c>
      <c r="O108">
        <v>1</v>
      </c>
      <c r="P108">
        <v>3</v>
      </c>
      <c r="Q108">
        <v>2</v>
      </c>
      <c r="R108">
        <v>2</v>
      </c>
      <c r="S108">
        <f t="shared" si="10"/>
        <v>2.375</v>
      </c>
      <c r="T108">
        <v>4</v>
      </c>
      <c r="X108">
        <v>0.43055555555555602</v>
      </c>
      <c r="Y108">
        <v>0</v>
      </c>
      <c r="AA108">
        <v>2</v>
      </c>
    </row>
    <row r="109" spans="1:27" x14ac:dyDescent="0.2">
      <c r="A109">
        <v>141</v>
      </c>
      <c r="B109">
        <v>1</v>
      </c>
      <c r="C109">
        <v>1</v>
      </c>
      <c r="D109">
        <v>1</v>
      </c>
      <c r="E109">
        <v>1</v>
      </c>
      <c r="F109">
        <v>1</v>
      </c>
      <c r="G109">
        <v>1</v>
      </c>
      <c r="H109">
        <f t="shared" si="8"/>
        <v>1</v>
      </c>
      <c r="I109">
        <f t="shared" si="9"/>
        <v>5</v>
      </c>
      <c r="K109">
        <v>3</v>
      </c>
      <c r="L109">
        <v>2</v>
      </c>
      <c r="M109">
        <v>3</v>
      </c>
      <c r="N109">
        <v>3</v>
      </c>
      <c r="O109">
        <v>1</v>
      </c>
      <c r="P109">
        <v>2</v>
      </c>
      <c r="Q109">
        <v>2</v>
      </c>
      <c r="R109">
        <v>1</v>
      </c>
      <c r="S109">
        <f t="shared" si="10"/>
        <v>2.125</v>
      </c>
      <c r="T109">
        <v>1</v>
      </c>
      <c r="X109">
        <v>0.51388888888888895</v>
      </c>
      <c r="Y109">
        <v>0</v>
      </c>
      <c r="AA109">
        <v>2</v>
      </c>
    </row>
    <row r="110" spans="1:27" x14ac:dyDescent="0.2">
      <c r="A110">
        <v>142</v>
      </c>
      <c r="B110">
        <v>1</v>
      </c>
      <c r="C110">
        <v>1</v>
      </c>
      <c r="D110">
        <v>1</v>
      </c>
      <c r="E110">
        <v>1</v>
      </c>
      <c r="F110">
        <v>1</v>
      </c>
      <c r="G110">
        <v>2</v>
      </c>
      <c r="H110">
        <f t="shared" si="8"/>
        <v>1.2</v>
      </c>
      <c r="I110">
        <f t="shared" si="9"/>
        <v>4</v>
      </c>
      <c r="K110">
        <v>3</v>
      </c>
      <c r="L110">
        <v>1</v>
      </c>
      <c r="M110">
        <v>3</v>
      </c>
      <c r="N110">
        <v>3</v>
      </c>
      <c r="O110">
        <v>3</v>
      </c>
      <c r="P110">
        <v>3</v>
      </c>
      <c r="Q110">
        <v>3</v>
      </c>
      <c r="R110">
        <v>3</v>
      </c>
      <c r="S110">
        <f t="shared" si="10"/>
        <v>2.75</v>
      </c>
      <c r="T110">
        <v>7</v>
      </c>
      <c r="X110">
        <v>0.27777777777777801</v>
      </c>
      <c r="Y110">
        <v>0.55555555555555503</v>
      </c>
      <c r="AA110">
        <v>1</v>
      </c>
    </row>
    <row r="111" spans="1:27" x14ac:dyDescent="0.2">
      <c r="A111">
        <v>146</v>
      </c>
      <c r="B111">
        <v>1</v>
      </c>
      <c r="C111">
        <v>2</v>
      </c>
      <c r="D111">
        <v>1</v>
      </c>
      <c r="E111">
        <v>2</v>
      </c>
      <c r="F111">
        <v>1</v>
      </c>
      <c r="G111">
        <v>2</v>
      </c>
      <c r="H111">
        <f t="shared" si="8"/>
        <v>1.6</v>
      </c>
      <c r="I111">
        <f t="shared" si="9"/>
        <v>2</v>
      </c>
      <c r="K111">
        <v>3</v>
      </c>
      <c r="L111">
        <v>2</v>
      </c>
      <c r="M111">
        <v>3</v>
      </c>
      <c r="N111">
        <v>2</v>
      </c>
      <c r="O111">
        <v>2</v>
      </c>
      <c r="P111">
        <v>2</v>
      </c>
      <c r="Q111">
        <v>3</v>
      </c>
      <c r="R111">
        <v>2</v>
      </c>
      <c r="S111">
        <f t="shared" si="10"/>
        <v>2.375</v>
      </c>
      <c r="T111">
        <v>4</v>
      </c>
      <c r="X111">
        <v>0.59722222222222199</v>
      </c>
      <c r="Y111">
        <v>0</v>
      </c>
      <c r="AA111">
        <v>2</v>
      </c>
    </row>
    <row r="112" spans="1:27" x14ac:dyDescent="0.2">
      <c r="A112">
        <v>3</v>
      </c>
      <c r="B112">
        <v>2</v>
      </c>
      <c r="C112">
        <v>2</v>
      </c>
      <c r="D112">
        <v>2</v>
      </c>
      <c r="E112">
        <v>1</v>
      </c>
      <c r="F112">
        <v>2</v>
      </c>
      <c r="G112">
        <v>2</v>
      </c>
      <c r="H112">
        <f t="shared" si="8"/>
        <v>1.8</v>
      </c>
      <c r="I112">
        <f t="shared" si="9"/>
        <v>1</v>
      </c>
      <c r="J112">
        <v>1</v>
      </c>
      <c r="K112">
        <v>3</v>
      </c>
      <c r="L112">
        <v>2</v>
      </c>
      <c r="M112">
        <v>1</v>
      </c>
      <c r="N112">
        <v>1</v>
      </c>
      <c r="O112">
        <v>2</v>
      </c>
      <c r="P112">
        <v>1</v>
      </c>
      <c r="Q112">
        <v>2</v>
      </c>
      <c r="R112">
        <v>1</v>
      </c>
      <c r="S112">
        <f t="shared" si="10"/>
        <v>1.625</v>
      </c>
      <c r="T112">
        <v>7</v>
      </c>
      <c r="X112">
        <v>0.48611111111111099</v>
      </c>
      <c r="Y112">
        <v>0.11111111111111099</v>
      </c>
      <c r="AA112">
        <v>2</v>
      </c>
    </row>
    <row r="113" spans="1:27" x14ac:dyDescent="0.2">
      <c r="A113">
        <v>10</v>
      </c>
      <c r="B113">
        <v>2</v>
      </c>
      <c r="C113">
        <v>1</v>
      </c>
      <c r="D113">
        <v>2</v>
      </c>
      <c r="E113">
        <v>2</v>
      </c>
      <c r="F113">
        <v>2</v>
      </c>
      <c r="G113">
        <v>2</v>
      </c>
      <c r="H113">
        <f t="shared" si="8"/>
        <v>1.8</v>
      </c>
      <c r="I113">
        <f t="shared" si="9"/>
        <v>1</v>
      </c>
      <c r="J113">
        <v>2</v>
      </c>
      <c r="K113">
        <v>1</v>
      </c>
      <c r="L113">
        <v>1</v>
      </c>
      <c r="M113">
        <v>1</v>
      </c>
      <c r="N113">
        <v>1</v>
      </c>
      <c r="O113">
        <v>1</v>
      </c>
      <c r="P113">
        <v>1</v>
      </c>
      <c r="Q113">
        <v>1</v>
      </c>
      <c r="R113">
        <v>1</v>
      </c>
      <c r="S113">
        <f t="shared" si="10"/>
        <v>1</v>
      </c>
      <c r="T113">
        <v>4</v>
      </c>
      <c r="X113">
        <v>0.36111111111111099</v>
      </c>
      <c r="Y113">
        <v>0</v>
      </c>
      <c r="AA113">
        <v>1</v>
      </c>
    </row>
    <row r="114" spans="1:27" x14ac:dyDescent="0.2">
      <c r="A114">
        <v>12</v>
      </c>
      <c r="B114">
        <v>2</v>
      </c>
      <c r="C114">
        <v>2</v>
      </c>
      <c r="D114">
        <v>2</v>
      </c>
      <c r="E114">
        <v>2</v>
      </c>
      <c r="F114">
        <v>2</v>
      </c>
      <c r="G114">
        <v>2</v>
      </c>
      <c r="H114">
        <f t="shared" si="8"/>
        <v>2</v>
      </c>
      <c r="I114">
        <f t="shared" si="9"/>
        <v>0</v>
      </c>
      <c r="J114">
        <v>2</v>
      </c>
      <c r="K114">
        <v>1</v>
      </c>
      <c r="L114">
        <v>2</v>
      </c>
      <c r="M114">
        <v>1</v>
      </c>
      <c r="N114">
        <v>1</v>
      </c>
      <c r="O114">
        <v>1</v>
      </c>
      <c r="P114">
        <v>1</v>
      </c>
      <c r="Q114">
        <v>1</v>
      </c>
      <c r="R114">
        <v>1</v>
      </c>
      <c r="S114">
        <f t="shared" si="10"/>
        <v>1.125</v>
      </c>
      <c r="T114">
        <v>4</v>
      </c>
      <c r="X114">
        <v>0.43055555555555602</v>
      </c>
      <c r="Y114">
        <v>0</v>
      </c>
      <c r="AA114">
        <v>1</v>
      </c>
    </row>
    <row r="115" spans="1:27" x14ac:dyDescent="0.2">
      <c r="A115">
        <v>15</v>
      </c>
      <c r="B115">
        <v>2</v>
      </c>
      <c r="C115">
        <v>2</v>
      </c>
      <c r="D115">
        <v>1</v>
      </c>
      <c r="E115">
        <v>2</v>
      </c>
      <c r="F115">
        <v>1</v>
      </c>
      <c r="G115">
        <v>2</v>
      </c>
      <c r="H115">
        <f t="shared" si="8"/>
        <v>1.6</v>
      </c>
      <c r="I115">
        <f t="shared" si="9"/>
        <v>2</v>
      </c>
      <c r="J115">
        <v>2</v>
      </c>
      <c r="K115">
        <v>2</v>
      </c>
      <c r="L115">
        <v>2</v>
      </c>
      <c r="M115">
        <v>1</v>
      </c>
      <c r="N115">
        <v>1</v>
      </c>
      <c r="O115">
        <v>1</v>
      </c>
      <c r="P115">
        <v>1</v>
      </c>
      <c r="Q115">
        <v>1</v>
      </c>
      <c r="R115">
        <v>1</v>
      </c>
      <c r="S115">
        <f t="shared" si="10"/>
        <v>1.25</v>
      </c>
      <c r="T115">
        <v>6</v>
      </c>
      <c r="X115">
        <v>0.27777777777777801</v>
      </c>
      <c r="Y115">
        <v>0.27777777777777801</v>
      </c>
      <c r="AA115">
        <v>1</v>
      </c>
    </row>
    <row r="116" spans="1:27" x14ac:dyDescent="0.2">
      <c r="A116">
        <v>18</v>
      </c>
      <c r="B116">
        <v>2</v>
      </c>
      <c r="C116">
        <v>2</v>
      </c>
      <c r="D116">
        <v>2</v>
      </c>
      <c r="E116">
        <v>2</v>
      </c>
      <c r="F116">
        <v>2</v>
      </c>
      <c r="G116">
        <v>2</v>
      </c>
      <c r="H116">
        <f t="shared" si="8"/>
        <v>2</v>
      </c>
      <c r="I116">
        <f t="shared" si="9"/>
        <v>0</v>
      </c>
      <c r="J116">
        <v>2</v>
      </c>
      <c r="K116">
        <v>3</v>
      </c>
      <c r="L116">
        <v>2</v>
      </c>
      <c r="M116">
        <v>3</v>
      </c>
      <c r="N116">
        <v>1</v>
      </c>
      <c r="O116">
        <v>2</v>
      </c>
      <c r="P116">
        <v>1</v>
      </c>
      <c r="Q116">
        <v>2</v>
      </c>
      <c r="R116">
        <v>1</v>
      </c>
      <c r="S116">
        <f t="shared" si="10"/>
        <v>1.875</v>
      </c>
      <c r="T116">
        <v>7</v>
      </c>
      <c r="X116">
        <v>0.47222222222222199</v>
      </c>
      <c r="Y116">
        <v>0</v>
      </c>
      <c r="AA116">
        <v>1</v>
      </c>
    </row>
    <row r="117" spans="1:27" x14ac:dyDescent="0.2">
      <c r="A117">
        <v>20</v>
      </c>
      <c r="B117">
        <v>2</v>
      </c>
      <c r="C117">
        <v>1</v>
      </c>
      <c r="D117">
        <v>1</v>
      </c>
      <c r="E117">
        <v>2</v>
      </c>
      <c r="F117">
        <v>2</v>
      </c>
      <c r="G117">
        <v>2</v>
      </c>
      <c r="H117">
        <f t="shared" si="8"/>
        <v>1.6</v>
      </c>
      <c r="I117">
        <f t="shared" si="9"/>
        <v>2</v>
      </c>
      <c r="J117">
        <v>2</v>
      </c>
      <c r="K117">
        <v>1</v>
      </c>
      <c r="L117">
        <v>2</v>
      </c>
      <c r="M117">
        <v>1</v>
      </c>
      <c r="N117">
        <v>1</v>
      </c>
      <c r="O117">
        <v>1</v>
      </c>
      <c r="P117">
        <v>1</v>
      </c>
      <c r="Q117">
        <v>1</v>
      </c>
      <c r="R117">
        <v>1</v>
      </c>
      <c r="S117">
        <f t="shared" si="10"/>
        <v>1.125</v>
      </c>
      <c r="T117">
        <v>5</v>
      </c>
      <c r="X117">
        <v>8.3333333333333398E-2</v>
      </c>
      <c r="Y117">
        <v>0.33333333333333298</v>
      </c>
      <c r="AA117">
        <v>2</v>
      </c>
    </row>
    <row r="118" spans="1:27" x14ac:dyDescent="0.2">
      <c r="A118">
        <v>22</v>
      </c>
      <c r="B118">
        <v>2</v>
      </c>
      <c r="C118">
        <v>2</v>
      </c>
      <c r="D118">
        <v>1</v>
      </c>
      <c r="E118">
        <v>1</v>
      </c>
      <c r="F118">
        <v>2</v>
      </c>
      <c r="G118">
        <v>2</v>
      </c>
      <c r="H118">
        <f t="shared" si="8"/>
        <v>1.6</v>
      </c>
      <c r="I118">
        <f t="shared" si="9"/>
        <v>2</v>
      </c>
      <c r="J118">
        <v>2</v>
      </c>
      <c r="K118">
        <v>3</v>
      </c>
      <c r="L118">
        <v>2</v>
      </c>
      <c r="M118">
        <v>2</v>
      </c>
      <c r="N118">
        <v>1</v>
      </c>
      <c r="O118">
        <v>2</v>
      </c>
      <c r="P118">
        <v>1</v>
      </c>
      <c r="Q118">
        <v>1</v>
      </c>
      <c r="R118">
        <v>1</v>
      </c>
      <c r="S118">
        <f t="shared" si="10"/>
        <v>1.625</v>
      </c>
      <c r="T118">
        <v>3</v>
      </c>
      <c r="X118">
        <v>0.58333333333333304</v>
      </c>
      <c r="Y118">
        <v>0</v>
      </c>
      <c r="AA118">
        <v>1</v>
      </c>
    </row>
    <row r="119" spans="1:27" x14ac:dyDescent="0.2">
      <c r="A119">
        <v>23</v>
      </c>
      <c r="B119">
        <v>2</v>
      </c>
      <c r="C119">
        <v>1</v>
      </c>
      <c r="D119">
        <v>1</v>
      </c>
      <c r="E119">
        <v>1</v>
      </c>
      <c r="F119">
        <v>1</v>
      </c>
      <c r="G119">
        <v>1</v>
      </c>
      <c r="H119">
        <f t="shared" si="8"/>
        <v>1</v>
      </c>
      <c r="I119">
        <f t="shared" si="9"/>
        <v>5</v>
      </c>
      <c r="J119">
        <v>1</v>
      </c>
      <c r="K119">
        <v>1</v>
      </c>
      <c r="L119">
        <v>2</v>
      </c>
      <c r="M119">
        <v>1</v>
      </c>
      <c r="N119">
        <v>1</v>
      </c>
      <c r="O119">
        <v>1</v>
      </c>
      <c r="P119">
        <v>1</v>
      </c>
      <c r="Q119">
        <v>1</v>
      </c>
      <c r="R119">
        <v>1</v>
      </c>
      <c r="S119">
        <f t="shared" si="10"/>
        <v>1.125</v>
      </c>
      <c r="T119">
        <v>5</v>
      </c>
      <c r="X119">
        <v>0.625</v>
      </c>
      <c r="Y119">
        <v>0</v>
      </c>
      <c r="AA119">
        <v>2</v>
      </c>
    </row>
    <row r="120" spans="1:27" x14ac:dyDescent="0.2">
      <c r="A120">
        <v>24</v>
      </c>
      <c r="B120">
        <v>2</v>
      </c>
      <c r="C120">
        <v>2</v>
      </c>
      <c r="D120">
        <v>2</v>
      </c>
      <c r="E120">
        <v>2</v>
      </c>
      <c r="F120">
        <v>2</v>
      </c>
      <c r="G120">
        <v>2</v>
      </c>
      <c r="H120">
        <f t="shared" si="8"/>
        <v>2</v>
      </c>
      <c r="I120">
        <f t="shared" si="9"/>
        <v>0</v>
      </c>
      <c r="J120">
        <v>2</v>
      </c>
      <c r="K120">
        <v>3</v>
      </c>
      <c r="L120">
        <v>2</v>
      </c>
      <c r="M120">
        <v>2</v>
      </c>
      <c r="N120">
        <v>1</v>
      </c>
      <c r="O120">
        <v>2</v>
      </c>
      <c r="P120">
        <v>1</v>
      </c>
      <c r="Q120">
        <v>1</v>
      </c>
      <c r="R120">
        <v>1</v>
      </c>
      <c r="S120">
        <f t="shared" si="10"/>
        <v>1.625</v>
      </c>
      <c r="T120">
        <v>4</v>
      </c>
      <c r="X120">
        <v>0.54166666666666696</v>
      </c>
      <c r="Y120">
        <v>0</v>
      </c>
      <c r="AA120">
        <v>2</v>
      </c>
    </row>
    <row r="121" spans="1:27" x14ac:dyDescent="0.2">
      <c r="A121">
        <v>28</v>
      </c>
      <c r="B121">
        <v>2</v>
      </c>
      <c r="C121">
        <v>2</v>
      </c>
      <c r="D121">
        <v>1</v>
      </c>
      <c r="E121">
        <v>2</v>
      </c>
      <c r="F121">
        <v>2</v>
      </c>
      <c r="G121">
        <v>2</v>
      </c>
      <c r="H121">
        <f t="shared" si="8"/>
        <v>1.8</v>
      </c>
      <c r="I121">
        <f t="shared" si="9"/>
        <v>1</v>
      </c>
      <c r="J121">
        <v>2</v>
      </c>
      <c r="K121">
        <v>3</v>
      </c>
      <c r="L121">
        <v>1</v>
      </c>
      <c r="M121">
        <v>2</v>
      </c>
      <c r="N121">
        <v>1</v>
      </c>
      <c r="O121">
        <v>3</v>
      </c>
      <c r="P121">
        <v>3</v>
      </c>
      <c r="Q121">
        <v>3</v>
      </c>
      <c r="R121">
        <v>1</v>
      </c>
      <c r="S121">
        <f t="shared" si="10"/>
        <v>2.125</v>
      </c>
      <c r="T121">
        <v>9</v>
      </c>
      <c r="X121">
        <v>0.69444444444444398</v>
      </c>
      <c r="Y121">
        <v>5.5555555555555497E-2</v>
      </c>
      <c r="AA121">
        <v>1</v>
      </c>
    </row>
    <row r="122" spans="1:27" x14ac:dyDescent="0.2">
      <c r="A122">
        <v>30</v>
      </c>
      <c r="B122">
        <v>2</v>
      </c>
      <c r="C122">
        <v>2</v>
      </c>
      <c r="D122">
        <v>2</v>
      </c>
      <c r="E122">
        <v>2</v>
      </c>
      <c r="F122">
        <v>2</v>
      </c>
      <c r="G122">
        <v>2</v>
      </c>
      <c r="H122">
        <f t="shared" si="8"/>
        <v>2</v>
      </c>
      <c r="I122">
        <f t="shared" si="9"/>
        <v>0</v>
      </c>
      <c r="J122">
        <v>2</v>
      </c>
      <c r="K122">
        <v>1</v>
      </c>
      <c r="L122">
        <v>2</v>
      </c>
      <c r="M122">
        <v>1</v>
      </c>
      <c r="N122">
        <v>1</v>
      </c>
      <c r="O122">
        <v>1</v>
      </c>
      <c r="P122">
        <v>1</v>
      </c>
      <c r="Q122">
        <v>1</v>
      </c>
      <c r="R122">
        <v>1</v>
      </c>
      <c r="S122">
        <f t="shared" si="10"/>
        <v>1.125</v>
      </c>
      <c r="T122">
        <v>6</v>
      </c>
      <c r="X122">
        <v>0.375</v>
      </c>
      <c r="Y122">
        <v>0</v>
      </c>
      <c r="AA122">
        <v>1</v>
      </c>
    </row>
    <row r="123" spans="1:27" x14ac:dyDescent="0.2">
      <c r="A123">
        <v>33</v>
      </c>
      <c r="B123">
        <v>2</v>
      </c>
      <c r="C123">
        <v>2</v>
      </c>
      <c r="D123">
        <v>1</v>
      </c>
      <c r="E123">
        <v>2</v>
      </c>
      <c r="F123">
        <v>2</v>
      </c>
      <c r="G123">
        <v>2</v>
      </c>
      <c r="H123">
        <f t="shared" si="8"/>
        <v>1.8</v>
      </c>
      <c r="I123">
        <f t="shared" si="9"/>
        <v>1</v>
      </c>
      <c r="J123">
        <v>2</v>
      </c>
      <c r="K123">
        <v>3</v>
      </c>
      <c r="L123">
        <v>2</v>
      </c>
      <c r="M123">
        <v>3</v>
      </c>
      <c r="N123">
        <v>2</v>
      </c>
      <c r="O123">
        <v>3</v>
      </c>
      <c r="P123">
        <v>3</v>
      </c>
      <c r="Q123">
        <v>3</v>
      </c>
      <c r="R123">
        <v>2</v>
      </c>
      <c r="S123">
        <f t="shared" si="10"/>
        <v>2.625</v>
      </c>
      <c r="T123">
        <v>9</v>
      </c>
      <c r="X123">
        <v>0.80555555555555602</v>
      </c>
      <c r="Y123">
        <v>0</v>
      </c>
      <c r="AA123">
        <v>1</v>
      </c>
    </row>
    <row r="124" spans="1:27" x14ac:dyDescent="0.2">
      <c r="A124">
        <v>36</v>
      </c>
      <c r="B124">
        <v>2</v>
      </c>
      <c r="C124">
        <v>1</v>
      </c>
      <c r="D124">
        <v>1</v>
      </c>
      <c r="E124">
        <v>2</v>
      </c>
      <c r="F124">
        <v>2</v>
      </c>
      <c r="G124">
        <v>1</v>
      </c>
      <c r="H124">
        <f t="shared" si="8"/>
        <v>1.4</v>
      </c>
      <c r="I124">
        <f t="shared" si="9"/>
        <v>3</v>
      </c>
      <c r="J124">
        <v>2</v>
      </c>
      <c r="K124">
        <v>3</v>
      </c>
      <c r="L124">
        <v>2</v>
      </c>
      <c r="M124">
        <v>1</v>
      </c>
      <c r="N124">
        <v>1</v>
      </c>
      <c r="O124">
        <v>1</v>
      </c>
      <c r="P124">
        <v>1</v>
      </c>
      <c r="Q124">
        <v>1</v>
      </c>
      <c r="R124">
        <v>1</v>
      </c>
      <c r="S124">
        <f t="shared" si="10"/>
        <v>1.375</v>
      </c>
      <c r="T124">
        <v>4</v>
      </c>
      <c r="X124">
        <v>0.40277777777777801</v>
      </c>
      <c r="Y124">
        <v>0.11111111111111099</v>
      </c>
      <c r="AA124">
        <v>1</v>
      </c>
    </row>
    <row r="125" spans="1:27" x14ac:dyDescent="0.2">
      <c r="A125">
        <v>42</v>
      </c>
      <c r="B125">
        <v>2</v>
      </c>
      <c r="C125">
        <v>2</v>
      </c>
      <c r="D125">
        <v>2</v>
      </c>
      <c r="E125">
        <v>2</v>
      </c>
      <c r="F125">
        <v>2</v>
      </c>
      <c r="G125">
        <v>2</v>
      </c>
      <c r="H125">
        <f t="shared" si="8"/>
        <v>2</v>
      </c>
      <c r="I125">
        <f t="shared" si="9"/>
        <v>0</v>
      </c>
      <c r="J125">
        <v>2</v>
      </c>
      <c r="K125">
        <v>3</v>
      </c>
      <c r="L125">
        <v>1</v>
      </c>
      <c r="M125">
        <v>3</v>
      </c>
      <c r="N125">
        <v>1</v>
      </c>
      <c r="O125">
        <v>2</v>
      </c>
      <c r="P125">
        <v>2</v>
      </c>
      <c r="Q125">
        <v>2</v>
      </c>
      <c r="R125">
        <v>2</v>
      </c>
      <c r="S125">
        <f t="shared" si="10"/>
        <v>2</v>
      </c>
      <c r="T125">
        <v>10</v>
      </c>
      <c r="X125">
        <v>0.73611111111111105</v>
      </c>
      <c r="Y125">
        <v>0</v>
      </c>
      <c r="AA125">
        <v>1</v>
      </c>
    </row>
    <row r="126" spans="1:27" x14ac:dyDescent="0.2">
      <c r="A126">
        <v>46</v>
      </c>
      <c r="B126">
        <v>2</v>
      </c>
      <c r="C126">
        <v>2</v>
      </c>
      <c r="D126">
        <v>2</v>
      </c>
      <c r="E126">
        <v>2</v>
      </c>
      <c r="F126">
        <v>2</v>
      </c>
      <c r="G126">
        <v>2</v>
      </c>
      <c r="H126">
        <f t="shared" si="8"/>
        <v>2</v>
      </c>
      <c r="I126">
        <f t="shared" si="9"/>
        <v>0</v>
      </c>
      <c r="J126">
        <v>2</v>
      </c>
      <c r="K126">
        <v>3</v>
      </c>
      <c r="L126">
        <v>1</v>
      </c>
      <c r="M126">
        <v>1</v>
      </c>
      <c r="N126">
        <v>1</v>
      </c>
      <c r="O126">
        <v>2</v>
      </c>
      <c r="P126">
        <v>1</v>
      </c>
      <c r="Q126">
        <v>1</v>
      </c>
      <c r="R126">
        <v>1</v>
      </c>
      <c r="S126">
        <f t="shared" si="10"/>
        <v>1.375</v>
      </c>
      <c r="T126">
        <v>7</v>
      </c>
      <c r="X126">
        <v>0.75</v>
      </c>
      <c r="Y126">
        <v>0</v>
      </c>
      <c r="AA126">
        <v>2</v>
      </c>
    </row>
    <row r="127" spans="1:27" x14ac:dyDescent="0.2">
      <c r="A127">
        <v>47</v>
      </c>
      <c r="B127">
        <v>2</v>
      </c>
      <c r="C127">
        <v>2</v>
      </c>
      <c r="D127">
        <v>2</v>
      </c>
      <c r="E127">
        <v>2</v>
      </c>
      <c r="F127">
        <v>2</v>
      </c>
      <c r="G127">
        <v>2</v>
      </c>
      <c r="H127">
        <f t="shared" si="8"/>
        <v>2</v>
      </c>
      <c r="I127">
        <f t="shared" si="9"/>
        <v>0</v>
      </c>
      <c r="J127">
        <v>2</v>
      </c>
      <c r="K127">
        <v>3</v>
      </c>
      <c r="L127">
        <v>2</v>
      </c>
      <c r="M127">
        <v>2</v>
      </c>
      <c r="N127">
        <v>1</v>
      </c>
      <c r="O127">
        <v>1</v>
      </c>
      <c r="P127">
        <v>1</v>
      </c>
      <c r="Q127">
        <v>1</v>
      </c>
      <c r="R127">
        <v>1</v>
      </c>
      <c r="S127">
        <f t="shared" si="10"/>
        <v>1.5</v>
      </c>
      <c r="T127">
        <v>7</v>
      </c>
      <c r="X127">
        <v>0.65277777777777801</v>
      </c>
      <c r="Y127">
        <v>0</v>
      </c>
      <c r="AA127">
        <v>2</v>
      </c>
    </row>
    <row r="128" spans="1:27" x14ac:dyDescent="0.2">
      <c r="A128">
        <v>49</v>
      </c>
      <c r="B128">
        <v>2</v>
      </c>
      <c r="C128">
        <v>2</v>
      </c>
      <c r="D128">
        <v>2</v>
      </c>
      <c r="E128">
        <v>2</v>
      </c>
      <c r="F128">
        <v>2</v>
      </c>
      <c r="G128">
        <v>2</v>
      </c>
      <c r="H128">
        <f t="shared" ref="H128:H161" si="11">AVERAGE(C128:G128)</f>
        <v>2</v>
      </c>
      <c r="I128">
        <f t="shared" ref="I128:I161" si="12">COUNTIF(C128:G128, 1)</f>
        <v>0</v>
      </c>
      <c r="J128">
        <v>1</v>
      </c>
      <c r="K128">
        <v>3</v>
      </c>
      <c r="L128">
        <v>1</v>
      </c>
      <c r="M128">
        <v>3</v>
      </c>
      <c r="N128">
        <v>1</v>
      </c>
      <c r="O128">
        <v>2</v>
      </c>
      <c r="P128">
        <v>2</v>
      </c>
      <c r="Q128">
        <v>2</v>
      </c>
      <c r="R128">
        <v>2</v>
      </c>
      <c r="S128">
        <f t="shared" ref="S128:S161" si="13">AVERAGE(K128:R128)</f>
        <v>2</v>
      </c>
      <c r="T128">
        <v>6</v>
      </c>
      <c r="X128">
        <v>0.77777777777777801</v>
      </c>
      <c r="Y128">
        <v>0</v>
      </c>
      <c r="AA128">
        <v>1</v>
      </c>
    </row>
    <row r="129" spans="1:27" x14ac:dyDescent="0.2">
      <c r="A129">
        <v>50</v>
      </c>
      <c r="B129">
        <v>2</v>
      </c>
      <c r="C129">
        <v>2</v>
      </c>
      <c r="D129">
        <v>2</v>
      </c>
      <c r="E129">
        <v>2</v>
      </c>
      <c r="F129">
        <v>2</v>
      </c>
      <c r="G129">
        <v>2</v>
      </c>
      <c r="H129">
        <f t="shared" si="11"/>
        <v>2</v>
      </c>
      <c r="I129">
        <f t="shared" si="12"/>
        <v>0</v>
      </c>
      <c r="J129">
        <v>2</v>
      </c>
      <c r="K129">
        <v>3</v>
      </c>
      <c r="L129">
        <v>2</v>
      </c>
      <c r="M129">
        <v>2</v>
      </c>
      <c r="N129">
        <v>1</v>
      </c>
      <c r="O129">
        <v>1</v>
      </c>
      <c r="P129">
        <v>2</v>
      </c>
      <c r="Q129">
        <v>2</v>
      </c>
      <c r="R129">
        <v>2</v>
      </c>
      <c r="S129">
        <f t="shared" si="13"/>
        <v>1.875</v>
      </c>
      <c r="T129">
        <v>7</v>
      </c>
      <c r="X129">
        <v>0.45833333333333298</v>
      </c>
      <c r="Y129">
        <v>0</v>
      </c>
      <c r="AA129">
        <v>1</v>
      </c>
    </row>
    <row r="130" spans="1:27" x14ac:dyDescent="0.2">
      <c r="A130">
        <v>51</v>
      </c>
      <c r="B130">
        <v>2</v>
      </c>
      <c r="C130">
        <v>2</v>
      </c>
      <c r="D130">
        <v>2</v>
      </c>
      <c r="E130">
        <v>1</v>
      </c>
      <c r="F130">
        <v>2</v>
      </c>
      <c r="G130">
        <v>2</v>
      </c>
      <c r="H130">
        <f t="shared" si="11"/>
        <v>1.8</v>
      </c>
      <c r="I130">
        <f t="shared" si="12"/>
        <v>1</v>
      </c>
      <c r="J130">
        <v>1</v>
      </c>
      <c r="K130">
        <v>3</v>
      </c>
      <c r="L130">
        <v>2</v>
      </c>
      <c r="M130">
        <v>1</v>
      </c>
      <c r="N130">
        <v>1</v>
      </c>
      <c r="O130">
        <v>1</v>
      </c>
      <c r="P130">
        <v>1</v>
      </c>
      <c r="Q130">
        <v>1</v>
      </c>
      <c r="R130">
        <v>1</v>
      </c>
      <c r="S130">
        <f t="shared" si="13"/>
        <v>1.375</v>
      </c>
      <c r="T130">
        <v>5</v>
      </c>
      <c r="X130">
        <v>0.45833333333333298</v>
      </c>
      <c r="Y130">
        <v>5.5555555555555497E-2</v>
      </c>
      <c r="AA130">
        <v>1</v>
      </c>
    </row>
    <row r="131" spans="1:27" x14ac:dyDescent="0.2">
      <c r="A131">
        <v>54</v>
      </c>
      <c r="B131">
        <v>2</v>
      </c>
      <c r="C131">
        <v>1</v>
      </c>
      <c r="D131">
        <v>1</v>
      </c>
      <c r="E131">
        <v>2</v>
      </c>
      <c r="F131">
        <v>2</v>
      </c>
      <c r="G131">
        <v>2</v>
      </c>
      <c r="H131">
        <f t="shared" si="11"/>
        <v>1.6</v>
      </c>
      <c r="I131">
        <f t="shared" si="12"/>
        <v>2</v>
      </c>
      <c r="J131">
        <v>2</v>
      </c>
      <c r="K131">
        <v>3</v>
      </c>
      <c r="L131">
        <v>2</v>
      </c>
      <c r="M131">
        <v>2</v>
      </c>
      <c r="N131">
        <v>2</v>
      </c>
      <c r="O131">
        <v>1</v>
      </c>
      <c r="P131">
        <v>1</v>
      </c>
      <c r="Q131">
        <v>2</v>
      </c>
      <c r="R131">
        <v>1</v>
      </c>
      <c r="S131">
        <f t="shared" si="13"/>
        <v>1.75</v>
      </c>
      <c r="T131">
        <v>7</v>
      </c>
      <c r="X131">
        <v>0.56944444444444398</v>
      </c>
      <c r="Y131">
        <v>0</v>
      </c>
      <c r="AA131">
        <v>1</v>
      </c>
    </row>
    <row r="132" spans="1:27" x14ac:dyDescent="0.2">
      <c r="A132">
        <v>60</v>
      </c>
      <c r="B132">
        <v>2</v>
      </c>
      <c r="C132">
        <v>2</v>
      </c>
      <c r="D132">
        <v>2</v>
      </c>
      <c r="E132">
        <v>2</v>
      </c>
      <c r="F132">
        <v>2</v>
      </c>
      <c r="G132">
        <v>2</v>
      </c>
      <c r="H132">
        <f t="shared" si="11"/>
        <v>2</v>
      </c>
      <c r="I132">
        <f t="shared" si="12"/>
        <v>0</v>
      </c>
      <c r="J132">
        <v>2</v>
      </c>
      <c r="K132">
        <v>3</v>
      </c>
      <c r="L132">
        <v>2</v>
      </c>
      <c r="M132">
        <v>2</v>
      </c>
      <c r="N132">
        <v>1</v>
      </c>
      <c r="O132">
        <v>1</v>
      </c>
      <c r="P132">
        <v>1</v>
      </c>
      <c r="Q132">
        <v>1</v>
      </c>
      <c r="R132">
        <v>1</v>
      </c>
      <c r="S132">
        <f t="shared" si="13"/>
        <v>1.5</v>
      </c>
      <c r="T132">
        <v>4</v>
      </c>
      <c r="X132">
        <v>0.30555555555555503</v>
      </c>
      <c r="Y132">
        <v>0.16666666666666699</v>
      </c>
      <c r="AA132">
        <v>2</v>
      </c>
    </row>
    <row r="133" spans="1:27" x14ac:dyDescent="0.2">
      <c r="A133">
        <v>64</v>
      </c>
      <c r="B133">
        <v>2</v>
      </c>
      <c r="C133">
        <v>1</v>
      </c>
      <c r="D133">
        <v>1</v>
      </c>
      <c r="E133">
        <v>2</v>
      </c>
      <c r="F133">
        <v>2</v>
      </c>
      <c r="G133">
        <v>2</v>
      </c>
      <c r="H133">
        <f t="shared" si="11"/>
        <v>1.6</v>
      </c>
      <c r="I133">
        <f t="shared" si="12"/>
        <v>2</v>
      </c>
      <c r="J133">
        <v>2</v>
      </c>
      <c r="K133">
        <v>3</v>
      </c>
      <c r="L133">
        <v>1</v>
      </c>
      <c r="M133">
        <v>3</v>
      </c>
      <c r="N133">
        <v>1</v>
      </c>
      <c r="O133">
        <v>3</v>
      </c>
      <c r="P133">
        <v>1</v>
      </c>
      <c r="Q133">
        <v>2</v>
      </c>
      <c r="R133">
        <v>1</v>
      </c>
      <c r="S133">
        <f t="shared" si="13"/>
        <v>1.875</v>
      </c>
      <c r="T133">
        <v>9</v>
      </c>
      <c r="X133">
        <v>0.58333333333333304</v>
      </c>
      <c r="Y133">
        <v>5.5555555555555497E-2</v>
      </c>
      <c r="AA133">
        <v>1</v>
      </c>
    </row>
    <row r="134" spans="1:27" x14ac:dyDescent="0.2">
      <c r="A134">
        <v>67</v>
      </c>
      <c r="B134">
        <v>2</v>
      </c>
      <c r="C134">
        <v>2</v>
      </c>
      <c r="D134">
        <v>2</v>
      </c>
      <c r="E134">
        <v>2</v>
      </c>
      <c r="F134">
        <v>2</v>
      </c>
      <c r="G134">
        <v>2</v>
      </c>
      <c r="H134">
        <f t="shared" si="11"/>
        <v>2</v>
      </c>
      <c r="I134">
        <f t="shared" si="12"/>
        <v>0</v>
      </c>
      <c r="J134">
        <v>2</v>
      </c>
      <c r="K134">
        <v>3</v>
      </c>
      <c r="L134">
        <v>2</v>
      </c>
      <c r="M134">
        <v>2</v>
      </c>
      <c r="N134">
        <v>1</v>
      </c>
      <c r="O134">
        <v>1</v>
      </c>
      <c r="P134">
        <v>1</v>
      </c>
      <c r="Q134">
        <v>1</v>
      </c>
      <c r="R134">
        <v>2</v>
      </c>
      <c r="S134">
        <f t="shared" si="13"/>
        <v>1.625</v>
      </c>
      <c r="T134">
        <v>6</v>
      </c>
      <c r="X134">
        <v>0.33333333333333298</v>
      </c>
      <c r="Y134">
        <v>0.11111111111111099</v>
      </c>
      <c r="AA134">
        <v>1</v>
      </c>
    </row>
    <row r="135" spans="1:27" x14ac:dyDescent="0.2">
      <c r="A135">
        <v>70</v>
      </c>
      <c r="B135">
        <v>2</v>
      </c>
      <c r="C135">
        <v>2</v>
      </c>
      <c r="D135">
        <v>2</v>
      </c>
      <c r="E135">
        <v>2</v>
      </c>
      <c r="F135">
        <v>2</v>
      </c>
      <c r="G135">
        <v>2</v>
      </c>
      <c r="H135">
        <f t="shared" si="11"/>
        <v>2</v>
      </c>
      <c r="I135">
        <f t="shared" si="12"/>
        <v>0</v>
      </c>
      <c r="J135">
        <v>2</v>
      </c>
      <c r="K135">
        <v>2</v>
      </c>
      <c r="L135">
        <v>2</v>
      </c>
      <c r="M135">
        <v>1</v>
      </c>
      <c r="N135">
        <v>1</v>
      </c>
      <c r="O135">
        <v>1</v>
      </c>
      <c r="P135">
        <v>1</v>
      </c>
      <c r="Q135">
        <v>1</v>
      </c>
      <c r="R135">
        <v>1</v>
      </c>
      <c r="S135">
        <f t="shared" si="13"/>
        <v>1.25</v>
      </c>
      <c r="T135">
        <v>6</v>
      </c>
      <c r="X135">
        <v>0.194444444444444</v>
      </c>
      <c r="Y135">
        <v>0</v>
      </c>
      <c r="AA135">
        <v>2</v>
      </c>
    </row>
    <row r="136" spans="1:27" x14ac:dyDescent="0.2">
      <c r="A136">
        <v>72</v>
      </c>
      <c r="B136">
        <v>2</v>
      </c>
      <c r="C136">
        <v>2</v>
      </c>
      <c r="D136">
        <v>2</v>
      </c>
      <c r="E136">
        <v>2</v>
      </c>
      <c r="F136">
        <v>2</v>
      </c>
      <c r="G136">
        <v>2</v>
      </c>
      <c r="H136">
        <f t="shared" si="11"/>
        <v>2</v>
      </c>
      <c r="I136">
        <f t="shared" si="12"/>
        <v>0</v>
      </c>
      <c r="J136">
        <v>2</v>
      </c>
      <c r="K136">
        <v>2</v>
      </c>
      <c r="L136">
        <v>1</v>
      </c>
      <c r="M136">
        <v>2</v>
      </c>
      <c r="N136">
        <v>1</v>
      </c>
      <c r="O136">
        <v>1</v>
      </c>
      <c r="P136">
        <v>1</v>
      </c>
      <c r="Q136">
        <v>1</v>
      </c>
      <c r="R136">
        <v>1</v>
      </c>
      <c r="S136">
        <f t="shared" si="13"/>
        <v>1.25</v>
      </c>
      <c r="T136">
        <v>7</v>
      </c>
      <c r="X136">
        <v>0.33333333333333298</v>
      </c>
      <c r="Y136">
        <v>5.5555555555555497E-2</v>
      </c>
      <c r="AA136">
        <v>2</v>
      </c>
    </row>
    <row r="137" spans="1:27" x14ac:dyDescent="0.2">
      <c r="A137">
        <v>74</v>
      </c>
      <c r="B137">
        <v>2</v>
      </c>
      <c r="C137">
        <v>2</v>
      </c>
      <c r="D137">
        <v>2</v>
      </c>
      <c r="E137">
        <v>2</v>
      </c>
      <c r="F137">
        <v>2</v>
      </c>
      <c r="G137">
        <v>2</v>
      </c>
      <c r="H137">
        <f t="shared" si="11"/>
        <v>2</v>
      </c>
      <c r="I137">
        <f t="shared" si="12"/>
        <v>0</v>
      </c>
      <c r="J137">
        <v>2</v>
      </c>
      <c r="K137">
        <v>3</v>
      </c>
      <c r="L137">
        <v>1</v>
      </c>
      <c r="M137">
        <v>2</v>
      </c>
      <c r="N137">
        <v>1</v>
      </c>
      <c r="O137">
        <v>1</v>
      </c>
      <c r="P137">
        <v>1</v>
      </c>
      <c r="Q137">
        <v>1</v>
      </c>
      <c r="R137">
        <v>1</v>
      </c>
      <c r="S137">
        <f t="shared" si="13"/>
        <v>1.375</v>
      </c>
      <c r="T137">
        <v>5</v>
      </c>
      <c r="X137">
        <v>0.59722222222222199</v>
      </c>
      <c r="Y137">
        <v>5.5555555555555497E-2</v>
      </c>
      <c r="AA137">
        <v>1</v>
      </c>
    </row>
    <row r="138" spans="1:27" x14ac:dyDescent="0.2">
      <c r="A138">
        <v>77</v>
      </c>
      <c r="B138">
        <v>2</v>
      </c>
      <c r="C138">
        <v>2</v>
      </c>
      <c r="D138">
        <v>2</v>
      </c>
      <c r="E138">
        <v>2</v>
      </c>
      <c r="F138">
        <v>1</v>
      </c>
      <c r="G138">
        <v>1</v>
      </c>
      <c r="H138">
        <f t="shared" si="11"/>
        <v>1.6</v>
      </c>
      <c r="I138">
        <f t="shared" si="12"/>
        <v>2</v>
      </c>
      <c r="J138">
        <v>2</v>
      </c>
      <c r="K138">
        <v>2</v>
      </c>
      <c r="L138">
        <v>2</v>
      </c>
      <c r="M138">
        <v>2</v>
      </c>
      <c r="N138">
        <v>2</v>
      </c>
      <c r="O138">
        <v>2</v>
      </c>
      <c r="P138">
        <v>1</v>
      </c>
      <c r="Q138">
        <v>1</v>
      </c>
      <c r="R138">
        <v>1</v>
      </c>
      <c r="S138">
        <f t="shared" si="13"/>
        <v>1.625</v>
      </c>
      <c r="T138">
        <v>6</v>
      </c>
      <c r="X138">
        <v>0.43055555555555602</v>
      </c>
      <c r="Y138">
        <v>0</v>
      </c>
      <c r="AA138">
        <v>2</v>
      </c>
    </row>
    <row r="139" spans="1:27" x14ac:dyDescent="0.2">
      <c r="A139">
        <v>79</v>
      </c>
      <c r="B139">
        <v>2</v>
      </c>
      <c r="C139">
        <v>2</v>
      </c>
      <c r="D139">
        <v>1</v>
      </c>
      <c r="E139">
        <v>2</v>
      </c>
      <c r="F139">
        <v>2</v>
      </c>
      <c r="G139">
        <v>2</v>
      </c>
      <c r="H139">
        <f t="shared" si="11"/>
        <v>1.8</v>
      </c>
      <c r="I139">
        <f t="shared" si="12"/>
        <v>1</v>
      </c>
      <c r="J139">
        <v>2</v>
      </c>
      <c r="K139">
        <v>3</v>
      </c>
      <c r="L139">
        <v>2</v>
      </c>
      <c r="M139">
        <v>2</v>
      </c>
      <c r="N139">
        <v>1</v>
      </c>
      <c r="O139">
        <v>2</v>
      </c>
      <c r="P139">
        <v>1</v>
      </c>
      <c r="Q139">
        <v>1</v>
      </c>
      <c r="R139">
        <v>1</v>
      </c>
      <c r="S139">
        <f t="shared" si="13"/>
        <v>1.625</v>
      </c>
      <c r="T139">
        <v>8</v>
      </c>
      <c r="X139">
        <v>0.56944444444444398</v>
      </c>
      <c r="Y139">
        <v>0.11111111111111099</v>
      </c>
      <c r="AA139">
        <v>1</v>
      </c>
    </row>
    <row r="140" spans="1:27" x14ac:dyDescent="0.2">
      <c r="A140">
        <v>80</v>
      </c>
      <c r="B140">
        <v>2</v>
      </c>
      <c r="C140">
        <v>2</v>
      </c>
      <c r="D140">
        <v>2</v>
      </c>
      <c r="E140">
        <v>1</v>
      </c>
      <c r="F140">
        <v>2</v>
      </c>
      <c r="G140">
        <v>2</v>
      </c>
      <c r="H140">
        <f t="shared" si="11"/>
        <v>1.8</v>
      </c>
      <c r="I140">
        <f t="shared" si="12"/>
        <v>1</v>
      </c>
      <c r="J140">
        <v>1</v>
      </c>
      <c r="K140">
        <v>3</v>
      </c>
      <c r="L140">
        <v>1</v>
      </c>
      <c r="M140">
        <v>3</v>
      </c>
      <c r="N140">
        <v>1</v>
      </c>
      <c r="O140">
        <v>3</v>
      </c>
      <c r="P140">
        <v>2</v>
      </c>
      <c r="Q140">
        <v>2</v>
      </c>
      <c r="R140">
        <v>2</v>
      </c>
      <c r="S140">
        <f t="shared" si="13"/>
        <v>2.125</v>
      </c>
      <c r="T140">
        <v>8</v>
      </c>
      <c r="X140">
        <v>0.44444444444444497</v>
      </c>
      <c r="Y140">
        <v>0.38888888888888901</v>
      </c>
      <c r="AA140">
        <v>1</v>
      </c>
    </row>
    <row r="141" spans="1:27" x14ac:dyDescent="0.2">
      <c r="A141">
        <v>85</v>
      </c>
      <c r="B141">
        <v>2</v>
      </c>
      <c r="C141">
        <v>1</v>
      </c>
      <c r="D141">
        <v>2</v>
      </c>
      <c r="E141">
        <v>2</v>
      </c>
      <c r="F141">
        <v>1</v>
      </c>
      <c r="G141">
        <v>2</v>
      </c>
      <c r="H141">
        <f t="shared" si="11"/>
        <v>1.6</v>
      </c>
      <c r="I141">
        <f t="shared" si="12"/>
        <v>2</v>
      </c>
      <c r="J141">
        <v>1</v>
      </c>
      <c r="K141">
        <v>1</v>
      </c>
      <c r="L141">
        <v>2</v>
      </c>
      <c r="M141">
        <v>1</v>
      </c>
      <c r="N141">
        <v>2</v>
      </c>
      <c r="O141">
        <v>3</v>
      </c>
      <c r="P141">
        <v>1</v>
      </c>
      <c r="Q141">
        <v>2</v>
      </c>
      <c r="R141">
        <v>2</v>
      </c>
      <c r="S141">
        <f t="shared" si="13"/>
        <v>1.75</v>
      </c>
      <c r="T141">
        <v>4</v>
      </c>
      <c r="X141">
        <v>-0.194444444444444</v>
      </c>
      <c r="Y141">
        <v>0.44444444444444398</v>
      </c>
      <c r="AA141">
        <v>1</v>
      </c>
    </row>
    <row r="142" spans="1:27" x14ac:dyDescent="0.2">
      <c r="A142">
        <v>87</v>
      </c>
      <c r="B142">
        <v>2</v>
      </c>
      <c r="C142">
        <v>2</v>
      </c>
      <c r="D142">
        <v>2</v>
      </c>
      <c r="E142">
        <v>2</v>
      </c>
      <c r="F142">
        <v>2</v>
      </c>
      <c r="G142">
        <v>2</v>
      </c>
      <c r="H142">
        <f t="shared" si="11"/>
        <v>2</v>
      </c>
      <c r="I142">
        <f t="shared" si="12"/>
        <v>0</v>
      </c>
      <c r="J142">
        <v>2</v>
      </c>
      <c r="K142">
        <v>1</v>
      </c>
      <c r="L142">
        <v>2</v>
      </c>
      <c r="M142">
        <v>1</v>
      </c>
      <c r="N142">
        <v>1</v>
      </c>
      <c r="O142">
        <v>1</v>
      </c>
      <c r="P142">
        <v>1</v>
      </c>
      <c r="Q142">
        <v>1</v>
      </c>
      <c r="R142">
        <v>1</v>
      </c>
      <c r="S142">
        <f t="shared" si="13"/>
        <v>1.125</v>
      </c>
      <c r="T142">
        <v>4</v>
      </c>
      <c r="X142">
        <v>0.40277777777777801</v>
      </c>
      <c r="Y142">
        <v>0</v>
      </c>
      <c r="AA142">
        <v>2</v>
      </c>
    </row>
    <row r="143" spans="1:27" x14ac:dyDescent="0.2">
      <c r="A143">
        <v>88</v>
      </c>
      <c r="B143">
        <v>2</v>
      </c>
      <c r="C143">
        <v>2</v>
      </c>
      <c r="D143">
        <v>2</v>
      </c>
      <c r="E143">
        <v>2</v>
      </c>
      <c r="F143">
        <v>2</v>
      </c>
      <c r="G143">
        <v>2</v>
      </c>
      <c r="H143">
        <f t="shared" si="11"/>
        <v>2</v>
      </c>
      <c r="I143">
        <f t="shared" si="12"/>
        <v>0</v>
      </c>
      <c r="J143">
        <v>2</v>
      </c>
      <c r="K143">
        <v>3</v>
      </c>
      <c r="L143">
        <v>2</v>
      </c>
      <c r="M143">
        <v>3</v>
      </c>
      <c r="N143">
        <v>1</v>
      </c>
      <c r="O143">
        <v>1</v>
      </c>
      <c r="P143">
        <v>1</v>
      </c>
      <c r="Q143">
        <v>2</v>
      </c>
      <c r="R143">
        <v>1</v>
      </c>
      <c r="S143">
        <f t="shared" si="13"/>
        <v>1.75</v>
      </c>
      <c r="T143">
        <v>7</v>
      </c>
      <c r="X143">
        <v>0.5</v>
      </c>
      <c r="Y143">
        <v>0</v>
      </c>
      <c r="AA143">
        <v>1</v>
      </c>
    </row>
    <row r="144" spans="1:27" x14ac:dyDescent="0.2">
      <c r="A144">
        <v>94</v>
      </c>
      <c r="B144">
        <v>2</v>
      </c>
      <c r="C144">
        <v>2</v>
      </c>
      <c r="D144">
        <v>1</v>
      </c>
      <c r="E144">
        <v>2</v>
      </c>
      <c r="F144">
        <v>2</v>
      </c>
      <c r="G144">
        <v>2</v>
      </c>
      <c r="H144">
        <f t="shared" si="11"/>
        <v>1.8</v>
      </c>
      <c r="I144">
        <f t="shared" si="12"/>
        <v>1</v>
      </c>
      <c r="J144">
        <v>2</v>
      </c>
      <c r="K144">
        <v>3</v>
      </c>
      <c r="L144">
        <v>1</v>
      </c>
      <c r="M144">
        <v>3</v>
      </c>
      <c r="N144">
        <v>2</v>
      </c>
      <c r="O144">
        <v>2</v>
      </c>
      <c r="P144">
        <v>1</v>
      </c>
      <c r="Q144">
        <v>2</v>
      </c>
      <c r="R144">
        <v>2</v>
      </c>
      <c r="S144">
        <f t="shared" si="13"/>
        <v>2</v>
      </c>
      <c r="T144">
        <v>8</v>
      </c>
      <c r="X144">
        <v>0.63888888888888895</v>
      </c>
      <c r="Y144">
        <v>0</v>
      </c>
      <c r="AA144">
        <v>2</v>
      </c>
    </row>
    <row r="145" spans="1:27" x14ac:dyDescent="0.2">
      <c r="A145">
        <v>95</v>
      </c>
      <c r="B145">
        <v>2</v>
      </c>
      <c r="C145">
        <v>2</v>
      </c>
      <c r="D145">
        <v>2</v>
      </c>
      <c r="E145">
        <v>2</v>
      </c>
      <c r="F145">
        <v>2</v>
      </c>
      <c r="G145">
        <v>2</v>
      </c>
      <c r="H145">
        <f t="shared" si="11"/>
        <v>2</v>
      </c>
      <c r="I145">
        <f t="shared" si="12"/>
        <v>0</v>
      </c>
      <c r="J145">
        <v>2</v>
      </c>
      <c r="K145">
        <v>3</v>
      </c>
      <c r="L145">
        <v>2</v>
      </c>
      <c r="M145">
        <v>2</v>
      </c>
      <c r="N145">
        <v>1</v>
      </c>
      <c r="O145">
        <v>1</v>
      </c>
      <c r="P145">
        <v>1</v>
      </c>
      <c r="Q145">
        <v>1</v>
      </c>
      <c r="R145">
        <v>1</v>
      </c>
      <c r="S145">
        <f t="shared" si="13"/>
        <v>1.5</v>
      </c>
      <c r="T145">
        <v>6</v>
      </c>
      <c r="X145">
        <v>0.72222222222222199</v>
      </c>
      <c r="Y145">
        <v>0</v>
      </c>
      <c r="AA145">
        <v>2</v>
      </c>
    </row>
    <row r="146" spans="1:27" x14ac:dyDescent="0.2">
      <c r="A146">
        <v>100</v>
      </c>
      <c r="B146">
        <v>2</v>
      </c>
      <c r="C146">
        <v>2</v>
      </c>
      <c r="D146">
        <v>2</v>
      </c>
      <c r="E146">
        <v>2</v>
      </c>
      <c r="F146">
        <v>2</v>
      </c>
      <c r="G146">
        <v>2</v>
      </c>
      <c r="H146">
        <f t="shared" si="11"/>
        <v>2</v>
      </c>
      <c r="I146">
        <f t="shared" si="12"/>
        <v>0</v>
      </c>
      <c r="J146">
        <v>2</v>
      </c>
      <c r="K146">
        <v>1</v>
      </c>
      <c r="L146">
        <v>2</v>
      </c>
      <c r="M146">
        <v>1</v>
      </c>
      <c r="N146">
        <v>1</v>
      </c>
      <c r="O146">
        <v>1</v>
      </c>
      <c r="P146">
        <v>1</v>
      </c>
      <c r="Q146">
        <v>1</v>
      </c>
      <c r="R146">
        <v>1</v>
      </c>
      <c r="S146">
        <f t="shared" si="13"/>
        <v>1.125</v>
      </c>
      <c r="T146">
        <v>4</v>
      </c>
      <c r="X146">
        <v>0.40277777777777801</v>
      </c>
      <c r="Y146">
        <v>0</v>
      </c>
      <c r="AA146">
        <v>2</v>
      </c>
    </row>
    <row r="147" spans="1:27" x14ac:dyDescent="0.2">
      <c r="A147">
        <v>101</v>
      </c>
      <c r="B147">
        <v>2</v>
      </c>
      <c r="C147">
        <v>2</v>
      </c>
      <c r="D147">
        <v>2</v>
      </c>
      <c r="E147">
        <v>2</v>
      </c>
      <c r="F147">
        <v>2</v>
      </c>
      <c r="G147">
        <v>2</v>
      </c>
      <c r="H147">
        <f t="shared" si="11"/>
        <v>2</v>
      </c>
      <c r="I147">
        <f t="shared" si="12"/>
        <v>0</v>
      </c>
      <c r="J147">
        <v>2</v>
      </c>
      <c r="K147">
        <v>1</v>
      </c>
      <c r="L147">
        <v>2</v>
      </c>
      <c r="M147">
        <v>1</v>
      </c>
      <c r="N147">
        <v>1</v>
      </c>
      <c r="O147">
        <v>1</v>
      </c>
      <c r="P147">
        <v>1</v>
      </c>
      <c r="Q147">
        <v>1</v>
      </c>
      <c r="R147">
        <v>1</v>
      </c>
      <c r="S147">
        <f t="shared" si="13"/>
        <v>1.125</v>
      </c>
      <c r="T147">
        <v>1</v>
      </c>
      <c r="X147">
        <v>0.54166666666666696</v>
      </c>
      <c r="Y147">
        <v>0</v>
      </c>
      <c r="AA147">
        <v>2</v>
      </c>
    </row>
    <row r="148" spans="1:27" x14ac:dyDescent="0.2">
      <c r="A148">
        <v>106</v>
      </c>
      <c r="B148">
        <v>2</v>
      </c>
      <c r="C148">
        <v>1</v>
      </c>
      <c r="D148">
        <v>1</v>
      </c>
      <c r="E148">
        <v>2</v>
      </c>
      <c r="F148">
        <v>2</v>
      </c>
      <c r="G148">
        <v>2</v>
      </c>
      <c r="H148">
        <f t="shared" si="11"/>
        <v>1.6</v>
      </c>
      <c r="I148">
        <f t="shared" si="12"/>
        <v>2</v>
      </c>
      <c r="J148">
        <v>2</v>
      </c>
      <c r="K148">
        <v>3</v>
      </c>
      <c r="L148">
        <v>2</v>
      </c>
      <c r="M148">
        <v>3</v>
      </c>
      <c r="N148">
        <v>1</v>
      </c>
      <c r="O148">
        <v>1</v>
      </c>
      <c r="P148">
        <v>1</v>
      </c>
      <c r="Q148">
        <v>1</v>
      </c>
      <c r="R148">
        <v>1</v>
      </c>
      <c r="S148">
        <f t="shared" si="13"/>
        <v>1.625</v>
      </c>
      <c r="T148">
        <v>7</v>
      </c>
      <c r="X148">
        <v>0.27777777777777801</v>
      </c>
      <c r="Y148">
        <v>0</v>
      </c>
      <c r="AA148">
        <v>1</v>
      </c>
    </row>
    <row r="149" spans="1:27" x14ac:dyDescent="0.2">
      <c r="A149">
        <v>111</v>
      </c>
      <c r="B149">
        <v>2</v>
      </c>
      <c r="C149">
        <v>2</v>
      </c>
      <c r="D149">
        <v>2</v>
      </c>
      <c r="E149">
        <v>2</v>
      </c>
      <c r="F149">
        <v>2</v>
      </c>
      <c r="G149">
        <v>1</v>
      </c>
      <c r="H149">
        <f t="shared" si="11"/>
        <v>1.8</v>
      </c>
      <c r="I149">
        <f t="shared" si="12"/>
        <v>1</v>
      </c>
      <c r="J149">
        <v>2</v>
      </c>
      <c r="K149">
        <v>3</v>
      </c>
      <c r="L149">
        <v>2</v>
      </c>
      <c r="M149">
        <v>2</v>
      </c>
      <c r="N149">
        <v>1</v>
      </c>
      <c r="O149">
        <v>1</v>
      </c>
      <c r="P149">
        <v>1</v>
      </c>
      <c r="Q149">
        <v>1</v>
      </c>
      <c r="R149">
        <v>1</v>
      </c>
      <c r="S149">
        <f t="shared" si="13"/>
        <v>1.5</v>
      </c>
      <c r="T149">
        <v>2</v>
      </c>
      <c r="X149">
        <v>0.52777777777777801</v>
      </c>
      <c r="Y149">
        <v>5.5555555555555497E-2</v>
      </c>
      <c r="AA149">
        <v>1</v>
      </c>
    </row>
    <row r="150" spans="1:27" x14ac:dyDescent="0.2">
      <c r="A150">
        <v>112</v>
      </c>
      <c r="B150">
        <v>2</v>
      </c>
      <c r="C150">
        <v>2</v>
      </c>
      <c r="D150">
        <v>2</v>
      </c>
      <c r="E150">
        <v>1</v>
      </c>
      <c r="F150">
        <v>2</v>
      </c>
      <c r="G150">
        <v>2</v>
      </c>
      <c r="H150">
        <f t="shared" si="11"/>
        <v>1.8</v>
      </c>
      <c r="I150">
        <f t="shared" si="12"/>
        <v>1</v>
      </c>
      <c r="J150">
        <v>2</v>
      </c>
      <c r="K150">
        <v>2</v>
      </c>
      <c r="L150">
        <v>1</v>
      </c>
      <c r="M150">
        <v>1</v>
      </c>
      <c r="N150">
        <v>2</v>
      </c>
      <c r="O150">
        <v>1</v>
      </c>
      <c r="P150">
        <v>2</v>
      </c>
      <c r="Q150">
        <v>3</v>
      </c>
      <c r="R150">
        <v>1</v>
      </c>
      <c r="S150">
        <f t="shared" si="13"/>
        <v>1.625</v>
      </c>
      <c r="T150">
        <v>5</v>
      </c>
      <c r="X150">
        <v>0.51388888888888895</v>
      </c>
      <c r="Y150">
        <v>0</v>
      </c>
      <c r="AA150">
        <v>2</v>
      </c>
    </row>
    <row r="151" spans="1:27" x14ac:dyDescent="0.2">
      <c r="A151">
        <v>115</v>
      </c>
      <c r="B151">
        <v>2</v>
      </c>
      <c r="C151">
        <v>2</v>
      </c>
      <c r="D151">
        <v>2</v>
      </c>
      <c r="E151">
        <v>2</v>
      </c>
      <c r="F151">
        <v>2</v>
      </c>
      <c r="G151">
        <v>2</v>
      </c>
      <c r="H151">
        <f t="shared" si="11"/>
        <v>2</v>
      </c>
      <c r="I151">
        <f t="shared" si="12"/>
        <v>0</v>
      </c>
      <c r="J151">
        <v>2</v>
      </c>
      <c r="K151">
        <v>1</v>
      </c>
      <c r="L151">
        <v>2</v>
      </c>
      <c r="M151">
        <v>1</v>
      </c>
      <c r="N151">
        <v>1</v>
      </c>
      <c r="O151">
        <v>1</v>
      </c>
      <c r="P151">
        <v>1</v>
      </c>
      <c r="Q151">
        <v>1</v>
      </c>
      <c r="R151">
        <v>1</v>
      </c>
      <c r="S151">
        <f t="shared" si="13"/>
        <v>1.125</v>
      </c>
      <c r="T151">
        <v>1</v>
      </c>
      <c r="X151">
        <v>0.38888888888888901</v>
      </c>
      <c r="Y151">
        <v>0</v>
      </c>
      <c r="AA151">
        <v>2</v>
      </c>
    </row>
    <row r="152" spans="1:27" x14ac:dyDescent="0.2">
      <c r="A152">
        <v>118</v>
      </c>
      <c r="B152">
        <v>2</v>
      </c>
      <c r="C152">
        <v>1</v>
      </c>
      <c r="D152">
        <v>1</v>
      </c>
      <c r="E152">
        <v>2</v>
      </c>
      <c r="F152">
        <v>2</v>
      </c>
      <c r="G152">
        <v>1</v>
      </c>
      <c r="H152">
        <f t="shared" si="11"/>
        <v>1.4</v>
      </c>
      <c r="I152">
        <f t="shared" si="12"/>
        <v>3</v>
      </c>
      <c r="J152">
        <v>2</v>
      </c>
      <c r="K152">
        <v>3</v>
      </c>
      <c r="L152">
        <v>2</v>
      </c>
      <c r="M152">
        <v>2</v>
      </c>
      <c r="N152">
        <v>1</v>
      </c>
      <c r="O152">
        <v>1</v>
      </c>
      <c r="P152">
        <v>1</v>
      </c>
      <c r="Q152">
        <v>1</v>
      </c>
      <c r="R152">
        <v>1</v>
      </c>
      <c r="S152">
        <f t="shared" si="13"/>
        <v>1.5</v>
      </c>
      <c r="T152">
        <v>3</v>
      </c>
      <c r="X152">
        <v>0.69444444444444398</v>
      </c>
      <c r="Y152">
        <v>0</v>
      </c>
      <c r="AA152">
        <v>2</v>
      </c>
    </row>
    <row r="153" spans="1:27" x14ac:dyDescent="0.2">
      <c r="A153">
        <v>122</v>
      </c>
      <c r="B153">
        <v>2</v>
      </c>
      <c r="C153">
        <v>2</v>
      </c>
      <c r="D153">
        <v>1</v>
      </c>
      <c r="E153">
        <v>1</v>
      </c>
      <c r="F153">
        <v>1</v>
      </c>
      <c r="G153">
        <v>1</v>
      </c>
      <c r="H153">
        <f t="shared" si="11"/>
        <v>1.2</v>
      </c>
      <c r="I153">
        <f t="shared" si="12"/>
        <v>4</v>
      </c>
      <c r="J153">
        <v>2</v>
      </c>
      <c r="K153">
        <v>1</v>
      </c>
      <c r="L153">
        <v>1</v>
      </c>
      <c r="M153">
        <v>1</v>
      </c>
      <c r="N153">
        <v>1</v>
      </c>
      <c r="O153">
        <v>1</v>
      </c>
      <c r="P153">
        <v>1</v>
      </c>
      <c r="Q153">
        <v>1</v>
      </c>
      <c r="R153">
        <v>1</v>
      </c>
      <c r="S153">
        <f t="shared" si="13"/>
        <v>1</v>
      </c>
      <c r="T153">
        <v>7</v>
      </c>
      <c r="X153">
        <v>0.43055555555555602</v>
      </c>
      <c r="Y153">
        <v>0</v>
      </c>
      <c r="AA153">
        <v>1</v>
      </c>
    </row>
    <row r="154" spans="1:27" x14ac:dyDescent="0.2">
      <c r="A154">
        <v>128</v>
      </c>
      <c r="B154">
        <v>2</v>
      </c>
      <c r="C154">
        <v>1</v>
      </c>
      <c r="D154">
        <v>2</v>
      </c>
      <c r="E154">
        <v>2</v>
      </c>
      <c r="F154">
        <v>2</v>
      </c>
      <c r="G154">
        <v>2</v>
      </c>
      <c r="H154">
        <f t="shared" si="11"/>
        <v>1.8</v>
      </c>
      <c r="I154">
        <f t="shared" si="12"/>
        <v>1</v>
      </c>
      <c r="J154">
        <v>2</v>
      </c>
      <c r="K154">
        <v>3</v>
      </c>
      <c r="L154">
        <v>2</v>
      </c>
      <c r="M154">
        <v>2</v>
      </c>
      <c r="N154">
        <v>1</v>
      </c>
      <c r="O154">
        <v>1</v>
      </c>
      <c r="P154">
        <v>1</v>
      </c>
      <c r="Q154">
        <v>1</v>
      </c>
      <c r="R154">
        <v>1</v>
      </c>
      <c r="S154">
        <f t="shared" si="13"/>
        <v>1.5</v>
      </c>
      <c r="T154">
        <v>4</v>
      </c>
      <c r="X154">
        <v>0.44444444444444398</v>
      </c>
      <c r="Y154">
        <v>0</v>
      </c>
      <c r="AA154">
        <v>2</v>
      </c>
    </row>
    <row r="155" spans="1:27" x14ac:dyDescent="0.2">
      <c r="A155">
        <v>130</v>
      </c>
      <c r="B155">
        <v>2</v>
      </c>
      <c r="C155">
        <v>2</v>
      </c>
      <c r="D155">
        <v>2</v>
      </c>
      <c r="E155">
        <v>2</v>
      </c>
      <c r="F155">
        <v>2</v>
      </c>
      <c r="G155">
        <v>2</v>
      </c>
      <c r="H155">
        <f t="shared" si="11"/>
        <v>2</v>
      </c>
      <c r="I155">
        <f t="shared" si="12"/>
        <v>0</v>
      </c>
      <c r="J155">
        <v>2</v>
      </c>
      <c r="K155">
        <v>1</v>
      </c>
      <c r="L155">
        <v>2</v>
      </c>
      <c r="M155">
        <v>1</v>
      </c>
      <c r="N155">
        <v>1</v>
      </c>
      <c r="O155">
        <v>1</v>
      </c>
      <c r="P155">
        <v>1</v>
      </c>
      <c r="Q155">
        <v>1</v>
      </c>
      <c r="R155">
        <v>1</v>
      </c>
      <c r="S155">
        <f t="shared" si="13"/>
        <v>1.125</v>
      </c>
      <c r="T155">
        <v>3</v>
      </c>
      <c r="X155">
        <v>0.5</v>
      </c>
      <c r="Y155">
        <v>5.5555555555555497E-2</v>
      </c>
      <c r="AA155">
        <v>1</v>
      </c>
    </row>
    <row r="156" spans="1:27" x14ac:dyDescent="0.2">
      <c r="A156">
        <v>133</v>
      </c>
      <c r="B156">
        <v>2</v>
      </c>
      <c r="C156">
        <v>2</v>
      </c>
      <c r="D156">
        <v>2</v>
      </c>
      <c r="E156">
        <v>2</v>
      </c>
      <c r="F156">
        <v>2</v>
      </c>
      <c r="G156">
        <v>2</v>
      </c>
      <c r="H156">
        <f t="shared" si="11"/>
        <v>2</v>
      </c>
      <c r="I156">
        <f t="shared" si="12"/>
        <v>0</v>
      </c>
      <c r="J156">
        <v>1</v>
      </c>
      <c r="K156">
        <v>3</v>
      </c>
      <c r="L156">
        <v>1</v>
      </c>
      <c r="M156">
        <v>3</v>
      </c>
      <c r="N156">
        <v>1</v>
      </c>
      <c r="O156">
        <v>3</v>
      </c>
      <c r="P156">
        <v>3</v>
      </c>
      <c r="Q156">
        <v>3</v>
      </c>
      <c r="R156">
        <v>1</v>
      </c>
      <c r="S156">
        <f t="shared" si="13"/>
        <v>2.25</v>
      </c>
      <c r="T156">
        <v>9</v>
      </c>
      <c r="X156">
        <v>0.76388888888888895</v>
      </c>
      <c r="Y156">
        <v>0</v>
      </c>
      <c r="AA156">
        <v>1</v>
      </c>
    </row>
    <row r="157" spans="1:27" x14ac:dyDescent="0.2">
      <c r="A157">
        <v>134</v>
      </c>
      <c r="B157">
        <v>2</v>
      </c>
      <c r="C157">
        <v>2</v>
      </c>
      <c r="D157">
        <v>2</v>
      </c>
      <c r="E157">
        <v>2</v>
      </c>
      <c r="F157">
        <v>2</v>
      </c>
      <c r="G157">
        <v>2</v>
      </c>
      <c r="H157">
        <f t="shared" si="11"/>
        <v>2</v>
      </c>
      <c r="I157">
        <f t="shared" si="12"/>
        <v>0</v>
      </c>
      <c r="J157">
        <v>2</v>
      </c>
      <c r="K157">
        <v>1</v>
      </c>
      <c r="L157">
        <v>2</v>
      </c>
      <c r="M157">
        <v>1</v>
      </c>
      <c r="N157">
        <v>1</v>
      </c>
      <c r="O157">
        <v>1</v>
      </c>
      <c r="P157">
        <v>1</v>
      </c>
      <c r="Q157">
        <v>1</v>
      </c>
      <c r="R157">
        <v>1</v>
      </c>
      <c r="S157">
        <f t="shared" si="13"/>
        <v>1.125</v>
      </c>
      <c r="T157">
        <v>1</v>
      </c>
      <c r="X157">
        <v>0.375</v>
      </c>
      <c r="Y157">
        <v>0</v>
      </c>
      <c r="AA157">
        <v>1</v>
      </c>
    </row>
    <row r="158" spans="1:27" x14ac:dyDescent="0.2">
      <c r="A158">
        <v>139</v>
      </c>
      <c r="B158">
        <v>2</v>
      </c>
      <c r="C158">
        <v>1</v>
      </c>
      <c r="D158">
        <v>1</v>
      </c>
      <c r="E158">
        <v>2</v>
      </c>
      <c r="F158">
        <v>2</v>
      </c>
      <c r="G158">
        <v>2</v>
      </c>
      <c r="H158">
        <f t="shared" si="11"/>
        <v>1.6</v>
      </c>
      <c r="I158">
        <f t="shared" si="12"/>
        <v>2</v>
      </c>
      <c r="J158">
        <v>2</v>
      </c>
      <c r="K158">
        <v>1</v>
      </c>
      <c r="L158">
        <v>1</v>
      </c>
      <c r="M158">
        <v>1</v>
      </c>
      <c r="N158">
        <v>1</v>
      </c>
      <c r="O158">
        <v>1</v>
      </c>
      <c r="P158">
        <v>1</v>
      </c>
      <c r="Q158">
        <v>1</v>
      </c>
      <c r="R158">
        <v>1</v>
      </c>
      <c r="S158">
        <f t="shared" si="13"/>
        <v>1</v>
      </c>
      <c r="T158">
        <v>4</v>
      </c>
      <c r="X158">
        <v>0.63888888888888895</v>
      </c>
      <c r="Y158">
        <v>0</v>
      </c>
      <c r="AA158">
        <v>1</v>
      </c>
    </row>
    <row r="159" spans="1:27" x14ac:dyDescent="0.2">
      <c r="A159">
        <v>143</v>
      </c>
      <c r="B159">
        <v>2</v>
      </c>
      <c r="C159">
        <v>1</v>
      </c>
      <c r="D159">
        <v>2</v>
      </c>
      <c r="E159">
        <v>2</v>
      </c>
      <c r="F159">
        <v>2</v>
      </c>
      <c r="G159">
        <v>2</v>
      </c>
      <c r="H159">
        <f t="shared" si="11"/>
        <v>1.8</v>
      </c>
      <c r="I159">
        <f t="shared" si="12"/>
        <v>1</v>
      </c>
      <c r="J159">
        <v>2</v>
      </c>
      <c r="K159">
        <v>3</v>
      </c>
      <c r="L159">
        <v>1</v>
      </c>
      <c r="M159">
        <v>2</v>
      </c>
      <c r="N159">
        <v>1</v>
      </c>
      <c r="O159">
        <v>2</v>
      </c>
      <c r="P159">
        <v>1</v>
      </c>
      <c r="Q159">
        <v>1</v>
      </c>
      <c r="R159">
        <v>1</v>
      </c>
      <c r="S159">
        <f t="shared" si="13"/>
        <v>1.5</v>
      </c>
      <c r="T159">
        <v>6</v>
      </c>
      <c r="X159">
        <v>0.45833333333333298</v>
      </c>
      <c r="Y159">
        <v>5.5555555555555497E-2</v>
      </c>
      <c r="AA159">
        <v>1</v>
      </c>
    </row>
    <row r="160" spans="1:27" x14ac:dyDescent="0.2">
      <c r="A160">
        <v>145</v>
      </c>
      <c r="B160">
        <v>2</v>
      </c>
      <c r="C160">
        <v>2</v>
      </c>
      <c r="D160">
        <v>2</v>
      </c>
      <c r="E160">
        <v>2</v>
      </c>
      <c r="F160">
        <v>2</v>
      </c>
      <c r="G160">
        <v>2</v>
      </c>
      <c r="H160">
        <f t="shared" si="11"/>
        <v>2</v>
      </c>
      <c r="I160">
        <f t="shared" si="12"/>
        <v>0</v>
      </c>
      <c r="J160">
        <v>2</v>
      </c>
      <c r="K160">
        <v>1</v>
      </c>
      <c r="L160">
        <v>2</v>
      </c>
      <c r="M160">
        <v>2</v>
      </c>
      <c r="N160">
        <v>1</v>
      </c>
      <c r="O160">
        <v>1</v>
      </c>
      <c r="P160">
        <v>1</v>
      </c>
      <c r="Q160">
        <v>1</v>
      </c>
      <c r="R160">
        <v>1</v>
      </c>
      <c r="S160">
        <f t="shared" si="13"/>
        <v>1.25</v>
      </c>
      <c r="T160">
        <v>2</v>
      </c>
      <c r="X160">
        <v>0.36111111111111099</v>
      </c>
      <c r="Y160">
        <v>0</v>
      </c>
      <c r="AA160">
        <v>1</v>
      </c>
    </row>
    <row r="161" spans="1:27" x14ac:dyDescent="0.2">
      <c r="A161">
        <v>147</v>
      </c>
      <c r="B161">
        <v>2</v>
      </c>
      <c r="C161">
        <v>2</v>
      </c>
      <c r="D161">
        <v>2</v>
      </c>
      <c r="E161">
        <v>2</v>
      </c>
      <c r="F161">
        <v>1</v>
      </c>
      <c r="G161">
        <v>1</v>
      </c>
      <c r="H161">
        <f t="shared" si="11"/>
        <v>1.6</v>
      </c>
      <c r="I161">
        <f t="shared" si="12"/>
        <v>2</v>
      </c>
      <c r="J161">
        <v>1</v>
      </c>
      <c r="K161">
        <v>1</v>
      </c>
      <c r="L161">
        <v>2</v>
      </c>
      <c r="M161">
        <v>1</v>
      </c>
      <c r="N161">
        <v>1</v>
      </c>
      <c r="O161">
        <v>2</v>
      </c>
      <c r="P161">
        <v>1</v>
      </c>
      <c r="Q161">
        <v>1</v>
      </c>
      <c r="R161">
        <v>1</v>
      </c>
      <c r="S161">
        <f t="shared" si="13"/>
        <v>1.25</v>
      </c>
      <c r="T161">
        <v>1</v>
      </c>
      <c r="X161">
        <v>0.66666666666666696</v>
      </c>
      <c r="Y161">
        <v>0</v>
      </c>
      <c r="AA161">
        <v>1</v>
      </c>
    </row>
  </sheetData>
  <sortState ref="A14:XFD161">
    <sortCondition ref="B14:B161"/>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without exclusions</vt:lpstr>
      <vt:lpstr>raw</vt:lpstr>
      <vt:lpstr>organized</vt:lpstr>
      <vt:lpstr>Overclaiming geo</vt:lpstr>
      <vt:lpstr>quiz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Stav Atir</dc:creator>
  <cp:lastModifiedBy>E. Maassen</cp:lastModifiedBy>
  <dcterms:created xsi:type="dcterms:W3CDTF">2013-07-17T19:21:34Z</dcterms:created>
  <dcterms:modified xsi:type="dcterms:W3CDTF">2020-02-19T11:28:44Z</dcterms:modified>
</cp:coreProperties>
</file>