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2017.1\ASP.Demos\ASPxSpreadsheet\CS\App_Data\Documents\"/>
    </mc:Choice>
  </mc:AlternateContent>
  <bookViews>
    <workbookView xWindow="240" yWindow="75" windowWidth="20115" windowHeight="8010"/>
  </bookViews>
  <sheets>
    <sheet name="Linear" sheetId="2" r:id="rId1"/>
  </sheets>
  <definedNames>
    <definedName name="_xlnm.Print_Area" localSheetId="0">Linear!$A$1:$J$23</definedName>
  </definedNames>
  <calcPr calcId="152511"/>
</workbook>
</file>

<file path=xl/calcChain.xml><?xml version="1.0" encoding="utf-8"?>
<calcChain xmlns="http://schemas.openxmlformats.org/spreadsheetml/2006/main">
  <c r="G22" i="2" l="1"/>
  <c r="C18" i="2" a="1"/>
  <c r="D19" i="2" s="1"/>
  <c r="D4" i="2" a="1"/>
  <c r="D12" i="2" s="1"/>
  <c r="D21" i="2" l="1"/>
  <c r="D5" i="2"/>
  <c r="D13" i="2"/>
  <c r="C20" i="2"/>
  <c r="G20" i="2" s="1"/>
  <c r="G19" i="2" s="1"/>
  <c r="D6" i="2"/>
  <c r="D14" i="2"/>
  <c r="D20" i="2"/>
  <c r="G21" i="2" s="1"/>
  <c r="D7" i="2"/>
  <c r="D15" i="2"/>
  <c r="C21" i="2"/>
  <c r="D8" i="2"/>
  <c r="D9" i="2"/>
  <c r="C18" i="2"/>
  <c r="C22" i="2"/>
  <c r="D10" i="2"/>
  <c r="D18" i="2"/>
  <c r="D22" i="2"/>
  <c r="D11" i="2"/>
  <c r="C19" i="2"/>
  <c r="D4" i="2"/>
</calcChain>
</file>

<file path=xl/sharedStrings.xml><?xml version="1.0" encoding="utf-8"?>
<sst xmlns="http://schemas.openxmlformats.org/spreadsheetml/2006/main" count="11" uniqueCount="11">
  <si>
    <t>LINEAR TREND</t>
  </si>
  <si>
    <t>Month</t>
  </si>
  <si>
    <t>Income</t>
  </si>
  <si>
    <t>Trend</t>
  </si>
  <si>
    <t>LINEST function results</t>
  </si>
  <si>
    <t>Simple linear regression model</t>
  </si>
  <si>
    <t>Regression statistics</t>
  </si>
  <si>
    <t>Multiple R</t>
  </si>
  <si>
    <t>R Square</t>
  </si>
  <si>
    <t>Standard Error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</si>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</sst>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28"/>
      <color theme="1" tint="0.499984740745262"/>
      <name val="Calibri Light"/>
      <charset val="204"/>
    </font>
    <font>
      <b/>
      <sz val="12"/>
      <color rgb="FF222222"/>
      <name val="Calibri"/>
      <scheme val="minor"/>
    </font>
    <font>
      <b/>
      <sz val="11"/>
      <color theme="0"/>
      <name val="Century Gothic"/>
      <charset val="204"/>
    </font>
    <font>
      <b/>
      <sz val="11"/>
      <color theme="1"/>
      <name val="Century Gothic"/>
      <charset val="204"/>
    </font>
    <font>
      <sz val="11"/>
      <color theme="1"/>
      <name val="Century Gothic"/>
      <charset val="204"/>
    </font>
    <font>
      <sz val="11"/>
      <name val="Century Gothic"/>
      <charset val="204"/>
    </font>
    <font>
      <b/>
      <sz val="11"/>
      <color theme="1" tint="0.34998626667073579"/>
      <name val="Century Gothic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0" xfId="0" applyFont="1" applyFill="1" applyBorder="1" applyAlignment="1" applyProtection="1">
      <alignment horizontal="left" vertical="center" indent="1"/>
      <protection locked="0"/>
    </xf>
    <xf numFmtId="0" fontId="3" fillId="3" borderId="0" xfId="0" applyFont="1" applyFill="1" applyBorder="1" applyAlignment="1" applyProtection="1">
      <alignment horizontal="right" vertical="center" wrapText="1" indent="1"/>
      <protection locked="0"/>
    </xf>
    <xf numFmtId="0" fontId="5" fillId="2" borderId="0" xfId="0" applyFont="1" applyFill="1" applyProtection="1">
      <protection locked="0"/>
    </xf>
    <xf numFmtId="0" fontId="6" fillId="2" borderId="0" xfId="0" applyFont="1" applyFill="1" applyBorder="1" applyAlignment="1" applyProtection="1">
      <alignment horizontal="left" vertical="center" indent="1"/>
      <protection locked="0"/>
    </xf>
    <xf numFmtId="164" fontId="6" fillId="2" borderId="0" xfId="0" applyNumberFormat="1" applyFont="1" applyFill="1" applyBorder="1" applyAlignment="1" applyProtection="1">
      <alignment horizontal="right" vertical="center" indent="1"/>
      <protection locked="0"/>
    </xf>
    <xf numFmtId="0" fontId="6" fillId="4" borderId="0" xfId="0" applyFont="1" applyFill="1" applyBorder="1" applyAlignment="1" applyProtection="1">
      <alignment horizontal="left" vertical="center" indent="1"/>
      <protection locked="0"/>
    </xf>
    <xf numFmtId="164" fontId="6" fillId="4" borderId="0" xfId="0" applyNumberFormat="1" applyFont="1" applyFill="1" applyBorder="1" applyAlignment="1" applyProtection="1">
      <alignment horizontal="right" vertical="center" indent="1"/>
      <protection locked="0"/>
    </xf>
    <xf numFmtId="0" fontId="5" fillId="2" borderId="2" xfId="0" applyFont="1" applyFill="1" applyBorder="1" applyProtection="1">
      <protection locked="0"/>
    </xf>
    <xf numFmtId="0" fontId="5" fillId="4" borderId="0" xfId="0" applyFont="1" applyFill="1" applyProtection="1">
      <protection locked="0"/>
    </xf>
    <xf numFmtId="165" fontId="5" fillId="2" borderId="0" xfId="0" applyNumberFormat="1" applyFont="1" applyFill="1" applyBorder="1" applyAlignment="1" applyProtection="1">
      <alignment horizontal="right" indent="1"/>
      <protection locked="0"/>
    </xf>
    <xf numFmtId="164" fontId="6" fillId="2" borderId="0" xfId="0" applyNumberFormat="1" applyFont="1" applyFill="1" applyBorder="1" applyAlignment="1" applyProtection="1">
      <alignment horizontal="right" vertical="center" indent="1"/>
    </xf>
    <xf numFmtId="164" fontId="6" fillId="4" borderId="0" xfId="0" applyNumberFormat="1" applyFont="1" applyFill="1" applyBorder="1" applyAlignment="1" applyProtection="1">
      <alignment horizontal="right" vertical="center" indent="1"/>
    </xf>
    <xf numFmtId="165" fontId="5" fillId="2" borderId="2" xfId="0" applyNumberFormat="1" applyFont="1" applyFill="1" applyBorder="1" applyAlignment="1" applyProtection="1">
      <alignment horizontal="right" vertical="center" indent="1"/>
    </xf>
    <xf numFmtId="165" fontId="5" fillId="4" borderId="0" xfId="0" applyNumberFormat="1" applyFont="1" applyFill="1" applyBorder="1" applyAlignment="1" applyProtection="1">
      <alignment horizontal="right" vertical="center" indent="1"/>
    </xf>
    <xf numFmtId="165" fontId="5" fillId="2" borderId="0" xfId="0" applyNumberFormat="1" applyFont="1" applyFill="1" applyBorder="1" applyAlignment="1" applyProtection="1">
      <alignment horizontal="right" vertical="center" indent="1"/>
    </xf>
    <xf numFmtId="1" fontId="5" fillId="4" borderId="0" xfId="0" applyNumberFormat="1" applyFont="1" applyFill="1" applyBorder="1" applyAlignment="1" applyProtection="1">
      <alignment horizontal="right" vertical="center" indent="1"/>
    </xf>
    <xf numFmtId="0" fontId="2" fillId="0" borderId="1" xfId="0" applyFont="1" applyFill="1" applyBorder="1" applyAlignment="1" applyProtection="1">
      <alignment horizontal="center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wrapText="1"/>
      <protection locked="0"/>
    </xf>
    <xf numFmtId="0" fontId="6" fillId="0" borderId="0" xfId="0" applyFont="1" applyFill="1" applyBorder="1" applyProtection="1">
      <protection locked="0"/>
    </xf>
    <xf numFmtId="2" fontId="6" fillId="0" borderId="0" xfId="0" applyNumberFormat="1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right" vertical="center" indent="1"/>
      <protection locked="0"/>
    </xf>
    <xf numFmtId="0" fontId="5" fillId="0" borderId="0" xfId="0" applyFont="1" applyFill="1" applyBorder="1" applyProtection="1">
      <protection locked="0"/>
    </xf>
    <xf numFmtId="0" fontId="7" fillId="0" borderId="3" xfId="0" applyFont="1" applyFill="1" applyBorder="1" applyAlignment="1" applyProtection="1">
      <alignment horizontal="left" vertical="center" indent="1"/>
      <protection locked="0"/>
    </xf>
    <xf numFmtId="165" fontId="5" fillId="0" borderId="3" xfId="0" applyNumberFormat="1" applyFont="1" applyFill="1" applyBorder="1" applyAlignment="1" applyProtection="1">
      <alignment horizontal="right" vertical="center" indent="1"/>
    </xf>
    <xf numFmtId="0" fontId="7" fillId="0" borderId="4" xfId="0" applyFont="1" applyFill="1" applyBorder="1" applyAlignment="1" applyProtection="1">
      <alignment horizontal="left" vertical="center" indent="1"/>
      <protection locked="0"/>
    </xf>
    <xf numFmtId="165" fontId="5" fillId="0" borderId="4" xfId="0" applyNumberFormat="1" applyFont="1" applyFill="1" applyBorder="1" applyAlignment="1" applyProtection="1">
      <alignment horizontal="right" vertical="center" indent="1"/>
    </xf>
    <xf numFmtId="0" fontId="7" fillId="0" borderId="0" xfId="0" applyFont="1" applyFill="1" applyBorder="1" applyAlignment="1" applyProtection="1">
      <alignment horizontal="left" vertical="center" indent="1"/>
      <protection locked="0"/>
    </xf>
    <xf numFmtId="0" fontId="5" fillId="0" borderId="0" xfId="0" applyFont="1" applyFill="1" applyBorder="1" applyAlignment="1" applyProtection="1">
      <alignment horizontal="right" vertical="center" indent="1"/>
    </xf>
    <xf numFmtId="2" fontId="6" fillId="0" borderId="0" xfId="0" applyNumberFormat="1" applyFont="1" applyFill="1" applyProtection="1">
      <protection locked="0"/>
    </xf>
    <xf numFmtId="2" fontId="6" fillId="0" borderId="2" xfId="0" applyNumberFormat="1" applyFont="1" applyFill="1" applyBorder="1" applyProtection="1">
      <protection locked="0"/>
    </xf>
    <xf numFmtId="0" fontId="3" fillId="3" borderId="0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left" vertical="center" indent="1"/>
      <protection locked="0"/>
    </xf>
    <xf numFmtId="0" fontId="1" fillId="0" borderId="5" xfId="0" applyFont="1" applyFill="1" applyBorder="1" applyAlignment="1" applyProtection="1">
      <protection locked="0"/>
    </xf>
  </cellXfs>
  <cellStyles count="1">
    <cellStyle name="Normal" xfId="0" builtinId="0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194805622101"/>
          <c:y val="5.0696436315774897E-2"/>
          <c:w val="0.85246181488037098"/>
          <c:h val="0.78272557258606001"/>
        </c:manualLayout>
      </c:layout>
      <c:lineChart>
        <c:grouping val="standard"/>
        <c:varyColors val="0"/>
        <c:ser>
          <c:idx val="0"/>
          <c:order val="0"/>
          <c:tx>
            <c:v>Income</c:v>
          </c:tx>
          <c:val>
            <c:numRef>
              <c:f>Linear!$C$4:$C$15</c:f>
              <c:numCache>
                <c:formatCode>"$"#,##0.00</c:formatCode>
                <c:ptCount val="12"/>
                <c:pt idx="0">
                  <c:v>6424.33</c:v>
                </c:pt>
                <c:pt idx="1">
                  <c:v>6251.63</c:v>
                </c:pt>
                <c:pt idx="2">
                  <c:v>6008.28</c:v>
                </c:pt>
                <c:pt idx="3">
                  <c:v>6905.4699999999993</c:v>
                </c:pt>
                <c:pt idx="4">
                  <c:v>6563.38</c:v>
                </c:pt>
                <c:pt idx="5">
                  <c:v>8805.5</c:v>
                </c:pt>
                <c:pt idx="6">
                  <c:v>8007.92</c:v>
                </c:pt>
                <c:pt idx="7">
                  <c:v>9347.0300000000007</c:v>
                </c:pt>
                <c:pt idx="8">
                  <c:v>9278.83</c:v>
                </c:pt>
                <c:pt idx="9">
                  <c:v>10202.61</c:v>
                </c:pt>
                <c:pt idx="10">
                  <c:v>11964.91</c:v>
                </c:pt>
                <c:pt idx="11">
                  <c:v>13330.78</c:v>
                </c:pt>
              </c:numCache>
            </c:numRef>
          </c:val>
          <c:smooth val="0"/>
        </c:ser>
        <c:ser>
          <c:idx val="1"/>
          <c:order val="1"/>
          <c:tx>
            <c:v>Linear trend</c:v>
          </c:tx>
          <c:marker>
            <c:symbol val="none"/>
          </c:marker>
          <c:val>
            <c:numRef>
              <c:f>Linear!$D$4:$D$15</c:f>
              <c:numCache>
                <c:formatCode>"$"#,##0.00</c:formatCode>
                <c:ptCount val="12"/>
                <c:pt idx="0">
                  <c:v>5202.9862820512799</c:v>
                </c:pt>
                <c:pt idx="1">
                  <c:v>5818.9686247086229</c:v>
                </c:pt>
                <c:pt idx="2">
                  <c:v>6434.950967365965</c:v>
                </c:pt>
                <c:pt idx="3">
                  <c:v>7050.9333100233089</c:v>
                </c:pt>
                <c:pt idx="4">
                  <c:v>7666.915652680651</c:v>
                </c:pt>
                <c:pt idx="5">
                  <c:v>8282.8979953379931</c:v>
                </c:pt>
                <c:pt idx="6">
                  <c:v>8898.880337995337</c:v>
                </c:pt>
                <c:pt idx="7">
                  <c:v>9514.8626806526809</c:v>
                </c:pt>
                <c:pt idx="8">
                  <c:v>10130.845023310023</c:v>
                </c:pt>
                <c:pt idx="9">
                  <c:v>10746.827365967365</c:v>
                </c:pt>
                <c:pt idx="10">
                  <c:v>11362.809708624709</c:v>
                </c:pt>
                <c:pt idx="11">
                  <c:v>11978.792051282051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110288"/>
        <c:axId val="1127746336"/>
      </c:lineChart>
      <c:catAx>
        <c:axId val="1125110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27746336"/>
        <c:crosses val="autoZero"/>
        <c:auto val="1"/>
        <c:lblAlgn val="ctr"/>
        <c:lblOffset val="100"/>
        <c:noMultiLvlLbl val="0"/>
      </c:catAx>
      <c:valAx>
        <c:axId val="1127746336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1251102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9</xdr:col>
      <xdr:colOff>0</xdr:colOff>
      <xdr:row>15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showGridLines="0" tabSelected="1" workbookViewId="0"/>
  </sheetViews>
  <sheetFormatPr defaultRowHeight="15" x14ac:dyDescent="0.25"/>
  <cols>
    <col min="1" max="1" width="2.7109375" customWidth="1"/>
    <col min="2" max="2" width="9.7109375" customWidth="1"/>
    <col min="3" max="3" width="17.5703125" bestFit="1" customWidth="1"/>
    <col min="4" max="4" width="17.140625" bestFit="1" customWidth="1"/>
    <col min="5" max="5" width="2.7109375" customWidth="1"/>
    <col min="6" max="6" width="20.7109375" customWidth="1"/>
    <col min="7" max="8" width="18.7109375" customWidth="1"/>
    <col min="9" max="9" width="14.140625" customWidth="1"/>
    <col min="10" max="10" width="2.7109375" customWidth="1"/>
  </cols>
  <sheetData>
    <row r="1" spans="2:9" ht="36.75" thickBot="1" x14ac:dyDescent="0.6">
      <c r="B1" s="36" t="s">
        <v>0</v>
      </c>
      <c r="C1" s="36"/>
      <c r="D1" s="36"/>
      <c r="E1" s="36"/>
      <c r="F1" s="36"/>
      <c r="G1" s="36"/>
      <c r="H1" s="36"/>
      <c r="I1" s="36"/>
    </row>
    <row r="2" spans="2:9" ht="15.75" x14ac:dyDescent="0.25">
      <c r="B2" s="17"/>
      <c r="C2" s="17"/>
      <c r="D2" s="17"/>
      <c r="E2" s="17"/>
      <c r="F2" s="17"/>
      <c r="G2" s="17"/>
      <c r="H2" s="17"/>
      <c r="I2" s="17"/>
    </row>
    <row r="3" spans="2:9" ht="20.100000000000001" customHeight="1" x14ac:dyDescent="0.3">
      <c r="B3" s="1" t="s">
        <v>1</v>
      </c>
      <c r="C3" s="2" t="s">
        <v>2</v>
      </c>
      <c r="D3" s="2" t="s">
        <v>3</v>
      </c>
      <c r="E3" s="18"/>
      <c r="F3" s="19"/>
      <c r="G3" s="19"/>
      <c r="H3" s="20"/>
      <c r="I3" s="19"/>
    </row>
    <row r="4" spans="2:9" ht="20.100000000000001" customHeight="1" x14ac:dyDescent="0.3">
      <c r="B4" s="4">
        <v>1</v>
      </c>
      <c r="C4" s="5">
        <v>6424.33</v>
      </c>
      <c r="D4" s="11">
        <f t="array" ref="D4:D15">TREND(C4:C15, B4:B15)</f>
        <v>5202.9862820512799</v>
      </c>
      <c r="E4" s="19"/>
      <c r="F4" s="19"/>
      <c r="G4" s="19"/>
      <c r="H4" s="19"/>
      <c r="I4" s="19"/>
    </row>
    <row r="5" spans="2:9" ht="20.100000000000001" customHeight="1" x14ac:dyDescent="0.3">
      <c r="B5" s="6">
        <v>2</v>
      </c>
      <c r="C5" s="7">
        <v>6251.63</v>
      </c>
      <c r="D5" s="12">
        <v>5818.9686247086229</v>
      </c>
      <c r="E5" s="19"/>
      <c r="F5" s="19"/>
      <c r="G5" s="19"/>
      <c r="H5" s="19"/>
      <c r="I5" s="19"/>
    </row>
    <row r="6" spans="2:9" ht="20.100000000000001" customHeight="1" x14ac:dyDescent="0.3">
      <c r="B6" s="4">
        <v>3</v>
      </c>
      <c r="C6" s="5">
        <v>6008.28</v>
      </c>
      <c r="D6" s="11">
        <v>6434.950967365965</v>
      </c>
      <c r="E6" s="19"/>
      <c r="F6" s="19"/>
      <c r="G6" s="19"/>
      <c r="H6" s="19"/>
      <c r="I6" s="19"/>
    </row>
    <row r="7" spans="2:9" ht="20.100000000000001" customHeight="1" x14ac:dyDescent="0.3">
      <c r="B7" s="6">
        <v>4</v>
      </c>
      <c r="C7" s="7">
        <v>6905.4699999999993</v>
      </c>
      <c r="D7" s="12">
        <v>7050.9333100233089</v>
      </c>
      <c r="E7" s="19"/>
      <c r="F7" s="19"/>
      <c r="G7" s="19"/>
      <c r="H7" s="19"/>
      <c r="I7" s="19"/>
    </row>
    <row r="8" spans="2:9" ht="20.100000000000001" customHeight="1" x14ac:dyDescent="0.3">
      <c r="B8" s="4">
        <v>5</v>
      </c>
      <c r="C8" s="5">
        <v>6563.38</v>
      </c>
      <c r="D8" s="11">
        <v>7666.915652680651</v>
      </c>
      <c r="E8" s="19"/>
      <c r="F8" s="19"/>
      <c r="G8" s="19"/>
      <c r="H8" s="19"/>
      <c r="I8" s="19"/>
    </row>
    <row r="9" spans="2:9" ht="20.100000000000001" customHeight="1" x14ac:dyDescent="0.3">
      <c r="B9" s="6">
        <v>6</v>
      </c>
      <c r="C9" s="7">
        <v>8805.5</v>
      </c>
      <c r="D9" s="12">
        <v>8282.8979953379931</v>
      </c>
      <c r="E9" s="19"/>
      <c r="F9" s="19"/>
      <c r="G9" s="19"/>
      <c r="H9" s="19"/>
      <c r="I9" s="19"/>
    </row>
    <row r="10" spans="2:9" ht="20.100000000000001" customHeight="1" x14ac:dyDescent="0.3">
      <c r="B10" s="4">
        <v>7</v>
      </c>
      <c r="C10" s="5">
        <v>8007.92</v>
      </c>
      <c r="D10" s="11">
        <v>8898.880337995337</v>
      </c>
      <c r="E10" s="19"/>
      <c r="F10" s="19"/>
      <c r="G10" s="19"/>
      <c r="H10" s="19"/>
      <c r="I10" s="19"/>
    </row>
    <row r="11" spans="2:9" ht="20.100000000000001" customHeight="1" x14ac:dyDescent="0.3">
      <c r="B11" s="6">
        <v>8</v>
      </c>
      <c r="C11" s="7">
        <v>9347.0300000000007</v>
      </c>
      <c r="D11" s="12">
        <v>9514.8626806526809</v>
      </c>
      <c r="E11" s="19"/>
      <c r="F11" s="19"/>
      <c r="G11" s="19"/>
      <c r="H11" s="19"/>
      <c r="I11" s="19"/>
    </row>
    <row r="12" spans="2:9" ht="20.100000000000001" customHeight="1" x14ac:dyDescent="0.3">
      <c r="B12" s="4">
        <v>9</v>
      </c>
      <c r="C12" s="5">
        <v>9278.83</v>
      </c>
      <c r="D12" s="11">
        <v>10130.845023310023</v>
      </c>
      <c r="E12" s="19"/>
      <c r="F12" s="19"/>
      <c r="G12" s="19"/>
      <c r="H12" s="19"/>
      <c r="I12" s="19"/>
    </row>
    <row r="13" spans="2:9" ht="20.100000000000001" customHeight="1" x14ac:dyDescent="0.3">
      <c r="B13" s="6">
        <v>10</v>
      </c>
      <c r="C13" s="7">
        <v>10202.61</v>
      </c>
      <c r="D13" s="12">
        <v>10746.827365967365</v>
      </c>
      <c r="E13" s="19"/>
      <c r="F13" s="19"/>
      <c r="G13" s="19"/>
      <c r="H13" s="19"/>
      <c r="I13" s="19"/>
    </row>
    <row r="14" spans="2:9" ht="20.100000000000001" customHeight="1" x14ac:dyDescent="0.3">
      <c r="B14" s="4">
        <v>11</v>
      </c>
      <c r="C14" s="5">
        <v>11964.91</v>
      </c>
      <c r="D14" s="11">
        <v>11362.809708624709</v>
      </c>
      <c r="E14" s="19"/>
      <c r="F14" s="19"/>
      <c r="G14" s="19"/>
      <c r="H14" s="19"/>
      <c r="I14" s="19"/>
    </row>
    <row r="15" spans="2:9" ht="20.100000000000001" customHeight="1" x14ac:dyDescent="0.3">
      <c r="B15" s="6">
        <v>12</v>
      </c>
      <c r="C15" s="7">
        <v>13330.78</v>
      </c>
      <c r="D15" s="12">
        <v>11978.792051282051</v>
      </c>
      <c r="E15" s="19"/>
      <c r="F15" s="19"/>
      <c r="G15" s="19"/>
      <c r="H15" s="19"/>
      <c r="I15" s="19"/>
    </row>
    <row r="16" spans="2:9" ht="16.5" x14ac:dyDescent="0.3">
      <c r="B16" s="21"/>
      <c r="C16" s="22"/>
      <c r="D16" s="22"/>
      <c r="E16" s="19"/>
      <c r="F16" s="19"/>
      <c r="G16" s="19"/>
      <c r="H16" s="19"/>
      <c r="I16" s="19"/>
    </row>
    <row r="17" spans="2:9" ht="20.100000000000001" customHeight="1" thickBot="1" x14ac:dyDescent="0.35">
      <c r="B17" s="33" t="s">
        <v>4</v>
      </c>
      <c r="C17" s="33"/>
      <c r="D17" s="33"/>
      <c r="E17" s="31"/>
      <c r="F17" s="34" t="s">
        <v>5</v>
      </c>
      <c r="G17" s="34"/>
      <c r="H17" s="34"/>
      <c r="I17" s="34"/>
    </row>
    <row r="18" spans="2:9" ht="20.100000000000001" customHeight="1" x14ac:dyDescent="0.3">
      <c r="B18" s="8"/>
      <c r="C18" s="13">
        <f t="array" ref="C18:D22">LINEST(C4:C15, B4:B15, 1, 1)</f>
        <v>615.98234265734288</v>
      </c>
      <c r="D18" s="13">
        <v>4587.0039393939369</v>
      </c>
      <c r="E18" s="32"/>
      <c r="F18" s="35" t="s">
        <v>6</v>
      </c>
      <c r="G18" s="35"/>
      <c r="H18" s="35"/>
      <c r="I18" s="35"/>
    </row>
    <row r="19" spans="2:9" ht="20.100000000000001" customHeight="1" x14ac:dyDescent="0.3">
      <c r="B19" s="9"/>
      <c r="C19" s="14">
        <v>71.972529104298872</v>
      </c>
      <c r="D19" s="14">
        <v>529.70347166165732</v>
      </c>
      <c r="E19" s="31"/>
      <c r="F19" s="25" t="s">
        <v>7</v>
      </c>
      <c r="G19" s="26">
        <f>SQRT(G20)</f>
        <v>0.93801852482978942</v>
      </c>
      <c r="H19" s="19"/>
      <c r="I19" s="19"/>
    </row>
    <row r="20" spans="2:9" ht="20.100000000000001" customHeight="1" x14ac:dyDescent="0.3">
      <c r="B20" s="3"/>
      <c r="C20" s="15">
        <v>0.87987875292385431</v>
      </c>
      <c r="D20" s="15">
        <v>860.66626936965997</v>
      </c>
      <c r="E20" s="31"/>
      <c r="F20" s="27" t="s">
        <v>8</v>
      </c>
      <c r="G20" s="28">
        <f>C20</f>
        <v>0.87987875292385431</v>
      </c>
      <c r="H20" s="19"/>
      <c r="I20" s="19"/>
    </row>
    <row r="21" spans="2:9" ht="20.100000000000001" customHeight="1" x14ac:dyDescent="0.3">
      <c r="B21" s="9"/>
      <c r="C21" s="14">
        <v>73.249218963410641</v>
      </c>
      <c r="D21" s="16">
        <v>10</v>
      </c>
      <c r="E21" s="19"/>
      <c r="F21" s="27" t="s">
        <v>9</v>
      </c>
      <c r="G21" s="28">
        <f>D20</f>
        <v>860.66626936965997</v>
      </c>
      <c r="H21" s="19"/>
      <c r="I21" s="19"/>
    </row>
    <row r="22" spans="2:9" ht="20.100000000000001" customHeight="1" x14ac:dyDescent="0.3">
      <c r="B22" s="10"/>
      <c r="C22" s="15">
        <v>54259097.244584791</v>
      </c>
      <c r="D22" s="15">
        <v>7407464.27230688</v>
      </c>
      <c r="E22" s="24"/>
      <c r="F22" s="29" t="s">
        <v>10</v>
      </c>
      <c r="G22" s="30">
        <f>COUNT(B4:B15)</f>
        <v>12</v>
      </c>
      <c r="H22" s="23"/>
      <c r="I22" s="23"/>
    </row>
  </sheetData>
  <sheetProtection algorithmName="SHA-512" hashValue="3wa0u9jcyhAOi5NQn/SniFf6uj85QNNktflHS7KKQWxTaCKMQ0VwlkkTQAGUILUTUhEOYTsUqJA1lE8+x89m/g==" saltValue="4HPJjIzknUPNiMJIV4PMIQ==" spinCount="100000" sheet="1" objects="1" scenarios="1" formatCells="0" formatColumns="0" formatRows="0"/>
  <mergeCells count="5">
    <mergeCell ref="B17:D17"/>
    <mergeCell ref="F17:I17"/>
    <mergeCell ref="F18:G18"/>
    <mergeCell ref="H18:I18"/>
    <mergeCell ref="B1:I1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Linear</vt:lpstr>
      <vt:lpstr>Linear!Print_Area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Gaev (DevExpress)</dc:creator>
  <cp:lastModifiedBy>Jane (DevExpress)</cp:lastModifiedBy>
  <cp:lastPrinted>2017-05-29T11:09:15Z</cp:lastPrinted>
  <dcterms:created xsi:type="dcterms:W3CDTF">2014-11-05T12:33:27Z</dcterms:created>
  <dcterms:modified xsi:type="dcterms:W3CDTF">2017-05-29T11:15:01Z</dcterms:modified>
</cp:coreProperties>
</file>