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software testing\it training bd\test case_home_work\"/>
    </mc:Choice>
  </mc:AlternateContent>
  <xr:revisionPtr revIDLastSave="0" documentId="13_ncr:1_{9F6D2BC2-ED22-446D-9DBD-6DBC223EC70E}" xr6:coauthVersionLast="47" xr6:coauthVersionMax="47" xr10:uidLastSave="{00000000-0000-0000-0000-000000000000}"/>
  <bookViews>
    <workbookView xWindow="-120" yWindow="-120" windowWidth="29040" windowHeight="15840" activeTab="1" xr2:uid="{5590B301-6EEF-4733-8CF6-05722296AC55}"/>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 i="2" l="1"/>
  <c r="I3" i="2"/>
  <c r="I2" i="2"/>
  <c r="I5" i="2" s="1"/>
  <c r="I4" i="1"/>
  <c r="I3" i="1"/>
  <c r="I2" i="1"/>
  <c r="I5" i="1" l="1"/>
</calcChain>
</file>

<file path=xl/sharedStrings.xml><?xml version="1.0" encoding="utf-8"?>
<sst xmlns="http://schemas.openxmlformats.org/spreadsheetml/2006/main" count="151" uniqueCount="92">
  <si>
    <t>Product Name</t>
  </si>
  <si>
    <t>Durbar technologis ltd.</t>
  </si>
  <si>
    <t>TC Start Date</t>
  </si>
  <si>
    <t>TC Execution Start Date</t>
  </si>
  <si>
    <t>15/04/2021</t>
  </si>
  <si>
    <t>TEST CASE SUMMARY</t>
  </si>
  <si>
    <t>Module Name</t>
  </si>
  <si>
    <t>TC End Date</t>
  </si>
  <si>
    <t>TC Execution End Date</t>
  </si>
  <si>
    <t>28/04/2021</t>
  </si>
  <si>
    <t>PASS</t>
  </si>
  <si>
    <t>Test Case Developed By</t>
  </si>
  <si>
    <t>Browser (tested)</t>
  </si>
  <si>
    <t>FAIL</t>
  </si>
  <si>
    <t>Developer Name (TL)</t>
  </si>
  <si>
    <t>Test Case Reviewed By</t>
  </si>
  <si>
    <t>Performance (tested)</t>
  </si>
  <si>
    <t>No</t>
  </si>
  <si>
    <t>WARNING</t>
  </si>
  <si>
    <t>Test Executed by</t>
  </si>
  <si>
    <t>TOTAL</t>
  </si>
  <si>
    <t>Test Case ID/Name</t>
  </si>
  <si>
    <t>Test Case Description</t>
  </si>
  <si>
    <t>Test Data</t>
  </si>
  <si>
    <t>Step Description</t>
  </si>
  <si>
    <t>Expected Result</t>
  </si>
  <si>
    <t>Actual</t>
  </si>
  <si>
    <t>Status</t>
  </si>
  <si>
    <t>Remarks</t>
  </si>
  <si>
    <t>TC001</t>
  </si>
  <si>
    <t>TC002</t>
  </si>
  <si>
    <t>TC003</t>
  </si>
  <si>
    <t>TC004</t>
  </si>
  <si>
    <t>TC005</t>
  </si>
  <si>
    <t>TC006</t>
  </si>
  <si>
    <t>verify phone number</t>
  </si>
  <si>
    <t>null phone number field</t>
  </si>
  <si>
    <t>login not successful , it show the pop pup message</t>
  </si>
  <si>
    <t>login not successful , it show the pop pup message customer not found.</t>
  </si>
  <si>
    <t>login not successful , it show the pop pup message customer not found when enter the special character.</t>
  </si>
  <si>
    <t>verify password filled</t>
  </si>
  <si>
    <t>login will not be successful.</t>
  </si>
  <si>
    <t>login successful it takes to the otp page.</t>
  </si>
  <si>
    <t>27/8/2022</t>
  </si>
  <si>
    <t>28/8/2022</t>
  </si>
  <si>
    <t>Md. Emad Uddin Aksir</t>
  </si>
  <si>
    <t>verify  phone</t>
  </si>
  <si>
    <t>1. phone null
2.password null</t>
  </si>
  <si>
    <t>1.install durber app from playstore.
2. open it and go to the profile field.
3. not fill the email or phone field.
4.not fill the password.
5.tap the sign in button.</t>
  </si>
  <si>
    <t>Show a pop up message please enter a valid email or phone number.</t>
  </si>
  <si>
    <t>show a pop up message successfully.</t>
  </si>
  <si>
    <t>verify phone</t>
  </si>
  <si>
    <t xml:space="preserve">1. phone '01723496811'.
2.password null.
</t>
  </si>
  <si>
    <t>1.install durber app from playstore.
2. open it and go to the profile field.
3. fill the email or phone field.
4.not fill the password.
5.tap the sign in button.</t>
  </si>
  <si>
    <t>show a pop up message enter the password in password field. Passowrd field can't be empty.</t>
  </si>
  <si>
    <t>show the pop up message successfully.</t>
  </si>
  <si>
    <t xml:space="preserve">1. phone '017234968112'.
2.password '1234567809'
</t>
  </si>
  <si>
    <t>1.install durber app from playstore.
2. open it and go to the profile field.
3. fill the phone field by 12 digit.
4.not fill the password.
5.tap the sign in button.</t>
  </si>
  <si>
    <t>Show a pop up message enter valid phone number.</t>
  </si>
  <si>
    <t>The message should be shown enter a valid phone number.</t>
  </si>
  <si>
    <t xml:space="preserve">1. phone '123456789012'.
2.password '1234567809'
</t>
  </si>
  <si>
    <t>1.install durber app from playstore.
2. open it and go to the profile field.
3. fill the phone field by random digit.
4.not fill the password.
5.tap the sign in button.</t>
  </si>
  <si>
    <t>show a message enter valid phone number in number field.</t>
  </si>
  <si>
    <t xml:space="preserve">1. phone '@#$%^&amp;*()'.
2.password '1234567809'
</t>
  </si>
  <si>
    <t>1.install durber app from playstore.
2. open it and go to the profile field.
3. fill the phone field by special character.
4.not fill the password.
5.tap the sign in button.</t>
  </si>
  <si>
    <t>The pop up message is show that enter a valid phone number.</t>
  </si>
  <si>
    <t>Successfully show the pop up message, that's enter the valid phone number.</t>
  </si>
  <si>
    <t>1. phone number null
2.password null.</t>
  </si>
  <si>
    <t>1.phone number 01122334456.
2.password null.</t>
  </si>
  <si>
    <t>1.phone number '01122334456'
2.password 'aminul123@'</t>
  </si>
  <si>
    <t>1.phone number special character '#$%!@#$%&amp;'
2.enter password 'aminul123@'</t>
  </si>
  <si>
    <t>1.phone number null 
2.password 'password'</t>
  </si>
  <si>
    <t>25/8/2022</t>
  </si>
  <si>
    <t>31/8/2022</t>
  </si>
  <si>
    <t>15/09/2021</t>
  </si>
  <si>
    <t>28/09/2022</t>
  </si>
  <si>
    <t>1.goto durber technologis ltd
2.tap on shop
3.tap on login
4.fill the phone number
5.not fill the password
6.click the remember me 
7.tap the login.</t>
  </si>
  <si>
    <t>1.goto durber technologis ltd
2.tap on shop
3.tap on login
4. not fill the phone number
5. not fill the password.
6.click the remember me
7.tap the login.</t>
  </si>
  <si>
    <t>1.goto durber technologis ltd
2.tap on shop
3.tap on login
4.fill the phone number
5.fill the password
6.click the remember me
7.tap the login.</t>
  </si>
  <si>
    <t>show a pop up message match not found.</t>
  </si>
  <si>
    <t>The login will not be successful. Show a pop message phone number &amp; password is required.</t>
  </si>
  <si>
    <t xml:space="preserve">The login will not be successful.
</t>
  </si>
  <si>
    <t>login successfully taken and it take to the otp page.</t>
  </si>
  <si>
    <t>not show a pop-up match, and also not put in the special character.</t>
  </si>
  <si>
    <t>1.goto durber technologis ltd
2.tap on shop
3.tap on login
4.fill the phone with special character 
5.fill the password
6.click the remember me
7. tap the login.</t>
  </si>
  <si>
    <t>1.goto durber technologis ltd
2.tap on shop
3.tap on login
4.not fill the phone number
5.fill the password
6.click the remember me
7.tap the login.</t>
  </si>
  <si>
    <t>Login form for web</t>
  </si>
  <si>
    <t>Login form for mobile</t>
  </si>
  <si>
    <t>show a pop up message enter the phone number field.</t>
  </si>
  <si>
    <t>TC007</t>
  </si>
  <si>
    <t>1.phone number '0123456789'
2.password 'password'</t>
  </si>
  <si>
    <t>show a pop up message login not taken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</si>
</sst>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b/>
      <sz val="10"/>
      <name val="Calibri"/>
      <family val="2"/>
    </font>
    <font>
      <sz val="10"/>
      <name val="Calibri"/>
      <family val="2"/>
    </font>
    <font>
      <b/>
      <sz val="10"/>
      <color rgb="FF000000"/>
      <name val="Calibri"/>
      <family val="2"/>
    </font>
    <font>
      <sz val="10"/>
      <color rgb="FF000000"/>
      <name val="Calibri"/>
      <family val="2"/>
    </font>
    <font>
      <b/>
      <sz val="10"/>
      <name val="Times New Roman"/>
      <family val="1"/>
    </font>
    <font>
      <sz val="12"/>
      <color rgb="FF000000"/>
      <name val="Times New Roman"/>
      <family val="1"/>
    </font>
    <font>
      <sz val="12"/>
      <color theme="1"/>
      <name val="Times New Roman"/>
      <family val="1"/>
    </font>
    <font>
      <sz val="8"/>
      <name val="Calibri"/>
      <family val="2"/>
      <scheme val="minor"/>
    </font>
  </fonts>
  <fills count="9">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00FF00"/>
      </patternFill>
    </fill>
    <fill>
      <patternFill patternType="solid">
        <fgColor rgb="FFFFFF00"/>
        <bgColor rgb="FFD6E3BC"/>
      </patternFill>
    </fill>
    <fill>
      <patternFill patternType="solid">
        <fgColor rgb="FFFABF8F"/>
        <bgColor rgb="FFFABF8F"/>
      </patternFill>
    </fill>
    <fill>
      <patternFill patternType="solid">
        <fgColor rgb="FFD8D8D8"/>
        <bgColor rgb="FFD8D8D8"/>
      </patternFill>
    </fill>
  </fills>
  <borders count="1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2" fillId="0" borderId="3" xfId="0" applyFont="1" applyBorder="1" applyAlignment="1">
      <alignment vertical="center" wrapText="1"/>
    </xf>
    <xf numFmtId="0" fontId="2" fillId="2" borderId="3" xfId="0" applyFont="1" applyFill="1" applyBorder="1" applyAlignment="1">
      <alignment vertical="center" wrapText="1"/>
    </xf>
    <xf numFmtId="14" fontId="3" fillId="0" borderId="3" xfId="0" applyNumberFormat="1" applyFont="1" applyBorder="1" applyAlignment="1">
      <alignment vertical="center" wrapText="1"/>
    </xf>
    <xf numFmtId="0" fontId="4" fillId="2" borderId="3" xfId="0" applyFont="1" applyFill="1" applyBorder="1" applyAlignment="1">
      <alignment vertical="center"/>
    </xf>
    <xf numFmtId="0" fontId="3" fillId="0" borderId="3" xfId="0" applyFont="1" applyBorder="1" applyAlignment="1">
      <alignment vertical="center" wrapText="1"/>
    </xf>
    <xf numFmtId="0" fontId="4" fillId="2" borderId="4" xfId="0" applyFont="1" applyFill="1" applyBorder="1" applyAlignment="1">
      <alignment vertical="center"/>
    </xf>
    <xf numFmtId="0" fontId="5" fillId="4" borderId="3" xfId="0" applyFont="1" applyFill="1" applyBorder="1" applyAlignment="1">
      <alignment horizontal="center" vertical="center" wrapText="1"/>
    </xf>
    <xf numFmtId="0" fontId="2" fillId="2" borderId="2" xfId="0" applyFont="1" applyFill="1" applyBorder="1" applyAlignment="1">
      <alignment vertical="center" wrapText="1"/>
    </xf>
    <xf numFmtId="0" fontId="3" fillId="0" borderId="1" xfId="0" applyFont="1" applyBorder="1" applyAlignment="1">
      <alignment vertical="center" wrapText="1"/>
    </xf>
    <xf numFmtId="0" fontId="2" fillId="3" borderId="2" xfId="0" applyFont="1" applyFill="1" applyBorder="1" applyAlignment="1">
      <alignment vertical="center" wrapText="1"/>
    </xf>
    <xf numFmtId="0" fontId="5" fillId="5" borderId="3" xfId="0" applyFont="1" applyFill="1" applyBorder="1" applyAlignment="1">
      <alignment horizontal="center" vertical="center" wrapText="1"/>
    </xf>
    <xf numFmtId="0" fontId="3" fillId="0" borderId="0" xfId="0" applyFont="1" applyAlignment="1">
      <alignment vertical="center" wrapText="1"/>
    </xf>
    <xf numFmtId="0" fontId="3" fillId="6" borderId="3" xfId="0" applyFont="1" applyFill="1" applyBorder="1" applyAlignment="1">
      <alignment horizontal="center" vertical="center" wrapText="1"/>
    </xf>
    <xf numFmtId="0" fontId="2" fillId="3" borderId="3" xfId="0" applyFont="1" applyFill="1" applyBorder="1" applyAlignment="1">
      <alignment vertical="center" wrapText="1"/>
    </xf>
    <xf numFmtId="0" fontId="3" fillId="2" borderId="3" xfId="0" applyFont="1" applyFill="1" applyBorder="1" applyAlignment="1">
      <alignment horizontal="center" vertical="center" wrapText="1"/>
    </xf>
    <xf numFmtId="0" fontId="2" fillId="8" borderId="3" xfId="0" applyFont="1" applyFill="1" applyBorder="1" applyAlignment="1">
      <alignment vertical="center" wrapText="1"/>
    </xf>
    <xf numFmtId="0" fontId="2" fillId="8" borderId="2" xfId="0" applyFont="1" applyFill="1" applyBorder="1" applyAlignment="1">
      <alignment vertical="center" wrapText="1"/>
    </xf>
    <xf numFmtId="0" fontId="6" fillId="8" borderId="2" xfId="0" applyFont="1" applyFill="1" applyBorder="1" applyAlignment="1">
      <alignment vertical="center" wrapText="1"/>
    </xf>
    <xf numFmtId="0" fontId="5" fillId="0" borderId="0" xfId="0" applyFont="1" applyAlignment="1">
      <alignment vertical="center"/>
    </xf>
    <xf numFmtId="0" fontId="7" fillId="0" borderId="6" xfId="0" applyFont="1" applyBorder="1" applyAlignment="1">
      <alignment vertical="center"/>
    </xf>
    <xf numFmtId="0" fontId="7" fillId="0" borderId="7" xfId="0" applyFont="1" applyBorder="1" applyAlignment="1">
      <alignment horizontal="center" vertical="center" wrapText="1"/>
    </xf>
    <xf numFmtId="0" fontId="7" fillId="0" borderId="7" xfId="0" quotePrefix="1" applyFont="1" applyBorder="1" applyAlignment="1">
      <alignment vertical="top" wrapText="1"/>
    </xf>
    <xf numFmtId="0" fontId="7" fillId="0" borderId="3" xfId="0" applyFont="1" applyBorder="1" applyAlignment="1">
      <alignment vertical="center" wrapText="1"/>
    </xf>
    <xf numFmtId="0" fontId="7" fillId="0" borderId="7" xfId="0" applyFont="1" applyBorder="1" applyAlignment="1">
      <alignment vertical="top" wrapText="1"/>
    </xf>
    <xf numFmtId="0" fontId="7" fillId="4" borderId="3" xfId="0" applyFont="1" applyFill="1" applyBorder="1" applyAlignment="1">
      <alignment vertical="center" wrapText="1"/>
    </xf>
    <xf numFmtId="0" fontId="1" fillId="0" borderId="7" xfId="1" applyBorder="1" applyAlignment="1">
      <alignment vertical="center"/>
    </xf>
    <xf numFmtId="0" fontId="8" fillId="0" borderId="8" xfId="0" quotePrefix="1" applyFont="1" applyBorder="1" applyAlignment="1">
      <alignment vertical="top" wrapText="1"/>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9" xfId="0" applyFont="1" applyBorder="1" applyAlignment="1">
      <alignment vertical="top"/>
    </xf>
    <xf numFmtId="0" fontId="7" fillId="0" borderId="8" xfId="0" applyFont="1" applyBorder="1" applyAlignment="1">
      <alignment vertical="top" wrapText="1"/>
    </xf>
    <xf numFmtId="0" fontId="7" fillId="0" borderId="10" xfId="0" applyFont="1" applyBorder="1" applyAlignment="1">
      <alignment horizontal="center" vertical="center" wrapText="1"/>
    </xf>
    <xf numFmtId="0" fontId="7" fillId="0" borderId="3" xfId="0" applyFont="1" applyBorder="1" applyAlignment="1">
      <alignment vertical="top" wrapText="1"/>
    </xf>
    <xf numFmtId="0" fontId="8" fillId="0" borderId="0" xfId="0" applyFont="1"/>
    <xf numFmtId="0" fontId="1" fillId="0" borderId="0" xfId="1" applyAlignment="1">
      <alignment vertical="center"/>
    </xf>
    <xf numFmtId="0" fontId="7" fillId="0" borderId="8" xfId="0" quotePrefix="1" applyFont="1" applyBorder="1" applyAlignment="1">
      <alignment vertical="top" wrapText="1"/>
    </xf>
    <xf numFmtId="0" fontId="2" fillId="2" borderId="2" xfId="0" applyFont="1" applyFill="1" applyBorder="1" applyAlignment="1">
      <alignment vertical="center" wrapText="1"/>
    </xf>
    <xf numFmtId="14" fontId="3" fillId="0" borderId="3" xfId="0" applyNumberFormat="1" applyFont="1" applyBorder="1" applyAlignment="1">
      <alignment horizontal="right" vertical="center" wrapText="1"/>
    </xf>
    <xf numFmtId="0" fontId="8" fillId="0" borderId="8" xfId="0" applyFont="1" applyBorder="1" applyAlignment="1">
      <alignment horizontal="left" vertical="top" wrapText="1"/>
    </xf>
    <xf numFmtId="0" fontId="2" fillId="7" borderId="1" xfId="0" applyFont="1" applyFill="1" applyBorder="1" applyAlignment="1">
      <alignment vertical="center" wrapText="1"/>
    </xf>
    <xf numFmtId="0" fontId="2" fillId="7" borderId="2" xfId="0" applyFont="1" applyFill="1" applyBorder="1" applyAlignment="1">
      <alignment vertical="center" wrapText="1"/>
    </xf>
    <xf numFmtId="0" fontId="2" fillId="7" borderId="5" xfId="0" applyFont="1" applyFill="1" applyBorder="1" applyAlignment="1">
      <alignment vertical="center" wrapText="1"/>
    </xf>
    <xf numFmtId="12" fontId="2" fillId="2" borderId="1" xfId="0" applyNumberFormat="1" applyFont="1" applyFill="1" applyBorder="1" applyAlignment="1">
      <alignment vertical="center" wrapText="1"/>
    </xf>
    <xf numFmtId="12" fontId="2" fillId="2" borderId="2" xfId="0" applyNumberFormat="1" applyFont="1" applyFill="1" applyBorder="1" applyAlignment="1">
      <alignment vertical="center" wrapText="1"/>
    </xf>
    <xf numFmtId="0" fontId="2" fillId="3" borderId="1" xfId="0" applyFont="1" applyFill="1" applyBorder="1" applyAlignment="1">
      <alignment vertical="center" wrapText="1"/>
    </xf>
    <xf numFmtId="0" fontId="3" fillId="0" borderId="2" xfId="0" applyFont="1" applyBorder="1" applyAlignment="1">
      <alignment vertical="center"/>
    </xf>
    <xf numFmtId="0" fontId="2" fillId="2" borderId="1" xfId="0" applyFont="1" applyFill="1" applyBorder="1" applyAlignment="1">
      <alignment vertical="center" wrapText="1"/>
    </xf>
    <xf numFmtId="0" fontId="2" fillId="2" borderId="2" xfId="0" applyFont="1" applyFill="1" applyBorder="1" applyAlignment="1">
      <alignment vertical="center" wrapText="1"/>
    </xf>
  </cellXfs>
  <cellStyles count="2">
    <cellStyle name="Hyperlink" xfId="1" builtinId="8"/>
    <cellStyle name="Normal" xfId="0" builtinId="0"/>
  </cellStyles>
  <dxfs count="3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ive.google.com/file/d/1xha24fHLnuYb4yTsFVdxn0dir4Z39dYO/view?usp=sharing" TargetMode="External"/><Relationship Id="rId1" Type="http://schemas.openxmlformats.org/officeDocument/2006/relationships/hyperlink" Target="https://drive.google.com/file/d/1VXGCNWjcYEaDxghxvwvu37TlDBV3QwgG/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xha24fHLnuYb4yTsFVdxn0dir4Z39dYO/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08BDE-EFEA-485F-AFE1-A401525788B5}">
  <dimension ref="A1:I21"/>
  <sheetViews>
    <sheetView topLeftCell="A7" workbookViewId="0">
      <selection activeCell="B11" sqref="B11:F11"/>
    </sheetView>
  </sheetViews>
  <sheetFormatPr defaultRowHeight="15" x14ac:dyDescent="0.25"/>
  <cols>
    <col min="2" max="2" width="27" customWidth="1"/>
    <col min="3" max="3" width="30.140625" customWidth="1"/>
    <col min="4" max="4" width="34.5703125" customWidth="1"/>
    <col min="5" max="5" width="57.140625" bestFit="1" customWidth="1"/>
    <col min="6" max="6" width="56.7109375" customWidth="1"/>
    <col min="7" max="7" width="26.28515625" customWidth="1"/>
    <col min="9" max="9" width="11" customWidth="1"/>
  </cols>
  <sheetData>
    <row r="1" spans="1:9" x14ac:dyDescent="0.25">
      <c r="A1" s="43" t="s">
        <v>0</v>
      </c>
      <c r="B1" s="44"/>
      <c r="C1" s="1" t="s">
        <v>1</v>
      </c>
      <c r="D1" s="2" t="s">
        <v>2</v>
      </c>
      <c r="E1" s="38" t="s">
        <v>72</v>
      </c>
      <c r="F1" s="4" t="s">
        <v>3</v>
      </c>
      <c r="G1" s="3" t="s">
        <v>74</v>
      </c>
      <c r="H1" s="45" t="s">
        <v>5</v>
      </c>
      <c r="I1" s="46"/>
    </row>
    <row r="2" spans="1:9" x14ac:dyDescent="0.25">
      <c r="A2" s="47" t="s">
        <v>6</v>
      </c>
      <c r="B2" s="48"/>
      <c r="C2" s="5" t="s">
        <v>86</v>
      </c>
      <c r="D2" s="2" t="s">
        <v>7</v>
      </c>
      <c r="E2" s="38" t="s">
        <v>73</v>
      </c>
      <c r="F2" s="6" t="s">
        <v>8</v>
      </c>
      <c r="G2" s="3" t="s">
        <v>75</v>
      </c>
      <c r="H2" s="2" t="s">
        <v>10</v>
      </c>
      <c r="I2" s="7">
        <f>COUNTIF(G7:G47, "PASS")</f>
        <v>3</v>
      </c>
    </row>
    <row r="3" spans="1:9" x14ac:dyDescent="0.25">
      <c r="A3" s="47"/>
      <c r="B3" s="48"/>
      <c r="C3" s="5"/>
      <c r="D3" s="8" t="s">
        <v>11</v>
      </c>
      <c r="E3" s="9"/>
      <c r="F3" s="1" t="s">
        <v>12</v>
      </c>
      <c r="G3" s="5">
        <v>1</v>
      </c>
      <c r="H3" s="10" t="s">
        <v>13</v>
      </c>
      <c r="I3" s="11">
        <f>COUNTIF(G7:G47, "Fail")</f>
        <v>2</v>
      </c>
    </row>
    <row r="4" spans="1:9" x14ac:dyDescent="0.25">
      <c r="A4" s="47" t="s">
        <v>14</v>
      </c>
      <c r="B4" s="48"/>
      <c r="C4" s="5"/>
      <c r="D4" s="8" t="s">
        <v>15</v>
      </c>
      <c r="E4" s="5" t="s">
        <v>45</v>
      </c>
      <c r="F4" s="1" t="s">
        <v>16</v>
      </c>
      <c r="G4" s="12" t="s">
        <v>17</v>
      </c>
      <c r="H4" s="2" t="s">
        <v>18</v>
      </c>
      <c r="I4" s="13">
        <f>COUNTIF(G7:G47, "WARNING")</f>
        <v>0</v>
      </c>
    </row>
    <row r="5" spans="1:9" x14ac:dyDescent="0.25">
      <c r="A5" s="40" t="s">
        <v>19</v>
      </c>
      <c r="B5" s="41"/>
      <c r="C5" s="40"/>
      <c r="D5" s="42"/>
      <c r="E5" s="42"/>
      <c r="F5" s="42"/>
      <c r="G5" s="41"/>
      <c r="H5" s="14" t="s">
        <v>20</v>
      </c>
      <c r="I5" s="15">
        <f>SUM(I2:I4:I3)</f>
        <v>5</v>
      </c>
    </row>
    <row r="6" spans="1:9" ht="25.5" x14ac:dyDescent="0.25">
      <c r="A6" s="16" t="s">
        <v>21</v>
      </c>
      <c r="B6" s="17" t="s">
        <v>22</v>
      </c>
      <c r="C6" s="17" t="s">
        <v>23</v>
      </c>
      <c r="D6" s="18" t="s">
        <v>24</v>
      </c>
      <c r="E6" s="18" t="s">
        <v>25</v>
      </c>
      <c r="F6" s="18" t="s">
        <v>26</v>
      </c>
      <c r="G6" s="18" t="s">
        <v>27</v>
      </c>
      <c r="H6" s="17" t="s">
        <v>28</v>
      </c>
      <c r="I6" s="19"/>
    </row>
    <row r="7" spans="1:9" ht="110.25" x14ac:dyDescent="0.25">
      <c r="A7" s="20" t="s">
        <v>29</v>
      </c>
      <c r="B7" s="21" t="s">
        <v>35</v>
      </c>
      <c r="C7" s="22" t="s">
        <v>67</v>
      </c>
      <c r="D7" s="23" t="s">
        <v>77</v>
      </c>
      <c r="E7" s="24" t="s">
        <v>80</v>
      </c>
      <c r="F7" s="33" t="s">
        <v>82</v>
      </c>
      <c r="G7" s="25" t="s">
        <v>13</v>
      </c>
      <c r="H7" s="26" t="s">
        <v>36</v>
      </c>
      <c r="I7" s="35"/>
    </row>
    <row r="8" spans="1:9" ht="110.25" x14ac:dyDescent="0.25">
      <c r="A8" s="20" t="s">
        <v>30</v>
      </c>
      <c r="B8" s="21" t="s">
        <v>35</v>
      </c>
      <c r="C8" s="27" t="s">
        <v>68</v>
      </c>
      <c r="D8" s="23" t="s">
        <v>76</v>
      </c>
      <c r="E8" s="39" t="s">
        <v>81</v>
      </c>
      <c r="F8" s="33" t="s">
        <v>37</v>
      </c>
      <c r="G8" s="25" t="s">
        <v>10</v>
      </c>
    </row>
    <row r="9" spans="1:9" ht="110.25" x14ac:dyDescent="0.25">
      <c r="A9" s="20" t="s">
        <v>31</v>
      </c>
      <c r="B9" s="21" t="s">
        <v>35</v>
      </c>
      <c r="C9" s="29" t="s">
        <v>69</v>
      </c>
      <c r="D9" s="23" t="s">
        <v>78</v>
      </c>
      <c r="E9" s="30" t="s">
        <v>79</v>
      </c>
      <c r="F9" s="31" t="s">
        <v>38</v>
      </c>
      <c r="G9" s="25" t="s">
        <v>10</v>
      </c>
    </row>
    <row r="10" spans="1:9" ht="110.25" x14ac:dyDescent="0.25">
      <c r="A10" s="20" t="s">
        <v>32</v>
      </c>
      <c r="B10" s="21" t="s">
        <v>35</v>
      </c>
      <c r="C10" s="29" t="s">
        <v>70</v>
      </c>
      <c r="D10" s="23" t="s">
        <v>84</v>
      </c>
      <c r="E10" s="29" t="s">
        <v>83</v>
      </c>
      <c r="F10" s="31" t="s">
        <v>39</v>
      </c>
      <c r="G10" s="25" t="s">
        <v>10</v>
      </c>
    </row>
    <row r="11" spans="1:9" ht="110.25" x14ac:dyDescent="0.25">
      <c r="A11" s="20" t="s">
        <v>33</v>
      </c>
      <c r="B11" s="32" t="s">
        <v>40</v>
      </c>
      <c r="C11" s="36" t="s">
        <v>71</v>
      </c>
      <c r="D11" s="23" t="s">
        <v>85</v>
      </c>
      <c r="E11" s="24" t="s">
        <v>41</v>
      </c>
      <c r="F11" s="33" t="s">
        <v>42</v>
      </c>
      <c r="G11" s="25" t="s">
        <v>13</v>
      </c>
    </row>
    <row r="20" spans="1:7" ht="15.75" x14ac:dyDescent="0.25">
      <c r="A20" s="34"/>
      <c r="B20" s="34"/>
      <c r="C20" s="34"/>
      <c r="D20" s="34"/>
      <c r="E20" s="34"/>
      <c r="F20" s="34"/>
      <c r="G20" s="34"/>
    </row>
    <row r="21" spans="1:7" ht="15.75" x14ac:dyDescent="0.25">
      <c r="A21" s="34"/>
      <c r="B21" s="34"/>
      <c r="C21" s="34"/>
      <c r="D21" s="34"/>
      <c r="E21" s="34"/>
      <c r="F21" s="34"/>
      <c r="G21" s="34"/>
    </row>
  </sheetData>
  <mergeCells count="7">
    <mergeCell ref="A5:B5"/>
    <mergeCell ref="C5:G5"/>
    <mergeCell ref="A1:B1"/>
    <mergeCell ref="H1:I1"/>
    <mergeCell ref="A2:B2"/>
    <mergeCell ref="A3:B3"/>
    <mergeCell ref="A4:B4"/>
  </mergeCells>
  <phoneticPr fontId="9" type="noConversion"/>
  <conditionalFormatting sqref="G7:G10">
    <cfRule type="cellIs" dxfId="31" priority="13" operator="equal">
      <formula>"FAIL"</formula>
    </cfRule>
  </conditionalFormatting>
  <conditionalFormatting sqref="G7:G10">
    <cfRule type="cellIs" dxfId="30" priority="14" operator="equal">
      <formula>"PASS"</formula>
    </cfRule>
  </conditionalFormatting>
  <conditionalFormatting sqref="G7:G10">
    <cfRule type="cellIs" dxfId="29" priority="15" operator="equal">
      <formula>"WARNING"</formula>
    </cfRule>
  </conditionalFormatting>
  <conditionalFormatting sqref="G7:G10">
    <cfRule type="containsBlanks" dxfId="28" priority="16">
      <formula>LEN(TRIM(G7))=0</formula>
    </cfRule>
  </conditionalFormatting>
  <conditionalFormatting sqref="I2">
    <cfRule type="cellIs" dxfId="27" priority="9" operator="equal">
      <formula>"FAIL"</formula>
    </cfRule>
  </conditionalFormatting>
  <conditionalFormatting sqref="I2">
    <cfRule type="cellIs" dxfId="26" priority="10" operator="equal">
      <formula>"PASS"</formula>
    </cfRule>
  </conditionalFormatting>
  <conditionalFormatting sqref="I2">
    <cfRule type="cellIs" dxfId="25" priority="11" operator="equal">
      <formula>"WARNING"</formula>
    </cfRule>
  </conditionalFormatting>
  <conditionalFormatting sqref="I2">
    <cfRule type="containsBlanks" dxfId="24" priority="12">
      <formula>LEN(TRIM(I2))=0</formula>
    </cfRule>
  </conditionalFormatting>
  <conditionalFormatting sqref="I3">
    <cfRule type="cellIs" dxfId="23" priority="5" operator="equal">
      <formula>"FAIL"</formula>
    </cfRule>
  </conditionalFormatting>
  <conditionalFormatting sqref="I3">
    <cfRule type="cellIs" dxfId="22" priority="6" operator="equal">
      <formula>"PASS"</formula>
    </cfRule>
  </conditionalFormatting>
  <conditionalFormatting sqref="I3">
    <cfRule type="cellIs" dxfId="21" priority="7" operator="equal">
      <formula>"WARNING"</formula>
    </cfRule>
  </conditionalFormatting>
  <conditionalFormatting sqref="I3">
    <cfRule type="containsBlanks" dxfId="20" priority="8">
      <formula>LEN(TRIM(I3))=0</formula>
    </cfRule>
  </conditionalFormatting>
  <conditionalFormatting sqref="G11">
    <cfRule type="cellIs" dxfId="19" priority="1" operator="equal">
      <formula>"FAIL"</formula>
    </cfRule>
  </conditionalFormatting>
  <conditionalFormatting sqref="G11">
    <cfRule type="cellIs" dxfId="18" priority="2" operator="equal">
      <formula>"PASS"</formula>
    </cfRule>
  </conditionalFormatting>
  <conditionalFormatting sqref="G11">
    <cfRule type="cellIs" dxfId="17" priority="3" operator="equal">
      <formula>"WARNING"</formula>
    </cfRule>
  </conditionalFormatting>
  <conditionalFormatting sqref="G11">
    <cfRule type="containsBlanks" dxfId="16" priority="4">
      <formula>LEN(TRIM(G11))=0</formula>
    </cfRule>
  </conditionalFormatting>
  <dataValidations count="1">
    <dataValidation type="list" allowBlank="1" showInputMessage="1" showErrorMessage="1" prompt="Click and enter a value from the list of items" sqref="G7:G11" xr:uid="{526CF36F-263C-421B-9888-3CB17549430A}">
      <formula1>"PASS,FAIL,WARNING"</formula1>
    </dataValidation>
  </dataValidations>
  <hyperlinks>
    <hyperlink ref="H7" r:id="rId1" display="Valid phone number" xr:uid="{C3CF11CC-779B-40B1-90B6-20FF72DFA04A}"/>
    <hyperlink ref="H7:I7" r:id="rId2" display="null phone number field" xr:uid="{5249EC0D-DE35-47DB-A2A4-03C5E74151E6}"/>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78450-BC74-4006-9850-6D26DFF108C2}">
  <dimension ref="A1:I21"/>
  <sheetViews>
    <sheetView tabSelected="1" topLeftCell="A10" workbookViewId="0">
      <selection activeCell="G13" sqref="G13"/>
    </sheetView>
  </sheetViews>
  <sheetFormatPr defaultRowHeight="15" x14ac:dyDescent="0.25"/>
  <cols>
    <col min="2" max="2" width="27" customWidth="1"/>
    <col min="3" max="3" width="27.5703125" customWidth="1"/>
    <col min="4" max="4" width="37.7109375" customWidth="1"/>
    <col min="5" max="5" width="57.140625" bestFit="1" customWidth="1"/>
    <col min="6" max="6" width="56.7109375" customWidth="1"/>
    <col min="7" max="7" width="26.28515625" customWidth="1"/>
    <col min="9" max="9" width="11" customWidth="1"/>
  </cols>
  <sheetData>
    <row r="1" spans="1:9" x14ac:dyDescent="0.25">
      <c r="A1" s="43" t="s">
        <v>0</v>
      </c>
      <c r="B1" s="44"/>
      <c r="C1" s="1" t="s">
        <v>1</v>
      </c>
      <c r="D1" s="2" t="s">
        <v>2</v>
      </c>
      <c r="E1" s="3" t="s">
        <v>43</v>
      </c>
      <c r="F1" s="4" t="s">
        <v>3</v>
      </c>
      <c r="G1" s="3" t="s">
        <v>4</v>
      </c>
      <c r="H1" s="45" t="s">
        <v>5</v>
      </c>
      <c r="I1" s="46"/>
    </row>
    <row r="2" spans="1:9" x14ac:dyDescent="0.25">
      <c r="A2" s="47" t="s">
        <v>6</v>
      </c>
      <c r="B2" s="48"/>
      <c r="C2" s="5" t="s">
        <v>87</v>
      </c>
      <c r="D2" s="2" t="s">
        <v>7</v>
      </c>
      <c r="E2" s="3" t="s">
        <v>44</v>
      </c>
      <c r="F2" s="6" t="s">
        <v>8</v>
      </c>
      <c r="G2" s="3" t="s">
        <v>9</v>
      </c>
      <c r="H2" s="2" t="s">
        <v>10</v>
      </c>
      <c r="I2" s="7">
        <f>COUNTIF(G7:G47, "PASS")</f>
        <v>7</v>
      </c>
    </row>
    <row r="3" spans="1:9" x14ac:dyDescent="0.25">
      <c r="A3" s="47"/>
      <c r="B3" s="48"/>
      <c r="C3" s="5"/>
      <c r="D3" s="37" t="s">
        <v>11</v>
      </c>
      <c r="E3" s="9"/>
      <c r="F3" s="1" t="s">
        <v>12</v>
      </c>
      <c r="G3" s="5">
        <v>1</v>
      </c>
      <c r="H3" s="10" t="s">
        <v>13</v>
      </c>
      <c r="I3" s="11">
        <f>COUNTIF(G7:G47, "Fail")</f>
        <v>0</v>
      </c>
    </row>
    <row r="4" spans="1:9" x14ac:dyDescent="0.25">
      <c r="A4" s="47" t="s">
        <v>14</v>
      </c>
      <c r="B4" s="48"/>
      <c r="C4" s="5"/>
      <c r="D4" s="37" t="s">
        <v>15</v>
      </c>
      <c r="E4" s="5" t="s">
        <v>45</v>
      </c>
      <c r="F4" s="1" t="s">
        <v>16</v>
      </c>
      <c r="G4" s="12" t="s">
        <v>17</v>
      </c>
      <c r="H4" s="2" t="s">
        <v>18</v>
      </c>
      <c r="I4" s="13">
        <f>COUNTIF(G7:G47, "WARNING")</f>
        <v>0</v>
      </c>
    </row>
    <row r="5" spans="1:9" x14ac:dyDescent="0.25">
      <c r="A5" s="40" t="s">
        <v>19</v>
      </c>
      <c r="B5" s="41"/>
      <c r="C5" s="40"/>
      <c r="D5" s="42"/>
      <c r="E5" s="42"/>
      <c r="F5" s="42"/>
      <c r="G5" s="41"/>
      <c r="H5" s="14" t="s">
        <v>20</v>
      </c>
      <c r="I5" s="15">
        <f>SUM(I2:I4:I3)</f>
        <v>7</v>
      </c>
    </row>
    <row r="6" spans="1:9" ht="25.5" x14ac:dyDescent="0.25">
      <c r="A6" s="16" t="s">
        <v>21</v>
      </c>
      <c r="B6" s="17" t="s">
        <v>22</v>
      </c>
      <c r="C6" s="17" t="s">
        <v>23</v>
      </c>
      <c r="D6" s="18" t="s">
        <v>24</v>
      </c>
      <c r="E6" s="18" t="s">
        <v>25</v>
      </c>
      <c r="F6" s="18" t="s">
        <v>26</v>
      </c>
      <c r="G6" s="18" t="s">
        <v>27</v>
      </c>
      <c r="H6" s="17" t="s">
        <v>28</v>
      </c>
      <c r="I6" s="19"/>
    </row>
    <row r="7" spans="1:9" ht="78.75" x14ac:dyDescent="0.25">
      <c r="A7" s="20" t="s">
        <v>29</v>
      </c>
      <c r="B7" s="21" t="s">
        <v>46</v>
      </c>
      <c r="C7" s="22" t="s">
        <v>47</v>
      </c>
      <c r="D7" s="23" t="s">
        <v>48</v>
      </c>
      <c r="E7" s="24" t="s">
        <v>49</v>
      </c>
      <c r="F7" s="33" t="s">
        <v>50</v>
      </c>
      <c r="G7" s="25" t="s">
        <v>10</v>
      </c>
      <c r="H7" s="35"/>
    </row>
    <row r="8" spans="1:9" ht="78.75" x14ac:dyDescent="0.25">
      <c r="A8" s="20" t="s">
        <v>30</v>
      </c>
      <c r="B8" s="21" t="s">
        <v>51</v>
      </c>
      <c r="C8" s="27" t="s">
        <v>52</v>
      </c>
      <c r="D8" s="23" t="s">
        <v>53</v>
      </c>
      <c r="E8" s="28" t="s">
        <v>54</v>
      </c>
      <c r="F8" s="33" t="s">
        <v>55</v>
      </c>
      <c r="G8" s="25" t="s">
        <v>10</v>
      </c>
    </row>
    <row r="9" spans="1:9" ht="78.75" x14ac:dyDescent="0.25">
      <c r="A9" s="20" t="s">
        <v>31</v>
      </c>
      <c r="B9" s="21" t="s">
        <v>51</v>
      </c>
      <c r="C9" s="29" t="s">
        <v>56</v>
      </c>
      <c r="D9" s="23" t="s">
        <v>57</v>
      </c>
      <c r="E9" s="30" t="s">
        <v>58</v>
      </c>
      <c r="F9" s="31" t="s">
        <v>59</v>
      </c>
      <c r="G9" s="25" t="s">
        <v>10</v>
      </c>
    </row>
    <row r="10" spans="1:9" ht="78.75" x14ac:dyDescent="0.25">
      <c r="A10" s="20" t="s">
        <v>32</v>
      </c>
      <c r="B10" s="21" t="s">
        <v>51</v>
      </c>
      <c r="C10" s="29" t="s">
        <v>60</v>
      </c>
      <c r="D10" s="23" t="s">
        <v>61</v>
      </c>
      <c r="E10" s="29" t="s">
        <v>62</v>
      </c>
      <c r="F10" s="31" t="s">
        <v>59</v>
      </c>
      <c r="G10" s="25" t="s">
        <v>10</v>
      </c>
    </row>
    <row r="11" spans="1:9" ht="78.75" x14ac:dyDescent="0.25">
      <c r="A11" s="20" t="s">
        <v>33</v>
      </c>
      <c r="B11" s="21" t="s">
        <v>51</v>
      </c>
      <c r="C11" s="29" t="s">
        <v>63</v>
      </c>
      <c r="D11" s="23" t="s">
        <v>64</v>
      </c>
      <c r="E11" s="24" t="s">
        <v>65</v>
      </c>
      <c r="F11" s="33" t="s">
        <v>66</v>
      </c>
      <c r="G11" s="25" t="s">
        <v>10</v>
      </c>
    </row>
    <row r="12" spans="1:9" ht="110.25" x14ac:dyDescent="0.25">
      <c r="A12" s="20" t="s">
        <v>34</v>
      </c>
      <c r="B12" s="32" t="s">
        <v>40</v>
      </c>
      <c r="C12" s="36" t="s">
        <v>71</v>
      </c>
      <c r="D12" s="23" t="s">
        <v>85</v>
      </c>
      <c r="E12" s="24" t="s">
        <v>41</v>
      </c>
      <c r="F12" s="33" t="s">
        <v>88</v>
      </c>
      <c r="G12" s="25" t="s">
        <v>10</v>
      </c>
    </row>
    <row r="13" spans="1:9" ht="110.25" x14ac:dyDescent="0.25">
      <c r="A13" s="20" t="s">
        <v>89</v>
      </c>
      <c r="B13" s="32" t="s">
        <v>40</v>
      </c>
      <c r="C13" s="36" t="s">
        <v>90</v>
      </c>
      <c r="D13" s="23" t="s">
        <v>85</v>
      </c>
      <c r="E13" s="24" t="s">
        <v>91</v>
      </c>
      <c r="F13" s="33" t="s">
        <v>88</v>
      </c>
      <c r="G13" s="25" t="s">
        <v>10</v>
      </c>
    </row>
    <row r="20" spans="1:7" ht="15.75" x14ac:dyDescent="0.25">
      <c r="A20" s="34"/>
      <c r="B20" s="34"/>
      <c r="C20" s="34"/>
      <c r="D20" s="34"/>
      <c r="E20" s="34"/>
      <c r="F20" s="34"/>
      <c r="G20" s="34"/>
    </row>
    <row r="21" spans="1:7" ht="15.75" x14ac:dyDescent="0.25">
      <c r="A21" s="34"/>
      <c r="B21" s="34"/>
      <c r="C21" s="34"/>
      <c r="D21" s="34"/>
      <c r="E21" s="34"/>
      <c r="F21" s="34"/>
      <c r="G21" s="34"/>
    </row>
  </sheetData>
  <mergeCells count="7">
    <mergeCell ref="A5:B5"/>
    <mergeCell ref="C5:G5"/>
    <mergeCell ref="A1:B1"/>
    <mergeCell ref="H1:I1"/>
    <mergeCell ref="A2:B2"/>
    <mergeCell ref="A3:B3"/>
    <mergeCell ref="A4:B4"/>
  </mergeCells>
  <phoneticPr fontId="9" type="noConversion"/>
  <conditionalFormatting sqref="G7:G11">
    <cfRule type="cellIs" dxfId="15" priority="13" operator="equal">
      <formula>"FAIL"</formula>
    </cfRule>
  </conditionalFormatting>
  <conditionalFormatting sqref="G7:G11">
    <cfRule type="cellIs" dxfId="14" priority="14" operator="equal">
      <formula>"PASS"</formula>
    </cfRule>
  </conditionalFormatting>
  <conditionalFormatting sqref="G7:G11">
    <cfRule type="cellIs" dxfId="13" priority="15" operator="equal">
      <formula>"WARNING"</formula>
    </cfRule>
  </conditionalFormatting>
  <conditionalFormatting sqref="G7:G11">
    <cfRule type="containsBlanks" dxfId="12" priority="16">
      <formula>LEN(TRIM(G7))=0</formula>
    </cfRule>
  </conditionalFormatting>
  <conditionalFormatting sqref="I2">
    <cfRule type="cellIs" dxfId="11" priority="9" operator="equal">
      <formula>"FAIL"</formula>
    </cfRule>
  </conditionalFormatting>
  <conditionalFormatting sqref="I2">
    <cfRule type="cellIs" dxfId="10" priority="10" operator="equal">
      <formula>"PASS"</formula>
    </cfRule>
  </conditionalFormatting>
  <conditionalFormatting sqref="I2">
    <cfRule type="cellIs" dxfId="9" priority="11" operator="equal">
      <formula>"WARNING"</formula>
    </cfRule>
  </conditionalFormatting>
  <conditionalFormatting sqref="I2">
    <cfRule type="containsBlanks" dxfId="8" priority="12">
      <formula>LEN(TRIM(I2))=0</formula>
    </cfRule>
  </conditionalFormatting>
  <conditionalFormatting sqref="I3">
    <cfRule type="cellIs" dxfId="7" priority="5" operator="equal">
      <formula>"FAIL"</formula>
    </cfRule>
  </conditionalFormatting>
  <conditionalFormatting sqref="I3">
    <cfRule type="cellIs" dxfId="6" priority="6" operator="equal">
      <formula>"PASS"</formula>
    </cfRule>
  </conditionalFormatting>
  <conditionalFormatting sqref="I3">
    <cfRule type="cellIs" dxfId="5" priority="7" operator="equal">
      <formula>"WARNING"</formula>
    </cfRule>
  </conditionalFormatting>
  <conditionalFormatting sqref="I3">
    <cfRule type="containsBlanks" dxfId="4" priority="8">
      <formula>LEN(TRIM(I3))=0</formula>
    </cfRule>
  </conditionalFormatting>
  <conditionalFormatting sqref="G12:G13">
    <cfRule type="cellIs" dxfId="3" priority="1" operator="equal">
      <formula>"FAIL"</formula>
    </cfRule>
  </conditionalFormatting>
  <conditionalFormatting sqref="G12:G13">
    <cfRule type="cellIs" dxfId="2" priority="2" operator="equal">
      <formula>"PASS"</formula>
    </cfRule>
  </conditionalFormatting>
  <conditionalFormatting sqref="G12:G13">
    <cfRule type="cellIs" dxfId="1" priority="3" operator="equal">
      <formula>"WARNING"</formula>
    </cfRule>
  </conditionalFormatting>
  <conditionalFormatting sqref="G12:G13">
    <cfRule type="containsBlanks" dxfId="0" priority="4">
      <formula>LEN(TRIM(G12))=0</formula>
    </cfRule>
  </conditionalFormatting>
  <dataValidations count="1">
    <dataValidation type="list" allowBlank="1" showInputMessage="1" showErrorMessage="1" prompt="Click and enter a value from the list of items" sqref="G7:G13" xr:uid="{E1946042-4D0F-4270-8C6E-088AFBB66CB8}">
      <formula1>"PASS,FAIL,WARNING"</formula1>
    </dataValidation>
  </dataValidations>
  <hyperlinks>
    <hyperlink ref="H7" r:id="rId1" display="null phone number field" xr:uid="{48DB3D2B-CAC0-4C7D-B83D-6687069298D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EMAD</dc:creator>
  <cp:lastModifiedBy>EMAD</cp:lastModifiedBy>
  <dcterms:created xsi:type="dcterms:W3CDTF">2022-08-03T05:39:02Z</dcterms:created>
  <dcterms:modified xsi:type="dcterms:W3CDTF">2022-08-31T15:19:14Z</dcterms:modified>
</cp:coreProperties>
</file>