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naldo\Documents\Investigación de Magar\"/>
    </mc:Choice>
  </mc:AlternateContent>
  <bookViews>
    <workbookView xWindow="0" yWindow="0" windowWidth="20490" windowHeight="988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S61" i="1" l="1"/>
  <c r="S63" i="1" s="1"/>
  <c r="S62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S58" i="1"/>
  <c r="S57" i="1"/>
  <c r="S59" i="1" s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D27" i="1"/>
  <c r="D59" i="1"/>
  <c r="D55" i="1"/>
  <c r="D51" i="1"/>
  <c r="D47" i="1"/>
  <c r="D43" i="1"/>
  <c r="D39" i="1"/>
  <c r="D35" i="1"/>
  <c r="D31" i="1"/>
  <c r="D23" i="1"/>
  <c r="D19" i="1"/>
  <c r="D15" i="1"/>
  <c r="D11" i="1"/>
  <c r="R59" i="1"/>
  <c r="Q59" i="1"/>
  <c r="P59" i="1"/>
  <c r="N59" i="1"/>
  <c r="M59" i="1"/>
  <c r="L59" i="1"/>
  <c r="K59" i="1"/>
  <c r="J59" i="1"/>
  <c r="I59" i="1"/>
  <c r="H59" i="1"/>
  <c r="G59" i="1"/>
  <c r="F59" i="1"/>
  <c r="E59" i="1"/>
  <c r="S53" i="1"/>
  <c r="S55" i="1" s="1"/>
  <c r="S54" i="1"/>
  <c r="R55" i="1"/>
  <c r="Q55" i="1"/>
  <c r="P55" i="1"/>
  <c r="N55" i="1"/>
  <c r="M55" i="1"/>
  <c r="L55" i="1"/>
  <c r="K55" i="1"/>
  <c r="J55" i="1"/>
  <c r="I55" i="1"/>
  <c r="H55" i="1"/>
  <c r="G55" i="1"/>
  <c r="F55" i="1"/>
  <c r="E55" i="1"/>
  <c r="S41" i="1"/>
  <c r="S43" i="1" s="1"/>
  <c r="S42" i="1"/>
  <c r="R43" i="1"/>
  <c r="Q43" i="1"/>
  <c r="P43" i="1"/>
  <c r="N43" i="1"/>
  <c r="M43" i="1"/>
  <c r="L43" i="1"/>
  <c r="K43" i="1"/>
  <c r="J43" i="1"/>
  <c r="I43" i="1"/>
  <c r="H43" i="1"/>
  <c r="G43" i="1"/>
  <c r="F43" i="1"/>
  <c r="E43" i="1"/>
  <c r="S37" i="1"/>
  <c r="S38" i="1"/>
  <c r="S39" i="1" s="1"/>
  <c r="E39" i="1"/>
  <c r="F39" i="1"/>
  <c r="G39" i="1"/>
  <c r="H39" i="1"/>
  <c r="I39" i="1"/>
  <c r="J39" i="1"/>
  <c r="K39" i="1"/>
  <c r="L39" i="1"/>
  <c r="M39" i="1"/>
  <c r="N39" i="1"/>
  <c r="P39" i="1"/>
  <c r="Q39" i="1"/>
  <c r="R39" i="1"/>
  <c r="S33" i="1"/>
  <c r="S35" i="1" s="1"/>
  <c r="S34" i="1"/>
  <c r="R35" i="1"/>
  <c r="Q35" i="1"/>
  <c r="P35" i="1"/>
  <c r="N35" i="1"/>
  <c r="M35" i="1"/>
  <c r="L35" i="1"/>
  <c r="K35" i="1"/>
  <c r="J35" i="1"/>
  <c r="I35" i="1"/>
  <c r="H35" i="1"/>
  <c r="G35" i="1"/>
  <c r="F35" i="1"/>
  <c r="E35" i="1"/>
  <c r="S49" i="1"/>
  <c r="S51" i="1" s="1"/>
  <c r="S50" i="1"/>
  <c r="R51" i="1"/>
  <c r="Q51" i="1"/>
  <c r="P51" i="1"/>
  <c r="N51" i="1"/>
  <c r="M51" i="1"/>
  <c r="L51" i="1"/>
  <c r="K51" i="1"/>
  <c r="J51" i="1"/>
  <c r="I51" i="1"/>
  <c r="H51" i="1"/>
  <c r="G51" i="1"/>
  <c r="F51" i="1"/>
  <c r="E51" i="1"/>
  <c r="S29" i="1"/>
  <c r="S30" i="1"/>
  <c r="S31" i="1" s="1"/>
  <c r="E31" i="1"/>
  <c r="F31" i="1"/>
  <c r="G31" i="1"/>
  <c r="H31" i="1"/>
  <c r="I31" i="1"/>
  <c r="J31" i="1"/>
  <c r="K31" i="1"/>
  <c r="L31" i="1"/>
  <c r="M31" i="1"/>
  <c r="N31" i="1"/>
  <c r="P31" i="1"/>
  <c r="Q31" i="1"/>
  <c r="R31" i="1"/>
  <c r="S45" i="1"/>
  <c r="S47" i="1" s="1"/>
  <c r="S46" i="1"/>
  <c r="R47" i="1"/>
  <c r="Q47" i="1"/>
  <c r="P47" i="1"/>
  <c r="N47" i="1"/>
  <c r="M47" i="1"/>
  <c r="L47" i="1"/>
  <c r="K47" i="1"/>
  <c r="J47" i="1"/>
  <c r="I47" i="1"/>
  <c r="H47" i="1"/>
  <c r="G47" i="1"/>
  <c r="F47" i="1"/>
  <c r="E47" i="1"/>
  <c r="S26" i="1"/>
  <c r="S25" i="1"/>
  <c r="S27" i="1" s="1"/>
  <c r="Q27" i="1"/>
  <c r="R27" i="1"/>
  <c r="F27" i="1"/>
  <c r="G27" i="1"/>
  <c r="H27" i="1"/>
  <c r="I27" i="1"/>
  <c r="J27" i="1"/>
  <c r="K27" i="1"/>
  <c r="L27" i="1"/>
  <c r="M27" i="1"/>
  <c r="N27" i="1"/>
  <c r="P27" i="1"/>
  <c r="E27" i="1"/>
  <c r="S22" i="1"/>
  <c r="S21" i="1"/>
  <c r="S23" i="1" s="1"/>
  <c r="F23" i="1"/>
  <c r="G23" i="1"/>
  <c r="H23" i="1"/>
  <c r="I23" i="1"/>
  <c r="J23" i="1"/>
  <c r="K23" i="1"/>
  <c r="L23" i="1"/>
  <c r="M23" i="1"/>
  <c r="N23" i="1"/>
  <c r="P23" i="1"/>
  <c r="Q23" i="1"/>
  <c r="R23" i="1"/>
  <c r="E23" i="1"/>
  <c r="S18" i="1"/>
  <c r="S17" i="1"/>
  <c r="S19" i="1" s="1"/>
  <c r="F19" i="1"/>
  <c r="G19" i="1"/>
  <c r="H19" i="1"/>
  <c r="I19" i="1"/>
  <c r="J19" i="1"/>
  <c r="K19" i="1"/>
  <c r="L19" i="1"/>
  <c r="M19" i="1"/>
  <c r="N19" i="1"/>
  <c r="P19" i="1"/>
  <c r="Q19" i="1"/>
  <c r="R19" i="1"/>
  <c r="E19" i="1"/>
  <c r="S14" i="1"/>
  <c r="S13" i="1"/>
  <c r="S15" i="1" s="1"/>
  <c r="F15" i="1"/>
  <c r="G15" i="1"/>
  <c r="H15" i="1"/>
  <c r="I15" i="1"/>
  <c r="J15" i="1"/>
  <c r="K15" i="1"/>
  <c r="L15" i="1"/>
  <c r="M15" i="1"/>
  <c r="N15" i="1"/>
  <c r="P15" i="1"/>
  <c r="Q15" i="1"/>
  <c r="R15" i="1"/>
  <c r="E15" i="1"/>
  <c r="E11" i="1"/>
  <c r="F11" i="1"/>
  <c r="G11" i="1"/>
  <c r="H11" i="1"/>
  <c r="I11" i="1"/>
  <c r="J11" i="1"/>
  <c r="K11" i="1"/>
  <c r="L11" i="1"/>
  <c r="M11" i="1"/>
  <c r="N11" i="1"/>
  <c r="P11" i="1"/>
  <c r="Q11" i="1"/>
  <c r="R11" i="1"/>
  <c r="S11" i="1"/>
  <c r="S10" i="1"/>
  <c r="S9" i="1"/>
</calcChain>
</file>

<file path=xl/sharedStrings.xml><?xml version="1.0" encoding="utf-8"?>
<sst xmlns="http://schemas.openxmlformats.org/spreadsheetml/2006/main" count="98" uniqueCount="35">
  <si>
    <t>PLEBISCITO 1988</t>
  </si>
  <si>
    <t>PLEBISCITO 1989</t>
  </si>
  <si>
    <t>PRESIDENCIAL Y</t>
  </si>
  <si>
    <t>PARLAMENTARIAS</t>
  </si>
  <si>
    <t>ELECCION</t>
  </si>
  <si>
    <t>CONCEJALES 1996</t>
  </si>
  <si>
    <t>PRESIDENCIAL</t>
  </si>
  <si>
    <t>I</t>
  </si>
  <si>
    <t>REGION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</si>
  <si>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</si>
  <si>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</si>
  <si>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</si>
  <si>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</si>
  <si>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</si>
  <si>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</si>
  <si>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</si>
  <si>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</si>
  <si>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</si>
  <si>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</si>
  <si>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</si>
  <si>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TOTALES</t>
  </si>
  <si>
    <t>M</t>
  </si>
  <si>
    <t>T</t>
  </si>
  <si>
    <t>R.M.</t>
  </si>
  <si>
    <t>INSCRIPCIONES HABILES POR SEXO</t>
  </si>
  <si>
    <t>CONCEJALES 1992</t>
  </si>
  <si>
    <t xml:space="preserve">ELECCION </t>
  </si>
  <si>
    <t>CONCEJALES 2000</t>
  </si>
  <si>
    <t>A  Ñ  O  S</t>
  </si>
  <si>
    <t>CONCEJALES 2004</t>
  </si>
  <si>
    <t>ELECCION ALCALDES Y</t>
  </si>
  <si>
    <t>CONCEJALES 2008</t>
  </si>
  <si>
    <t>XV</t>
  </si>
  <si>
    <t>XIV</t>
  </si>
  <si>
    <t>1988 - 2009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</si>
</sst>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00" formatCode="#,##0;[Red]#,##0"/>
  </numFmts>
  <fonts count="6" x14ac:knownFonts="1">
    <font>
      <sz val="10"/>
      <name val="Arial"/>
    </font>
    <font>
      <sz val="8"/>
      <name val="Verdana"/>
      <family val="2"/>
    </font>
    <font>
      <sz val="7"/>
      <name val="Verdana"/>
      <family val="2"/>
    </font>
    <font>
      <b/>
      <sz val="7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/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thin">
        <color indexed="22"/>
      </bottom>
      <diagonal/>
    </border>
    <border>
      <left/>
      <right/>
      <top style="medium">
        <color indexed="22"/>
      </top>
      <bottom style="thin">
        <color indexed="22"/>
      </bottom>
      <diagonal/>
    </border>
    <border>
      <left/>
      <right style="medium">
        <color indexed="22"/>
      </right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thin">
        <color indexed="22"/>
      </bottom>
      <diagonal/>
    </border>
    <border>
      <left/>
      <right style="medium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22"/>
      </right>
      <top style="medium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Border="1" applyAlignment="1" applyProtection="1">
      <alignment horizontal="left"/>
      <protection hidden="1"/>
    </xf>
    <xf numFmtId="200" fontId="2" fillId="2" borderId="0" xfId="0" applyNumberFormat="1" applyFont="1" applyFill="1" applyBorder="1" applyAlignment="1" applyProtection="1">
      <alignment horizontal="center"/>
      <protection hidden="1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200" fontId="2" fillId="4" borderId="1" xfId="0" applyNumberFormat="1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4" borderId="4" xfId="0" applyFont="1" applyFill="1" applyBorder="1" applyAlignment="1" applyProtection="1">
      <alignment horizontal="center"/>
      <protection hidden="1"/>
    </xf>
    <xf numFmtId="200" fontId="2" fillId="2" borderId="3" xfId="0" applyNumberFormat="1" applyFont="1" applyFill="1" applyBorder="1" applyAlignment="1" applyProtection="1">
      <alignment horizontal="center"/>
      <protection hidden="1"/>
    </xf>
    <xf numFmtId="200" fontId="2" fillId="4" borderId="4" xfId="0" applyNumberFormat="1" applyFont="1" applyFill="1" applyBorder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/>
      <protection hidden="1"/>
    </xf>
    <xf numFmtId="0" fontId="3" fillId="4" borderId="5" xfId="0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200" fontId="2" fillId="2" borderId="7" xfId="0" applyNumberFormat="1" applyFont="1" applyFill="1" applyBorder="1" applyAlignment="1" applyProtection="1">
      <alignment horizontal="center"/>
      <protection hidden="1"/>
    </xf>
    <xf numFmtId="200" fontId="2" fillId="2" borderId="6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200" fontId="2" fillId="2" borderId="9" xfId="0" applyNumberFormat="1" applyFont="1" applyFill="1" applyBorder="1" applyAlignment="1" applyProtection="1">
      <alignment horizontal="center"/>
      <protection hidden="1"/>
    </xf>
    <xf numFmtId="200" fontId="2" fillId="2" borderId="8" xfId="0" applyNumberFormat="1" applyFont="1" applyFill="1" applyBorder="1" applyAlignment="1" applyProtection="1">
      <alignment horizontal="center"/>
      <protection hidden="1"/>
    </xf>
    <xf numFmtId="0" fontId="1" fillId="3" borderId="10" xfId="0" applyFont="1" applyFill="1" applyBorder="1"/>
    <xf numFmtId="0" fontId="3" fillId="4" borderId="11" xfId="0" applyFont="1" applyFill="1" applyBorder="1" applyAlignment="1" applyProtection="1">
      <alignment horizontal="center"/>
      <protection hidden="1"/>
    </xf>
    <xf numFmtId="0" fontId="3" fillId="3" borderId="10" xfId="0" applyFont="1" applyFill="1" applyBorder="1" applyAlignment="1" applyProtection="1">
      <alignment horizontal="center"/>
      <protection hidden="1"/>
    </xf>
    <xf numFmtId="200" fontId="2" fillId="2" borderId="12" xfId="0" applyNumberFormat="1" applyFont="1" applyFill="1" applyBorder="1" applyAlignment="1" applyProtection="1">
      <alignment horizontal="center"/>
      <protection hidden="1"/>
    </xf>
    <xf numFmtId="200" fontId="2" fillId="2" borderId="13" xfId="0" applyNumberFormat="1" applyFont="1" applyFill="1" applyBorder="1" applyAlignment="1" applyProtection="1">
      <alignment horizontal="center"/>
      <protection hidden="1"/>
    </xf>
    <xf numFmtId="200" fontId="2" fillId="4" borderId="11" xfId="0" applyNumberFormat="1" applyFont="1" applyFill="1" applyBorder="1" applyAlignment="1" applyProtection="1">
      <alignment horizontal="center"/>
      <protection hidden="1"/>
    </xf>
    <xf numFmtId="200" fontId="2" fillId="2" borderId="10" xfId="0" applyNumberFormat="1" applyFont="1" applyFill="1" applyBorder="1" applyAlignment="1" applyProtection="1">
      <alignment horizontal="center"/>
      <protection hidden="1"/>
    </xf>
    <xf numFmtId="0" fontId="3" fillId="4" borderId="14" xfId="0" applyFont="1" applyFill="1" applyBorder="1" applyAlignment="1" applyProtection="1">
      <alignment horizontal="center"/>
      <protection hidden="1"/>
    </xf>
    <xf numFmtId="0" fontId="2" fillId="0" borderId="1" xfId="0" applyFont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Protection="1">
      <protection hidden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/>
    <xf numFmtId="0" fontId="2" fillId="3" borderId="0" xfId="0" applyFont="1" applyFill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left" vertical="center"/>
    </xf>
    <xf numFmtId="0" fontId="2" fillId="3" borderId="15" xfId="0" applyFont="1" applyFill="1" applyBorder="1" applyProtection="1">
      <protection hidden="1"/>
    </xf>
    <xf numFmtId="0" fontId="2" fillId="0" borderId="0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3" fillId="4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37" workbookViewId="0">
      <selection activeCell="U6" sqref="U6"/>
    </sheetView>
  </sheetViews>
  <sheetFormatPr baseColWidth="10" defaultRowHeight="12.75" x14ac:dyDescent="0.2"/>
  <cols>
    <col min="1" max="1" width="1.140625" style="42" customWidth="1"/>
    <col min="2" max="2" width="17.85546875" style="42" customWidth="1"/>
    <col min="3" max="3" width="3.42578125" style="51" customWidth="1"/>
    <col min="4" max="8" width="7.85546875" style="42" bestFit="1" customWidth="1"/>
    <col min="9" max="9" width="9.28515625" style="42" bestFit="1" customWidth="1"/>
    <col min="10" max="10" width="10.28515625" style="42" bestFit="1" customWidth="1"/>
    <col min="11" max="12" width="7.85546875" style="42" bestFit="1" customWidth="1"/>
    <col min="13" max="13" width="8.42578125" style="42" bestFit="1" customWidth="1"/>
    <col min="14" max="14" width="7.85546875" style="42" bestFit="1" customWidth="1"/>
    <col min="15" max="18" width="7.7109375" style="42" bestFit="1" customWidth="1"/>
    <col min="19" max="19" width="9.5703125" style="42" customWidth="1"/>
    <col min="20" max="20" width="1.140625" style="42" customWidth="1"/>
    <col min="21" max="16384" width="11.42578125" style="42"/>
  </cols>
  <sheetData>
    <row r="1" spans="1:20" s="37" customFormat="1" x14ac:dyDescent="0.2">
      <c r="C1" s="38"/>
    </row>
    <row r="2" spans="1:20" s="39" customFormat="1" x14ac:dyDescent="0.2">
      <c r="A2" s="52" t="s">
        <v>24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 spans="1:20" s="39" customFormat="1" x14ac:dyDescent="0.2">
      <c r="A3" s="52" t="s">
        <v>34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0" s="39" customFormat="1" ht="17.25" customHeight="1" x14ac:dyDescent="0.2">
      <c r="A4" s="36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20" ht="6" customHeight="1" thickBot="1" x14ac:dyDescent="0.25">
      <c r="A5" s="41"/>
      <c r="B5" s="3"/>
      <c r="C5" s="4"/>
      <c r="D5" s="2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1"/>
    </row>
    <row r="6" spans="1:20" s="44" customFormat="1" ht="11.1" customHeight="1" x14ac:dyDescent="0.15">
      <c r="A6" s="43"/>
      <c r="B6" s="59" t="s">
        <v>28</v>
      </c>
      <c r="C6" s="9"/>
      <c r="D6" s="15" t="s">
        <v>32</v>
      </c>
      <c r="E6" s="17" t="s">
        <v>7</v>
      </c>
      <c r="F6" s="15" t="s">
        <v>9</v>
      </c>
      <c r="G6" s="17" t="s">
        <v>10</v>
      </c>
      <c r="H6" s="15" t="s">
        <v>11</v>
      </c>
      <c r="I6" s="17" t="s">
        <v>12</v>
      </c>
      <c r="J6" s="57" t="s">
        <v>23</v>
      </c>
      <c r="K6" s="17" t="s">
        <v>13</v>
      </c>
      <c r="L6" s="15" t="s">
        <v>14</v>
      </c>
      <c r="M6" s="17" t="s">
        <v>15</v>
      </c>
      <c r="N6" s="15" t="s">
        <v>16</v>
      </c>
      <c r="O6" s="34" t="s">
        <v>33</v>
      </c>
      <c r="P6" s="17" t="s">
        <v>17</v>
      </c>
      <c r="Q6" s="15" t="s">
        <v>18</v>
      </c>
      <c r="R6" s="17" t="s">
        <v>19</v>
      </c>
      <c r="S6" s="57" t="s">
        <v>20</v>
      </c>
      <c r="T6" s="43"/>
    </row>
    <row r="7" spans="1:20" s="44" customFormat="1" ht="11.1" customHeight="1" thickBot="1" x14ac:dyDescent="0.2">
      <c r="A7" s="43"/>
      <c r="B7" s="60"/>
      <c r="C7" s="11"/>
      <c r="D7" s="28" t="s">
        <v>8</v>
      </c>
      <c r="E7" s="14" t="s">
        <v>8</v>
      </c>
      <c r="F7" s="16" t="s">
        <v>8</v>
      </c>
      <c r="G7" s="14" t="s">
        <v>8</v>
      </c>
      <c r="H7" s="16" t="s">
        <v>8</v>
      </c>
      <c r="I7" s="14" t="s">
        <v>8</v>
      </c>
      <c r="J7" s="58"/>
      <c r="K7" s="14" t="s">
        <v>8</v>
      </c>
      <c r="L7" s="16" t="s">
        <v>8</v>
      </c>
      <c r="M7" s="14" t="s">
        <v>8</v>
      </c>
      <c r="N7" s="16" t="s">
        <v>8</v>
      </c>
      <c r="O7" s="28" t="s">
        <v>8</v>
      </c>
      <c r="P7" s="14" t="s">
        <v>8</v>
      </c>
      <c r="Q7" s="16" t="s">
        <v>8</v>
      </c>
      <c r="R7" s="14" t="s">
        <v>8</v>
      </c>
      <c r="S7" s="58"/>
      <c r="T7" s="43"/>
    </row>
    <row r="8" spans="1:20" s="44" customFormat="1" ht="5.25" customHeight="1" thickBot="1" x14ac:dyDescent="0.2">
      <c r="A8" s="43"/>
      <c r="B8" s="45"/>
      <c r="C8" s="18"/>
      <c r="D8" s="29"/>
      <c r="E8" s="19"/>
      <c r="F8" s="20"/>
      <c r="G8" s="19"/>
      <c r="H8" s="20"/>
      <c r="I8" s="19"/>
      <c r="J8" s="46"/>
      <c r="K8" s="19"/>
      <c r="L8" s="20"/>
      <c r="M8" s="19"/>
      <c r="N8" s="20"/>
      <c r="O8" s="29"/>
      <c r="P8" s="19"/>
      <c r="Q8" s="20"/>
      <c r="R8" s="19"/>
      <c r="S8" s="46"/>
      <c r="T8" s="43"/>
    </row>
    <row r="9" spans="1:20" s="44" customFormat="1" ht="11.1" customHeight="1" x14ac:dyDescent="0.15">
      <c r="A9" s="43"/>
      <c r="B9" s="54" t="s">
        <v>0</v>
      </c>
      <c r="C9" s="24" t="s">
        <v>12</v>
      </c>
      <c r="D9" s="30"/>
      <c r="E9" s="25">
        <v>91862</v>
      </c>
      <c r="F9" s="26">
        <v>115470</v>
      </c>
      <c r="G9" s="25">
        <v>61044</v>
      </c>
      <c r="H9" s="26">
        <v>129394</v>
      </c>
      <c r="I9" s="25">
        <v>381070</v>
      </c>
      <c r="J9" s="26">
        <v>1377249</v>
      </c>
      <c r="K9" s="25">
        <v>196257</v>
      </c>
      <c r="L9" s="26">
        <v>237442</v>
      </c>
      <c r="M9" s="25">
        <v>474065</v>
      </c>
      <c r="N9" s="26">
        <v>216714</v>
      </c>
      <c r="O9" s="30"/>
      <c r="P9" s="25">
        <v>257330</v>
      </c>
      <c r="Q9" s="26">
        <v>22783</v>
      </c>
      <c r="R9" s="25">
        <v>48774</v>
      </c>
      <c r="S9" s="26">
        <f>SUM(E9:R9)</f>
        <v>3609454</v>
      </c>
      <c r="T9" s="43"/>
    </row>
    <row r="10" spans="1:20" s="44" customFormat="1" ht="11.1" customHeight="1" x14ac:dyDescent="0.15">
      <c r="A10" s="43"/>
      <c r="B10" s="55"/>
      <c r="C10" s="21" t="s">
        <v>21</v>
      </c>
      <c r="D10" s="31"/>
      <c r="E10" s="22">
        <v>90033</v>
      </c>
      <c r="F10" s="23">
        <v>113514</v>
      </c>
      <c r="G10" s="22">
        <v>58994</v>
      </c>
      <c r="H10" s="23">
        <v>133701</v>
      </c>
      <c r="I10" s="22">
        <v>419377</v>
      </c>
      <c r="J10" s="23">
        <v>1572092</v>
      </c>
      <c r="K10" s="22">
        <v>191416</v>
      </c>
      <c r="L10" s="23">
        <v>233009</v>
      </c>
      <c r="M10" s="22">
        <v>485598</v>
      </c>
      <c r="N10" s="23">
        <v>215605</v>
      </c>
      <c r="O10" s="31"/>
      <c r="P10" s="22">
        <v>253127</v>
      </c>
      <c r="Q10" s="23">
        <v>18736</v>
      </c>
      <c r="R10" s="22">
        <v>41257</v>
      </c>
      <c r="S10" s="23">
        <f>SUM(E10:R10)</f>
        <v>3826459</v>
      </c>
      <c r="T10" s="43"/>
    </row>
    <row r="11" spans="1:20" s="44" customFormat="1" ht="11.1" customHeight="1" thickBot="1" x14ac:dyDescent="0.2">
      <c r="A11" s="43"/>
      <c r="B11" s="56"/>
      <c r="C11" s="11" t="s">
        <v>22</v>
      </c>
      <c r="D11" s="32">
        <f>SUM(D9:D10)</f>
        <v>0</v>
      </c>
      <c r="E11" s="5">
        <f>SUM(E9:E10)</f>
        <v>181895</v>
      </c>
      <c r="F11" s="13">
        <f t="shared" ref="F11:P11" si="0">SUM(F9:F10)</f>
        <v>228984</v>
      </c>
      <c r="G11" s="5">
        <f t="shared" si="0"/>
        <v>120038</v>
      </c>
      <c r="H11" s="13">
        <f t="shared" si="0"/>
        <v>263095</v>
      </c>
      <c r="I11" s="5">
        <f t="shared" si="0"/>
        <v>800447</v>
      </c>
      <c r="J11" s="13">
        <f t="shared" si="0"/>
        <v>2949341</v>
      </c>
      <c r="K11" s="5">
        <f t="shared" si="0"/>
        <v>387673</v>
      </c>
      <c r="L11" s="13">
        <f t="shared" si="0"/>
        <v>470451</v>
      </c>
      <c r="M11" s="5">
        <f t="shared" si="0"/>
        <v>959663</v>
      </c>
      <c r="N11" s="13">
        <f t="shared" si="0"/>
        <v>432319</v>
      </c>
      <c r="O11" s="32">
        <f t="shared" si="0"/>
        <v>0</v>
      </c>
      <c r="P11" s="5">
        <f t="shared" si="0"/>
        <v>510457</v>
      </c>
      <c r="Q11" s="13">
        <f>SUM(Q9:Q10)</f>
        <v>41519</v>
      </c>
      <c r="R11" s="5">
        <f>SUM(R9:R10)</f>
        <v>90031</v>
      </c>
      <c r="S11" s="13">
        <f>SUM(E11:R11)</f>
        <v>7435913</v>
      </c>
      <c r="T11" s="43"/>
    </row>
    <row r="12" spans="1:20" ht="5.25" customHeight="1" thickBot="1" x14ac:dyDescent="0.25">
      <c r="A12" s="41"/>
      <c r="B12" s="3"/>
      <c r="C12" s="4"/>
      <c r="D12" s="27"/>
      <c r="E12" s="3"/>
      <c r="F12" s="3"/>
      <c r="G12" s="3"/>
      <c r="H12" s="3"/>
      <c r="I12" s="3"/>
      <c r="J12" s="3"/>
      <c r="K12" s="3"/>
      <c r="L12" s="3"/>
      <c r="M12" s="3"/>
      <c r="N12" s="3"/>
      <c r="O12" s="27"/>
      <c r="P12" s="3"/>
      <c r="Q12" s="3"/>
      <c r="R12" s="3"/>
      <c r="S12" s="3"/>
      <c r="T12" s="41"/>
    </row>
    <row r="13" spans="1:20" s="44" customFormat="1" ht="11.1" customHeight="1" x14ac:dyDescent="0.15">
      <c r="A13" s="43"/>
      <c r="B13" s="54" t="s">
        <v>1</v>
      </c>
      <c r="C13" s="10" t="s">
        <v>12</v>
      </c>
      <c r="D13" s="33"/>
      <c r="E13" s="2">
        <v>95562</v>
      </c>
      <c r="F13" s="12">
        <v>117694</v>
      </c>
      <c r="G13" s="2">
        <v>62799</v>
      </c>
      <c r="H13" s="12">
        <v>132036</v>
      </c>
      <c r="I13" s="2">
        <v>389420</v>
      </c>
      <c r="J13" s="12">
        <v>1391643</v>
      </c>
      <c r="K13" s="2">
        <v>198814</v>
      </c>
      <c r="L13" s="12">
        <v>239459</v>
      </c>
      <c r="M13" s="2">
        <v>479387</v>
      </c>
      <c r="N13" s="12">
        <v>219435</v>
      </c>
      <c r="O13" s="33"/>
      <c r="P13" s="2">
        <v>264112</v>
      </c>
      <c r="Q13" s="12">
        <v>23843</v>
      </c>
      <c r="R13" s="2">
        <v>51478</v>
      </c>
      <c r="S13" s="12">
        <f>SUM(E13:R13)</f>
        <v>3665682</v>
      </c>
      <c r="T13" s="43"/>
    </row>
    <row r="14" spans="1:20" s="44" customFormat="1" ht="11.1" customHeight="1" x14ac:dyDescent="0.15">
      <c r="A14" s="43"/>
      <c r="B14" s="55"/>
      <c r="C14" s="21" t="s">
        <v>21</v>
      </c>
      <c r="D14" s="31"/>
      <c r="E14" s="22">
        <v>92313</v>
      </c>
      <c r="F14" s="23">
        <v>115049</v>
      </c>
      <c r="G14" s="22">
        <v>60817</v>
      </c>
      <c r="H14" s="23">
        <v>137487</v>
      </c>
      <c r="I14" s="22">
        <v>428172</v>
      </c>
      <c r="J14" s="23">
        <v>1590980</v>
      </c>
      <c r="K14" s="22">
        <v>194272</v>
      </c>
      <c r="L14" s="23">
        <v>236457</v>
      </c>
      <c r="M14" s="22">
        <v>493848</v>
      </c>
      <c r="N14" s="23">
        <v>218652</v>
      </c>
      <c r="O14" s="31"/>
      <c r="P14" s="22">
        <v>260257</v>
      </c>
      <c r="Q14" s="23">
        <v>19697</v>
      </c>
      <c r="R14" s="22">
        <v>42930</v>
      </c>
      <c r="S14" s="23">
        <f>SUM(E14:R14)</f>
        <v>3890931</v>
      </c>
      <c r="T14" s="43"/>
    </row>
    <row r="15" spans="1:20" s="44" customFormat="1" ht="11.1" customHeight="1" thickBot="1" x14ac:dyDescent="0.2">
      <c r="A15" s="43"/>
      <c r="B15" s="56"/>
      <c r="C15" s="11" t="s">
        <v>22</v>
      </c>
      <c r="D15" s="32">
        <f>SUM(D13:D14)</f>
        <v>0</v>
      </c>
      <c r="E15" s="5">
        <f>SUM(E13:E14)</f>
        <v>187875</v>
      </c>
      <c r="F15" s="13">
        <f t="shared" ref="F15:S15" si="1">SUM(F13:F14)</f>
        <v>232743</v>
      </c>
      <c r="G15" s="5">
        <f t="shared" si="1"/>
        <v>123616</v>
      </c>
      <c r="H15" s="13">
        <f t="shared" si="1"/>
        <v>269523</v>
      </c>
      <c r="I15" s="5">
        <f t="shared" si="1"/>
        <v>817592</v>
      </c>
      <c r="J15" s="13">
        <f t="shared" si="1"/>
        <v>2982623</v>
      </c>
      <c r="K15" s="5">
        <f t="shared" si="1"/>
        <v>393086</v>
      </c>
      <c r="L15" s="13">
        <f t="shared" si="1"/>
        <v>475916</v>
      </c>
      <c r="M15" s="5">
        <f t="shared" si="1"/>
        <v>973235</v>
      </c>
      <c r="N15" s="13">
        <f t="shared" si="1"/>
        <v>438087</v>
      </c>
      <c r="O15" s="32">
        <f t="shared" si="1"/>
        <v>0</v>
      </c>
      <c r="P15" s="5">
        <f t="shared" si="1"/>
        <v>524369</v>
      </c>
      <c r="Q15" s="13">
        <f t="shared" si="1"/>
        <v>43540</v>
      </c>
      <c r="R15" s="5">
        <f t="shared" si="1"/>
        <v>94408</v>
      </c>
      <c r="S15" s="13">
        <f t="shared" si="1"/>
        <v>7556613</v>
      </c>
      <c r="T15" s="43"/>
    </row>
    <row r="16" spans="1:20" ht="5.25" customHeight="1" x14ac:dyDescent="0.2">
      <c r="A16" s="41"/>
      <c r="B16" s="3"/>
      <c r="C16" s="4"/>
      <c r="D16" s="27"/>
      <c r="E16" s="3"/>
      <c r="F16" s="3"/>
      <c r="G16" s="3"/>
      <c r="H16" s="3"/>
      <c r="I16" s="3"/>
      <c r="J16" s="3"/>
      <c r="K16" s="3"/>
      <c r="L16" s="3"/>
      <c r="M16" s="3"/>
      <c r="N16" s="3"/>
      <c r="O16" s="27"/>
      <c r="P16" s="3"/>
      <c r="Q16" s="3"/>
      <c r="R16" s="3"/>
      <c r="S16" s="3"/>
      <c r="T16" s="41"/>
    </row>
    <row r="17" spans="1:20" s="44" customFormat="1" ht="11.1" customHeight="1" x14ac:dyDescent="0.15">
      <c r="A17" s="43"/>
      <c r="B17" s="1" t="s">
        <v>2</v>
      </c>
      <c r="C17" s="10" t="s">
        <v>12</v>
      </c>
      <c r="D17" s="33"/>
      <c r="E17" s="2">
        <v>95501</v>
      </c>
      <c r="F17" s="12">
        <v>117636</v>
      </c>
      <c r="G17" s="2">
        <v>62767</v>
      </c>
      <c r="H17" s="12">
        <v>132010</v>
      </c>
      <c r="I17" s="2">
        <v>389200</v>
      </c>
      <c r="J17" s="12">
        <v>1392562</v>
      </c>
      <c r="K17" s="2">
        <v>198747</v>
      </c>
      <c r="L17" s="12">
        <v>239075</v>
      </c>
      <c r="M17" s="2">
        <v>479002</v>
      </c>
      <c r="N17" s="12">
        <v>219124</v>
      </c>
      <c r="O17" s="33"/>
      <c r="P17" s="2">
        <v>263905</v>
      </c>
      <c r="Q17" s="12">
        <v>23830</v>
      </c>
      <c r="R17" s="2">
        <v>51493</v>
      </c>
      <c r="S17" s="12">
        <f>SUM(E17:R17)</f>
        <v>3664852</v>
      </c>
      <c r="T17" s="43"/>
    </row>
    <row r="18" spans="1:20" s="44" customFormat="1" ht="11.1" customHeight="1" x14ac:dyDescent="0.15">
      <c r="A18" s="43"/>
      <c r="B18" s="1" t="s">
        <v>3</v>
      </c>
      <c r="C18" s="21" t="s">
        <v>21</v>
      </c>
      <c r="D18" s="31"/>
      <c r="E18" s="22">
        <v>92358</v>
      </c>
      <c r="F18" s="23">
        <v>115069</v>
      </c>
      <c r="G18" s="22">
        <v>60882</v>
      </c>
      <c r="H18" s="23">
        <v>137533</v>
      </c>
      <c r="I18" s="22">
        <v>428304</v>
      </c>
      <c r="J18" s="23">
        <v>1592092</v>
      </c>
      <c r="K18" s="22">
        <v>194314</v>
      </c>
      <c r="L18" s="23">
        <v>236469</v>
      </c>
      <c r="M18" s="22">
        <v>493949</v>
      </c>
      <c r="N18" s="23">
        <v>218601</v>
      </c>
      <c r="O18" s="31"/>
      <c r="P18" s="22">
        <v>260328</v>
      </c>
      <c r="Q18" s="23">
        <v>19735</v>
      </c>
      <c r="R18" s="22">
        <v>43051</v>
      </c>
      <c r="S18" s="23">
        <f>SUM(E18:R18)</f>
        <v>3892685</v>
      </c>
      <c r="T18" s="43"/>
    </row>
    <row r="19" spans="1:20" s="44" customFormat="1" ht="11.1" customHeight="1" thickBot="1" x14ac:dyDescent="0.2">
      <c r="A19" s="43"/>
      <c r="B19" s="6">
        <v>1989</v>
      </c>
      <c r="C19" s="11" t="s">
        <v>22</v>
      </c>
      <c r="D19" s="32">
        <f>SUM(D17:D18)</f>
        <v>0</v>
      </c>
      <c r="E19" s="5">
        <f>SUM(E17:E18)</f>
        <v>187859</v>
      </c>
      <c r="F19" s="13">
        <f t="shared" ref="F19:S19" si="2">SUM(F17:F18)</f>
        <v>232705</v>
      </c>
      <c r="G19" s="5">
        <f t="shared" si="2"/>
        <v>123649</v>
      </c>
      <c r="H19" s="13">
        <f t="shared" si="2"/>
        <v>269543</v>
      </c>
      <c r="I19" s="5">
        <f t="shared" si="2"/>
        <v>817504</v>
      </c>
      <c r="J19" s="13">
        <f t="shared" si="2"/>
        <v>2984654</v>
      </c>
      <c r="K19" s="5">
        <f t="shared" si="2"/>
        <v>393061</v>
      </c>
      <c r="L19" s="13">
        <f t="shared" si="2"/>
        <v>475544</v>
      </c>
      <c r="M19" s="5">
        <f t="shared" si="2"/>
        <v>972951</v>
      </c>
      <c r="N19" s="13">
        <f t="shared" si="2"/>
        <v>437725</v>
      </c>
      <c r="O19" s="32">
        <f t="shared" si="2"/>
        <v>0</v>
      </c>
      <c r="P19" s="5">
        <f t="shared" si="2"/>
        <v>524233</v>
      </c>
      <c r="Q19" s="13">
        <f t="shared" si="2"/>
        <v>43565</v>
      </c>
      <c r="R19" s="5">
        <f t="shared" si="2"/>
        <v>94544</v>
      </c>
      <c r="S19" s="13">
        <f t="shared" si="2"/>
        <v>7557537</v>
      </c>
      <c r="T19" s="43"/>
    </row>
    <row r="20" spans="1:20" ht="5.25" customHeight="1" x14ac:dyDescent="0.2">
      <c r="A20" s="41"/>
      <c r="B20" s="3"/>
      <c r="C20" s="4"/>
      <c r="D20" s="27"/>
      <c r="E20" s="3"/>
      <c r="F20" s="3"/>
      <c r="G20" s="3"/>
      <c r="H20" s="3"/>
      <c r="I20" s="3"/>
      <c r="J20" s="3"/>
      <c r="K20" s="3"/>
      <c r="L20" s="3"/>
      <c r="M20" s="3"/>
      <c r="N20" s="3"/>
      <c r="O20" s="27"/>
      <c r="P20" s="3"/>
      <c r="Q20" s="3"/>
      <c r="R20" s="3"/>
      <c r="S20" s="3"/>
      <c r="T20" s="41"/>
    </row>
    <row r="21" spans="1:20" s="44" customFormat="1" ht="11.1" customHeight="1" x14ac:dyDescent="0.15">
      <c r="A21" s="43"/>
      <c r="B21" s="1" t="s">
        <v>4</v>
      </c>
      <c r="C21" s="10" t="s">
        <v>12</v>
      </c>
      <c r="D21" s="33"/>
      <c r="E21" s="2">
        <v>100286</v>
      </c>
      <c r="F21" s="12">
        <v>122112</v>
      </c>
      <c r="G21" s="2">
        <v>66290</v>
      </c>
      <c r="H21" s="12">
        <v>138258</v>
      </c>
      <c r="I21" s="2">
        <v>408194</v>
      </c>
      <c r="J21" s="12">
        <v>1423688</v>
      </c>
      <c r="K21" s="2">
        <v>207322</v>
      </c>
      <c r="L21" s="12">
        <v>246468</v>
      </c>
      <c r="M21" s="2">
        <v>497559</v>
      </c>
      <c r="N21" s="12">
        <v>227101</v>
      </c>
      <c r="O21" s="33"/>
      <c r="P21" s="2">
        <v>276872</v>
      </c>
      <c r="Q21" s="12">
        <v>25663</v>
      </c>
      <c r="R21" s="2">
        <v>51551</v>
      </c>
      <c r="S21" s="12">
        <f>SUM(E21:R21)</f>
        <v>3791364</v>
      </c>
      <c r="T21" s="43"/>
    </row>
    <row r="22" spans="1:20" s="44" customFormat="1" ht="11.1" customHeight="1" x14ac:dyDescent="0.15">
      <c r="A22" s="43"/>
      <c r="B22" s="1" t="s">
        <v>25</v>
      </c>
      <c r="C22" s="21" t="s">
        <v>21</v>
      </c>
      <c r="D22" s="31"/>
      <c r="E22" s="22">
        <v>97134</v>
      </c>
      <c r="F22" s="23">
        <v>120596</v>
      </c>
      <c r="G22" s="22">
        <v>64574</v>
      </c>
      <c r="H22" s="23">
        <v>144306</v>
      </c>
      <c r="I22" s="22">
        <v>450035</v>
      </c>
      <c r="J22" s="23">
        <v>1634444</v>
      </c>
      <c r="K22" s="22">
        <v>205520</v>
      </c>
      <c r="L22" s="23">
        <v>246376</v>
      </c>
      <c r="M22" s="22">
        <v>516433</v>
      </c>
      <c r="N22" s="23">
        <v>228852</v>
      </c>
      <c r="O22" s="31"/>
      <c r="P22" s="22">
        <v>275416</v>
      </c>
      <c r="Q22" s="23">
        <v>21492</v>
      </c>
      <c r="R22" s="22">
        <v>43466</v>
      </c>
      <c r="S22" s="23">
        <f>SUM(E22:R22)</f>
        <v>4048644</v>
      </c>
      <c r="T22" s="43"/>
    </row>
    <row r="23" spans="1:20" s="44" customFormat="1" ht="11.1" customHeight="1" thickBot="1" x14ac:dyDescent="0.2">
      <c r="A23" s="43"/>
      <c r="B23" s="6"/>
      <c r="C23" s="11" t="s">
        <v>22</v>
      </c>
      <c r="D23" s="32">
        <f>SUM(D21:D22)</f>
        <v>0</v>
      </c>
      <c r="E23" s="5">
        <f>SUM(E21:E22)</f>
        <v>197420</v>
      </c>
      <c r="F23" s="13">
        <f t="shared" ref="F23:S23" si="3">SUM(F21:F22)</f>
        <v>242708</v>
      </c>
      <c r="G23" s="5">
        <f t="shared" si="3"/>
        <v>130864</v>
      </c>
      <c r="H23" s="13">
        <f t="shared" si="3"/>
        <v>282564</v>
      </c>
      <c r="I23" s="5">
        <f t="shared" si="3"/>
        <v>858229</v>
      </c>
      <c r="J23" s="13">
        <f t="shared" si="3"/>
        <v>3058132</v>
      </c>
      <c r="K23" s="5">
        <f t="shared" si="3"/>
        <v>412842</v>
      </c>
      <c r="L23" s="13">
        <f t="shared" si="3"/>
        <v>492844</v>
      </c>
      <c r="M23" s="5">
        <f t="shared" si="3"/>
        <v>1013992</v>
      </c>
      <c r="N23" s="13">
        <f t="shared" si="3"/>
        <v>455953</v>
      </c>
      <c r="O23" s="32">
        <f t="shared" si="3"/>
        <v>0</v>
      </c>
      <c r="P23" s="5">
        <f t="shared" si="3"/>
        <v>552288</v>
      </c>
      <c r="Q23" s="13">
        <f t="shared" si="3"/>
        <v>47155</v>
      </c>
      <c r="R23" s="5">
        <f t="shared" si="3"/>
        <v>95017</v>
      </c>
      <c r="S23" s="13">
        <f t="shared" si="3"/>
        <v>7840008</v>
      </c>
      <c r="T23" s="43"/>
    </row>
    <row r="24" spans="1:20" ht="5.25" customHeight="1" x14ac:dyDescent="0.2">
      <c r="A24" s="41"/>
      <c r="B24" s="3"/>
      <c r="C24" s="4"/>
      <c r="D24" s="27"/>
      <c r="E24" s="3"/>
      <c r="F24" s="3"/>
      <c r="G24" s="3"/>
      <c r="H24" s="3"/>
      <c r="I24" s="3"/>
      <c r="J24" s="3"/>
      <c r="K24" s="3"/>
      <c r="L24" s="3"/>
      <c r="M24" s="3"/>
      <c r="N24" s="3"/>
      <c r="O24" s="27"/>
      <c r="P24" s="3"/>
      <c r="Q24" s="3"/>
      <c r="R24" s="3"/>
      <c r="S24" s="3"/>
      <c r="T24" s="41"/>
    </row>
    <row r="25" spans="1:20" s="44" customFormat="1" ht="11.1" customHeight="1" x14ac:dyDescent="0.15">
      <c r="A25" s="43"/>
      <c r="B25" s="1" t="s">
        <v>2</v>
      </c>
      <c r="C25" s="10" t="s">
        <v>12</v>
      </c>
      <c r="D25" s="33"/>
      <c r="E25" s="2">
        <v>103612</v>
      </c>
      <c r="F25" s="12">
        <v>124224</v>
      </c>
      <c r="G25" s="2">
        <v>68545</v>
      </c>
      <c r="H25" s="12">
        <v>143774</v>
      </c>
      <c r="I25" s="2">
        <v>421084</v>
      </c>
      <c r="J25" s="12">
        <v>1454388</v>
      </c>
      <c r="K25" s="2">
        <v>214171</v>
      </c>
      <c r="L25" s="12">
        <v>255420</v>
      </c>
      <c r="M25" s="2">
        <v>514747</v>
      </c>
      <c r="N25" s="12">
        <v>236617</v>
      </c>
      <c r="O25" s="33"/>
      <c r="P25" s="2">
        <v>287577</v>
      </c>
      <c r="Q25" s="12">
        <v>27100</v>
      </c>
      <c r="R25" s="2">
        <v>51901</v>
      </c>
      <c r="S25" s="12">
        <f>SUM(E25:R25)</f>
        <v>3903160</v>
      </c>
      <c r="T25" s="43"/>
    </row>
    <row r="26" spans="1:20" s="44" customFormat="1" ht="11.1" customHeight="1" x14ac:dyDescent="0.15">
      <c r="A26" s="43"/>
      <c r="B26" s="1" t="s">
        <v>3</v>
      </c>
      <c r="C26" s="21" t="s">
        <v>21</v>
      </c>
      <c r="D26" s="31"/>
      <c r="E26" s="22">
        <v>100623</v>
      </c>
      <c r="F26" s="23">
        <v>123730</v>
      </c>
      <c r="G26" s="22">
        <v>67447</v>
      </c>
      <c r="H26" s="23">
        <v>151048</v>
      </c>
      <c r="I26" s="22">
        <v>465319</v>
      </c>
      <c r="J26" s="23">
        <v>1672310</v>
      </c>
      <c r="K26" s="22">
        <v>214714</v>
      </c>
      <c r="L26" s="23">
        <v>257303</v>
      </c>
      <c r="M26" s="22">
        <v>535766</v>
      </c>
      <c r="N26" s="23">
        <v>239887</v>
      </c>
      <c r="O26" s="31"/>
      <c r="P26" s="22">
        <v>287178</v>
      </c>
      <c r="Q26" s="23">
        <v>22607</v>
      </c>
      <c r="R26" s="22">
        <v>44347</v>
      </c>
      <c r="S26" s="23">
        <f>SUM(E26:R26)</f>
        <v>4182279</v>
      </c>
      <c r="T26" s="43"/>
    </row>
    <row r="27" spans="1:20" s="44" customFormat="1" ht="11.1" customHeight="1" thickBot="1" x14ac:dyDescent="0.2">
      <c r="A27" s="43"/>
      <c r="B27" s="6">
        <v>1993</v>
      </c>
      <c r="C27" s="11" t="s">
        <v>22</v>
      </c>
      <c r="D27" s="32">
        <f>SUM(D25:D26)</f>
        <v>0</v>
      </c>
      <c r="E27" s="5">
        <f>SUM(E25:E26)</f>
        <v>204235</v>
      </c>
      <c r="F27" s="13">
        <f t="shared" ref="F27:P27" si="4">SUM(F25:F26)</f>
        <v>247954</v>
      </c>
      <c r="G27" s="5">
        <f t="shared" si="4"/>
        <v>135992</v>
      </c>
      <c r="H27" s="13">
        <f t="shared" si="4"/>
        <v>294822</v>
      </c>
      <c r="I27" s="5">
        <f t="shared" si="4"/>
        <v>886403</v>
      </c>
      <c r="J27" s="13">
        <f t="shared" si="4"/>
        <v>3126698</v>
      </c>
      <c r="K27" s="5">
        <f t="shared" si="4"/>
        <v>428885</v>
      </c>
      <c r="L27" s="13">
        <f t="shared" si="4"/>
        <v>512723</v>
      </c>
      <c r="M27" s="5">
        <f t="shared" si="4"/>
        <v>1050513</v>
      </c>
      <c r="N27" s="13">
        <f t="shared" si="4"/>
        <v>476504</v>
      </c>
      <c r="O27" s="32">
        <f t="shared" si="4"/>
        <v>0</v>
      </c>
      <c r="P27" s="5">
        <f t="shared" si="4"/>
        <v>574755</v>
      </c>
      <c r="Q27" s="13">
        <f>SUM(Q25:Q26)</f>
        <v>49707</v>
      </c>
      <c r="R27" s="5">
        <f>SUM(R25:R26)</f>
        <v>96248</v>
      </c>
      <c r="S27" s="13">
        <f>SUM(S25:S26)</f>
        <v>8085439</v>
      </c>
      <c r="T27" s="43"/>
    </row>
    <row r="28" spans="1:20" ht="5.25" customHeight="1" x14ac:dyDescent="0.2">
      <c r="A28" s="41"/>
      <c r="B28" s="3"/>
      <c r="C28" s="4"/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27"/>
      <c r="P28" s="3"/>
      <c r="Q28" s="3"/>
      <c r="R28" s="3"/>
      <c r="S28" s="3"/>
      <c r="T28" s="41"/>
    </row>
    <row r="29" spans="1:20" s="44" customFormat="1" ht="11.1" customHeight="1" x14ac:dyDescent="0.15">
      <c r="A29" s="43"/>
      <c r="B29" s="1" t="s">
        <v>4</v>
      </c>
      <c r="C29" s="10" t="s">
        <v>12</v>
      </c>
      <c r="D29" s="33"/>
      <c r="E29" s="2">
        <v>107154</v>
      </c>
      <c r="F29" s="12">
        <v>123096</v>
      </c>
      <c r="G29" s="2">
        <v>68491</v>
      </c>
      <c r="H29" s="12">
        <v>144640</v>
      </c>
      <c r="I29" s="2">
        <v>420545</v>
      </c>
      <c r="J29" s="12">
        <v>1432523</v>
      </c>
      <c r="K29" s="2">
        <v>214617</v>
      </c>
      <c r="L29" s="12">
        <v>254085</v>
      </c>
      <c r="M29" s="2">
        <v>512468</v>
      </c>
      <c r="N29" s="12">
        <v>235495</v>
      </c>
      <c r="O29" s="33"/>
      <c r="P29" s="2">
        <v>287664</v>
      </c>
      <c r="Q29" s="12">
        <v>28507</v>
      </c>
      <c r="R29" s="2">
        <v>53276</v>
      </c>
      <c r="S29" s="12">
        <f>SUM(E29:R29)</f>
        <v>3882561</v>
      </c>
      <c r="T29" s="43"/>
    </row>
    <row r="30" spans="1:20" s="44" customFormat="1" ht="11.1" customHeight="1" x14ac:dyDescent="0.15">
      <c r="A30" s="43"/>
      <c r="B30" s="1" t="s">
        <v>5</v>
      </c>
      <c r="C30" s="21" t="s">
        <v>21</v>
      </c>
      <c r="D30" s="31"/>
      <c r="E30" s="22">
        <v>102672</v>
      </c>
      <c r="F30" s="23">
        <v>123097</v>
      </c>
      <c r="G30" s="22">
        <v>67989</v>
      </c>
      <c r="H30" s="23">
        <v>153492</v>
      </c>
      <c r="I30" s="22">
        <v>467083</v>
      </c>
      <c r="J30" s="23">
        <v>1657909</v>
      </c>
      <c r="K30" s="22">
        <v>218282</v>
      </c>
      <c r="L30" s="23">
        <v>260755</v>
      </c>
      <c r="M30" s="22">
        <v>539861</v>
      </c>
      <c r="N30" s="23">
        <v>241723</v>
      </c>
      <c r="O30" s="31"/>
      <c r="P30" s="22">
        <v>290629</v>
      </c>
      <c r="Q30" s="23">
        <v>23207</v>
      </c>
      <c r="R30" s="22">
        <v>44108</v>
      </c>
      <c r="S30" s="23">
        <f>SUM(E30:R30)</f>
        <v>4190807</v>
      </c>
      <c r="T30" s="43"/>
    </row>
    <row r="31" spans="1:20" s="44" customFormat="1" ht="11.1" customHeight="1" thickBot="1" x14ac:dyDescent="0.2">
      <c r="A31" s="43"/>
      <c r="B31" s="6"/>
      <c r="C31" s="11" t="s">
        <v>22</v>
      </c>
      <c r="D31" s="32">
        <f t="shared" ref="D31:S31" si="5">SUM(D29:D30)</f>
        <v>0</v>
      </c>
      <c r="E31" s="5">
        <f t="shared" si="5"/>
        <v>209826</v>
      </c>
      <c r="F31" s="13">
        <f t="shared" si="5"/>
        <v>246193</v>
      </c>
      <c r="G31" s="5">
        <f t="shared" si="5"/>
        <v>136480</v>
      </c>
      <c r="H31" s="13">
        <f t="shared" si="5"/>
        <v>298132</v>
      </c>
      <c r="I31" s="5">
        <f t="shared" si="5"/>
        <v>887628</v>
      </c>
      <c r="J31" s="13">
        <f t="shared" si="5"/>
        <v>3090432</v>
      </c>
      <c r="K31" s="5">
        <f t="shared" si="5"/>
        <v>432899</v>
      </c>
      <c r="L31" s="13">
        <f t="shared" si="5"/>
        <v>514840</v>
      </c>
      <c r="M31" s="5">
        <f t="shared" si="5"/>
        <v>1052329</v>
      </c>
      <c r="N31" s="13">
        <f t="shared" si="5"/>
        <v>477218</v>
      </c>
      <c r="O31" s="32">
        <f t="shared" si="5"/>
        <v>0</v>
      </c>
      <c r="P31" s="5">
        <f t="shared" si="5"/>
        <v>578293</v>
      </c>
      <c r="Q31" s="13">
        <f t="shared" si="5"/>
        <v>51714</v>
      </c>
      <c r="R31" s="5">
        <f t="shared" si="5"/>
        <v>97384</v>
      </c>
      <c r="S31" s="13">
        <f t="shared" si="5"/>
        <v>8073368</v>
      </c>
      <c r="T31" s="43"/>
    </row>
    <row r="32" spans="1:20" ht="5.25" customHeight="1" x14ac:dyDescent="0.2">
      <c r="A32" s="41"/>
      <c r="B32" s="3"/>
      <c r="C32" s="4"/>
      <c r="D32" s="27"/>
      <c r="E32" s="3"/>
      <c r="F32" s="3"/>
      <c r="G32" s="3"/>
      <c r="H32" s="3"/>
      <c r="I32" s="3"/>
      <c r="J32" s="3"/>
      <c r="K32" s="3"/>
      <c r="L32" s="3"/>
      <c r="M32" s="3"/>
      <c r="N32" s="3"/>
      <c r="O32" s="27"/>
      <c r="P32" s="3"/>
      <c r="Q32" s="3"/>
      <c r="R32" s="3"/>
      <c r="S32" s="3"/>
      <c r="T32" s="41"/>
    </row>
    <row r="33" spans="1:20" s="44" customFormat="1" ht="11.1" customHeight="1" x14ac:dyDescent="0.15">
      <c r="A33" s="43"/>
      <c r="B33" s="1" t="s">
        <v>3</v>
      </c>
      <c r="C33" s="10" t="s">
        <v>12</v>
      </c>
      <c r="D33" s="33"/>
      <c r="E33" s="2">
        <v>109288</v>
      </c>
      <c r="F33" s="12">
        <v>122470</v>
      </c>
      <c r="G33" s="2">
        <v>68091</v>
      </c>
      <c r="H33" s="12">
        <v>145750</v>
      </c>
      <c r="I33" s="2">
        <v>419920</v>
      </c>
      <c r="J33" s="12">
        <v>1425860</v>
      </c>
      <c r="K33" s="2">
        <v>215341</v>
      </c>
      <c r="L33" s="12">
        <v>252738</v>
      </c>
      <c r="M33" s="2">
        <v>510643</v>
      </c>
      <c r="N33" s="12">
        <v>235703</v>
      </c>
      <c r="O33" s="33"/>
      <c r="P33" s="2">
        <v>288016</v>
      </c>
      <c r="Q33" s="12">
        <v>29352</v>
      </c>
      <c r="R33" s="2">
        <v>54493</v>
      </c>
      <c r="S33" s="12">
        <f>SUM(E33:R33)</f>
        <v>3877665</v>
      </c>
      <c r="T33" s="43"/>
    </row>
    <row r="34" spans="1:20" s="44" customFormat="1" ht="11.1" customHeight="1" x14ac:dyDescent="0.15">
      <c r="A34" s="43"/>
      <c r="B34" s="1">
        <v>1997</v>
      </c>
      <c r="C34" s="21" t="s">
        <v>21</v>
      </c>
      <c r="D34" s="31"/>
      <c r="E34" s="22">
        <v>103077</v>
      </c>
      <c r="F34" s="23">
        <v>122627</v>
      </c>
      <c r="G34" s="22">
        <v>67826</v>
      </c>
      <c r="H34" s="23">
        <v>154636</v>
      </c>
      <c r="I34" s="22">
        <v>466959</v>
      </c>
      <c r="J34" s="23">
        <v>1654007</v>
      </c>
      <c r="K34" s="22">
        <v>219622</v>
      </c>
      <c r="L34" s="23">
        <v>261196</v>
      </c>
      <c r="M34" s="22">
        <v>540126</v>
      </c>
      <c r="N34" s="23">
        <v>242744</v>
      </c>
      <c r="O34" s="31"/>
      <c r="P34" s="22">
        <v>291603</v>
      </c>
      <c r="Q34" s="23">
        <v>23469</v>
      </c>
      <c r="R34" s="22">
        <v>44067</v>
      </c>
      <c r="S34" s="23">
        <f>SUM(E34:R34)</f>
        <v>4191959</v>
      </c>
      <c r="T34" s="43"/>
    </row>
    <row r="35" spans="1:20" s="44" customFormat="1" ht="11.1" customHeight="1" thickBot="1" x14ac:dyDescent="0.2">
      <c r="A35" s="43"/>
      <c r="B35" s="6"/>
      <c r="C35" s="11" t="s">
        <v>22</v>
      </c>
      <c r="D35" s="32">
        <f t="shared" ref="D35:S35" si="6">SUM(D33:D34)</f>
        <v>0</v>
      </c>
      <c r="E35" s="5">
        <f t="shared" si="6"/>
        <v>212365</v>
      </c>
      <c r="F35" s="13">
        <f t="shared" si="6"/>
        <v>245097</v>
      </c>
      <c r="G35" s="5">
        <f t="shared" si="6"/>
        <v>135917</v>
      </c>
      <c r="H35" s="13">
        <f t="shared" si="6"/>
        <v>300386</v>
      </c>
      <c r="I35" s="5">
        <f t="shared" si="6"/>
        <v>886879</v>
      </c>
      <c r="J35" s="13">
        <f t="shared" si="6"/>
        <v>3079867</v>
      </c>
      <c r="K35" s="5">
        <f t="shared" si="6"/>
        <v>434963</v>
      </c>
      <c r="L35" s="13">
        <f t="shared" si="6"/>
        <v>513934</v>
      </c>
      <c r="M35" s="5">
        <f t="shared" si="6"/>
        <v>1050769</v>
      </c>
      <c r="N35" s="13">
        <f t="shared" si="6"/>
        <v>478447</v>
      </c>
      <c r="O35" s="32">
        <f t="shared" si="6"/>
        <v>0</v>
      </c>
      <c r="P35" s="5">
        <f t="shared" si="6"/>
        <v>579619</v>
      </c>
      <c r="Q35" s="13">
        <f t="shared" si="6"/>
        <v>52821</v>
      </c>
      <c r="R35" s="5">
        <f t="shared" si="6"/>
        <v>98560</v>
      </c>
      <c r="S35" s="13">
        <f t="shared" si="6"/>
        <v>8069624</v>
      </c>
      <c r="T35" s="43"/>
    </row>
    <row r="36" spans="1:20" ht="5.25" customHeight="1" x14ac:dyDescent="0.2">
      <c r="A36" s="41"/>
      <c r="B36" s="3"/>
      <c r="C36" s="4"/>
      <c r="D36" s="27"/>
      <c r="E36" s="3"/>
      <c r="F36" s="3"/>
      <c r="G36" s="3"/>
      <c r="H36" s="3"/>
      <c r="I36" s="3"/>
      <c r="J36" s="3"/>
      <c r="K36" s="3"/>
      <c r="L36" s="3"/>
      <c r="M36" s="3"/>
      <c r="N36" s="3"/>
      <c r="O36" s="27"/>
      <c r="P36" s="3"/>
      <c r="Q36" s="3"/>
      <c r="R36" s="3"/>
      <c r="S36" s="3"/>
      <c r="T36" s="41"/>
    </row>
    <row r="37" spans="1:20" s="44" customFormat="1" ht="11.1" customHeight="1" x14ac:dyDescent="0.15">
      <c r="A37" s="43"/>
      <c r="B37" s="1" t="s">
        <v>6</v>
      </c>
      <c r="C37" s="10" t="s">
        <v>12</v>
      </c>
      <c r="D37" s="33"/>
      <c r="E37" s="2">
        <v>111087</v>
      </c>
      <c r="F37" s="12">
        <v>121555</v>
      </c>
      <c r="G37" s="2">
        <v>67444</v>
      </c>
      <c r="H37" s="12">
        <v>146231</v>
      </c>
      <c r="I37" s="2">
        <v>421265</v>
      </c>
      <c r="J37" s="12">
        <v>1426799</v>
      </c>
      <c r="K37" s="2">
        <v>214060</v>
      </c>
      <c r="L37" s="12">
        <v>250311</v>
      </c>
      <c r="M37" s="2">
        <v>509049</v>
      </c>
      <c r="N37" s="12">
        <v>234771</v>
      </c>
      <c r="O37" s="33"/>
      <c r="P37" s="2">
        <v>288287</v>
      </c>
      <c r="Q37" s="12">
        <v>30233</v>
      </c>
      <c r="R37" s="2">
        <v>55298</v>
      </c>
      <c r="S37" s="12">
        <f>SUM(E37:R37)</f>
        <v>3876390</v>
      </c>
      <c r="T37" s="43"/>
    </row>
    <row r="38" spans="1:20" s="44" customFormat="1" ht="11.1" customHeight="1" x14ac:dyDescent="0.15">
      <c r="A38" s="43"/>
      <c r="B38" s="1">
        <v>1999</v>
      </c>
      <c r="C38" s="21" t="s">
        <v>21</v>
      </c>
      <c r="D38" s="31"/>
      <c r="E38" s="22">
        <v>105299</v>
      </c>
      <c r="F38" s="23">
        <v>121513</v>
      </c>
      <c r="G38" s="22">
        <v>67409</v>
      </c>
      <c r="H38" s="23">
        <v>156087</v>
      </c>
      <c r="I38" s="22">
        <v>469802</v>
      </c>
      <c r="J38" s="23">
        <v>1658953</v>
      </c>
      <c r="K38" s="22">
        <v>220455</v>
      </c>
      <c r="L38" s="23">
        <v>261322</v>
      </c>
      <c r="M38" s="22">
        <v>541885</v>
      </c>
      <c r="N38" s="23">
        <v>244029</v>
      </c>
      <c r="O38" s="31"/>
      <c r="P38" s="22">
        <v>293258</v>
      </c>
      <c r="Q38" s="23">
        <v>23975</v>
      </c>
      <c r="R38" s="22">
        <v>44099</v>
      </c>
      <c r="S38" s="23">
        <f>SUM(E38:R38)</f>
        <v>4208086</v>
      </c>
      <c r="T38" s="43"/>
    </row>
    <row r="39" spans="1:20" s="44" customFormat="1" ht="11.1" customHeight="1" thickBot="1" x14ac:dyDescent="0.2">
      <c r="A39" s="43"/>
      <c r="B39" s="6"/>
      <c r="C39" s="11" t="s">
        <v>22</v>
      </c>
      <c r="D39" s="32">
        <f t="shared" ref="D39:S39" si="7">SUM(D37:D38)</f>
        <v>0</v>
      </c>
      <c r="E39" s="5">
        <f t="shared" si="7"/>
        <v>216386</v>
      </c>
      <c r="F39" s="13">
        <f t="shared" si="7"/>
        <v>243068</v>
      </c>
      <c r="G39" s="5">
        <f t="shared" si="7"/>
        <v>134853</v>
      </c>
      <c r="H39" s="13">
        <f t="shared" si="7"/>
        <v>302318</v>
      </c>
      <c r="I39" s="5">
        <f t="shared" si="7"/>
        <v>891067</v>
      </c>
      <c r="J39" s="13">
        <f t="shared" si="7"/>
        <v>3085752</v>
      </c>
      <c r="K39" s="5">
        <f t="shared" si="7"/>
        <v>434515</v>
      </c>
      <c r="L39" s="13">
        <f t="shared" si="7"/>
        <v>511633</v>
      </c>
      <c r="M39" s="5">
        <f t="shared" si="7"/>
        <v>1050934</v>
      </c>
      <c r="N39" s="13">
        <f t="shared" si="7"/>
        <v>478800</v>
      </c>
      <c r="O39" s="32">
        <f t="shared" si="7"/>
        <v>0</v>
      </c>
      <c r="P39" s="5">
        <f t="shared" si="7"/>
        <v>581545</v>
      </c>
      <c r="Q39" s="13">
        <f t="shared" si="7"/>
        <v>54208</v>
      </c>
      <c r="R39" s="5">
        <f t="shared" si="7"/>
        <v>99397</v>
      </c>
      <c r="S39" s="13">
        <f t="shared" si="7"/>
        <v>8084476</v>
      </c>
      <c r="T39" s="43"/>
    </row>
    <row r="40" spans="1:20" ht="5.25" customHeight="1" x14ac:dyDescent="0.2">
      <c r="A40" s="41"/>
      <c r="B40" s="3"/>
      <c r="C40" s="4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27"/>
      <c r="P40" s="3"/>
      <c r="Q40" s="3"/>
      <c r="R40" s="3"/>
      <c r="S40" s="3"/>
      <c r="T40" s="41"/>
    </row>
    <row r="41" spans="1:20" s="44" customFormat="1" ht="11.1" customHeight="1" x14ac:dyDescent="0.15">
      <c r="A41" s="43"/>
      <c r="B41" s="1" t="s">
        <v>26</v>
      </c>
      <c r="C41" s="10" t="s">
        <v>12</v>
      </c>
      <c r="D41" s="33"/>
      <c r="E41" s="2">
        <v>113690</v>
      </c>
      <c r="F41" s="12">
        <v>121324</v>
      </c>
      <c r="G41" s="2">
        <v>67298</v>
      </c>
      <c r="H41" s="12">
        <v>145908</v>
      </c>
      <c r="I41" s="2">
        <v>421388</v>
      </c>
      <c r="J41" s="12">
        <v>1419547</v>
      </c>
      <c r="K41" s="2">
        <v>214708</v>
      </c>
      <c r="L41" s="12">
        <v>251221</v>
      </c>
      <c r="M41" s="2">
        <v>510105</v>
      </c>
      <c r="N41" s="12">
        <v>236117</v>
      </c>
      <c r="O41" s="33"/>
      <c r="P41" s="2">
        <v>289323</v>
      </c>
      <c r="Q41" s="12">
        <v>31208</v>
      </c>
      <c r="R41" s="2">
        <v>56167</v>
      </c>
      <c r="S41" s="12">
        <f>SUM(E41:R41)</f>
        <v>3878004</v>
      </c>
      <c r="T41" s="43"/>
    </row>
    <row r="42" spans="1:20" s="44" customFormat="1" ht="11.1" customHeight="1" x14ac:dyDescent="0.15">
      <c r="A42" s="43"/>
      <c r="B42" s="1" t="s">
        <v>27</v>
      </c>
      <c r="C42" s="21" t="s">
        <v>21</v>
      </c>
      <c r="D42" s="31"/>
      <c r="E42" s="22">
        <v>107444</v>
      </c>
      <c r="F42" s="23">
        <v>121209</v>
      </c>
      <c r="G42" s="22">
        <v>67602</v>
      </c>
      <c r="H42" s="23">
        <v>156215</v>
      </c>
      <c r="I42" s="22">
        <v>470004</v>
      </c>
      <c r="J42" s="23">
        <v>1652022</v>
      </c>
      <c r="K42" s="22">
        <v>221932</v>
      </c>
      <c r="L42" s="23">
        <v>262737</v>
      </c>
      <c r="M42" s="22">
        <v>543121</v>
      </c>
      <c r="N42" s="23">
        <v>245653</v>
      </c>
      <c r="O42" s="31"/>
      <c r="P42" s="22">
        <v>294752</v>
      </c>
      <c r="Q42" s="23">
        <v>24391</v>
      </c>
      <c r="R42" s="22">
        <v>44277</v>
      </c>
      <c r="S42" s="23">
        <f>SUM(E42:R42)</f>
        <v>4211359</v>
      </c>
      <c r="T42" s="43"/>
    </row>
    <row r="43" spans="1:20" s="44" customFormat="1" ht="11.1" customHeight="1" thickBot="1" x14ac:dyDescent="0.2">
      <c r="A43" s="43"/>
      <c r="B43" s="6"/>
      <c r="C43" s="11" t="s">
        <v>22</v>
      </c>
      <c r="D43" s="32">
        <f t="shared" ref="D43:S43" si="8">SUM(D41:D42)</f>
        <v>0</v>
      </c>
      <c r="E43" s="5">
        <f t="shared" si="8"/>
        <v>221134</v>
      </c>
      <c r="F43" s="13">
        <f t="shared" si="8"/>
        <v>242533</v>
      </c>
      <c r="G43" s="5">
        <f t="shared" si="8"/>
        <v>134900</v>
      </c>
      <c r="H43" s="13">
        <f t="shared" si="8"/>
        <v>302123</v>
      </c>
      <c r="I43" s="5">
        <f t="shared" si="8"/>
        <v>891392</v>
      </c>
      <c r="J43" s="13">
        <f t="shared" si="8"/>
        <v>3071569</v>
      </c>
      <c r="K43" s="5">
        <f t="shared" si="8"/>
        <v>436640</v>
      </c>
      <c r="L43" s="13">
        <f t="shared" si="8"/>
        <v>513958</v>
      </c>
      <c r="M43" s="5">
        <f t="shared" si="8"/>
        <v>1053226</v>
      </c>
      <c r="N43" s="13">
        <f t="shared" si="8"/>
        <v>481770</v>
      </c>
      <c r="O43" s="32">
        <f t="shared" si="8"/>
        <v>0</v>
      </c>
      <c r="P43" s="5">
        <f t="shared" si="8"/>
        <v>584075</v>
      </c>
      <c r="Q43" s="13">
        <f t="shared" si="8"/>
        <v>55599</v>
      </c>
      <c r="R43" s="5">
        <f t="shared" si="8"/>
        <v>100444</v>
      </c>
      <c r="S43" s="13">
        <f t="shared" si="8"/>
        <v>8089363</v>
      </c>
      <c r="T43" s="43"/>
    </row>
    <row r="44" spans="1:20" ht="5.25" customHeight="1" x14ac:dyDescent="0.2">
      <c r="A44" s="41"/>
      <c r="B44" s="3"/>
      <c r="C44" s="4"/>
      <c r="D44" s="27"/>
      <c r="E44" s="3"/>
      <c r="F44" s="3"/>
      <c r="G44" s="3"/>
      <c r="H44" s="3"/>
      <c r="I44" s="3"/>
      <c r="J44" s="3"/>
      <c r="K44" s="3"/>
      <c r="L44" s="3"/>
      <c r="M44" s="3"/>
      <c r="N44" s="3"/>
      <c r="O44" s="27"/>
      <c r="P44" s="3"/>
      <c r="Q44" s="3"/>
      <c r="R44" s="3"/>
      <c r="S44" s="3"/>
      <c r="T44" s="41"/>
    </row>
    <row r="45" spans="1:20" s="44" customFormat="1" ht="11.1" customHeight="1" x14ac:dyDescent="0.15">
      <c r="A45" s="43"/>
      <c r="B45" s="1" t="s">
        <v>3</v>
      </c>
      <c r="C45" s="10" t="s">
        <v>12</v>
      </c>
      <c r="D45" s="33"/>
      <c r="E45" s="2">
        <v>114527</v>
      </c>
      <c r="F45" s="12">
        <v>121128</v>
      </c>
      <c r="G45" s="2">
        <v>66979</v>
      </c>
      <c r="H45" s="12">
        <v>145855</v>
      </c>
      <c r="I45" s="2">
        <v>423325</v>
      </c>
      <c r="J45" s="12">
        <v>1411283</v>
      </c>
      <c r="K45" s="2">
        <v>213954</v>
      </c>
      <c r="L45" s="12">
        <v>250932</v>
      </c>
      <c r="M45" s="2">
        <v>507303</v>
      </c>
      <c r="N45" s="12">
        <v>237095</v>
      </c>
      <c r="O45" s="33"/>
      <c r="P45" s="2">
        <v>288603</v>
      </c>
      <c r="Q45" s="12">
        <v>31021</v>
      </c>
      <c r="R45" s="2">
        <v>56842</v>
      </c>
      <c r="S45" s="12">
        <f>SUM(E45:R45)</f>
        <v>3868847</v>
      </c>
      <c r="T45" s="43"/>
    </row>
    <row r="46" spans="1:20" s="44" customFormat="1" ht="11.1" customHeight="1" x14ac:dyDescent="0.15">
      <c r="A46" s="43"/>
      <c r="B46" s="1">
        <v>2001</v>
      </c>
      <c r="C46" s="21" t="s">
        <v>21</v>
      </c>
      <c r="D46" s="31"/>
      <c r="E46" s="22">
        <v>108445</v>
      </c>
      <c r="F46" s="23">
        <v>120558</v>
      </c>
      <c r="G46" s="22">
        <v>67577</v>
      </c>
      <c r="H46" s="23">
        <v>156724</v>
      </c>
      <c r="I46" s="22">
        <v>472242</v>
      </c>
      <c r="J46" s="23">
        <v>1643583</v>
      </c>
      <c r="K46" s="22">
        <v>221856</v>
      </c>
      <c r="L46" s="23">
        <v>263665</v>
      </c>
      <c r="M46" s="22">
        <v>542054</v>
      </c>
      <c r="N46" s="23">
        <v>246602</v>
      </c>
      <c r="O46" s="31"/>
      <c r="P46" s="22">
        <v>294536</v>
      </c>
      <c r="Q46" s="23">
        <v>24744</v>
      </c>
      <c r="R46" s="22">
        <v>44013</v>
      </c>
      <c r="S46" s="23">
        <f>SUM(E46:R46)</f>
        <v>4206599</v>
      </c>
      <c r="T46" s="43"/>
    </row>
    <row r="47" spans="1:20" s="44" customFormat="1" ht="11.1" customHeight="1" thickBot="1" x14ac:dyDescent="0.2">
      <c r="A47" s="43"/>
      <c r="B47" s="6"/>
      <c r="C47" s="11" t="s">
        <v>22</v>
      </c>
      <c r="D47" s="32">
        <f t="shared" ref="D47:S47" si="9">SUM(D45:D46)</f>
        <v>0</v>
      </c>
      <c r="E47" s="5">
        <f t="shared" si="9"/>
        <v>222972</v>
      </c>
      <c r="F47" s="13">
        <f t="shared" si="9"/>
        <v>241686</v>
      </c>
      <c r="G47" s="5">
        <f t="shared" si="9"/>
        <v>134556</v>
      </c>
      <c r="H47" s="13">
        <f t="shared" si="9"/>
        <v>302579</v>
      </c>
      <c r="I47" s="5">
        <f t="shared" si="9"/>
        <v>895567</v>
      </c>
      <c r="J47" s="13">
        <f t="shared" si="9"/>
        <v>3054866</v>
      </c>
      <c r="K47" s="5">
        <f t="shared" si="9"/>
        <v>435810</v>
      </c>
      <c r="L47" s="13">
        <f t="shared" si="9"/>
        <v>514597</v>
      </c>
      <c r="M47" s="5">
        <f t="shared" si="9"/>
        <v>1049357</v>
      </c>
      <c r="N47" s="13">
        <f t="shared" si="9"/>
        <v>483697</v>
      </c>
      <c r="O47" s="32">
        <f t="shared" si="9"/>
        <v>0</v>
      </c>
      <c r="P47" s="5">
        <f t="shared" si="9"/>
        <v>583139</v>
      </c>
      <c r="Q47" s="13">
        <f t="shared" si="9"/>
        <v>55765</v>
      </c>
      <c r="R47" s="5">
        <f t="shared" si="9"/>
        <v>100855</v>
      </c>
      <c r="S47" s="13">
        <f t="shared" si="9"/>
        <v>8075446</v>
      </c>
      <c r="T47" s="43"/>
    </row>
    <row r="48" spans="1:20" ht="5.25" customHeight="1" thickBot="1" x14ac:dyDescent="0.25">
      <c r="A48" s="41"/>
      <c r="B48" s="3"/>
      <c r="C48" s="4"/>
      <c r="D48" s="27"/>
      <c r="E48" s="3"/>
      <c r="F48" s="3"/>
      <c r="G48" s="3"/>
      <c r="H48" s="3"/>
      <c r="I48" s="3"/>
      <c r="J48" s="3"/>
      <c r="K48" s="3"/>
      <c r="L48" s="3"/>
      <c r="M48" s="3"/>
      <c r="N48" s="3"/>
      <c r="O48" s="27"/>
      <c r="P48" s="3"/>
      <c r="Q48" s="3"/>
      <c r="R48" s="3"/>
      <c r="S48" s="3"/>
      <c r="T48" s="41"/>
    </row>
    <row r="49" spans="1:20" s="44" customFormat="1" ht="11.1" customHeight="1" x14ac:dyDescent="0.15">
      <c r="A49" s="48"/>
      <c r="B49" s="1" t="s">
        <v>30</v>
      </c>
      <c r="C49" s="24" t="s">
        <v>12</v>
      </c>
      <c r="D49" s="30"/>
      <c r="E49" s="25">
        <v>116295</v>
      </c>
      <c r="F49" s="26">
        <v>119736</v>
      </c>
      <c r="G49" s="25">
        <v>66186</v>
      </c>
      <c r="H49" s="26">
        <v>145367</v>
      </c>
      <c r="I49" s="25">
        <v>418753</v>
      </c>
      <c r="J49" s="26">
        <v>1382577</v>
      </c>
      <c r="K49" s="25">
        <v>212760</v>
      </c>
      <c r="L49" s="26">
        <v>249944</v>
      </c>
      <c r="M49" s="25">
        <v>504189</v>
      </c>
      <c r="N49" s="26">
        <v>235790</v>
      </c>
      <c r="O49" s="30"/>
      <c r="P49" s="25">
        <v>285917</v>
      </c>
      <c r="Q49" s="26">
        <v>30844</v>
      </c>
      <c r="R49" s="25">
        <v>56262</v>
      </c>
      <c r="S49" s="26">
        <f>SUM(E49:R49)</f>
        <v>3824620</v>
      </c>
      <c r="T49" s="43"/>
    </row>
    <row r="50" spans="1:20" s="44" customFormat="1" ht="11.1" customHeight="1" x14ac:dyDescent="0.15">
      <c r="A50" s="48"/>
      <c r="B50" s="1" t="s">
        <v>29</v>
      </c>
      <c r="C50" s="21" t="s">
        <v>21</v>
      </c>
      <c r="D50" s="31"/>
      <c r="E50" s="22">
        <v>110333</v>
      </c>
      <c r="F50" s="23">
        <v>119397</v>
      </c>
      <c r="G50" s="22">
        <v>67392</v>
      </c>
      <c r="H50" s="23">
        <v>156958</v>
      </c>
      <c r="I50" s="22">
        <v>469809</v>
      </c>
      <c r="J50" s="23">
        <v>1619623</v>
      </c>
      <c r="K50" s="22">
        <v>223593</v>
      </c>
      <c r="L50" s="23">
        <v>264795</v>
      </c>
      <c r="M50" s="22">
        <v>543607</v>
      </c>
      <c r="N50" s="23">
        <v>247459</v>
      </c>
      <c r="O50" s="31"/>
      <c r="P50" s="22">
        <v>295438</v>
      </c>
      <c r="Q50" s="23">
        <v>25256</v>
      </c>
      <c r="R50" s="22">
        <v>43785</v>
      </c>
      <c r="S50" s="23">
        <f>SUM(E50:R50)</f>
        <v>4187445</v>
      </c>
      <c r="T50" s="43"/>
    </row>
    <row r="51" spans="1:20" s="44" customFormat="1" ht="11.1" customHeight="1" thickBot="1" x14ac:dyDescent="0.2">
      <c r="A51" s="48"/>
      <c r="B51" s="47"/>
      <c r="C51" s="11" t="s">
        <v>22</v>
      </c>
      <c r="D51" s="32">
        <f t="shared" ref="D51:S51" si="10">SUM(D49:D50)</f>
        <v>0</v>
      </c>
      <c r="E51" s="5">
        <f t="shared" si="10"/>
        <v>226628</v>
      </c>
      <c r="F51" s="13">
        <f t="shared" si="10"/>
        <v>239133</v>
      </c>
      <c r="G51" s="5">
        <f t="shared" si="10"/>
        <v>133578</v>
      </c>
      <c r="H51" s="13">
        <f t="shared" si="10"/>
        <v>302325</v>
      </c>
      <c r="I51" s="5">
        <f t="shared" si="10"/>
        <v>888562</v>
      </c>
      <c r="J51" s="13">
        <f t="shared" si="10"/>
        <v>3002200</v>
      </c>
      <c r="K51" s="5">
        <f t="shared" si="10"/>
        <v>436353</v>
      </c>
      <c r="L51" s="13">
        <f t="shared" si="10"/>
        <v>514739</v>
      </c>
      <c r="M51" s="5">
        <f t="shared" si="10"/>
        <v>1047796</v>
      </c>
      <c r="N51" s="13">
        <f t="shared" si="10"/>
        <v>483249</v>
      </c>
      <c r="O51" s="32">
        <f t="shared" si="10"/>
        <v>0</v>
      </c>
      <c r="P51" s="5">
        <f t="shared" si="10"/>
        <v>581355</v>
      </c>
      <c r="Q51" s="13">
        <f t="shared" si="10"/>
        <v>56100</v>
      </c>
      <c r="R51" s="5">
        <f t="shared" si="10"/>
        <v>100047</v>
      </c>
      <c r="S51" s="13">
        <f t="shared" si="10"/>
        <v>8012065</v>
      </c>
      <c r="T51" s="43"/>
    </row>
    <row r="52" spans="1:20" ht="5.25" customHeight="1" thickBot="1" x14ac:dyDescent="0.25">
      <c r="A52" s="41"/>
      <c r="B52" s="3"/>
      <c r="C52" s="4"/>
      <c r="D52" s="27"/>
      <c r="E52" s="3"/>
      <c r="F52" s="3"/>
      <c r="G52" s="3"/>
      <c r="H52" s="3"/>
      <c r="I52" s="3"/>
      <c r="J52" s="3"/>
      <c r="K52" s="3"/>
      <c r="L52" s="3"/>
      <c r="M52" s="3"/>
      <c r="N52" s="3"/>
      <c r="O52" s="27"/>
      <c r="P52" s="3"/>
      <c r="Q52" s="3"/>
      <c r="R52" s="3"/>
      <c r="S52" s="3"/>
      <c r="T52" s="41"/>
    </row>
    <row r="53" spans="1:20" s="44" customFormat="1" ht="11.1" customHeight="1" x14ac:dyDescent="0.15">
      <c r="A53" s="48"/>
      <c r="B53" s="1" t="s">
        <v>2</v>
      </c>
      <c r="C53" s="24" t="s">
        <v>12</v>
      </c>
      <c r="D53" s="30"/>
      <c r="E53" s="25">
        <v>118008</v>
      </c>
      <c r="F53" s="26">
        <v>121944</v>
      </c>
      <c r="G53" s="25">
        <v>66961</v>
      </c>
      <c r="H53" s="26">
        <v>149299</v>
      </c>
      <c r="I53" s="25">
        <v>429403</v>
      </c>
      <c r="J53" s="26">
        <v>1421130</v>
      </c>
      <c r="K53" s="25">
        <v>216707</v>
      </c>
      <c r="L53" s="26">
        <v>253197</v>
      </c>
      <c r="M53" s="25">
        <v>511939</v>
      </c>
      <c r="N53" s="26">
        <v>240541</v>
      </c>
      <c r="O53" s="30"/>
      <c r="P53" s="25">
        <v>292764</v>
      </c>
      <c r="Q53" s="26">
        <v>31140</v>
      </c>
      <c r="R53" s="25">
        <v>55624</v>
      </c>
      <c r="S53" s="26">
        <f>SUM(E53:R53)</f>
        <v>3908657</v>
      </c>
      <c r="T53" s="43"/>
    </row>
    <row r="54" spans="1:20" s="44" customFormat="1" ht="11.1" customHeight="1" x14ac:dyDescent="0.15">
      <c r="A54" s="48"/>
      <c r="B54" s="1" t="s">
        <v>3</v>
      </c>
      <c r="C54" s="21" t="s">
        <v>21</v>
      </c>
      <c r="D54" s="31"/>
      <c r="E54" s="22">
        <v>113203</v>
      </c>
      <c r="F54" s="23">
        <v>122413</v>
      </c>
      <c r="G54" s="22">
        <v>68695</v>
      </c>
      <c r="H54" s="23">
        <v>163102</v>
      </c>
      <c r="I54" s="22">
        <v>483617</v>
      </c>
      <c r="J54" s="23">
        <v>1671528</v>
      </c>
      <c r="K54" s="22">
        <v>229261</v>
      </c>
      <c r="L54" s="23">
        <v>270615</v>
      </c>
      <c r="M54" s="22">
        <v>558363</v>
      </c>
      <c r="N54" s="23">
        <v>255738</v>
      </c>
      <c r="O54" s="31"/>
      <c r="P54" s="22">
        <v>305344</v>
      </c>
      <c r="Q54" s="23">
        <v>26075</v>
      </c>
      <c r="R54" s="22">
        <v>44286</v>
      </c>
      <c r="S54" s="23">
        <f>SUM(E54:R54)</f>
        <v>4312240</v>
      </c>
      <c r="T54" s="43"/>
    </row>
    <row r="55" spans="1:20" s="44" customFormat="1" ht="11.1" customHeight="1" thickBot="1" x14ac:dyDescent="0.2">
      <c r="A55" s="48"/>
      <c r="B55" s="6">
        <v>2005</v>
      </c>
      <c r="C55" s="11" t="s">
        <v>22</v>
      </c>
      <c r="D55" s="32">
        <f t="shared" ref="D55:S55" si="11">SUM(D53:D54)</f>
        <v>0</v>
      </c>
      <c r="E55" s="5">
        <f t="shared" si="11"/>
        <v>231211</v>
      </c>
      <c r="F55" s="13">
        <f t="shared" si="11"/>
        <v>244357</v>
      </c>
      <c r="G55" s="5">
        <f t="shared" si="11"/>
        <v>135656</v>
      </c>
      <c r="H55" s="13">
        <f t="shared" si="11"/>
        <v>312401</v>
      </c>
      <c r="I55" s="5">
        <f t="shared" si="11"/>
        <v>913020</v>
      </c>
      <c r="J55" s="13">
        <f t="shared" si="11"/>
        <v>3092658</v>
      </c>
      <c r="K55" s="5">
        <f t="shared" si="11"/>
        <v>445968</v>
      </c>
      <c r="L55" s="13">
        <f t="shared" si="11"/>
        <v>523812</v>
      </c>
      <c r="M55" s="5">
        <f t="shared" si="11"/>
        <v>1070302</v>
      </c>
      <c r="N55" s="13">
        <f t="shared" si="11"/>
        <v>496279</v>
      </c>
      <c r="O55" s="32">
        <f t="shared" si="11"/>
        <v>0</v>
      </c>
      <c r="P55" s="5">
        <f t="shared" si="11"/>
        <v>598108</v>
      </c>
      <c r="Q55" s="13">
        <f t="shared" si="11"/>
        <v>57215</v>
      </c>
      <c r="R55" s="5">
        <f t="shared" si="11"/>
        <v>99910</v>
      </c>
      <c r="S55" s="13">
        <f t="shared" si="11"/>
        <v>8220897</v>
      </c>
      <c r="T55" s="43"/>
    </row>
    <row r="56" spans="1:20" ht="5.25" customHeight="1" thickBot="1" x14ac:dyDescent="0.25">
      <c r="A56" s="41"/>
      <c r="B56" s="3"/>
      <c r="C56" s="4"/>
      <c r="D56" s="27"/>
      <c r="E56" s="3"/>
      <c r="F56" s="3"/>
      <c r="G56" s="3"/>
      <c r="H56" s="3"/>
      <c r="I56" s="3"/>
      <c r="J56" s="3"/>
      <c r="K56" s="3"/>
      <c r="L56" s="3"/>
      <c r="M56" s="3"/>
      <c r="N56" s="3"/>
      <c r="O56" s="27"/>
      <c r="P56" s="3"/>
      <c r="Q56" s="3"/>
      <c r="R56" s="3"/>
      <c r="S56" s="3"/>
      <c r="T56" s="41"/>
    </row>
    <row r="57" spans="1:20" s="44" customFormat="1" ht="11.1" customHeight="1" thickBot="1" x14ac:dyDescent="0.2">
      <c r="A57" s="48"/>
      <c r="B57" s="1" t="s">
        <v>30</v>
      </c>
      <c r="C57" s="24" t="s">
        <v>12</v>
      </c>
      <c r="D57" s="30">
        <v>56560</v>
      </c>
      <c r="E57" s="25">
        <v>62808</v>
      </c>
      <c r="F57" s="26">
        <v>120089</v>
      </c>
      <c r="G57" s="25">
        <v>66071</v>
      </c>
      <c r="H57" s="26">
        <v>148522</v>
      </c>
      <c r="I57" s="25">
        <v>424716</v>
      </c>
      <c r="J57" s="26">
        <v>1385655</v>
      </c>
      <c r="K57" s="25">
        <v>215383</v>
      </c>
      <c r="L57" s="26">
        <v>251310</v>
      </c>
      <c r="M57" s="25">
        <v>506859</v>
      </c>
      <c r="N57" s="26">
        <v>236496</v>
      </c>
      <c r="O57" s="30">
        <v>98114</v>
      </c>
      <c r="P57" s="25">
        <v>190825</v>
      </c>
      <c r="Q57" s="26">
        <v>31006</v>
      </c>
      <c r="R57" s="25">
        <v>55288</v>
      </c>
      <c r="S57" s="26">
        <f>SUM(D57:R57)</f>
        <v>3849702</v>
      </c>
      <c r="T57" s="43"/>
    </row>
    <row r="58" spans="1:20" s="44" customFormat="1" ht="11.1" customHeight="1" x14ac:dyDescent="0.15">
      <c r="A58" s="48"/>
      <c r="B58" s="1" t="s">
        <v>31</v>
      </c>
      <c r="C58" s="21" t="s">
        <v>21</v>
      </c>
      <c r="D58" s="31">
        <v>53873</v>
      </c>
      <c r="E58" s="22">
        <v>60691</v>
      </c>
      <c r="F58" s="23">
        <v>120831</v>
      </c>
      <c r="G58" s="22">
        <v>68378</v>
      </c>
      <c r="H58" s="23">
        <v>162933</v>
      </c>
      <c r="I58" s="22">
        <v>479004</v>
      </c>
      <c r="J58" s="23">
        <v>1630517</v>
      </c>
      <c r="K58" s="22">
        <v>229139</v>
      </c>
      <c r="L58" s="23">
        <v>270714</v>
      </c>
      <c r="M58" s="22">
        <v>556479</v>
      </c>
      <c r="N58" s="23">
        <v>253908</v>
      </c>
      <c r="O58" s="31">
        <v>104284</v>
      </c>
      <c r="P58" s="22">
        <v>199381</v>
      </c>
      <c r="Q58" s="23">
        <v>26307</v>
      </c>
      <c r="R58" s="22">
        <v>44124</v>
      </c>
      <c r="S58" s="26">
        <f>SUM(D58:R58)</f>
        <v>4260563</v>
      </c>
      <c r="T58" s="43"/>
    </row>
    <row r="59" spans="1:20" s="44" customFormat="1" ht="11.1" customHeight="1" thickBot="1" x14ac:dyDescent="0.2">
      <c r="A59" s="48"/>
      <c r="B59" s="35"/>
      <c r="C59" s="11" t="s">
        <v>22</v>
      </c>
      <c r="D59" s="32">
        <f t="shared" ref="D59:S59" si="12">SUM(D57:D58)</f>
        <v>110433</v>
      </c>
      <c r="E59" s="5">
        <f t="shared" si="12"/>
        <v>123499</v>
      </c>
      <c r="F59" s="13">
        <f t="shared" si="12"/>
        <v>240920</v>
      </c>
      <c r="G59" s="5">
        <f t="shared" si="12"/>
        <v>134449</v>
      </c>
      <c r="H59" s="13">
        <f t="shared" si="12"/>
        <v>311455</v>
      </c>
      <c r="I59" s="5">
        <f t="shared" si="12"/>
        <v>903720</v>
      </c>
      <c r="J59" s="13">
        <f t="shared" si="12"/>
        <v>3016172</v>
      </c>
      <c r="K59" s="5">
        <f t="shared" si="12"/>
        <v>444522</v>
      </c>
      <c r="L59" s="13">
        <f t="shared" si="12"/>
        <v>522024</v>
      </c>
      <c r="M59" s="5">
        <f t="shared" si="12"/>
        <v>1063338</v>
      </c>
      <c r="N59" s="13">
        <f t="shared" si="12"/>
        <v>490404</v>
      </c>
      <c r="O59" s="32">
        <f t="shared" si="12"/>
        <v>202398</v>
      </c>
      <c r="P59" s="5">
        <f t="shared" si="12"/>
        <v>390206</v>
      </c>
      <c r="Q59" s="13">
        <f t="shared" si="12"/>
        <v>57313</v>
      </c>
      <c r="R59" s="5">
        <f t="shared" si="12"/>
        <v>99412</v>
      </c>
      <c r="S59" s="13">
        <f t="shared" si="12"/>
        <v>8110265</v>
      </c>
      <c r="T59" s="43"/>
    </row>
    <row r="60" spans="1:20" s="49" customFormat="1" ht="4.5" customHeight="1" thickBot="1" x14ac:dyDescent="0.2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s="50" customFormat="1" ht="10.5" customHeight="1" thickBot="1" x14ac:dyDescent="0.2">
      <c r="A61" s="48"/>
      <c r="B61" s="1" t="s">
        <v>2</v>
      </c>
      <c r="C61" s="24" t="s">
        <v>12</v>
      </c>
      <c r="D61" s="30">
        <v>56989</v>
      </c>
      <c r="E61" s="25">
        <v>64002</v>
      </c>
      <c r="F61" s="26">
        <v>121048</v>
      </c>
      <c r="G61" s="25">
        <v>67024</v>
      </c>
      <c r="H61" s="26">
        <v>152297</v>
      </c>
      <c r="I61" s="25">
        <v>436382</v>
      </c>
      <c r="J61" s="26">
        <v>1422984</v>
      </c>
      <c r="K61" s="25">
        <v>218257</v>
      </c>
      <c r="L61" s="26">
        <v>254351</v>
      </c>
      <c r="M61" s="25">
        <v>513176</v>
      </c>
      <c r="N61" s="26">
        <v>240769</v>
      </c>
      <c r="O61" s="30">
        <v>99219</v>
      </c>
      <c r="P61" s="25">
        <v>195519</v>
      </c>
      <c r="Q61" s="26">
        <v>31479</v>
      </c>
      <c r="R61" s="25">
        <v>55127</v>
      </c>
      <c r="S61" s="26">
        <f>SUM(D61:R61)</f>
        <v>3928623</v>
      </c>
      <c r="T61" s="43"/>
    </row>
    <row r="62" spans="1:20" ht="10.5" customHeight="1" x14ac:dyDescent="0.2">
      <c r="A62" s="48"/>
      <c r="B62" s="1" t="s">
        <v>3</v>
      </c>
      <c r="C62" s="21" t="s">
        <v>21</v>
      </c>
      <c r="D62" s="31">
        <v>54710</v>
      </c>
      <c r="E62" s="22">
        <v>61618</v>
      </c>
      <c r="F62" s="23">
        <v>121831</v>
      </c>
      <c r="G62" s="22">
        <v>69315</v>
      </c>
      <c r="H62" s="23">
        <v>168031</v>
      </c>
      <c r="I62" s="22">
        <v>492659</v>
      </c>
      <c r="J62" s="23">
        <v>1670336</v>
      </c>
      <c r="K62" s="22">
        <v>232937</v>
      </c>
      <c r="L62" s="23">
        <v>275745</v>
      </c>
      <c r="M62" s="22">
        <v>565695</v>
      </c>
      <c r="N62" s="23">
        <v>260373</v>
      </c>
      <c r="O62" s="31">
        <v>106338</v>
      </c>
      <c r="P62" s="22">
        <v>205194</v>
      </c>
      <c r="Q62" s="23">
        <v>27061</v>
      </c>
      <c r="R62" s="22">
        <v>44720</v>
      </c>
      <c r="S62" s="26">
        <f>SUM(D62:R62)</f>
        <v>4356563</v>
      </c>
      <c r="T62" s="43"/>
    </row>
    <row r="63" spans="1:20" ht="10.5" customHeight="1" thickBot="1" x14ac:dyDescent="0.25">
      <c r="A63" s="48"/>
      <c r="B63" s="35">
        <v>2009</v>
      </c>
      <c r="C63" s="11" t="s">
        <v>22</v>
      </c>
      <c r="D63" s="32">
        <f t="shared" ref="D63:S63" si="13">SUM(D61:D62)</f>
        <v>111699</v>
      </c>
      <c r="E63" s="5">
        <f t="shared" si="13"/>
        <v>125620</v>
      </c>
      <c r="F63" s="13">
        <f t="shared" si="13"/>
        <v>242879</v>
      </c>
      <c r="G63" s="5">
        <f t="shared" si="13"/>
        <v>136339</v>
      </c>
      <c r="H63" s="13">
        <f t="shared" si="13"/>
        <v>320328</v>
      </c>
      <c r="I63" s="5">
        <f t="shared" si="13"/>
        <v>929041</v>
      </c>
      <c r="J63" s="13">
        <f t="shared" si="13"/>
        <v>3093320</v>
      </c>
      <c r="K63" s="5">
        <f t="shared" si="13"/>
        <v>451194</v>
      </c>
      <c r="L63" s="13">
        <f t="shared" si="13"/>
        <v>530096</v>
      </c>
      <c r="M63" s="5">
        <f t="shared" si="13"/>
        <v>1078871</v>
      </c>
      <c r="N63" s="13">
        <f t="shared" si="13"/>
        <v>501142</v>
      </c>
      <c r="O63" s="32">
        <f t="shared" si="13"/>
        <v>205557</v>
      </c>
      <c r="P63" s="5">
        <f t="shared" si="13"/>
        <v>400713</v>
      </c>
      <c r="Q63" s="13">
        <f t="shared" si="13"/>
        <v>58540</v>
      </c>
      <c r="R63" s="5">
        <f t="shared" si="13"/>
        <v>99847</v>
      </c>
      <c r="S63" s="13">
        <f t="shared" si="13"/>
        <v>8285186</v>
      </c>
      <c r="T63" s="43"/>
    </row>
    <row r="64" spans="1:20" ht="6" customHeight="1" x14ac:dyDescent="0.2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</sheetData>
  <mergeCells count="7">
    <mergeCell ref="A2:T2"/>
    <mergeCell ref="A3:T3"/>
    <mergeCell ref="B9:B11"/>
    <mergeCell ref="B13:B15"/>
    <mergeCell ref="J6:J7"/>
    <mergeCell ref="S6:S7"/>
    <mergeCell ref="B6:B7"/>
  </mergeCells>
  <phoneticPr fontId="0" type="noConversion"/>
  <pageMargins left="0.27" right="0.31" top="0.94" bottom="0.36" header="0.56999999999999995" footer="0"/>
  <pageSetup scale="85" orientation="landscape" horizontalDpi="4294967293" verticalDpi="4294967293" r:id="rId1"/>
  <headerFooter alignWithMargins="0">
    <oddHeader>&amp;L&amp;"Arial,Negrita"&amp;8REPUBLICA DE CHILE
SERVICIO ELECTORAL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Servicio Electoral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Organismos y Padrones</dc:creator>
  <cp:lastModifiedBy>Reynaldo Lecona Esteban</cp:lastModifiedBy>
  <cp:lastPrinted>2008-09-04T20:33:01Z</cp:lastPrinted>
  <dcterms:created xsi:type="dcterms:W3CDTF">1999-10-20T01:04:28Z</dcterms:created>
  <dcterms:modified xsi:type="dcterms:W3CDTF">2013-10-01T21:28:31Z</dcterms:modified>
</cp:coreProperties>
</file>