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Morelos" sheetId="1" state="visible" r:id="rId2"/>
    <sheet name="Veracruz" sheetId="2" state="visible" r:id="rId3"/>
    <sheet name="Sonora" sheetId="3" state="visible" r:id="rId4"/>
    <sheet name="SL" sheetId="4" state="visible" r:id="rId5"/>
    <sheet name="Tlaxcala" sheetId="5" state="visible" r:id="rId6"/>
    <sheet name="Puebla" sheetId="6" state="visible" r:id="rId7"/>
    <sheet name="Nuevo León" sheetId="7" state="visible" r:id="rId8"/>
    <sheet name="Nayarit" sheetId="8" state="visible" r:id="rId9"/>
    <sheet name="Oaxaca" sheetId="9" state="visible" r:id="rId10"/>
    <sheet name="Sinaloa" sheetId="10" state="visible" r:id="rId11"/>
    <sheet name="Tabasco" sheetId="11" state="visible" r:id="rId12"/>
    <sheet name="Tamaulipas" sheetId="12" state="visible" r:id="rId13"/>
    <sheet name="Yucatán" sheetId="13" state="visible" r:id="rId14"/>
    <sheet name="Zacatecas" sheetId="14" state="visible" r:id="rId15"/>
    <sheet name="Querétaro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<sst xmlns="http://schemas.openxmlformats.org/spreadsheetml/2006/main" count="4791" uniqueCount="1127">
  <si>
    <t xml:space="preserve">Ganador</t>
  </si>
  <si>
    <t xml:space="preserve">Runner Up</t>
  </si>
  <si>
    <t xml:space="preserve">Nombre</t>
  </si>
  <si>
    <t xml:space="preserve">Sexo</t>
  </si>
  <si>
    <t xml:space="preserve">Estado</t>
  </si>
  <si>
    <t xml:space="preserve">Distrito/RP</t>
  </si>
  <si>
    <t xml:space="preserve">Partido</t>
  </si>
  <si>
    <t xml:space="preserve">Coalición</t>
  </si>
  <si>
    <t xml:space="preserve">Margen de diferencia</t>
  </si>
  <si>
    <t xml:space="preserve">Andrea Valentina Guadalupe Gordillo Vega</t>
  </si>
  <si>
    <t xml:space="preserve">Mujer</t>
  </si>
  <si>
    <t xml:space="preserve">Morelos</t>
  </si>
  <si>
    <t xml:space="preserve">PSD</t>
  </si>
  <si>
    <t xml:space="preserve">PAN-PSD</t>
  </si>
  <si>
    <t xml:space="preserve">Alejandra Flores Espinoza</t>
  </si>
  <si>
    <t xml:space="preserve">N/A</t>
  </si>
  <si>
    <t xml:space="preserve">Morena</t>
  </si>
  <si>
    <t xml:space="preserve">Ángel Adame Jimenez</t>
  </si>
  <si>
    <t xml:space="preserve">Hombre</t>
  </si>
  <si>
    <t xml:space="preserve">PAN</t>
  </si>
  <si>
    <t xml:space="preserve">Marco Antonio Martínez Dorantes</t>
  </si>
  <si>
    <t xml:space="preserve">Juntos Haremos Historia en Morelos</t>
  </si>
  <si>
    <t xml:space="preserve">Ulises Pardo Bastida</t>
  </si>
  <si>
    <t xml:space="preserve">Carlos Lupian Gómez</t>
  </si>
  <si>
    <t xml:space="preserve">Francisco Erick Sánchez Zavala</t>
  </si>
  <si>
    <t xml:space="preserve">Alberto Emiliano Moreles Coronel</t>
  </si>
  <si>
    <t xml:space="preserve">Macrina Vallejo Bello</t>
  </si>
  <si>
    <t xml:space="preserve">Diana Carmen Altamirano Hernández</t>
  </si>
  <si>
    <t xml:space="preserve">Ariadna Barrera Vazquez</t>
  </si>
  <si>
    <t xml:space="preserve">Dalila Morales Sandoval</t>
  </si>
  <si>
    <t xml:space="preserve">Maria Paola Cruz Torres</t>
  </si>
  <si>
    <t xml:space="preserve">Francisco Cedeño Guerrero</t>
  </si>
  <si>
    <t xml:space="preserve">PT</t>
  </si>
  <si>
    <t xml:space="preserve">Alberto Sanchez Ortega</t>
  </si>
  <si>
    <t xml:space="preserve">PRI</t>
  </si>
  <si>
    <t xml:space="preserve">Va por Morelos</t>
  </si>
  <si>
    <t xml:space="preserve">Luz María Mendoza Domínguez</t>
  </si>
  <si>
    <t xml:space="preserve">Juntos Haremos Historia</t>
  </si>
  <si>
    <t xml:space="preserve">Luz Dary Quevedo Maldonado</t>
  </si>
  <si>
    <t xml:space="preserve">MC</t>
  </si>
  <si>
    <t xml:space="preserve">Ricardo González Jimenez</t>
  </si>
  <si>
    <t xml:space="preserve">Veronica Anrubio Kempis</t>
  </si>
  <si>
    <t xml:space="preserve">Nueva Alianza</t>
  </si>
  <si>
    <t xml:space="preserve">Stephanie Rogel Marín</t>
  </si>
  <si>
    <t xml:space="preserve">Arturo Pérez Flores</t>
  </si>
  <si>
    <t xml:space="preserve">PVEM</t>
  </si>
  <si>
    <t xml:space="preserve">Agustin Alonso Gutiérrez</t>
  </si>
  <si>
    <t xml:space="preserve">Carlos Alberto Bricaire Ortíz</t>
  </si>
  <si>
    <t xml:space="preserve">Edi Margarita Soriano Barrera</t>
  </si>
  <si>
    <t xml:space="preserve">RP 1</t>
  </si>
  <si>
    <t xml:space="preserve">Oscar Armando Cano Mondragon</t>
  </si>
  <si>
    <t xml:space="preserve">RP 2</t>
  </si>
  <si>
    <t xml:space="preserve">Julio Cesar Solis Serrano</t>
  </si>
  <si>
    <t xml:space="preserve">RP 3</t>
  </si>
  <si>
    <t xml:space="preserve">Eliasib Polanco Saldivar</t>
  </si>
  <si>
    <t xml:space="preserve">RP 4</t>
  </si>
  <si>
    <t xml:space="preserve">Tania Valentina Rodriguez Ruiz</t>
  </si>
  <si>
    <t xml:space="preserve">RP 5</t>
  </si>
  <si>
    <t xml:space="preserve">Miriam Aidee Barajas Basillo</t>
  </si>
  <si>
    <t xml:space="preserve">RP 6</t>
  </si>
  <si>
    <t xml:space="preserve">Juan José Yañez Vazquez </t>
  </si>
  <si>
    <t xml:space="preserve">RP 7</t>
  </si>
  <si>
    <t xml:space="preserve">Erika Hernández Gordillo</t>
  </si>
  <si>
    <t xml:space="preserve">RP 8</t>
  </si>
  <si>
    <t xml:space="preserve">Nombre del legislador</t>
  </si>
  <si>
    <t xml:space="preserve">Distrito</t>
  </si>
  <si>
    <t xml:space="preserve">Pluri / Rep Proporcional</t>
  </si>
  <si>
    <t xml:space="preserve">Partido quelo postuló</t>
  </si>
  <si>
    <t xml:space="preserve">Total de votos</t>
  </si>
  <si>
    <t xml:space="preserve">Runner-Up</t>
  </si>
  <si>
    <t xml:space="preserve">Total de Votos</t>
  </si>
  <si>
    <t xml:space="preserve">Margen de Victoria</t>
  </si>
  <si>
    <t xml:space="preserve">Notas</t>
  </si>
  <si>
    <t xml:space="preserve">Luis Fernando Cervantes Cruz</t>
  </si>
  <si>
    <t xml:space="preserve">M</t>
  </si>
  <si>
    <t xml:space="preserve">Veracruz</t>
  </si>
  <si>
    <t xml:space="preserve">I. Pánuco</t>
  </si>
  <si>
    <t xml:space="preserve">No</t>
  </si>
  <si>
    <t xml:space="preserve">MORENA</t>
  </si>
  <si>
    <t xml:space="preserve">MORENA PVEM PT</t>
  </si>
  <si>
    <t xml:space="preserve">PAN PRI PRD</t>
  </si>
  <si>
    <t xml:space="preserve">ALMA VIRIDIANA RAMIREZ BETANCOURT</t>
  </si>
  <si>
    <t xml:space="preserve">F</t>
  </si>
  <si>
    <t xml:space="preserve">Roberto Francisco San Román Solana</t>
  </si>
  <si>
    <t xml:space="preserve">II. Tantoyuca</t>
  </si>
  <si>
    <t xml:space="preserve">MARIA DE JESUS MONTIEL NAVA</t>
  </si>
  <si>
    <t xml:space="preserve">Si quedó el ganador original</t>
  </si>
  <si>
    <t xml:space="preserve">Genaro Ibáñez Martínez</t>
  </si>
  <si>
    <t xml:space="preserve">III. Tuxpan</t>
  </si>
  <si>
    <t xml:space="preserve">ADELA ELIZABETH MORALES MENDEZ</t>
  </si>
  <si>
    <t xml:space="preserve">Elizabeth Cervantes De la Cruz</t>
  </si>
  <si>
    <t xml:space="preserve">IV. Temapache</t>
  </si>
  <si>
    <t xml:space="preserve">RUTH NOHEMI ARREDONDO GOMEZ</t>
  </si>
  <si>
    <t xml:space="preserve">Cecilia Josefina Guevara Guembe</t>
  </si>
  <si>
    <t xml:space="preserve">V. Poza Rica</t>
  </si>
  <si>
    <t xml:space="preserve">NADIA FERNANDA RAMIREZ PINEDA</t>
  </si>
  <si>
    <t xml:space="preserve">Bonifacio Castillo Cruz</t>
  </si>
  <si>
    <t xml:space="preserve">VI. Papantla</t>
  </si>
  <si>
    <t xml:space="preserve">SALOMON GARCIA MALPICA</t>
  </si>
  <si>
    <t xml:space="preserve">Adriana Esther Martínez Sánchez</t>
  </si>
  <si>
    <t xml:space="preserve">VII. Martinez de la Torre</t>
  </si>
  <si>
    <t xml:space="preserve">JUAN ANGEL ESPEJO MALDONADO</t>
  </si>
  <si>
    <t xml:space="preserve">Othón Hernández Candanedo</t>
  </si>
  <si>
    <t xml:space="preserve">VIII. Misantla</t>
  </si>
  <si>
    <t xml:space="preserve">RUBEN DARIO CARRASCO MORA</t>
  </si>
  <si>
    <t xml:space="preserve">Paul Martínez Marie</t>
  </si>
  <si>
    <t xml:space="preserve">IX. Perote</t>
  </si>
  <si>
    <t xml:space="preserve">JOSE HOMERO DOMINGUEZ LANDA</t>
  </si>
  <si>
    <t xml:space="preserve">Rosalinda Galindo Silva</t>
  </si>
  <si>
    <t xml:space="preserve">X. Xalapa I</t>
  </si>
  <si>
    <t xml:space="preserve">DANA ZULEM DIAZ GARCIA</t>
  </si>
  <si>
    <t xml:space="preserve">Ana Miriam Ferraez Centeno</t>
  </si>
  <si>
    <t xml:space="preserve">XI. Xalapa II</t>
  </si>
  <si>
    <t xml:space="preserve">LILLIAN DEL CARMEN CERECEDO BEAUMONT GARCIA</t>
  </si>
  <si>
    <t xml:space="preserve">Luis Ronaldo Zárate Díaz</t>
  </si>
  <si>
    <t xml:space="preserve">XII. Coatepec</t>
  </si>
  <si>
    <t xml:space="preserve">EVERARDO SOTO MATLA</t>
  </si>
  <si>
    <t xml:space="preserve">Luis Antonio Luna Rosales</t>
  </si>
  <si>
    <t xml:space="preserve">XIII. Emiliano Zapata</t>
  </si>
  <si>
    <t xml:space="preserve">LEONEL SEGUNDO GRAJALES LAGUNES</t>
  </si>
  <si>
    <t xml:space="preserve">Fernando Arteaga Aponte</t>
  </si>
  <si>
    <t xml:space="preserve">XIV. Veracruz I</t>
  </si>
  <si>
    <t xml:space="preserve">LUZ CAROLINA GUDIÑO CORRO</t>
  </si>
  <si>
    <t xml:space="preserve">Miguel David Hermida Copado</t>
  </si>
  <si>
    <t xml:space="preserve">XV. Veracruz II</t>
  </si>
  <si>
    <t xml:space="preserve">DIANA SANTIAGO HUESCA</t>
  </si>
  <si>
    <t xml:space="preserve">Jaime Enrique De la Garza Martínez</t>
  </si>
  <si>
    <t xml:space="preserve">XVI. Boca del Río</t>
  </si>
  <si>
    <t xml:space="preserve">GUADALUPE TAPIA HERNANDEZ</t>
  </si>
  <si>
    <t xml:space="preserve">José Magdaleno Rosales Torres</t>
  </si>
  <si>
    <t xml:space="preserve">XVII. Medellín</t>
  </si>
  <si>
    <t xml:space="preserve">HIPOLITO DESCHAMPS ESPINO BARROS</t>
  </si>
  <si>
    <t xml:space="preserve">Hugo González Saavedra</t>
  </si>
  <si>
    <t xml:space="preserve">XVIII. Huatusco</t>
  </si>
  <si>
    <t xml:space="preserve">ROSA ELENA SAMPIERI MARIN</t>
  </si>
  <si>
    <t xml:space="preserve">Dip. Lourdes Juárez Lara</t>
  </si>
  <si>
    <t xml:space="preserve">XIX. Córdoba</t>
  </si>
  <si>
    <t xml:space="preserve">ELISA PAOLA DE AQUINO PARDO</t>
  </si>
  <si>
    <t xml:space="preserve">Itzel López López</t>
  </si>
  <si>
    <t xml:space="preserve">XX. Orizaba</t>
  </si>
  <si>
    <t xml:space="preserve">RUBI MARQUEZ ALONSO</t>
  </si>
  <si>
    <t xml:space="preserve">Luis Arturo Santiago Martínez</t>
  </si>
  <si>
    <t xml:space="preserve">XXI. Camerino Z. Mendoza</t>
  </si>
  <si>
    <t xml:space="preserve">ISRAEL PEREZ VILLEGAS</t>
  </si>
  <si>
    <t xml:space="preserve">José Luis Tehuintle Xocua</t>
  </si>
  <si>
    <t xml:space="preserve">XXII. Zongolica</t>
  </si>
  <si>
    <t xml:space="preserve">ROSARIO GONZALEZ LOEZA</t>
  </si>
  <si>
    <t xml:space="preserve">Margarita Corro Mendoza</t>
  </si>
  <si>
    <t xml:space="preserve">XXIII. Cosamaloapn</t>
  </si>
  <si>
    <t xml:space="preserve">JOSE MANUEL DIAZ RODRIGUEZ</t>
  </si>
  <si>
    <t xml:space="preserve">Janix Liliana Castro Muñoz</t>
  </si>
  <si>
    <t xml:space="preserve">XVIX. Santiago Tuxtla</t>
  </si>
  <si>
    <t xml:space="preserve">MIRIAM DEL ROCIO MENDEZ GAMBOA</t>
  </si>
  <si>
    <t xml:space="preserve">Rafael Gustavo Fararoni Magaña</t>
  </si>
  <si>
    <t xml:space="preserve">XXV. San Adrés Tuxtla</t>
  </si>
  <si>
    <t xml:space="preserve">Movimiento Ciudadano</t>
  </si>
  <si>
    <t xml:space="preserve">ARTURO RAFAEL GONZALEZ RODRIGUEZ</t>
  </si>
  <si>
    <t xml:space="preserve">Magaly Armenta Oliveros</t>
  </si>
  <si>
    <t xml:space="preserve">XXVI. Cosoleacaque</t>
  </si>
  <si>
    <t xml:space="preserve">ISELA GONZALEZ DOMINGUEZ</t>
  </si>
  <si>
    <t xml:space="preserve">Marco Antonio Martínez Amador</t>
  </si>
  <si>
    <t xml:space="preserve">XXVII. Acayucan </t>
  </si>
  <si>
    <t xml:space="preserve">LIGIA BADIA IHUILCAMINE ACHE TERUI</t>
  </si>
  <si>
    <t xml:space="preserve">Jéssica Ramírez Cisneros</t>
  </si>
  <si>
    <t xml:space="preserve">XXVIII. Minatitlán</t>
  </si>
  <si>
    <t xml:space="preserve">MIRIAM JUDITH GONZALEZ SHERIDAN</t>
  </si>
  <si>
    <t xml:space="preserve">Eusebia Cortés Pérez</t>
  </si>
  <si>
    <t xml:space="preserve">XXIX. Coatzacoalcos I</t>
  </si>
  <si>
    <t xml:space="preserve">LEANDRO RAFAEL GARCIA BRINGAS</t>
  </si>
  <si>
    <t xml:space="preserve">Sergio Lenin Guzmán Ricardez</t>
  </si>
  <si>
    <t xml:space="preserve">XXX. Coatzacoalcos II</t>
  </si>
  <si>
    <t xml:space="preserve">GABRIEL ANGEL RIVERA CERDAN</t>
  </si>
  <si>
    <t xml:space="preserve">Juan Javier Gómez Cazarín</t>
  </si>
  <si>
    <t xml:space="preserve">SI</t>
  </si>
  <si>
    <t xml:space="preserve">Anilú Ingram Vallines</t>
  </si>
  <si>
    <t xml:space="preserve">Arianna Guadalupe Ángeles Aguirre</t>
  </si>
  <si>
    <t xml:space="preserve">Gonzalo Durán Chincoya</t>
  </si>
  <si>
    <t xml:space="preserve">Illya Dolores Escobar Martínez</t>
  </si>
  <si>
    <t xml:space="preserve">Gisela López López</t>
  </si>
  <si>
    <t xml:space="preserve">Lidia Irma Mezhua Campos</t>
  </si>
  <si>
    <t xml:space="preserve">Perla Eufemia Romero Rodríguez</t>
  </si>
  <si>
    <t xml:space="preserve">Enrique Cambranis Torres</t>
  </si>
  <si>
    <t xml:space="preserve">PAN </t>
  </si>
  <si>
    <t xml:space="preserve">Nora Jessica Lagunes Jáuregui</t>
  </si>
  <si>
    <t xml:space="preserve">Verónica Pulido Herrera</t>
  </si>
  <si>
    <t xml:space="preserve">Bingen Rementería Molina</t>
  </si>
  <si>
    <t xml:space="preserve">Itzel Yescas Valdivia</t>
  </si>
  <si>
    <t xml:space="preserve">Ramón Díaz Ávila</t>
  </si>
  <si>
    <t xml:space="preserve">Marlon Eduardo Ramírez Marín</t>
  </si>
  <si>
    <t xml:space="preserve">Ruth Callejas Roldán</t>
  </si>
  <si>
    <t xml:space="preserve">Maribel Ramírez Topete</t>
  </si>
  <si>
    <t xml:space="preserve">Tania María Cruz Mejía</t>
  </si>
  <si>
    <t xml:space="preserve">Citlali Medellín Careaga</t>
  </si>
  <si>
    <t xml:space="preserve">Juan Enrique Santos Mendoza</t>
  </si>
  <si>
    <t xml:space="preserve">Fuerza México</t>
  </si>
  <si>
    <t xml:space="preserve">Nombre del candidato ganador</t>
  </si>
  <si>
    <t xml:space="preserve">Partido posulante</t>
  </si>
  <si>
    <t xml:space="preserve">Coalicón Electoral</t>
  </si>
  <si>
    <t xml:space="preserve">Nombre del segundo lugar</t>
  </si>
  <si>
    <t xml:space="preserve">Sexo del candidato en segundo lugar</t>
  </si>
  <si>
    <t xml:space="preserve">Coalición en segundo lugar</t>
  </si>
  <si>
    <t xml:space="preserve">Partido postulante</t>
  </si>
  <si>
    <t xml:space="preserve">Margen entre 1° y 2°</t>
  </si>
  <si>
    <t xml:space="preserve">Sonora</t>
  </si>
  <si>
    <t xml:space="preserve">01 - San Luis Río Colorado</t>
  </si>
  <si>
    <t xml:space="preserve">Masculino</t>
  </si>
  <si>
    <t xml:space="preserve">Ricardo Lugo Moreno</t>
  </si>
  <si>
    <t xml:space="preserve">Solo Morena</t>
  </si>
  <si>
    <t xml:space="preserve">Gabriela González Navarro</t>
  </si>
  <si>
    <t xml:space="preserve">Femenino</t>
  </si>
  <si>
    <t xml:space="preserve">PRI - PAN - PRD</t>
  </si>
  <si>
    <t xml:space="preserve">02 - Puerto Peñasco</t>
  </si>
  <si>
    <t xml:space="preserve">Oscar Eduardo Castro Castro</t>
  </si>
  <si>
    <t xml:space="preserve">Heriberto Rentería Sánchez</t>
  </si>
  <si>
    <t xml:space="preserve">03 - Caborca</t>
  </si>
  <si>
    <t xml:space="preserve">Maria Alicia Gaytán Sánchez</t>
  </si>
  <si>
    <t xml:space="preserve">Daniel Salazar Ballesteros</t>
  </si>
  <si>
    <t xml:space="preserve">04 - Nogales Norte</t>
  </si>
  <si>
    <t xml:space="preserve">Azalia Guevara Espinoza</t>
  </si>
  <si>
    <t xml:space="preserve">Morena - PT - Partido Verde - Nueva Alianza</t>
  </si>
  <si>
    <t xml:space="preserve">Guadalupe Adela Gracia Benítez</t>
  </si>
  <si>
    <t xml:space="preserve">05 - Nogales </t>
  </si>
  <si>
    <t xml:space="preserve">José Armando Gutiérrez Jiménez</t>
  </si>
  <si>
    <t xml:space="preserve">Lucía Méndez Vega</t>
  </si>
  <si>
    <t xml:space="preserve">06 - Hermosillo</t>
  </si>
  <si>
    <t xml:space="preserve">Elia Sahara Sallard Hernández</t>
  </si>
  <si>
    <t xml:space="preserve">PRI - PAN- PRD</t>
  </si>
  <si>
    <t xml:space="preserve">Bernardeth Ruiz Romero</t>
  </si>
  <si>
    <t xml:space="preserve">Distrito 07 Agua Prieta</t>
  </si>
  <si>
    <t xml:space="preserve">María Jesús Castro Urquijo</t>
  </si>
  <si>
    <t xml:space="preserve">Carlos Manuel Fu Salcido</t>
  </si>
  <si>
    <t xml:space="preserve">Distrito 08 Hermosillo Noroeste</t>
  </si>
  <si>
    <t xml:space="preserve">Jacobo Mendoza Ruiz</t>
  </si>
  <si>
    <t xml:space="preserve">Lizeth Guadalupe Castro Padilla</t>
  </si>
  <si>
    <t xml:space="preserve">Distrito 09 Hermosillo Centro</t>
  </si>
  <si>
    <t xml:space="preserve">Karina Teresita Zárate Félix</t>
  </si>
  <si>
    <t xml:space="preserve">Armando Moreno Soto</t>
  </si>
  <si>
    <t xml:space="preserve">Distrito 10 Hermosillo Noreste</t>
  </si>
  <si>
    <t xml:space="preserve">Alejandra López Noriega</t>
  </si>
  <si>
    <t xml:space="preserve">Alma Delia Limón Moreno</t>
  </si>
  <si>
    <t xml:space="preserve">Distrito 11 Hermosillo Costa</t>
  </si>
  <si>
    <t xml:space="preserve">Ivana Celeste Taddei Arriola</t>
  </si>
  <si>
    <t xml:space="preserve">Manuel Puebla Espinosa de los Monteros</t>
  </si>
  <si>
    <t xml:space="preserve">Distrito 12 Hermosillo Sur</t>
  </si>
  <si>
    <t xml:space="preserve">José Rafael Ramírez Morales</t>
  </si>
  <si>
    <t xml:space="preserve">Luis Ernesto Nieves Robinson Bours</t>
  </si>
  <si>
    <t xml:space="preserve">Distrito 13 Guaymas</t>
  </si>
  <si>
    <t xml:space="preserve">Sebastián Antonio Orduño Fragoza</t>
  </si>
  <si>
    <t xml:space="preserve">Irma Griselda Campillo Ruiz</t>
  </si>
  <si>
    <t xml:space="preserve">Distrito 14 Empalme</t>
  </si>
  <si>
    <t xml:space="preserve">Rebeca Irene Silva Gallardo</t>
  </si>
  <si>
    <t xml:space="preserve">Adria Flores Soto</t>
  </si>
  <si>
    <t xml:space="preserve">Distrito 15 Cajeme</t>
  </si>
  <si>
    <t xml:space="preserve">Héctor Raúl Castelo Montaño</t>
  </si>
  <si>
    <t xml:space="preserve">Luis Alberto Plascencia Osuna</t>
  </si>
  <si>
    <t xml:space="preserve">Tiene un apellido diferente en la página del PAN que en la del IEE Sonora</t>
  </si>
  <si>
    <t xml:space="preserve">Distrito 16 Cajeme</t>
  </si>
  <si>
    <t xml:space="preserve">Iram Leobardo Solís Garcia</t>
  </si>
  <si>
    <t xml:space="preserve">Luis Armando Alcalá Alcaraz</t>
  </si>
  <si>
    <t xml:space="preserve">Distrito 17 Cajeme</t>
  </si>
  <si>
    <t xml:space="preserve">Ernestina Castro Valenzuela</t>
  </si>
  <si>
    <t xml:space="preserve">Ana María Castro Monzon</t>
  </si>
  <si>
    <t xml:space="preserve">Distrito 18 Santa Ana</t>
  </si>
  <si>
    <t xml:space="preserve">Fermin Trujillo Fuentes</t>
  </si>
  <si>
    <t xml:space="preserve">Manuel de Jesús Bustamante Sandoval</t>
  </si>
  <si>
    <t xml:space="preserve">Distrito 19 Navojoa</t>
  </si>
  <si>
    <t xml:space="preserve">Próspero Valenzuela Muñer</t>
  </si>
  <si>
    <t xml:space="preserve">Javier Barrón Torres</t>
  </si>
  <si>
    <t xml:space="preserve">Distrito 20 Etchojoa</t>
  </si>
  <si>
    <t xml:space="preserve">Luis Arturo Robles Higuera</t>
  </si>
  <si>
    <t xml:space="preserve">Everardo Soto Zazueta</t>
  </si>
  <si>
    <t xml:space="preserve">PRD</t>
  </si>
  <si>
    <t xml:space="preserve">Distrito 21 Huatabampo</t>
  </si>
  <si>
    <t xml:space="preserve">Claudia Zulema Bours Corral</t>
  </si>
  <si>
    <t xml:space="preserve">Partido Verde</t>
  </si>
  <si>
    <t xml:space="preserve">Ruth Concepción Acuña Razcón</t>
  </si>
  <si>
    <t xml:space="preserve">RP</t>
  </si>
  <si>
    <t xml:space="preserve">María Sagrario Montaño Palomares</t>
  </si>
  <si>
    <t xml:space="preserve">No aplica</t>
  </si>
  <si>
    <t xml:space="preserve">Ernesto Roger Munro Jr</t>
  </si>
  <si>
    <t xml:space="preserve">Natalia Rivera Grijalva</t>
  </si>
  <si>
    <t xml:space="preserve">Ernesto De Lucas Hopkins</t>
  </si>
  <si>
    <t xml:space="preserve">Alma Manuela Higuera Esquer</t>
  </si>
  <si>
    <t xml:space="preserve">Diana Karina Barreras Samaniego</t>
  </si>
  <si>
    <t xml:space="preserve">Rosa Elena Trujillo Llanes</t>
  </si>
  <si>
    <t xml:space="preserve">Jorge Eugenio Russo Salido</t>
  </si>
  <si>
    <t xml:space="preserve">Margarita Velez De La Rocha</t>
  </si>
  <si>
    <t xml:space="preserve">Beatriz Cota Ponce</t>
  </si>
  <si>
    <t xml:space="preserve">Paloma María Terán Villalobos</t>
  </si>
  <si>
    <t xml:space="preserve">PES</t>
  </si>
  <si>
    <t xml:space="preserve">Brenda Lizeth Cordova Buzani</t>
  </si>
  <si>
    <t xml:space="preserve">Nombre del Legislador</t>
  </si>
  <si>
    <t xml:space="preserve">sexo</t>
  </si>
  <si>
    <t xml:space="preserve">estado</t>
  </si>
  <si>
    <t xml:space="preserve">distrito</t>
  </si>
  <si>
    <t xml:space="preserve">plurinominal/representación proporcional </t>
  </si>
  <si>
    <t xml:space="preserve">Coalición </t>
  </si>
  <si>
    <t xml:space="preserve">%</t>
  </si>
  <si>
    <t xml:space="preserve">runner-up</t>
  </si>
  <si>
    <t xml:space="preserve">nombre</t>
  </si>
  <si>
    <t xml:space="preserve">partido</t>
  </si>
  <si>
    <t xml:space="preserve">coalición </t>
  </si>
  <si>
    <t xml:space="preserve">total de votos</t>
  </si>
  <si>
    <t xml:space="preserve">% de votos</t>
  </si>
  <si>
    <t xml:space="preserve">margen de victoria</t>
  </si>
  <si>
    <t xml:space="preserve">Cinthia Verónica Segovia Colunga</t>
  </si>
  <si>
    <t xml:space="preserve">san luis potosí</t>
  </si>
  <si>
    <t xml:space="preserve">I</t>
  </si>
  <si>
    <t xml:space="preserve">rp</t>
  </si>
  <si>
    <t xml:space="preserve">PT/ Verde</t>
  </si>
  <si>
    <t xml:space="preserve">Alfonso Juventino Nava Diaz</t>
  </si>
  <si>
    <t xml:space="preserve">PAN/PRI/PRD/Redes Sociales Progresistas</t>
  </si>
  <si>
    <t xml:space="preserve">Rubén Guajardo Barrera</t>
  </si>
  <si>
    <t xml:space="preserve">II</t>
  </si>
  <si>
    <t xml:space="preserve">PAN/PRI/PRD/REDES SOCIALES P</t>
  </si>
  <si>
    <t xml:space="preserve">Miguel Angel Campos Lopez</t>
  </si>
  <si>
    <t xml:space="preserve">PT/VERDE</t>
  </si>
  <si>
    <t xml:space="preserve">Héctor Mauricio Ramírez Konishi</t>
  </si>
  <si>
    <t xml:space="preserve">III</t>
  </si>
  <si>
    <t xml:space="preserve">Teresa de Jesús Mendoza Rivera</t>
  </si>
  <si>
    <t xml:space="preserve">independiente</t>
  </si>
  <si>
    <t xml:space="preserve">???</t>
  </si>
  <si>
    <t xml:space="preserve">Salvador Isais Rodriguez</t>
  </si>
  <si>
    <t xml:space="preserve">IV</t>
  </si>
  <si>
    <t xml:space="preserve">Laura Patricia Silva Celis</t>
  </si>
  <si>
    <t xml:space="preserve">PAN/PRI/PRD/Redes Sociales Progresistas/VA</t>
  </si>
  <si>
    <t xml:space="preserve">José Luis Fernandéz Martinez </t>
  </si>
  <si>
    <t xml:space="preserve">IX</t>
  </si>
  <si>
    <t xml:space="preserve">Verde</t>
  </si>
  <si>
    <t xml:space="preserve">Maria Guadalupe Salazar Castillo</t>
  </si>
  <si>
    <t xml:space="preserve">Dolores Eliza Garcia Román </t>
  </si>
  <si>
    <t xml:space="preserve">V</t>
  </si>
  <si>
    <t xml:space="preserve">Irene Margarita Hernandez Fiscal</t>
  </si>
  <si>
    <t xml:space="preserve">Eloy Franklin Sarabia</t>
  </si>
  <si>
    <t xml:space="preserve">VI</t>
  </si>
  <si>
    <t xml:space="preserve">Ricardo Villareal Loo</t>
  </si>
  <si>
    <t xml:space="preserve">María Aranzazu Puente Bustindui</t>
  </si>
  <si>
    <t xml:space="preserve">VII</t>
  </si>
  <si>
    <t xml:space="preserve">Ana Rosa Pineda Guel</t>
  </si>
  <si>
    <t xml:space="preserve">Martha Patricia Aradillas </t>
  </si>
  <si>
    <t xml:space="preserve">VIII</t>
  </si>
  <si>
    <t xml:space="preserve">Luis Gerardo Aldaco Ortega</t>
  </si>
  <si>
    <t xml:space="preserve">José Ramón Torres Garcia</t>
  </si>
  <si>
    <t xml:space="preserve">X</t>
  </si>
  <si>
    <t xml:space="preserve">José Alfredo PereZ Ortiz</t>
  </si>
  <si>
    <t xml:space="preserve">VERDE</t>
  </si>
  <si>
    <t xml:space="preserve">Edmundo Azael Torrescano Medina</t>
  </si>
  <si>
    <t xml:space="preserve">XI</t>
  </si>
  <si>
    <t xml:space="preserve">Ma. Guadalupe Vivas Noyola</t>
  </si>
  <si>
    <t xml:space="preserve">René Oyarvide Ibarra</t>
  </si>
  <si>
    <t xml:space="preserve">XII</t>
  </si>
  <si>
    <t xml:space="preserve">ARNULFO PERALES ROSAS</t>
  </si>
  <si>
    <t xml:space="preserve">Liliana Guadalupe Flores Almazan</t>
  </si>
  <si>
    <t xml:space="preserve">XIII</t>
  </si>
  <si>
    <t xml:space="preserve">Yolanda Josefina Cepeda Echavarría</t>
  </si>
  <si>
    <t xml:space="preserve">XIV</t>
  </si>
  <si>
    <t xml:space="preserve">ISMAEL TREJO SANCHEZ</t>
  </si>
  <si>
    <t xml:space="preserve">Bernarda Reyes Hernandéz</t>
  </si>
  <si>
    <t xml:space="preserve">XV</t>
  </si>
  <si>
    <t xml:space="preserve">MARIA BERNABE CAMPOS SANTOS</t>
  </si>
  <si>
    <t xml:space="preserve">Alejandro Leal Tovías</t>
  </si>
  <si>
    <t xml:space="preserve">plurinominal</t>
  </si>
  <si>
    <t xml:space="preserve">SP</t>
  </si>
  <si>
    <t xml:space="preserve">Juan Francisco Aguilar Hernández</t>
  </si>
  <si>
    <t xml:space="preserve">Edgar Alejandro Anaya Escobedo</t>
  </si>
  <si>
    <t xml:space="preserve">Roberto Ulises Mendoza </t>
  </si>
  <si>
    <t xml:space="preserve">Nadia Esmeralda Ochoa Limón</t>
  </si>
  <si>
    <t xml:space="preserve">Maria Claudia Tristan Alvarado</t>
  </si>
  <si>
    <t xml:space="preserve">Emma Idalia Saldaña Guerrero</t>
  </si>
  <si>
    <t xml:space="preserve">Movimiento Ciudadano </t>
  </si>
  <si>
    <t xml:space="preserve">José Antonio Lorca Valle</t>
  </si>
  <si>
    <t xml:space="preserve">Cuauhtli Fernando Badillo Moreno</t>
  </si>
  <si>
    <t xml:space="preserve">Lidia Nallely Vargas Hernandéz</t>
  </si>
  <si>
    <t xml:space="preserve">Ma. Elena Ramírez Ramírez</t>
  </si>
  <si>
    <t xml:space="preserve">Conciencia Popular</t>
  </si>
  <si>
    <t xml:space="preserve">Notas:</t>
  </si>
  <si>
    <t xml:space="preserve">Tlaxcala</t>
  </si>
  <si>
    <t xml:space="preserve">PAN/PRD/PAC</t>
  </si>
  <si>
    <t xml:space="preserve">PRI/VERDE/NUEVA ALINZA/PS</t>
  </si>
  <si>
    <t xml:space="preserve">/</t>
  </si>
  <si>
    <t xml:space="preserve">Brenda Cecilia Villantes Rodríguez</t>
  </si>
  <si>
    <t xml:space="preserve"> Bladimir Zainos Flores</t>
  </si>
  <si>
    <t xml:space="preserve">Cabecera</t>
  </si>
  <si>
    <t xml:space="preserve">Coalición electoral</t>
  </si>
  <si>
    <t xml:space="preserve">Runner-up</t>
  </si>
  <si>
    <t xml:space="preserve">Sexo2</t>
  </si>
  <si>
    <t xml:space="preserve">Votos 1o</t>
  </si>
  <si>
    <t xml:space="preserve">Votos 2o</t>
  </si>
  <si>
    <t xml:space="preserve">Margen 1, 2</t>
  </si>
  <si>
    <t xml:space="preserve">Fuentes:</t>
  </si>
  <si>
    <t xml:space="preserve">José Miguel Octaviano Huerta Rodríguez</t>
  </si>
  <si>
    <t xml:space="preserve">Puebla</t>
  </si>
  <si>
    <t xml:space="preserve">Xicotepec de Juárez</t>
  </si>
  <si>
    <t xml:space="preserve">JUNTOS HAREMOS HISTORIA EN PUEBLA_PSI</t>
  </si>
  <si>
    <t xml:space="preserve">Kevin Vargas Ramirez</t>
  </si>
  <si>
    <t xml:space="preserve">https://www.ieepuebla.org.mx/2021/procesoelectoral/Registros_procedentes_DMR_2021_05_22.pdf</t>
  </si>
  <si>
    <t xml:space="preserve">Laura Ivonne Zapata Martínez</t>
  </si>
  <si>
    <t xml:space="preserve">Huauchinango de Degollado</t>
  </si>
  <si>
    <t xml:space="preserve">VA POR PUEBLA</t>
  </si>
  <si>
    <t xml:space="preserve">Yeny Servella Rodriguez Almaraz</t>
  </si>
  <si>
    <t xml:space="preserve">https://www.ieepuebla.org.mx/categorias.php?Categoria=resuldecla20_21</t>
  </si>
  <si>
    <t xml:space="preserve">Juan Enrique Rivera Reyes</t>
  </si>
  <si>
    <t xml:space="preserve">Zacatlán</t>
  </si>
  <si>
    <t xml:space="preserve">Efrain Carrasco Rodriguez</t>
  </si>
  <si>
    <t xml:space="preserve">https://www.congresopuebla.gob.mx/index.php?option=com_content&amp;view=article&amp;id=11527</t>
  </si>
  <si>
    <t xml:space="preserve">Norma Sirley Reyes Cabrera</t>
  </si>
  <si>
    <t xml:space="preserve">Zacapoaxtla</t>
  </si>
  <si>
    <t xml:space="preserve">JUNTOS HAREMOS HISTORIA EN PUEBLA</t>
  </si>
  <si>
    <t xml:space="preserve">Ebodio Santos Alejo</t>
  </si>
  <si>
    <t xml:space="preserve">Nancy Jiménez Morales</t>
  </si>
  <si>
    <t xml:space="preserve">Tlatlauquitepec</t>
  </si>
  <si>
    <t xml:space="preserve">Karla Vazquez Marta</t>
  </si>
  <si>
    <t xml:space="preserve">Karla Victoria Martínez Gallegos</t>
  </si>
  <si>
    <t xml:space="preserve">Teziutlán</t>
  </si>
  <si>
    <t xml:space="preserve">JUNTOS HAREMOS HISTORIA EN PUEBLA_PCPP</t>
  </si>
  <si>
    <t xml:space="preserve">Corono Salazar Alvarez</t>
  </si>
  <si>
    <t xml:space="preserve">Guadalupe Yamak Taja</t>
  </si>
  <si>
    <t xml:space="preserve">San Martín Texmelucan de Labastida</t>
  </si>
  <si>
    <t xml:space="preserve">Ruben Alejandro Garrido Muñoz</t>
  </si>
  <si>
    <t xml:space="preserve">Roberto Solís Valles</t>
  </si>
  <si>
    <t xml:space="preserve">Huejotzingo</t>
  </si>
  <si>
    <t xml:space="preserve">Jose Cano Vazquez</t>
  </si>
  <si>
    <t xml:space="preserve">Mónica Rodríguez Della Vecchia</t>
  </si>
  <si>
    <t xml:space="preserve">Heroica Puebla de Zaragoza</t>
  </si>
  <si>
    <t xml:space="preserve">Melissa Jauli Gutierrez</t>
  </si>
  <si>
    <t xml:space="preserve">Nora Yessica Merino Escamilla</t>
  </si>
  <si>
    <t xml:space="preserve">Jesus Salvador Zaldivar Benavides</t>
  </si>
  <si>
    <t xml:space="preserve">Xel Arianna Hernández García</t>
  </si>
  <si>
    <t xml:space="preserve">Hermelinda Macoto Chapuli</t>
  </si>
  <si>
    <t xml:space="preserve">Mónica Silva Ruíz</t>
  </si>
  <si>
    <t xml:space="preserve">Amozoc de Mota</t>
  </si>
  <si>
    <t xml:space="preserve">Rosa Elva de Ita Marin</t>
  </si>
  <si>
    <t xml:space="preserve">Sergio Salomón Céspedes Peregrina</t>
  </si>
  <si>
    <t xml:space="preserve">Tepeaca</t>
  </si>
  <si>
    <t xml:space="preserve">JUNTOS HAREMOS HISTORIA EN PUEBLA_NAP</t>
  </si>
  <si>
    <t xml:space="preserve">Absalon Juvencio Ramos Fuentes</t>
  </si>
  <si>
    <t xml:space="preserve">Karla Rodríguez Palacios</t>
  </si>
  <si>
    <t xml:space="preserve">Ciudad Serdán</t>
  </si>
  <si>
    <t xml:space="preserve">Eduardo Barojas Huerta</t>
  </si>
  <si>
    <t xml:space="preserve">María Ruth Zárate Domínguez</t>
  </si>
  <si>
    <t xml:space="preserve">Tecamachalco</t>
  </si>
  <si>
    <t xml:space="preserve">Ana Maria Valencia Valencia</t>
  </si>
  <si>
    <t xml:space="preserve">María Guadalupe Leal Rodríguez</t>
  </si>
  <si>
    <t xml:space="preserve">Sandra Rosas Castillo</t>
  </si>
  <si>
    <t xml:space="preserve">Gabriel Oswaldo Jiménez López</t>
  </si>
  <si>
    <t xml:space="preserve">Lizeth Mejorada Barrios</t>
  </si>
  <si>
    <t xml:space="preserve">Aurora Guadalupe Sierra Rodríguez</t>
  </si>
  <si>
    <t xml:space="preserve">Cholula de Rivadavia</t>
  </si>
  <si>
    <t xml:space="preserve">Pablo Salazar Vicentillo</t>
  </si>
  <si>
    <t xml:space="preserve">José Iván Herrera Villagómez</t>
  </si>
  <si>
    <t xml:space="preserve">Arturo Loyola Gonzalez</t>
  </si>
  <si>
    <t xml:space="preserve">José Antonio López Ruiz</t>
  </si>
  <si>
    <t xml:space="preserve">Frine Soraya Cordova Moran</t>
  </si>
  <si>
    <t xml:space="preserve">María Yolanda Gámez Mendoza</t>
  </si>
  <si>
    <t xml:space="preserve">Atlixco</t>
  </si>
  <si>
    <t xml:space="preserve">Rodrigo Rodriguez Flores</t>
  </si>
  <si>
    <t xml:space="preserve">Azucena Rosas Tapia</t>
  </si>
  <si>
    <t xml:space="preserve">Izúcar de Matamoros</t>
  </si>
  <si>
    <t xml:space="preserve">Edgardo Ponce Cortes</t>
  </si>
  <si>
    <t xml:space="preserve">Eduardo Castillo López</t>
  </si>
  <si>
    <t xml:space="preserve">Acatlán de Osorio</t>
  </si>
  <si>
    <t xml:space="preserve">Nibardo Hernandez Sanchez </t>
  </si>
  <si>
    <t xml:space="preserve">Fernando Sánchez Sasia</t>
  </si>
  <si>
    <t xml:space="preserve">Tehuacán</t>
  </si>
  <si>
    <t xml:space="preserve">Yolanda Rodriguez de Jesus</t>
  </si>
  <si>
    <t xml:space="preserve">Olga Lucía Romero Garci Crespo</t>
  </si>
  <si>
    <t xml:space="preserve">Isabel Perez Duarte Hernandez</t>
  </si>
  <si>
    <t xml:space="preserve">Adolfo Alatriste Cantú</t>
  </si>
  <si>
    <t xml:space="preserve">Ajalpan</t>
  </si>
  <si>
    <t xml:space="preserve">Rosalio Zanatta Vidaurri</t>
  </si>
  <si>
    <t xml:space="preserve">Partido/coalición</t>
  </si>
  <si>
    <t xml:space="preserve">Nombre </t>
  </si>
  <si>
    <t xml:space="preserve">Partido/calición</t>
  </si>
  <si>
    <t xml:space="preserve">Margen electoral </t>
  </si>
  <si>
    <t xml:space="preserve">Ivonne Liliana Álvarez García</t>
  </si>
  <si>
    <t xml:space="preserve">Nuevo León</t>
  </si>
  <si>
    <t xml:space="preserve">PRI-PRD</t>
  </si>
  <si>
    <t xml:space="preserve">Galileo Hernandez Reyes </t>
  </si>
  <si>
    <t xml:space="preserve">Masculino </t>
  </si>
  <si>
    <t xml:space="preserve">Ricardo Canavati Hadjópulos</t>
  </si>
  <si>
    <t xml:space="preserve">Asael Sepulveda Martínez</t>
  </si>
  <si>
    <t xml:space="preserve">VERDE-PT-MORENA-NUEVA ALIANZA</t>
  </si>
  <si>
    <t xml:space="preserve">Myrna Isela Grimaldo Iracheta</t>
  </si>
  <si>
    <t xml:space="preserve">Patricio Eugenio Zambrano De la Garza</t>
  </si>
  <si>
    <t xml:space="preserve">Perla de los Ángeles Villareal Valdez</t>
  </si>
  <si>
    <t xml:space="preserve">Cecilia Sofía Robledo Suárez</t>
  </si>
  <si>
    <t xml:space="preserve">Femenino </t>
  </si>
  <si>
    <t xml:space="preserve">Gabriela Govea López</t>
  </si>
  <si>
    <t xml:space="preserve">Julia Espinoza de los Monteros</t>
  </si>
  <si>
    <t xml:space="preserve">Alhina Berenice Vargas García</t>
  </si>
  <si>
    <t xml:space="preserve">Sandra Elizabeth Pamanes Ortiz</t>
  </si>
  <si>
    <t xml:space="preserve">José Filiberto Flores Elizondo</t>
  </si>
  <si>
    <t xml:space="preserve">Victor Hugo Govea Jimenez </t>
  </si>
  <si>
    <t xml:space="preserve">Ana Isabel González González</t>
  </si>
  <si>
    <t xml:space="preserve">Adriana Paola Coronado Ramírez</t>
  </si>
  <si>
    <t xml:space="preserve">Nancy Aracely Olguín Díaz </t>
  </si>
  <si>
    <t xml:space="preserve">Beatriz Soledad de León Marinez</t>
  </si>
  <si>
    <t xml:space="preserve">Mauro Guerra Villareal</t>
  </si>
  <si>
    <t xml:space="preserve">Jorge Luis Hinojosa Ruiz</t>
  </si>
  <si>
    <t xml:space="preserve">Carlos Alberto de la Fuente Flores</t>
  </si>
  <si>
    <t xml:space="preserve">Jose Fernando Lozano LLamas</t>
  </si>
  <si>
    <t xml:space="preserve">Gilberto Jesús Gómez Reyes </t>
  </si>
  <si>
    <t xml:space="preserve">Ma. Guadalupe Garza Flores</t>
  </si>
  <si>
    <t xml:space="preserve">Héctor García García</t>
  </si>
  <si>
    <t xml:space="preserve">Oscar Alejandro Flores Escobar</t>
  </si>
  <si>
    <t xml:space="preserve">Félix Rocha Esquivel </t>
  </si>
  <si>
    <t xml:space="preserve">Jose Torres Durón</t>
  </si>
  <si>
    <t xml:space="preserve">Itzel Soledad Castillo Almanza</t>
  </si>
  <si>
    <t xml:space="preserve">Jorge Torres Alanis</t>
  </si>
  <si>
    <t xml:space="preserve">Elsa Escobedo Vázquez</t>
  </si>
  <si>
    <t xml:space="preserve">Juan Antonio Cantu Flores</t>
  </si>
  <si>
    <t xml:space="preserve">Norma Edith Benítez Rivera</t>
  </si>
  <si>
    <t xml:space="preserve">Norma Edith Benitez Rivera</t>
  </si>
  <si>
    <t xml:space="preserve">Luis Alberto Susarrey Flores</t>
  </si>
  <si>
    <t xml:space="preserve">Ximena Peredo Rodríguez</t>
  </si>
  <si>
    <t xml:space="preserve">Roberto Carlos Farías García </t>
  </si>
  <si>
    <t xml:space="preserve">Elvira Janeth Balderas Hernández</t>
  </si>
  <si>
    <t xml:space="preserve">Raúl Lozano Caballero </t>
  </si>
  <si>
    <t xml:space="preserve">Karen Elizabeth havez Ramos</t>
  </si>
  <si>
    <t xml:space="preserve">Daniel Omar González Garza</t>
  </si>
  <si>
    <t xml:space="preserve">Armando Victor Gutiérrez Canales</t>
  </si>
  <si>
    <t xml:space="preserve">Julio César Cantú González</t>
  </si>
  <si>
    <t xml:space="preserve">Juan Raúl Villegas Treviño</t>
  </si>
  <si>
    <t xml:space="preserve">Carlos Rafael Rodríguez Gómez</t>
  </si>
  <si>
    <t xml:space="preserve">Cecilia Marcela de la Paz Ibarra</t>
  </si>
  <si>
    <t xml:space="preserve">Jesús Homero Aguilar Hernández</t>
  </si>
  <si>
    <t xml:space="preserve">Fernando Adame Doria</t>
  </si>
  <si>
    <t xml:space="preserve">María del Consuelo Gálvez Contreras</t>
  </si>
  <si>
    <t xml:space="preserve">Fernando Hurtado García</t>
  </si>
  <si>
    <t xml:space="preserve">Javier Caballero Gaona</t>
  </si>
  <si>
    <t xml:space="preserve">Eduardo Leal Buenfil </t>
  </si>
  <si>
    <t xml:space="preserve">María Guadalupe Guidi Kawas</t>
  </si>
  <si>
    <t xml:space="preserve">Plurinominal</t>
  </si>
  <si>
    <t xml:space="preserve">Lorena de la Garza Venecia</t>
  </si>
  <si>
    <t xml:space="preserve">Heriberto Treviño Cantú</t>
  </si>
  <si>
    <t xml:space="preserve">Antonio Elosúa González</t>
  </si>
  <si>
    <t xml:space="preserve">Amparo Lilia Olivares Castañeda</t>
  </si>
  <si>
    <t xml:space="preserve">Tabita Ortiz Hernández</t>
  </si>
  <si>
    <t xml:space="preserve">Eduardo Gaona Domínguez</t>
  </si>
  <si>
    <t xml:space="preserve">Waldo Fernández González</t>
  </si>
  <si>
    <t xml:space="preserve">Elizabeth Sánchez Castro </t>
  </si>
  <si>
    <t xml:space="preserve">Iraís Virginia Reyes de la Torre</t>
  </si>
  <si>
    <t xml:space="preserve">Sandra Elizabeth Pámanez Ortiz</t>
  </si>
  <si>
    <t xml:space="preserve">Jessica Elodia Martínez Martínez</t>
  </si>
  <si>
    <t xml:space="preserve">Eduardo Leal Buenfil</t>
  </si>
  <si>
    <t xml:space="preserve">Plurinominal/ Representación proporcional</t>
  </si>
  <si>
    <t xml:space="preserve">Caolición</t>
  </si>
  <si>
    <t xml:space="preserve">Estado </t>
  </si>
  <si>
    <t xml:space="preserve">Partido </t>
  </si>
  <si>
    <t xml:space="preserve">Margen de victoria</t>
  </si>
  <si>
    <t xml:space="preserve">Francisco Piña Herrera</t>
  </si>
  <si>
    <t xml:space="preserve">Nayarit</t>
  </si>
  <si>
    <t xml:space="preserve">PT-PVEM-MORENA-NAN</t>
  </si>
  <si>
    <t xml:space="preserve">Sandra Luz Nava Segovia</t>
  </si>
  <si>
    <t xml:space="preserve">PAN-PRI-PRD</t>
  </si>
  <si>
    <t xml:space="preserve">3,790 votos</t>
  </si>
  <si>
    <t xml:space="preserve">N/A= No Aplica; NAN= Nueva Alianza Nayarit</t>
  </si>
  <si>
    <t xml:space="preserve">Ricardo Parra Tiznado</t>
  </si>
  <si>
    <t xml:space="preserve">Candy Natali Díaz Vázquez</t>
  </si>
  <si>
    <t xml:space="preserve">9,848 votos</t>
  </si>
  <si>
    <t xml:space="preserve">Natalia Carrillo Reza</t>
  </si>
  <si>
    <t xml:space="preserve">Alma Rosa López Escobedo</t>
  </si>
  <si>
    <t xml:space="preserve">Any Marilú Porras Baylon</t>
  </si>
  <si>
    <t xml:space="preserve">Diana Messina Fernández</t>
  </si>
  <si>
    <t xml:space="preserve">Sergio González García</t>
  </si>
  <si>
    <t xml:space="preserve">Guadalupe Francisco Javier Castellón Fonseca</t>
  </si>
  <si>
    <t xml:space="preserve">Nadia Edith Bernal Jiménez</t>
  </si>
  <si>
    <t xml:space="preserve">María del Carmen Avalos Delgado</t>
  </si>
  <si>
    <t xml:space="preserve">Georgina Guadalupe Lópeza Arias</t>
  </si>
  <si>
    <t xml:space="preserve">Lucio Carrillo Bañuelos</t>
  </si>
  <si>
    <t xml:space="preserve">Aristeo Preciado Mayorga</t>
  </si>
  <si>
    <t xml:space="preserve">Adán Zamora Romero</t>
  </si>
  <si>
    <t xml:space="preserve">Luis Fernando Pardo González</t>
  </si>
  <si>
    <t xml:space="preserve">NAN</t>
  </si>
  <si>
    <t xml:space="preserve">Yolanda Sandoval Rosales</t>
  </si>
  <si>
    <t xml:space="preserve">Juana Nataly Tizacareño Lara</t>
  </si>
  <si>
    <t xml:space="preserve">José Ramón Figueroa Hernández</t>
  </si>
  <si>
    <t xml:space="preserve">Luis Enrique Miramontes Vázquez</t>
  </si>
  <si>
    <t xml:space="preserve">Jahzeel Yared Mondragón Olvera</t>
  </si>
  <si>
    <t xml:space="preserve">Laura Pola Monts Ruiz</t>
  </si>
  <si>
    <t xml:space="preserve">Hazael Rivera Barajas</t>
  </si>
  <si>
    <t xml:space="preserve">Rodrigo Polanco Sojo</t>
  </si>
  <si>
    <t xml:space="preserve">Mario Alberto Villareal Cambero</t>
  </si>
  <si>
    <t xml:space="preserve">Lourdes Josefina Mercado Soto</t>
  </si>
  <si>
    <t xml:space="preserve">NO</t>
  </si>
  <si>
    <t xml:space="preserve">Ana Cecilia Castro Rentería</t>
  </si>
  <si>
    <t xml:space="preserve">Alba Cristal Espinoza Peña</t>
  </si>
  <si>
    <t xml:space="preserve">Hilda Leticia Ruelas Hernández</t>
  </si>
  <si>
    <t xml:space="preserve">Tania Montenegro Ibarra</t>
  </si>
  <si>
    <t xml:space="preserve">María Teresa Rivera Ruiz</t>
  </si>
  <si>
    <t xml:space="preserve">Alejandro Regalado Curiel</t>
  </si>
  <si>
    <t xml:space="preserve">Citlalli Rubí Huerta Peña</t>
  </si>
  <si>
    <t xml:space="preserve">Hector Javier Santana García</t>
  </si>
  <si>
    <t xml:space="preserve">José Francisco López Castañeda</t>
  </si>
  <si>
    <t xml:space="preserve">Laura Inés Rangel Huerta</t>
  </si>
  <si>
    <t xml:space="preserve">Si</t>
  </si>
  <si>
    <t xml:space="preserve">Luis Alberto Zamora Romero</t>
  </si>
  <si>
    <t xml:space="preserve">Sofía Bautista Zambrano</t>
  </si>
  <si>
    <t xml:space="preserve">Sonia Nohelia Ibarra Franquez</t>
  </si>
  <si>
    <t xml:space="preserve">Juanita del Carmen González Chávez</t>
  </si>
  <si>
    <t xml:space="preserve">José Ignacio Rivas Parra</t>
  </si>
  <si>
    <t xml:space="preserve">Selene Lorena Cardenas Pedraza</t>
  </si>
  <si>
    <t xml:space="preserve">Pablo Montoya de la Rosa</t>
  </si>
  <si>
    <t xml:space="preserve">María Belén Muñoz Barajas</t>
  </si>
  <si>
    <t xml:space="preserve">Myrna María Encinas García</t>
  </si>
  <si>
    <t xml:space="preserve">Jesús Noelia Ramos Nungaray</t>
  </si>
  <si>
    <t xml:space="preserve">Lidia Elizabeth Zamora Ascencio</t>
  </si>
  <si>
    <t xml:space="preserve">RSP</t>
  </si>
  <si>
    <t xml:space="preserve">Congreso del Estado de Oaxaca</t>
  </si>
  <si>
    <t xml:space="preserve">Coalición Electoral</t>
  </si>
  <si>
    <t xml:space="preserve">Votos </t>
  </si>
  <si>
    <t xml:space="preserve">Partido3</t>
  </si>
  <si>
    <t xml:space="preserve">Coalición electoral </t>
  </si>
  <si>
    <t xml:space="preserve">Votos 4</t>
  </si>
  <si>
    <t xml:space="preserve">Margen de victoria </t>
  </si>
  <si>
    <t xml:space="preserve">Gustavo Díaz Sánchez </t>
  </si>
  <si>
    <t xml:space="preserve">Oaxaca </t>
  </si>
  <si>
    <t xml:space="preserve">I </t>
  </si>
  <si>
    <t xml:space="preserve">PRI-PAN-PRD</t>
  </si>
  <si>
    <t xml:space="preserve">BARTOLO CARRERA PALACIOS</t>
  </si>
  <si>
    <t xml:space="preserve">Morena </t>
  </si>
  <si>
    <t xml:space="preserve">Prisión</t>
  </si>
  <si>
    <t xml:space="preserve">Laura Estrada Mauro</t>
  </si>
  <si>
    <t xml:space="preserve">Oaxaca</t>
  </si>
  <si>
    <t xml:space="preserve">MARIA DE JESUS MENDOZA SANCHEZ</t>
  </si>
  <si>
    <t xml:space="preserve">Victor Raul Hernández López </t>
  </si>
  <si>
    <t xml:space="preserve">FRANCISCO JAVIER NIÑO HERNANDEZ</t>
  </si>
  <si>
    <t xml:space="preserve">Lizbeth Anaid Concha Ojeda </t>
  </si>
  <si>
    <t xml:space="preserve">ELISA ZEPEDA LAGUNAS</t>
  </si>
  <si>
    <t xml:space="preserve">Tania Caballero Navarro</t>
  </si>
  <si>
    <t xml:space="preserve">NEIVY RUBI CARRIZOSA ROJAS</t>
  </si>
  <si>
    <t xml:space="preserve">Leticia Socorro Collado Soto</t>
  </si>
  <si>
    <t xml:space="preserve">MARIA DE LA SOLEDAD ALEJANDRA OSORIO LEGARIA</t>
  </si>
  <si>
    <t xml:space="preserve">Nicolás Enrique Feria Romero</t>
  </si>
  <si>
    <t xml:space="preserve">MANUEL GUZMAN CARRASCO</t>
  </si>
  <si>
    <t xml:space="preserve">Independiente </t>
  </si>
  <si>
    <t xml:space="preserve">Sergio López Sánchez </t>
  </si>
  <si>
    <t xml:space="preserve">JOSE ALEJANDRO LOPEZ SANCHEZ</t>
  </si>
  <si>
    <t xml:space="preserve">Melina Hernández Sosa</t>
  </si>
  <si>
    <t xml:space="preserve">FRANCISCO JAVIER SILVA CONTRERAS</t>
  </si>
  <si>
    <t xml:space="preserve">Pablo Díaz Jiménez</t>
  </si>
  <si>
    <t xml:space="preserve">SAUL CRUZ JIMENEZ</t>
  </si>
  <si>
    <t xml:space="preserve">PV-PT</t>
  </si>
  <si>
    <t xml:space="preserve">Rosalinda López García</t>
  </si>
  <si>
    <t xml:space="preserve">YARITH TANNOS CRUZ</t>
  </si>
  <si>
    <t xml:space="preserve">Luis Alberto Sosa Castillo</t>
  </si>
  <si>
    <t xml:space="preserve">VERONICA OLIVIA PEREZ PERALTA</t>
  </si>
  <si>
    <t xml:space="preserve">Lizett Arroyo Rodríguez</t>
  </si>
  <si>
    <t xml:space="preserve">LAURA VIGNON CARREÑO</t>
  </si>
  <si>
    <t xml:space="preserve">Luis Alfonso Silva Romo</t>
  </si>
  <si>
    <t xml:space="preserve">GIOVANA ANAHI MORENO REYES</t>
  </si>
  <si>
    <t xml:space="preserve">Nancy Natalia Benítez Zárate </t>
  </si>
  <si>
    <t xml:space="preserve">MARIA ELENA SORIANO DIAZ</t>
  </si>
  <si>
    <t xml:space="preserve">Horacio Sosa Villavicencio </t>
  </si>
  <si>
    <t xml:space="preserve">XVI</t>
  </si>
  <si>
    <t xml:space="preserve">JAVIER CESAR BARROSO SANCHEZ</t>
  </si>
  <si>
    <t xml:space="preserve">Haydee Irma Reyes Soto</t>
  </si>
  <si>
    <t xml:space="preserve">XVII</t>
  </si>
  <si>
    <t xml:space="preserve">FRANCISCO ANGEL MALDONADO MARTINEZ</t>
  </si>
  <si>
    <t xml:space="preserve">Dennis García Gutiérrez</t>
  </si>
  <si>
    <t xml:space="preserve">XVIII</t>
  </si>
  <si>
    <t xml:space="preserve">AKSA YURAY TOLEDO PRADO</t>
  </si>
  <si>
    <t xml:space="preserve">Yesenia Nolasco Ramítrez</t>
  </si>
  <si>
    <t xml:space="preserve">XIX</t>
  </si>
  <si>
    <t xml:space="preserve">GERARDO GARCIA HENESTROZA</t>
  </si>
  <si>
    <t xml:space="preserve">Reyna Victoria Jiménez Cervantes</t>
  </si>
  <si>
    <t xml:space="preserve">XX</t>
  </si>
  <si>
    <t xml:space="preserve">CHRISTIAN HERNANDEZ FUENTES</t>
  </si>
  <si>
    <t xml:space="preserve">Leonardo Díaz Jiménez </t>
  </si>
  <si>
    <t xml:space="preserve">XXI</t>
  </si>
  <si>
    <t xml:space="preserve">TIMOTEO VASQUEZ CRUZ</t>
  </si>
  <si>
    <t xml:space="preserve">Minerva Leonor López Calderón</t>
  </si>
  <si>
    <t xml:space="preserve">XXII</t>
  </si>
  <si>
    <t xml:space="preserve">DELFINA ELIZABETH GUZMAN DIAZ</t>
  </si>
  <si>
    <t xml:space="preserve">Freddy Gil Pineda Gopar</t>
  </si>
  <si>
    <t xml:space="preserve">XXIII</t>
  </si>
  <si>
    <t xml:space="preserve">INES LEAL PELAEZ</t>
  </si>
  <si>
    <t xml:space="preserve">Jaime Moisés Santiago Ambrosio</t>
  </si>
  <si>
    <t xml:space="preserve">XXIV</t>
  </si>
  <si>
    <t xml:space="preserve">GENARO ESAU HERNANDEZ JIMENEZ</t>
  </si>
  <si>
    <t xml:space="preserve">Juana Aguilar Espinoza</t>
  </si>
  <si>
    <t xml:space="preserve">XXV</t>
  </si>
  <si>
    <t xml:space="preserve">CESAR GONZALEZ ALDERETE</t>
  </si>
  <si>
    <t xml:space="preserve">Antonia Natividad Díaz Jiménez </t>
  </si>
  <si>
    <t xml:space="preserve">Mariana Benítez Tiburcio</t>
  </si>
  <si>
    <t xml:space="preserve">Alejandro Áviles Álvarez </t>
  </si>
  <si>
    <t xml:space="preserve">Elvia Gabriela Pérez López</t>
  </si>
  <si>
    <t xml:space="preserve">Samuel Gurrión Matías</t>
  </si>
  <si>
    <t xml:space="preserve">María Luisa Matus Fuentes</t>
  </si>
  <si>
    <t xml:space="preserve">Ysabel Martina Herrera Molina </t>
  </si>
  <si>
    <t xml:space="preserve">Miriam de los Ángeles Vázquez Ruiz </t>
  </si>
  <si>
    <t xml:space="preserve">Partido del Trabajo</t>
  </si>
  <si>
    <t xml:space="preserve">Noé Doroteo Castillejos </t>
  </si>
  <si>
    <t xml:space="preserve">Luis Eduardo Rojas Zavaleta</t>
  </si>
  <si>
    <t xml:space="preserve">Eva Diego Cruz </t>
  </si>
  <si>
    <t xml:space="preserve">Xóchitl Jazmín Velázquez Vásquez </t>
  </si>
  <si>
    <t xml:space="preserve">Partido Unidad Popular </t>
  </si>
  <si>
    <t xml:space="preserve">Luisa Cortés García </t>
  </si>
  <si>
    <t xml:space="preserve">Sesul Bolaños López</t>
  </si>
  <si>
    <t xml:space="preserve">Concepción Rueda Gómez </t>
  </si>
  <si>
    <t xml:space="preserve">César David Mateos Benítez </t>
  </si>
  <si>
    <t xml:space="preserve">Adriana Altamirano Rosales </t>
  </si>
  <si>
    <t xml:space="preserve">Partido Nueva Alianza </t>
  </si>
  <si>
    <t xml:space="preserve">Congreso del Estado de Sinaloa</t>
  </si>
  <si>
    <t xml:space="preserve">Total de votos </t>
  </si>
  <si>
    <t xml:space="preserve">Partido2</t>
  </si>
  <si>
    <t xml:space="preserve">Total de votos 2</t>
  </si>
  <si>
    <t xml:space="preserve">Martin Vega Álvarez </t>
  </si>
  <si>
    <t xml:space="preserve">Sinaloa </t>
  </si>
  <si>
    <t xml:space="preserve">PAS (Paritdo Sinaloense)</t>
  </si>
  <si>
    <t xml:space="preserve">Juntos Hacemos Historia </t>
  </si>
  <si>
    <t xml:space="preserve">María Guadalupe Buitimea Buitimea </t>
  </si>
  <si>
    <t xml:space="preserve">Va por Sinaloa </t>
  </si>
  <si>
    <t xml:space="preserve">Juana Minerva Vázquez González</t>
  </si>
  <si>
    <t xml:space="preserve">Liliana Acuña Godoy </t>
  </si>
  <si>
    <t xml:space="preserve">César Ismael Guerrero Alarcón</t>
  </si>
  <si>
    <t xml:space="preserve">Bernardino Antelo Esper </t>
  </si>
  <si>
    <t xml:space="preserve">Elizabeth Chia Galaviz </t>
  </si>
  <si>
    <t xml:space="preserve">Dulce María Ruiz Castro</t>
  </si>
  <si>
    <t xml:space="preserve">Cecilia Covarrubias González </t>
  </si>
  <si>
    <t xml:space="preserve">Ariel Alonso Aguilar Algandar </t>
  </si>
  <si>
    <t xml:space="preserve">Feliciano Valle Sandoval </t>
  </si>
  <si>
    <t xml:space="preserve">José Ramon Rubio López </t>
  </si>
  <si>
    <t xml:space="preserve">Alba Virgen Montes Álvarez</t>
  </si>
  <si>
    <t xml:space="preserve">Victor Manuel Espinoza Bojorquez </t>
  </si>
  <si>
    <t xml:space="preserve">Felicita Pompa Robles </t>
  </si>
  <si>
    <t xml:space="preserve">José Socorro Castro Gálvez </t>
  </si>
  <si>
    <t xml:space="preserve">Amborocio Chávez Chávez </t>
  </si>
  <si>
    <t xml:space="preserve">José Manuel Valenzuela López</t>
  </si>
  <si>
    <t xml:space="preserve">Luz Verónica Avilés Rochín </t>
  </si>
  <si>
    <t xml:space="preserve">Martha Antonia Aguilar Payan</t>
  </si>
  <si>
    <t xml:space="preserve">Marco César Almaral Rodríguez</t>
  </si>
  <si>
    <t xml:space="preserve">Rosa del Carmen Rodríguez Vega </t>
  </si>
  <si>
    <t xml:space="preserve">Almendra Ernestina Negrete Sánchez </t>
  </si>
  <si>
    <t xml:space="preserve">Juan Gabriel Ballardo Valdez</t>
  </si>
  <si>
    <t xml:space="preserve">Feliciano Castro Meléndrez</t>
  </si>
  <si>
    <t xml:space="preserve">Lourdes Erika Sánchez Martínez </t>
  </si>
  <si>
    <t xml:space="preserve">Jesús Alfonso Ibarra Ramos</t>
  </si>
  <si>
    <t xml:space="preserve">Nelba del Jesús Osorio Porras </t>
  </si>
  <si>
    <t xml:space="preserve">María Victoria Sánchez </t>
  </si>
  <si>
    <t xml:space="preserve">Héctor Enrique Orrantia Coppel</t>
  </si>
  <si>
    <t xml:space="preserve">Marco Antonio Zazueta Zazueta</t>
  </si>
  <si>
    <t xml:space="preserve">José Manuel Osuna Lizárraga </t>
  </si>
  <si>
    <t xml:space="preserve">Gene René Bojórquez Ruiz </t>
  </si>
  <si>
    <t xml:space="preserve">Paola Iveth Garate Valenzuela </t>
  </si>
  <si>
    <t xml:space="preserve">Serapio Vargas Ramírez</t>
  </si>
  <si>
    <t xml:space="preserve">Guadalupe Dávalos López </t>
  </si>
  <si>
    <t xml:space="preserve">Viridiana Camacho Millán </t>
  </si>
  <si>
    <t xml:space="preserve">Ramón Noriega Rivas </t>
  </si>
  <si>
    <t xml:space="preserve">Alma Rosa Garzón Aguilar </t>
  </si>
  <si>
    <t xml:space="preserve">Diana Rice Rodríguez </t>
  </si>
  <si>
    <t xml:space="preserve">María del Rosario Osuna Gutiérrez</t>
  </si>
  <si>
    <t xml:space="preserve">José Roberto Gónzalez Gutiérrez</t>
  </si>
  <si>
    <t xml:space="preserve">Flor Emilia Guerra Mena </t>
  </si>
  <si>
    <t xml:space="preserve">Elsy López Montoya </t>
  </si>
  <si>
    <t xml:space="preserve">Juan Carlos Patrón Rosales </t>
  </si>
  <si>
    <t xml:space="preserve">Maribel Chollet Moran </t>
  </si>
  <si>
    <t xml:space="preserve">Rosario Guadalupe Sarabia Soto</t>
  </si>
  <si>
    <t xml:space="preserve">Manuel Antonio Pineda Domínguez </t>
  </si>
  <si>
    <t xml:space="preserve">José Manuel Luque Rojas </t>
  </si>
  <si>
    <t xml:space="preserve">Representación Proporcional </t>
  </si>
  <si>
    <t xml:space="preserve">María Aurelia Leal López</t>
  </si>
  <si>
    <t xml:space="preserve">Nela Rosiely Sánchez Sánchez </t>
  </si>
  <si>
    <t xml:space="preserve">Pedro Alonso Villegas Lobo </t>
  </si>
  <si>
    <t xml:space="preserve">Verónica Guadalupe Bátiz Acosta</t>
  </si>
  <si>
    <t xml:space="preserve">Ricardo Madrid Pérez</t>
  </si>
  <si>
    <t xml:space="preserve">Concepción Zazueta Castro</t>
  </si>
  <si>
    <t xml:space="preserve">Cinthia Valenzuela Langarica </t>
  </si>
  <si>
    <t xml:space="preserve">Deisy Judith Ayala Valenzuela </t>
  </si>
  <si>
    <t xml:space="preserve">Gloria Himelda Félix Niebla</t>
  </si>
  <si>
    <t xml:space="preserve">Luis Javier de la Rocha Zazueta</t>
  </si>
  <si>
    <t xml:space="preserve">Sergio Mario Arredondo Salas </t>
  </si>
  <si>
    <t xml:space="preserve">Afolfo Beltrán Corrales</t>
  </si>
  <si>
    <t xml:space="preserve">Giovanna Morachas Papreini</t>
  </si>
  <si>
    <t xml:space="preserve">Celia Jáuregui Ibarra</t>
  </si>
  <si>
    <t xml:space="preserve">María Guadalupe Cázares Gallegos</t>
  </si>
  <si>
    <t xml:space="preserve">Congreso del Estado de Yucatán </t>
  </si>
  <si>
    <t xml:space="preserve">Nombre del legislador:</t>
  </si>
  <si>
    <t xml:space="preserve">Sexo: </t>
  </si>
  <si>
    <t xml:space="preserve">Estado: </t>
  </si>
  <si>
    <t xml:space="preserve">Distrito:</t>
  </si>
  <si>
    <t xml:space="preserve">Plurinominal/Representanción proporcional:</t>
  </si>
  <si>
    <t xml:space="preserve">Partido por el cual fue postulado:</t>
  </si>
  <si>
    <t xml:space="preserve">Coalición electoral:</t>
  </si>
  <si>
    <t xml:space="preserve">Total de votos: </t>
  </si>
  <si>
    <t xml:space="preserve">Runner-up:</t>
  </si>
  <si>
    <t xml:space="preserve">Sexo:</t>
  </si>
  <si>
    <t xml:space="preserve">Nombre: </t>
  </si>
  <si>
    <t xml:space="preserve">Partido político: </t>
  </si>
  <si>
    <t xml:space="preserve">Coalición:</t>
  </si>
  <si>
    <t xml:space="preserve">Total de votos:</t>
  </si>
  <si>
    <t xml:space="preserve">DOLORES DEL CARMEN ZUBIETA RUIZ</t>
  </si>
  <si>
    <t xml:space="preserve">Tabasco</t>
  </si>
  <si>
    <r>
      <rPr>
        <sz val="11"/>
        <color rgb="FF000000"/>
        <rFont val="Calibri"/>
        <family val="2"/>
        <charset val="1"/>
      </rPr>
      <t xml:space="preserve">01 DISTRITO ELECTORAL TENOSIQUE </t>
    </r>
    <r>
      <rPr>
        <b val="true"/>
        <sz val="10"/>
        <color rgb="FFC00000"/>
        <rFont val="Arial"/>
        <family val="2"/>
        <charset val="1"/>
      </rPr>
      <t xml:space="preserve">(2da. Circ.)</t>
    </r>
  </si>
  <si>
    <t xml:space="preserve">Tony Barrientos Laynes</t>
  </si>
  <si>
    <t xml:space="preserve">PAN/PRI</t>
  </si>
  <si>
    <t xml:space="preserve">Va x Tabasco</t>
  </si>
  <si>
    <t xml:space="preserve">DARIANA LEMARROY DE LA FUENTE</t>
  </si>
  <si>
    <r>
      <rPr>
        <sz val="11"/>
        <color rgb="FF000000"/>
        <rFont val="Calibri"/>
        <family val="2"/>
        <charset val="1"/>
      </rPr>
      <t xml:space="preserve">02 DISTRITO ELECTORAL CÁRDENAS </t>
    </r>
    <r>
      <rPr>
        <b val="true"/>
        <sz val="10"/>
        <color rgb="FFC00000"/>
        <rFont val="Arial"/>
        <family val="2"/>
        <charset val="1"/>
      </rPr>
      <t xml:space="preserve">(1ra.. Circ.)</t>
    </r>
  </si>
  <si>
    <t xml:space="preserve">Luz Maria Fernanda Herrera Ficachi</t>
  </si>
  <si>
    <t xml:space="preserve">EUCLIDES ALEJANDRO ALEJANDRO</t>
  </si>
  <si>
    <r>
      <rPr>
        <sz val="11"/>
        <color rgb="FF000000"/>
        <rFont val="Calibri"/>
        <family val="2"/>
        <charset val="1"/>
      </rPr>
      <t xml:space="preserve">03 DISTRITO ELECTORAL CÁRDENAS </t>
    </r>
    <r>
      <rPr>
        <b val="true"/>
        <sz val="10"/>
        <color rgb="FFC00000"/>
        <rFont val="Arial"/>
        <family val="2"/>
        <charset val="1"/>
      </rPr>
      <t xml:space="preserve">(1ra.. Circ.)</t>
    </r>
  </si>
  <si>
    <t xml:space="preserve">Jeimy Flor López Brindis</t>
  </si>
  <si>
    <t xml:space="preserve">RITA DEL CARMEN GALVEZ BONORA</t>
  </si>
  <si>
    <r>
      <rPr>
        <sz val="11"/>
        <color rgb="FF000000"/>
        <rFont val="Calibri"/>
        <family val="2"/>
        <charset val="1"/>
      </rPr>
      <t xml:space="preserve">04 DISTRITO ELECTORAL HUIMANGUILLO </t>
    </r>
    <r>
      <rPr>
        <b val="true"/>
        <sz val="10"/>
        <color rgb="FFC00000"/>
        <rFont val="Arial"/>
        <family val="2"/>
        <charset val="1"/>
      </rPr>
      <t xml:space="preserve">(1ra.. Circ.)</t>
    </r>
  </si>
  <si>
    <t xml:space="preserve">Frida Raquel Navarro Brindis</t>
  </si>
  <si>
    <t xml:space="preserve">ISABEL YAZMIN ORUETA HERNANDEZ</t>
  </si>
  <si>
    <r>
      <rPr>
        <sz val="11"/>
        <color rgb="FF000000"/>
        <rFont val="Calibri"/>
        <family val="2"/>
        <charset val="1"/>
      </rPr>
      <t xml:space="preserve">05 DISTRITO ELECTORAL CENTLA </t>
    </r>
    <r>
      <rPr>
        <b val="true"/>
        <sz val="10"/>
        <color rgb="FFC00000"/>
        <rFont val="Arial"/>
        <family val="2"/>
        <charset val="1"/>
      </rPr>
      <t xml:space="preserve">(1ra.. Circ.)</t>
    </r>
  </si>
  <si>
    <t xml:space="preserve">Natanael Gerónimo Alvadado</t>
  </si>
  <si>
    <t xml:space="preserve">JORGE ORLANDO BRACAMONTE HERNANDEZ</t>
  </si>
  <si>
    <r>
      <rPr>
        <sz val="11"/>
        <color rgb="FF000000"/>
        <rFont val="Calibri"/>
        <family val="2"/>
        <charset val="1"/>
      </rPr>
      <t xml:space="preserve">06 DISTRITO ELECTORAL CENTRO </t>
    </r>
    <r>
      <rPr>
        <b val="true"/>
        <sz val="10"/>
        <color rgb="FFC00000"/>
        <rFont val="Arial"/>
        <family val="2"/>
        <charset val="1"/>
      </rPr>
      <t xml:space="preserve">(2da. Circ.)</t>
    </r>
  </si>
  <si>
    <t xml:space="preserve">Fabián Granier Calles</t>
  </si>
  <si>
    <t xml:space="preserve">JOSE DE JESUS HERNANDEZ DIAZ</t>
  </si>
  <si>
    <r>
      <rPr>
        <sz val="11"/>
        <color rgb="FF000000"/>
        <rFont val="Calibri"/>
        <family val="2"/>
        <charset val="1"/>
      </rPr>
      <t xml:space="preserve">07 DISTRITO ELECTORAL CENTRO </t>
    </r>
    <r>
      <rPr>
        <b val="true"/>
        <sz val="10"/>
        <color rgb="FFC00000"/>
        <rFont val="Arial"/>
        <family val="2"/>
        <charset val="1"/>
      </rPr>
      <t xml:space="preserve">(2da. Circ.)</t>
    </r>
  </si>
  <si>
    <t xml:space="preserve">Ana del Carmen Laguna Ocaña</t>
  </si>
  <si>
    <t xml:space="preserve">ANA ISABEL NUÑEZ DE DIOS</t>
  </si>
  <si>
    <r>
      <rPr>
        <sz val="11"/>
        <color rgb="FF000000"/>
        <rFont val="Calibri"/>
        <family val="2"/>
        <charset val="1"/>
      </rPr>
      <t xml:space="preserve">08 DISTRITO ELECTORAL CENTRO </t>
    </r>
    <r>
      <rPr>
        <b val="true"/>
        <sz val="10"/>
        <color rgb="FFC00000"/>
        <rFont val="Arial"/>
        <family val="2"/>
        <charset val="1"/>
      </rPr>
      <t xml:space="preserve">(2da. Circ.)</t>
    </r>
  </si>
  <si>
    <t xml:space="preserve">Marisol Story Zúñiga</t>
  </si>
  <si>
    <t xml:space="preserve">KARLA ALEJANDRA GARRIDO PERERA</t>
  </si>
  <si>
    <r>
      <rPr>
        <sz val="11"/>
        <color rgb="FF000000"/>
        <rFont val="Calibri"/>
        <family val="2"/>
        <charset val="1"/>
      </rPr>
      <t xml:space="preserve">09 DISTRITO ELECTORAL CENTRO </t>
    </r>
    <r>
      <rPr>
        <b val="true"/>
        <sz val="10"/>
        <color rgb="FFC00000"/>
        <rFont val="Arial"/>
        <family val="2"/>
        <charset val="1"/>
      </rPr>
      <t xml:space="preserve">(2da. Circ.)</t>
    </r>
  </si>
  <si>
    <t xml:space="preserve">Juan Pablo Wade Rodríguez</t>
  </si>
  <si>
    <t xml:space="preserve">JAIME HUMBERTO LASTRA BASTAR</t>
  </si>
  <si>
    <r>
      <rPr>
        <sz val="11"/>
        <color rgb="FF000000"/>
        <rFont val="Calibri"/>
        <family val="2"/>
        <charset val="1"/>
      </rPr>
      <t xml:space="preserve">10 DISTRITO ELECTORAL CENTRO </t>
    </r>
    <r>
      <rPr>
        <b val="true"/>
        <sz val="10"/>
        <color rgb="FFC00000"/>
        <rFont val="Arial"/>
        <family val="2"/>
        <charset val="1"/>
      </rPr>
      <t xml:space="preserve">(2da. Circ.)</t>
    </r>
  </si>
  <si>
    <t xml:space="preserve">Mauricio de la Cruz Magaña</t>
  </si>
  <si>
    <t xml:space="preserve">LUIS ROBERTO SALINAS FALCON</t>
  </si>
  <si>
    <r>
      <rPr>
        <sz val="11"/>
        <color rgb="FF000000"/>
        <rFont val="Calibri"/>
        <family val="2"/>
        <charset val="1"/>
      </rPr>
      <t xml:space="preserve">11 DISTRITO ELECTORAL TACOTALPA </t>
    </r>
    <r>
      <rPr>
        <b val="true"/>
        <sz val="10"/>
        <color rgb="FFC00000"/>
        <rFont val="Arial"/>
        <family val="2"/>
        <charset val="1"/>
      </rPr>
      <t xml:space="preserve">(2da. Circ.)</t>
    </r>
  </si>
  <si>
    <t xml:space="preserve">Gerardo Hernández Recinos</t>
  </si>
  <si>
    <t xml:space="preserve">MARIA DE LOURDES MORALES LOPEZ</t>
  </si>
  <si>
    <r>
      <rPr>
        <sz val="11"/>
        <color rgb="FF000000"/>
        <rFont val="Calibri"/>
        <family val="2"/>
        <charset val="1"/>
      </rPr>
      <t xml:space="preserve">12 DISTRITO ELECTORAL CENTRO </t>
    </r>
    <r>
      <rPr>
        <b val="true"/>
        <sz val="10"/>
        <color rgb="FFC00000"/>
        <rFont val="Arial"/>
        <family val="2"/>
        <charset val="1"/>
      </rPr>
      <t xml:space="preserve">(2da. Circ.)</t>
    </r>
  </si>
  <si>
    <t xml:space="preserve">Carlos Mario Ramos Hernandez </t>
  </si>
  <si>
    <t xml:space="preserve">MARLENE MARTINEZ RUIZ</t>
  </si>
  <si>
    <r>
      <rPr>
        <sz val="11"/>
        <color rgb="FF000000"/>
        <rFont val="Calibri"/>
        <family val="2"/>
        <charset val="1"/>
      </rPr>
      <t xml:space="preserve">13 DISTRITO ELECTORAL COMALCALCO </t>
    </r>
    <r>
      <rPr>
        <b val="true"/>
        <sz val="10"/>
        <color rgb="FFC00000"/>
        <rFont val="Arial"/>
        <family val="2"/>
        <charset val="1"/>
      </rPr>
      <t xml:space="preserve">(1ra.. Circ.)</t>
    </r>
  </si>
  <si>
    <t xml:space="preserve">Hector Peralta Grappin</t>
  </si>
  <si>
    <t xml:space="preserve">JESUS ANTONIO OCHOA HERNANDEZ</t>
  </si>
  <si>
    <r>
      <rPr>
        <sz val="11"/>
        <color rgb="FF000000"/>
        <rFont val="Calibri"/>
        <family val="2"/>
        <charset val="1"/>
      </rPr>
      <t xml:space="preserve">14 DISTRITO ELECTORAL CUNDUACÁN </t>
    </r>
    <r>
      <rPr>
        <b val="true"/>
        <sz val="10"/>
        <color rgb="FFC00000"/>
        <rFont val="Arial"/>
        <family val="2"/>
        <charset val="1"/>
      </rPr>
      <t xml:space="preserve">(1ra.. Circ.)</t>
    </r>
  </si>
  <si>
    <t xml:space="preserve">Mileydi Aracely Quevedo Custodio</t>
  </si>
  <si>
    <t xml:space="preserve">RAFAEL ELIAS SANCHEZ CABRALES</t>
  </si>
  <si>
    <r>
      <rPr>
        <sz val="11"/>
        <color rgb="FF000000"/>
        <rFont val="Calibri"/>
        <family val="2"/>
        <charset val="1"/>
      </rPr>
      <t xml:space="preserve">15 DISTRITO ELECTORAL EMILIANO ZAPATA </t>
    </r>
    <r>
      <rPr>
        <b val="true"/>
        <sz val="10"/>
        <color rgb="FFC00000"/>
        <rFont val="Arial"/>
        <family val="2"/>
        <charset val="1"/>
      </rPr>
      <t xml:space="preserve">(2da. Circ.)</t>
    </r>
  </si>
  <si>
    <t xml:space="preserve">José Manuel Lizárraga Pérez</t>
  </si>
  <si>
    <t xml:space="preserve">DIANA LAURA RODRIGUEZ MORALES</t>
  </si>
  <si>
    <r>
      <rPr>
        <sz val="11"/>
        <color rgb="FF000000"/>
        <rFont val="Calibri"/>
        <family val="2"/>
        <charset val="1"/>
      </rPr>
      <t xml:space="preserve">16 DISTRITO ELECTORAL HUIMANGUILLO </t>
    </r>
    <r>
      <rPr>
        <b val="true"/>
        <sz val="10"/>
        <color rgb="FFC00000"/>
        <rFont val="Arial"/>
        <family val="2"/>
        <charset val="1"/>
      </rPr>
      <t xml:space="preserve">(1ra.. Circ.)</t>
    </r>
  </si>
  <si>
    <t xml:space="preserve">Maria Estela de la Fuente Dagdug</t>
  </si>
  <si>
    <t xml:space="preserve">JESUS SELVAN GARCIA</t>
  </si>
  <si>
    <r>
      <rPr>
        <sz val="11"/>
        <color rgb="FF000000"/>
        <rFont val="Calibri"/>
        <family val="2"/>
        <charset val="1"/>
      </rPr>
      <t xml:space="preserve">17 DISTRITO ELECTORAL JALPA DE MÉNDEZ </t>
    </r>
    <r>
      <rPr>
        <b val="true"/>
        <sz val="10"/>
        <color rgb="FFC00000"/>
        <rFont val="Arial"/>
        <family val="2"/>
        <charset val="1"/>
      </rPr>
      <t xml:space="preserve">(1ra.. Circ.)</t>
    </r>
  </si>
  <si>
    <t xml:space="preserve">Román de la Cruz Isidro</t>
  </si>
  <si>
    <t xml:space="preserve">ROSANA ARCIA FELIX</t>
  </si>
  <si>
    <r>
      <rPr>
        <sz val="11"/>
        <color rgb="FF000000"/>
        <rFont val="Calibri"/>
        <family val="2"/>
        <charset val="1"/>
      </rPr>
      <t xml:space="preserve">18 DISTRITO ELECTORAL MACUSPANA </t>
    </r>
    <r>
      <rPr>
        <b val="true"/>
        <sz val="10"/>
        <color rgb="FFC00000"/>
        <rFont val="Arial"/>
        <family val="2"/>
        <charset val="1"/>
      </rPr>
      <t xml:space="preserve">(2da. Circ.)</t>
    </r>
  </si>
  <si>
    <t xml:space="preserve">Alejandro Priego Pozos</t>
  </si>
  <si>
    <t xml:space="preserve">DAVID GOMEZ CERINO</t>
  </si>
  <si>
    <r>
      <rPr>
        <sz val="11"/>
        <color rgb="FF000000"/>
        <rFont val="Calibri"/>
        <family val="2"/>
        <charset val="1"/>
      </rPr>
      <t xml:space="preserve">19 DISTRITO ELECTORAL NACAJUCA </t>
    </r>
    <r>
      <rPr>
        <b val="true"/>
        <sz val="10"/>
        <color rgb="FFC00000"/>
        <rFont val="Arial"/>
        <family val="2"/>
        <charset val="1"/>
      </rPr>
      <t xml:space="preserve">(1ra.. Circ.)</t>
    </r>
  </si>
  <si>
    <t xml:space="preserve">Guadalupe del Carmen del Rivero Jimenez</t>
  </si>
  <si>
    <t xml:space="preserve">LAURA PATRICIA AVALOS MAGAÑA</t>
  </si>
  <si>
    <r>
      <rPr>
        <sz val="11"/>
        <color rgb="FF000000"/>
        <rFont val="Calibri"/>
        <family val="2"/>
        <charset val="1"/>
      </rPr>
      <t xml:space="preserve">20 DISTRITO ELECTORAL PARAÍSO </t>
    </r>
    <r>
      <rPr>
        <b val="true"/>
        <sz val="10"/>
        <color rgb="FFC00000"/>
        <rFont val="Arial"/>
        <family val="2"/>
        <charset val="1"/>
      </rPr>
      <t xml:space="preserve">(1ra.. Circ.)</t>
    </r>
  </si>
  <si>
    <t xml:space="preserve">José Dominguez Dominguez</t>
  </si>
  <si>
    <t xml:space="preserve">EMILIO ANTONIO CONTRERAS MARTINEZ DE ESCOBAR</t>
  </si>
  <si>
    <r>
      <rPr>
        <sz val="11"/>
        <color rgb="FF000000"/>
        <rFont val="Calibri"/>
        <family val="2"/>
        <charset val="1"/>
      </rPr>
      <t xml:space="preserve">21 DISTRITO ELECTORAL CENTRO </t>
    </r>
    <r>
      <rPr>
        <b val="true"/>
        <sz val="10"/>
        <color rgb="FFC00000"/>
        <rFont val="Arial"/>
        <family val="2"/>
        <charset val="1"/>
      </rPr>
      <t xml:space="preserve">(2da. Circ.)</t>
    </r>
  </si>
  <si>
    <t xml:space="preserve">Katia Ornelas Gil</t>
  </si>
  <si>
    <t xml:space="preserve">SHIRLEY HERRERA DAGDUG</t>
  </si>
  <si>
    <t xml:space="preserve">PRIMERA CIRCUNSCRIPCIÓN ELECTORAL PLURINOMINAL</t>
  </si>
  <si>
    <t xml:space="preserve">Partido de la Revolución Democrática</t>
  </si>
  <si>
    <t xml:space="preserve">HECTOR PERALTA GRAPPIN</t>
  </si>
  <si>
    <t xml:space="preserve">BEATRIZ VASCONCELOS PEREZ</t>
  </si>
  <si>
    <t xml:space="preserve">JOSE PABLO FLORES MORALES</t>
  </si>
  <si>
    <t xml:space="preserve">JOANDRA MONTSERRAT RODRIGUEZ PEREZ</t>
  </si>
  <si>
    <t xml:space="preserve">SORAYA PEREZ MUNGUIA</t>
  </si>
  <si>
    <t xml:space="preserve">Partido Revolucionario Institucional</t>
  </si>
  <si>
    <t xml:space="preserve">MIGUEL ANGEL MOHENO PIÑERA</t>
  </si>
  <si>
    <t xml:space="preserve">Partido Verde Ecologista de México</t>
  </si>
  <si>
    <t xml:space="preserve">JUAN ALVAREZ CARRILLO</t>
  </si>
  <si>
    <t xml:space="preserve">SEGUNDA CIRCUNSCRIPCIÓN ELECTORAL PLURINOMINAL</t>
  </si>
  <si>
    <t xml:space="preserve">MARITZA  MALLELY JIMENEZ PEREZ</t>
  </si>
  <si>
    <t xml:space="preserve">FABIAN GRANIER CALLES</t>
  </si>
  <si>
    <t xml:space="preserve">KATIA ORNELAS GIL</t>
  </si>
  <si>
    <t xml:space="preserve">NORMA ARACELI ARANGUREN ROSIQUE</t>
  </si>
  <si>
    <t xml:space="preserve">MIGUEL ARMANDO VELEZ MIER Y CONCHA</t>
  </si>
  <si>
    <t xml:space="preserve">CASILDA RUIZ AGUSTIN</t>
  </si>
  <si>
    <t xml:space="preserve">Partido Movimiento Ciudadano</t>
  </si>
  <si>
    <t xml:space="preserve">Recopilación de Datos.</t>
  </si>
  <si>
    <t xml:space="preserve">Congreso del Estado de Tamaulipas</t>
  </si>
  <si>
    <t xml:space="preserve">Margen de victoria.</t>
  </si>
  <si>
    <t xml:space="preserve">Regalado Fuentes Gabriela</t>
  </si>
  <si>
    <t xml:space="preserve">TAMAULIPAS</t>
  </si>
  <si>
    <t xml:space="preserve">DISTRITO I</t>
  </si>
  <si>
    <t xml:space="preserve">Juntos Haremos Historia en Tamaulipas</t>
  </si>
  <si>
    <t xml:space="preserve">Óscar Enrique Rivas Cuellar	</t>
  </si>
  <si>
    <t xml:space="preserve">Sanmiguel Sánchez Imelda Margarita</t>
  </si>
  <si>
    <t xml:space="preserve">DISTRITO II</t>
  </si>
  <si>
    <t xml:space="preserve">Samantha Khiabett Rodríguez Cantú</t>
  </si>
  <si>
    <t xml:space="preserve">Juntos Haemos Historia en Tamaulipas</t>
  </si>
  <si>
    <t xml:space="preserve">García Aguiar Félix Fernando</t>
  </si>
  <si>
    <t xml:space="preserve">DISTRITO III</t>
  </si>
  <si>
    <t xml:space="preserve">Estela Ramos García</t>
  </si>
  <si>
    <t xml:space="preserve">Gallegos Galván Marco Antonio</t>
  </si>
  <si>
    <t xml:space="preserve">DISTRITO IV</t>
  </si>
  <si>
    <t xml:space="preserve">Claudia Margarita Pacheco Quintero	</t>
  </si>
  <si>
    <t xml:space="preserve">Gómez Lozano Eliphaleth</t>
  </si>
  <si>
    <t xml:space="preserve">DISTRITO IX</t>
  </si>
  <si>
    <t xml:space="preserve">Marta Patricia Palacios Corral</t>
  </si>
  <si>
    <t xml:space="preserve">Deandar Robinson Guillermina Magaly</t>
  </si>
  <si>
    <t xml:space="preserve">DISTRITO V</t>
  </si>
  <si>
    <t xml:space="preserve">Myrna Edith Flores Cantú</t>
  </si>
  <si>
    <t xml:space="preserve">García García Juan Ovidio</t>
  </si>
  <si>
    <t xml:space="preserve">DISTRITO VI</t>
  </si>
  <si>
    <t xml:space="preserve">Francisco Javier Garza de Coss</t>
  </si>
  <si>
    <t xml:space="preserve">Prieto Herrera Humberto Armando</t>
  </si>
  <si>
    <t xml:space="preserve">DISTRITO VII</t>
  </si>
  <si>
    <t xml:space="preserve">Alberto Lara Bazaldúa</t>
  </si>
  <si>
    <t xml:space="preserve">de los Santos Flores Casandra Prisilla</t>
  </si>
  <si>
    <t xml:space="preserve">DISTRITO VIII</t>
  </si>
  <si>
    <t xml:space="preserve">Sara Roxana Gómez Pérez</t>
  </si>
  <si>
    <t xml:space="preserve">Granados Fávila José Alberto</t>
  </si>
  <si>
    <t xml:space="preserve">DISTRITO X</t>
  </si>
  <si>
    <t xml:space="preserve">Hector Escobar Salazar</t>
  </si>
  <si>
    <t xml:space="preserve">Sánchez Guillermo Leticia</t>
  </si>
  <si>
    <t xml:space="preserve">DISTRITO XI</t>
  </si>
  <si>
    <t xml:space="preserve">Daniel Sampayo Sanchez</t>
  </si>
  <si>
    <t xml:space="preserve">Vargas Fernández Isidro Jesús</t>
  </si>
  <si>
    <t xml:space="preserve">DISTRITO XII</t>
  </si>
  <si>
    <t xml:space="preserve">Elizabeth Salazar Vázquez</t>
  </si>
  <si>
    <t xml:space="preserve">Ramírez Andrade Marina Edith</t>
  </si>
  <si>
    <t xml:space="preserve">DISTRITO XIII</t>
  </si>
  <si>
    <t xml:space="preserve">Oraldo Reyes Cantú</t>
  </si>
  <si>
    <t xml:space="preserve">Braña Mojica José</t>
  </si>
  <si>
    <t xml:space="preserve"> M</t>
  </si>
  <si>
    <t xml:space="preserve">DISTRITO XIV</t>
  </si>
  <si>
    <t xml:space="preserve">Mario Alberto Ramos Tamez</t>
  </si>
  <si>
    <t xml:space="preserve">Vargas Álvarez Leticia</t>
  </si>
  <si>
    <t xml:space="preserve">DISTRITO XIX</t>
  </si>
  <si>
    <t xml:space="preserve">Elsa Elizabeth Humphrey Oelmeyer	</t>
  </si>
  <si>
    <t xml:space="preserve">Román Martínez Juan Vital</t>
  </si>
  <si>
    <t xml:space="preserve">DISTRITO XV</t>
  </si>
  <si>
    <t xml:space="preserve">Arturo Soto Alemán	</t>
  </si>
  <si>
    <t xml:space="preserve">Álvarez Lara Liliana</t>
  </si>
  <si>
    <t xml:space="preserve">DISTRITO XVI</t>
  </si>
  <si>
    <t xml:space="preserve">Juan Martinez</t>
  </si>
  <si>
    <t xml:space="preserve">Martínez López Lidia</t>
  </si>
  <si>
    <t xml:space="preserve">DISTRITO XVII</t>
  </si>
  <si>
    <t xml:space="preserve">26200</t>
  </si>
  <si>
    <t xml:space="preserve">Juan José García Zamudio</t>
  </si>
  <si>
    <t xml:space="preserve">Lara Monroy Consuelo Nayeli</t>
  </si>
  <si>
    <t xml:space="preserve">DISTRITO XVIII</t>
  </si>
  <si>
    <t xml:space="preserve">30522</t>
  </si>
  <si>
    <t xml:space="preserve">Alma Laura Amparán Cruz</t>
  </si>
  <si>
    <t xml:space="preserve">Suárez Mata Jesús</t>
  </si>
  <si>
    <t xml:space="preserve">DISTRITO XX</t>
  </si>
  <si>
    <t xml:space="preserve">33527</t>
  </si>
  <si>
    <t xml:space="preserve">Carlos Fernández Altamirano</t>
  </si>
  <si>
    <t xml:space="preserve">28389</t>
  </si>
  <si>
    <t xml:space="preserve">Marón Manzur Edmundo José</t>
  </si>
  <si>
    <t xml:space="preserve">DISTRITO XXI</t>
  </si>
  <si>
    <t xml:space="preserve">29309</t>
  </si>
  <si>
    <t xml:space="preserve">Irma Elena Meza Etienne</t>
  </si>
  <si>
    <t xml:space="preserve">28434</t>
  </si>
  <si>
    <t xml:space="preserve">Gómez González Nora</t>
  </si>
  <si>
    <t xml:space="preserve">DISTRITO XXII</t>
  </si>
  <si>
    <t xml:space="preserve">37956</t>
  </si>
  <si>
    <t xml:space="preserve">Noemí Magaña González</t>
  </si>
  <si>
    <t xml:space="preserve">29283</t>
  </si>
  <si>
    <t xml:space="preserve">Ruíz Martínez Nancy</t>
  </si>
  <si>
    <t xml:space="preserve">REP. PROP.</t>
  </si>
  <si>
    <t xml:space="preserve">Salazar Mojica Úrsula Patricia</t>
  </si>
  <si>
    <t xml:space="preserve">Villarreal Terán Javier</t>
  </si>
  <si>
    <t xml:space="preserve">Zertuche Zuani Armando Javier</t>
  </si>
  <si>
    <t xml:space="preserve">Aguilar Orozco Danya Silvia Arely</t>
  </si>
  <si>
    <t xml:space="preserve">Cantú Galván Luis René</t>
  </si>
  <si>
    <t xml:space="preserve">Covarrubias Villaverde Ángel de Jesús</t>
  </si>
  <si>
    <t xml:space="preserve">Fernández Altamirano Carlos</t>
  </si>
  <si>
    <t xml:space="preserve">Flores Cantú Myrna Edith</t>
  </si>
  <si>
    <t xml:space="preserve">García Guajardo Sandra Luz</t>
  </si>
  <si>
    <t xml:space="preserve">González Zuñiga Linda Mireya</t>
  </si>
  <si>
    <t xml:space="preserve">Cárdenas Castillejos Alejandra</t>
  </si>
  <si>
    <t xml:space="preserve">Melhem Salinas Edgardo</t>
  </si>
  <si>
    <t xml:space="preserve">Cárdenas Gutiérrez Gustavo Adolfo</t>
  </si>
  <si>
    <t xml:space="preserve">C. Jesús Efrén Pérez Ballote.</t>
  </si>
  <si>
    <t xml:space="preserve">Yucatán.</t>
  </si>
  <si>
    <t xml:space="preserve">No.</t>
  </si>
  <si>
    <t xml:space="preserve">PAN-NAY</t>
  </si>
  <si>
    <t xml:space="preserve">&gt;</t>
  </si>
  <si>
    <t xml:space="preserve">José Antonio Figueroa Jimenez</t>
  </si>
  <si>
    <t xml:space="preserve">N/E</t>
  </si>
  <si>
    <t xml:space="preserve">*NAY= Nueva Alianza Yucatán.</t>
  </si>
  <si>
    <t xml:space="preserve">C. Abril Ferreyro Rosado.</t>
  </si>
  <si>
    <t xml:space="preserve">Daniel Enrique Gonzalez Quintal</t>
  </si>
  <si>
    <t xml:space="preserve">C. Karem Faride Achach Ramírez.</t>
  </si>
  <si>
    <t xml:space="preserve">Hilda Guadalupe Escobedo Moreno</t>
  </si>
  <si>
    <t xml:space="preserve">C. Víctor Hugo Lozano Poveda.</t>
  </si>
  <si>
    <t xml:space="preserve">Felix Humberto Novelo Coello </t>
  </si>
  <si>
    <t xml:space="preserve">C. Karla Vanessa Salazar González.</t>
  </si>
  <si>
    <t xml:space="preserve">Naomi Raquel Peniche Lopez</t>
  </si>
  <si>
    <t xml:space="preserve">C. Manuela de Jesús Cocom Bolio.</t>
  </si>
  <si>
    <t xml:space="preserve">Guillermo Calderon Carvajal</t>
  </si>
  <si>
    <t xml:space="preserve">C. Dafne Celina López Osorio.</t>
  </si>
  <si>
    <t xml:space="preserve">Alejandrina Leon Torres </t>
  </si>
  <si>
    <t xml:space="preserve">C. Jazmín Yaneli Villanueva Moo.</t>
  </si>
  <si>
    <t xml:space="preserve">José Alberto Padron Romero</t>
  </si>
  <si>
    <t xml:space="preserve">C. Erik José Rihani González.</t>
  </si>
  <si>
    <t xml:space="preserve">Jorge Luis Sanchez Reyes </t>
  </si>
  <si>
    <t xml:space="preserve">C. Esteban Abraham Macari.</t>
  </si>
  <si>
    <t xml:space="preserve">PAN-PRD-NAY</t>
  </si>
  <si>
    <t xml:space="preserve">Josue Manuel Castillo Amezquita </t>
  </si>
  <si>
    <t xml:space="preserve">C. Luis René Fernández Vidal.</t>
  </si>
  <si>
    <t xml:space="preserve">María Teresa Moises Escalante</t>
  </si>
  <si>
    <t xml:space="preserve">C. Raúl Antonio Romero Chel.</t>
  </si>
  <si>
    <t xml:space="preserve">PAN-PRD</t>
  </si>
  <si>
    <t xml:space="preserve">Carlos Roberto Pacho Granados</t>
  </si>
  <si>
    <t xml:space="preserve">C. Carmen Guadalupe González Martín.</t>
  </si>
  <si>
    <t xml:space="preserve">Rubi Argelia Be Chan </t>
  </si>
  <si>
    <t xml:space="preserve">C. Melba Rosana Gamboa Avila.</t>
  </si>
  <si>
    <t xml:space="preserve">Fabiola Loeza Novelo</t>
  </si>
  <si>
    <t xml:space="preserve">C. Ingrid del Pilar Santos Díaz.</t>
  </si>
  <si>
    <t xml:space="preserve">Liliana Elvira Guadalupe Araujo Lara</t>
  </si>
  <si>
    <t xml:space="preserve">C. Karla Reyna Franco Blanco.</t>
  </si>
  <si>
    <t xml:space="preserve">N/N</t>
  </si>
  <si>
    <t xml:space="preserve">*N/N= No Necesario</t>
  </si>
  <si>
    <t xml:space="preserve">C. Fabiola Loeza Novelo.</t>
  </si>
  <si>
    <t xml:space="preserve">C. Gaspar Armando Quintal Parra.</t>
  </si>
  <si>
    <t xml:space="preserve">C. Rafael Alejandro Echazarreta Torres.</t>
  </si>
  <si>
    <t xml:space="preserve">C. Alejandra de Los Ángeles Novelo Segura.</t>
  </si>
  <si>
    <t xml:space="preserve">C. Rubí Argelia Be Chan.</t>
  </si>
  <si>
    <t xml:space="preserve">C. José Crescencio Gutiérrez González.</t>
  </si>
  <si>
    <t xml:space="preserve">NUEVA ALIANZA</t>
  </si>
  <si>
    <t xml:space="preserve">C. Harry Gerardo Rodríguez Botello Fierro.</t>
  </si>
  <si>
    <t xml:space="preserve">PARTIDO VERDE</t>
  </si>
  <si>
    <t xml:space="preserve">C. Eduardo Sobrino Sierra.</t>
  </si>
  <si>
    <t xml:space="preserve">C. Vida Aravari Gómez Herrera.</t>
  </si>
  <si>
    <t xml:space="preserve">MOVIMIENTO CIUDADANO</t>
  </si>
  <si>
    <t xml:space="preserve">Congreso del Estado de Zacatecas</t>
  </si>
  <si>
    <t xml:space="preserve">Aida Ruiz Flores Delgadillo</t>
  </si>
  <si>
    <t xml:space="preserve">Zacatecas </t>
  </si>
  <si>
    <t xml:space="preserve">*PNA =Partido Nueva Alianza </t>
  </si>
  <si>
    <t xml:space="preserve">Roxana Del Refugio Muñoz González</t>
  </si>
  <si>
    <t xml:space="preserve">MORENA/PT/PES/MRN</t>
  </si>
  <si>
    <t xml:space="preserve">*MRN=Movimiento Regeneración Nacional</t>
  </si>
  <si>
    <t xml:space="preserve">Mónica Borrego Estrada</t>
  </si>
  <si>
    <t xml:space="preserve">BLANCA MARGARITA FLOR DE MARIA INGUANZO TRUJILLO</t>
  </si>
  <si>
    <t xml:space="preserve">*PES=Partido Encuentro Social </t>
  </si>
  <si>
    <t xml:space="preserve">Francisco Javier Calzada Vázquez</t>
  </si>
  <si>
    <t xml:space="preserve">José Dolores Hernández Escareño</t>
  </si>
  <si>
    <t xml:space="preserve">Alma Gloria Dávila Luevano</t>
  </si>
  <si>
    <t xml:space="preserve">JULIO CRUZ HERNÁNDEZ</t>
  </si>
  <si>
    <t xml:space="preserve">Hector Adrian Menchaca Medrano</t>
  </si>
  <si>
    <t xml:space="preserve">ERIK HUMBERTO HERNÁNDEZ ESCAREÑO</t>
  </si>
  <si>
    <t xml:space="preserve">Raúl Ulloa Guzmán</t>
  </si>
  <si>
    <t xml:space="preserve">MAGDA COLLAZO FUENTES</t>
  </si>
  <si>
    <t xml:space="preserve">Omar Carrera Pérez</t>
  </si>
  <si>
    <t xml:space="preserve">RICARDO ALFREDO RIOS ROBLEDO</t>
  </si>
  <si>
    <t xml:space="preserve">Adolfo Alberto Zamarripa Sandoval</t>
  </si>
  <si>
    <t xml:space="preserve">GUSTAVO TORRES HERRERA</t>
  </si>
  <si>
    <t xml:space="preserve">Carolina Dávila Ramírez</t>
  </si>
  <si>
    <t xml:space="preserve">ROBERTO CARLOS GUTIERREZ ARROYO</t>
  </si>
  <si>
    <t xml:space="preserve">Luis Alexandro Esparza Olivares</t>
  </si>
  <si>
    <t xml:space="preserve">SAMUEL LÓPEZ AMAYA</t>
  </si>
  <si>
    <t xml:space="preserve">Eduardo Rodríguez Ferrer</t>
  </si>
  <si>
    <t xml:space="preserve">PAN/PRD/Movimiento Ciudadano </t>
  </si>
  <si>
    <t xml:space="preserve">PERLA MARIANA ESPARZA GUZMAN</t>
  </si>
  <si>
    <t xml:space="preserve">José Ma. González Nava</t>
  </si>
  <si>
    <t xml:space="preserve">RIGOBERTO LÓPEZ MARTÍNEZ</t>
  </si>
  <si>
    <t xml:space="preserve">Edgar Viramontes Cardenas</t>
  </si>
  <si>
    <t xml:space="preserve">EDGAR MEDINA FLORES</t>
  </si>
  <si>
    <t xml:space="preserve">José Guadalupe Correa Valdez</t>
  </si>
  <si>
    <t xml:space="preserve">LUIS MAGALLANES SALINAS</t>
  </si>
  <si>
    <t xml:space="preserve">Ma. Isabel Trujillo Meza</t>
  </si>
  <si>
    <t xml:space="preserve">LILIA HERNÁNDEZ DURÓN</t>
  </si>
  <si>
    <t xml:space="preserve">MORENA </t>
  </si>
  <si>
    <t xml:space="preserve">José Juan Mendoza Maldonado</t>
  </si>
  <si>
    <t xml:space="preserve">GASPAR VARELA ALCALA</t>
  </si>
  <si>
    <t xml:space="preserve">Karla Dejanira Valdez Espinoza</t>
  </si>
  <si>
    <t xml:space="preserve">VERDE/PRI</t>
  </si>
  <si>
    <t xml:space="preserve">MARTHA SAEMY JOSEFINA LAZALDE SARELLANO</t>
  </si>
  <si>
    <t xml:space="preserve">Armando Perales Gándara</t>
  </si>
  <si>
    <t xml:space="preserve">ANTERO JR. GONZÁLEZ FRAYRE</t>
  </si>
  <si>
    <t xml:space="preserve">Susana Rodríguez Márquez</t>
  </si>
  <si>
    <t xml:space="preserve">Jesús Padilla Estrada</t>
  </si>
  <si>
    <t xml:space="preserve">Felipe de Jesús Delgado de la Torre</t>
  </si>
  <si>
    <t xml:space="preserve">Monica Leticia Flores Mendoza</t>
  </si>
  <si>
    <t xml:space="preserve">Ma. Navidad de Jesús Rayas Ochoa</t>
  </si>
  <si>
    <t xml:space="preserve">Perla Guadalupe Martínez Delgado</t>
  </si>
  <si>
    <t xml:space="preserve">Lizbeth Márquez Álvarez</t>
  </si>
  <si>
    <t xml:space="preserve">Emma Lisset López Murillo</t>
  </si>
  <si>
    <t xml:space="preserve">Gabriela Evangelina Pinedo Morales</t>
  </si>
  <si>
    <t xml:space="preserve">Pedro Martínez Flores</t>
  </si>
  <si>
    <t xml:space="preserve">Congreso del Estado de Querétaro. </t>
  </si>
  <si>
    <t xml:space="preserve">Dulce Imelda Ventura Rendon.</t>
  </si>
  <si>
    <t xml:space="preserve">Queretáro</t>
  </si>
  <si>
    <t xml:space="preserve">PAN-PIQ</t>
  </si>
  <si>
    <t xml:space="preserve">Frida Yanitzisin Gonzalez Loyola Acosta.</t>
  </si>
  <si>
    <t xml:space="preserve">*PIQ= Partido Independiente Querétaro</t>
  </si>
  <si>
    <t xml:space="preserve">Manuel Pozo Cabrera</t>
  </si>
  <si>
    <t xml:space="preserve">Laura Patricia Polo Herrera</t>
  </si>
  <si>
    <t xml:space="preserve">Enrique Antonio Correa Sada</t>
  </si>
  <si>
    <t xml:space="preserve">Maribel Barron Soto</t>
  </si>
  <si>
    <t xml:space="preserve">Ana Paola Lopez Birlain</t>
  </si>
  <si>
    <t xml:space="preserve">María del Carmen Gómez Ortega </t>
  </si>
  <si>
    <t xml:space="preserve">Luis Gerardo Angeles Herrera</t>
  </si>
  <si>
    <t xml:space="preserve">Ana Paola de los Santos Garcia</t>
  </si>
  <si>
    <t xml:space="preserve">Maricruz Arellano Dorado</t>
  </si>
  <si>
    <t xml:space="preserve">M </t>
  </si>
  <si>
    <t xml:space="preserve">Francisco Cienfuegos Sanchez</t>
  </si>
  <si>
    <t xml:space="preserve">Luis Antonio Zapata Guerrero </t>
  </si>
  <si>
    <t xml:space="preserve">Esteban Ayala Fonseca </t>
  </si>
  <si>
    <t xml:space="preserve">Rosendo Anaya Aguilar </t>
  </si>
  <si>
    <t xml:space="preserve">Claudia Edith Guerrero Ruiz </t>
  </si>
  <si>
    <t xml:space="preserve">German Garfias Alcántara </t>
  </si>
  <si>
    <t xml:space="preserve">María Rosalba Hurtado Salero</t>
  </si>
  <si>
    <t xml:space="preserve">Guillermo Vega Guerrero</t>
  </si>
  <si>
    <t xml:space="preserve">Carmen Martinez Carpio </t>
  </si>
  <si>
    <t xml:space="preserve">Martha Daniela Salgado Marquez</t>
  </si>
  <si>
    <t xml:space="preserve">Juan Guevara Moreno</t>
  </si>
  <si>
    <t xml:space="preserve">Alejandrina Veronica Galicia Castañon</t>
  </si>
  <si>
    <t xml:space="preserve">Jazmin Lucero Olvera Ramirez</t>
  </si>
  <si>
    <t xml:space="preserve">Beatriz Guadalupe Marmolejo Rojas</t>
  </si>
  <si>
    <t xml:space="preserve">Jose Samuel Mauricio Zumaya Arana</t>
  </si>
  <si>
    <t xml:space="preserve">Leticia Rubio Montes </t>
  </si>
  <si>
    <t xml:space="preserve">Elvia Montes Trejo</t>
  </si>
  <si>
    <t xml:space="preserve">Liz Selene Salazar Perez</t>
  </si>
  <si>
    <t xml:space="preserve">Nancy Huerta Botello</t>
  </si>
  <si>
    <t xml:space="preserve">PRI-PVE</t>
  </si>
  <si>
    <t xml:space="preserve">*PVE= Partido Verde Ecologista </t>
  </si>
  <si>
    <t xml:space="preserve">Mariela Morán Ocampo </t>
  </si>
  <si>
    <t xml:space="preserve">Graciela Juarez Montes</t>
  </si>
  <si>
    <t xml:space="preserve">Paul Ospital Carrera </t>
  </si>
  <si>
    <t xml:space="preserve">Dinorah Wendy Barrera</t>
  </si>
  <si>
    <t xml:space="preserve">Juan José Jiménez Yáñez</t>
  </si>
  <si>
    <t xml:space="preserve">Laura Andrea Tovar</t>
  </si>
  <si>
    <t xml:space="preserve">Christian Orihuela Gómez</t>
  </si>
  <si>
    <t xml:space="preserve">Armando Sinecio Leyv</t>
  </si>
  <si>
    <t xml:space="preserve">Jazmin Albellan Hernandez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</si>
</sst>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0.00%"/>
    <numFmt numFmtId="168" formatCode="@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Helvetica Neue"/>
      <family val="0"/>
      <charset val="1"/>
    </font>
    <font>
      <sz val="12"/>
      <color rgb="FF000000"/>
      <name val="Calibri"/>
      <family val="2"/>
      <charset val="1"/>
    </font>
    <font>
      <sz val="10"/>
      <color rgb="FF000000"/>
      <name val="Futura Congreso"/>
      <family val="0"/>
      <charset val="1"/>
    </font>
    <font>
      <sz val="12"/>
      <color rgb="FF212529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Arial"/>
      <family val="2"/>
      <charset val="1"/>
    </font>
    <font>
      <u val="single"/>
      <sz val="12"/>
      <color rgb="FF0563C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20"/>
      <color rgb="FF000000"/>
      <name val="Calibri (Body)"/>
      <family val="0"/>
      <charset val="1"/>
    </font>
    <font>
      <sz val="16"/>
      <color rgb="FF000000"/>
      <name val="Calibri"/>
      <family val="2"/>
      <charset val="1"/>
    </font>
    <font>
      <b val="true"/>
      <sz val="14"/>
      <color rgb="FF212529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sz val="10"/>
      <color rgb="FF000000"/>
      <name val="Helvetica Neue"/>
      <family val="2"/>
      <charset val="1"/>
    </font>
    <font>
      <b val="true"/>
      <sz val="10"/>
      <color rgb="FFC00000"/>
      <name val="Arial"/>
      <family val="2"/>
      <charset val="1"/>
    </font>
    <font>
      <sz val="12"/>
      <color rgb="FF000000"/>
      <name val="Helvetica Neue"/>
      <family val="2"/>
      <charset val="1"/>
    </font>
    <font>
      <sz val="14"/>
      <color rgb="FF202122"/>
      <name val="Arial"/>
      <family val="2"/>
      <charset val="1"/>
    </font>
    <font>
      <sz val="12"/>
      <color rgb="FF000000"/>
      <name val="Helvetica Neue"/>
      <family val="0"/>
      <charset val="1"/>
    </font>
    <font>
      <sz val="16"/>
      <color rgb="FFFFFFFF"/>
      <name val="Geeza Pro Bold"/>
      <family val="0"/>
      <charset val="1"/>
    </font>
    <font>
      <b val="true"/>
      <sz val="10"/>
      <color rgb="FFFFFF00"/>
      <name val="Helvetica Neue"/>
      <family val="0"/>
      <charset val="1"/>
    </font>
    <font>
      <sz val="10"/>
      <color rgb="FF000000"/>
      <name val="Georgia"/>
      <family val="0"/>
      <charset val="1"/>
    </font>
    <font>
      <sz val="10"/>
      <color rgb="FFFFFF00"/>
      <name val="Helvetica Neue"/>
      <family val="0"/>
      <charset val="1"/>
    </font>
    <font>
      <b val="true"/>
      <sz val="9"/>
      <color rgb="FF450000"/>
      <name val="Arial"/>
      <family val="2"/>
      <charset val="1"/>
    </font>
    <font>
      <sz val="10"/>
      <color rgb="FF000000"/>
      <name val="Georgia"/>
      <family val="1"/>
      <charset val="1"/>
    </font>
    <font>
      <sz val="10"/>
      <name val="Georgia"/>
      <family val="1"/>
      <charset val="1"/>
    </font>
    <font>
      <sz val="8"/>
      <color rgb="FF000000"/>
      <name val="Arial"/>
      <family val="2"/>
      <charset val="1"/>
    </font>
    <font>
      <sz val="12"/>
      <name val="Helvetica Neue"/>
      <family val="0"/>
      <charset val="1"/>
    </font>
    <font>
      <sz val="16"/>
      <name val="Geeza Pro Bold"/>
      <family val="0"/>
      <charset val="1"/>
    </font>
    <font>
      <b val="true"/>
      <sz val="10"/>
      <name val="Helvetica Neue"/>
      <family val="0"/>
      <charset val="1"/>
    </font>
    <font>
      <sz val="10"/>
      <name val="Georg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FF0000"/>
        <bgColor rgb="FFC000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00FF00"/>
      </left>
      <right style="thin">
        <color rgb="FF00FF00"/>
      </right>
      <top style="thin">
        <color rgb="FF00FF00"/>
      </top>
      <bottom style="thin">
        <color rgb="FF0000FF"/>
      </bottom>
      <diagonal/>
    </border>
    <border diagonalUp="false" diagonalDown="false">
      <left style="thin">
        <color rgb="FF00FF00"/>
      </left>
      <right style="thin">
        <color rgb="FF0000FF"/>
      </right>
      <top style="thin">
        <color rgb="FF0000FF"/>
      </top>
      <bottom style="thin">
        <color rgb="FF00FF00"/>
      </bottom>
      <diagonal/>
    </border>
    <border diagonalUp="false" diagonalDown="false">
      <left style="thin">
        <color rgb="FF0000FF"/>
      </left>
      <right style="thin">
        <color rgb="FF00FF00"/>
      </right>
      <top style="thin">
        <color rgb="FF0000FF"/>
      </top>
      <bottom style="thin">
        <color rgb="FF00FF00"/>
      </bottom>
      <diagonal/>
    </border>
    <border diagonalUp="false" diagonalDown="false">
      <left style="thin">
        <color rgb="FF00FF00"/>
      </left>
      <right style="thin">
        <color rgb="FF00FF00"/>
      </right>
      <top style="thin">
        <color rgb="FF0000FF"/>
      </top>
      <bottom style="thin">
        <color rgb="FF00FF00"/>
      </bottom>
      <diagonal/>
    </border>
    <border diagonalUp="false" diagonalDown="false">
      <left style="thin">
        <color rgb="FF0000FF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 diagonalUp="false" diagonalDown="false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 diagonalUp="false" diagonalDown="false">
      <left style="thin">
        <color rgb="FF0000FF"/>
      </left>
      <right style="thin">
        <color rgb="FF00FF00"/>
      </right>
      <top style="thin">
        <color rgb="FF00FF00"/>
      </top>
      <bottom/>
      <diagonal/>
    </border>
    <border diagonalUp="false" diagonalDown="false">
      <left style="thin">
        <color rgb="FF00FF00"/>
      </left>
      <right style="thin">
        <color rgb="FF00FF00"/>
      </right>
      <top style="thin">
        <color rgb="FF00FF00"/>
      </top>
      <bottom/>
      <diagonal/>
    </border>
    <border diagonalUp="false" diagonalDown="false">
      <left style="thin">
        <color rgb="FF00FF00"/>
      </left>
      <right style="thin">
        <color rgb="FF0000FF"/>
      </right>
      <top style="thin">
        <color rgb="FF00FF00"/>
      </top>
      <bottom style="thin">
        <color rgb="FF00FF00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top" textRotation="0" wrapText="tru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2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8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1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8" fontId="18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6" fontId="18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1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8" fillId="0" borderId="1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5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8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6" fontId="2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5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24" fillId="2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24" fillId="0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24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25" fillId="2" borderId="2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25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25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5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3" fillId="5" borderId="12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24" fillId="2" borderId="1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24" fillId="0" borderId="14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24" fillId="0" borderId="15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24" fillId="2" borderId="15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24" fillId="0" borderId="15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26" fillId="2" borderId="15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7" fillId="0" borderId="0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25" fillId="0" borderId="16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25" fillId="0" borderId="17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28" fillId="0" borderId="17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28" fillId="2" borderId="17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0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26" fillId="2" borderId="0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25" fillId="0" borderId="17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29" fillId="2" borderId="17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8" fillId="0" borderId="17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0" fillId="0" borderId="0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5" fillId="0" borderId="17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28" fillId="0" borderId="16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2" fillId="5" borderId="12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33" fillId="2" borderId="1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33" fillId="0" borderId="14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33" fillId="0" borderId="15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8" fontId="34" fillId="2" borderId="20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34" fillId="0" borderId="16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34" fillId="0" borderId="17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34" fillId="0" borderId="17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4" fillId="0" borderId="17" xfId="21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Porcentaje 2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45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122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drive.google.com/file/d/1mcXdYSlX0cWMVj7PFomLJcpiBXUJrvm0/view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31" activeCellId="0" sqref="I31"/>
    </sheetView>
  </sheetViews>
  <sheetFormatPr defaultColWidth="10.55078125" defaultRowHeight="15" zeroHeight="false" outlineLevelRow="0" outlineLevelCol="0"/>
  <cols>
    <col collapsed="false" customWidth="true" hidden="false" outlineLevel="0" max="1" min="1" style="0" width="35.71"/>
    <col collapsed="false" customWidth="true" hidden="false" outlineLevel="0" max="5" min="5" style="0" width="12.42"/>
    <col collapsed="false" customWidth="true" hidden="false" outlineLevel="0" max="6" min="6" style="0" width="32.29"/>
    <col collapsed="false" customWidth="true" hidden="false" outlineLevel="0" max="7" min="7" style="0" width="30.7"/>
    <col collapsed="false" customWidth="true" hidden="false" outlineLevel="0" max="9" min="9" style="0" width="32.29"/>
    <col collapsed="false" customWidth="true" hidden="false" outlineLevel="0" max="12" min="11" style="0" width="18.2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</row>
    <row r="2" customFormat="false" ht="1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2</v>
      </c>
      <c r="H2" s="0" t="s">
        <v>3</v>
      </c>
      <c r="I2" s="0" t="s">
        <v>7</v>
      </c>
      <c r="J2" s="0" t="s">
        <v>6</v>
      </c>
      <c r="K2" s="0" t="s">
        <v>8</v>
      </c>
    </row>
    <row r="3" customFormat="false" ht="15" hidden="false" customHeight="false" outlineLevel="0" collapsed="false">
      <c r="A3" s="0" t="s">
        <v>9</v>
      </c>
      <c r="B3" s="0" t="s">
        <v>10</v>
      </c>
      <c r="C3" s="0" t="s">
        <v>11</v>
      </c>
      <c r="D3" s="0" t="n">
        <v>1</v>
      </c>
      <c r="E3" s="0" t="s">
        <v>12</v>
      </c>
      <c r="F3" s="0" t="s">
        <v>13</v>
      </c>
      <c r="G3" s="0" t="s">
        <v>14</v>
      </c>
      <c r="H3" s="0" t="s">
        <v>10</v>
      </c>
      <c r="I3" s="0" t="s">
        <v>15</v>
      </c>
      <c r="J3" s="0" t="s">
        <v>16</v>
      </c>
      <c r="K3" s="2" t="n">
        <v>0.01</v>
      </c>
    </row>
    <row r="4" customFormat="false" ht="15" hidden="false" customHeight="false" outlineLevel="0" collapsed="false">
      <c r="A4" s="0" t="s">
        <v>17</v>
      </c>
      <c r="B4" s="0" t="s">
        <v>18</v>
      </c>
      <c r="C4" s="0" t="s">
        <v>11</v>
      </c>
      <c r="D4" s="0" t="n">
        <v>2</v>
      </c>
      <c r="E4" s="0" t="s">
        <v>19</v>
      </c>
      <c r="F4" s="0" t="s">
        <v>13</v>
      </c>
      <c r="G4" s="0" t="s">
        <v>20</v>
      </c>
      <c r="H4" s="0" t="s">
        <v>18</v>
      </c>
      <c r="I4" s="0" t="s">
        <v>21</v>
      </c>
      <c r="J4" s="0" t="s">
        <v>15</v>
      </c>
      <c r="K4" s="2" t="n">
        <v>0.02</v>
      </c>
    </row>
    <row r="5" customFormat="false" ht="15" hidden="false" customHeight="false" outlineLevel="0" collapsed="false">
      <c r="A5" s="0" t="s">
        <v>22</v>
      </c>
      <c r="B5" s="0" t="s">
        <v>18</v>
      </c>
      <c r="C5" s="0" t="s">
        <v>11</v>
      </c>
      <c r="D5" s="0" t="n">
        <v>3</v>
      </c>
      <c r="E5" s="0" t="s">
        <v>16</v>
      </c>
      <c r="F5" s="0" t="s">
        <v>21</v>
      </c>
      <c r="G5" s="0" t="s">
        <v>23</v>
      </c>
      <c r="H5" s="0" t="s">
        <v>18</v>
      </c>
      <c r="I5" s="0" t="s">
        <v>13</v>
      </c>
      <c r="J5" s="0" t="s">
        <v>15</v>
      </c>
      <c r="K5" s="2" t="n">
        <v>0.13</v>
      </c>
    </row>
    <row r="6" customFormat="false" ht="15" hidden="false" customHeight="false" outlineLevel="0" collapsed="false">
      <c r="A6" s="0" t="s">
        <v>24</v>
      </c>
      <c r="B6" s="0" t="s">
        <v>18</v>
      </c>
      <c r="C6" s="0" t="s">
        <v>11</v>
      </c>
      <c r="D6" s="0" t="n">
        <v>4</v>
      </c>
      <c r="E6" s="0" t="s">
        <v>19</v>
      </c>
      <c r="F6" s="0" t="s">
        <v>15</v>
      </c>
      <c r="G6" s="0" t="s">
        <v>25</v>
      </c>
      <c r="H6" s="0" t="s">
        <v>18</v>
      </c>
      <c r="I6" s="0" t="s">
        <v>15</v>
      </c>
      <c r="J6" s="0" t="s">
        <v>16</v>
      </c>
      <c r="K6" s="2" t="n">
        <v>0.13</v>
      </c>
    </row>
    <row r="7" customFormat="false" ht="15" hidden="false" customHeight="false" outlineLevel="0" collapsed="false">
      <c r="A7" s="0" t="s">
        <v>26</v>
      </c>
      <c r="B7" s="0" t="s">
        <v>10</v>
      </c>
      <c r="C7" s="0" t="s">
        <v>11</v>
      </c>
      <c r="D7" s="0" t="n">
        <v>5</v>
      </c>
      <c r="E7" s="0" t="s">
        <v>16</v>
      </c>
      <c r="F7" s="0" t="s">
        <v>21</v>
      </c>
      <c r="G7" s="0" t="s">
        <v>27</v>
      </c>
      <c r="H7" s="0" t="s">
        <v>10</v>
      </c>
      <c r="I7" s="0" t="s">
        <v>15</v>
      </c>
      <c r="J7" s="0" t="s">
        <v>19</v>
      </c>
      <c r="K7" s="2" t="n">
        <v>0.19</v>
      </c>
    </row>
    <row r="8" customFormat="false" ht="15" hidden="false" customHeight="false" outlineLevel="0" collapsed="false">
      <c r="A8" s="0" t="s">
        <v>28</v>
      </c>
      <c r="B8" s="0" t="s">
        <v>10</v>
      </c>
      <c r="C8" s="0" t="s">
        <v>11</v>
      </c>
      <c r="D8" s="0" t="n">
        <v>6</v>
      </c>
      <c r="E8" s="0" t="s">
        <v>16</v>
      </c>
      <c r="F8" s="0" t="s">
        <v>15</v>
      </c>
      <c r="G8" s="0" t="s">
        <v>29</v>
      </c>
      <c r="H8" s="0" t="s">
        <v>10</v>
      </c>
      <c r="I8" s="0" t="s">
        <v>15</v>
      </c>
      <c r="J8" s="0" t="s">
        <v>19</v>
      </c>
      <c r="K8" s="2" t="n">
        <v>0.19</v>
      </c>
    </row>
    <row r="9" customFormat="false" ht="15" hidden="false" customHeight="false" outlineLevel="0" collapsed="false">
      <c r="A9" s="0" t="s">
        <v>30</v>
      </c>
      <c r="B9" s="0" t="s">
        <v>10</v>
      </c>
      <c r="C9" s="0" t="s">
        <v>11</v>
      </c>
      <c r="D9" s="0" t="n">
        <v>7</v>
      </c>
      <c r="E9" s="0" t="s">
        <v>16</v>
      </c>
      <c r="F9" s="0" t="s">
        <v>21</v>
      </c>
      <c r="G9" s="0" t="s">
        <v>31</v>
      </c>
      <c r="H9" s="0" t="s">
        <v>18</v>
      </c>
      <c r="I9" s="0" t="s">
        <v>15</v>
      </c>
      <c r="J9" s="0" t="s">
        <v>32</v>
      </c>
      <c r="K9" s="2" t="n">
        <v>0.18</v>
      </c>
    </row>
    <row r="10" customFormat="false" ht="15" hidden="false" customHeight="false" outlineLevel="0" collapsed="false">
      <c r="A10" s="0" t="s">
        <v>33</v>
      </c>
      <c r="B10" s="0" t="s">
        <v>18</v>
      </c>
      <c r="C10" s="0" t="s">
        <v>11</v>
      </c>
      <c r="D10" s="0" t="n">
        <v>8</v>
      </c>
      <c r="E10" s="0" t="s">
        <v>34</v>
      </c>
      <c r="F10" s="0" t="s">
        <v>35</v>
      </c>
      <c r="G10" s="0" t="s">
        <v>36</v>
      </c>
      <c r="I10" s="0" t="s">
        <v>37</v>
      </c>
      <c r="J10" s="0" t="s">
        <v>16</v>
      </c>
      <c r="K10" s="2" t="n">
        <v>0.12</v>
      </c>
    </row>
    <row r="11" customFormat="false" ht="15" hidden="false" customHeight="false" outlineLevel="0" collapsed="false">
      <c r="A11" s="0" t="s">
        <v>38</v>
      </c>
      <c r="B11" s="0" t="s">
        <v>10</v>
      </c>
      <c r="C11" s="0" t="s">
        <v>11</v>
      </c>
      <c r="D11" s="0" t="n">
        <v>9</v>
      </c>
      <c r="E11" s="0" t="s">
        <v>39</v>
      </c>
      <c r="F11" s="0" t="s">
        <v>15</v>
      </c>
      <c r="G11" s="0" t="s">
        <v>40</v>
      </c>
      <c r="I11" s="0" t="s">
        <v>15</v>
      </c>
      <c r="J11" s="0" t="s">
        <v>16</v>
      </c>
      <c r="K11" s="2" t="n">
        <v>0.14</v>
      </c>
    </row>
    <row r="12" customFormat="false" ht="15" hidden="false" customHeight="false" outlineLevel="0" collapsed="false">
      <c r="A12" s="0" t="s">
        <v>41</v>
      </c>
      <c r="B12" s="0" t="s">
        <v>10</v>
      </c>
      <c r="C12" s="0" t="s">
        <v>11</v>
      </c>
      <c r="D12" s="0" t="n">
        <v>10</v>
      </c>
      <c r="E12" s="0" t="s">
        <v>42</v>
      </c>
      <c r="F12" s="0" t="s">
        <v>21</v>
      </c>
      <c r="G12" s="0" t="s">
        <v>43</v>
      </c>
      <c r="I12" s="0" t="s">
        <v>15</v>
      </c>
      <c r="J12" s="0" t="s">
        <v>19</v>
      </c>
      <c r="K12" s="2" t="n">
        <v>0.03</v>
      </c>
    </row>
    <row r="13" customFormat="false" ht="15" hidden="false" customHeight="false" outlineLevel="0" collapsed="false">
      <c r="A13" s="0" t="s">
        <v>44</v>
      </c>
      <c r="B13" s="0" t="s">
        <v>18</v>
      </c>
      <c r="C13" s="0" t="s">
        <v>11</v>
      </c>
      <c r="D13" s="0" t="n">
        <v>11</v>
      </c>
      <c r="E13" s="0" t="s">
        <v>16</v>
      </c>
      <c r="F13" s="0" t="s">
        <v>15</v>
      </c>
      <c r="G13" s="0" t="s">
        <v>15</v>
      </c>
      <c r="H13" s="0" t="s">
        <v>15</v>
      </c>
      <c r="I13" s="0" t="s">
        <v>15</v>
      </c>
      <c r="J13" s="0" t="s">
        <v>45</v>
      </c>
      <c r="K13" s="2" t="n">
        <v>0.1</v>
      </c>
    </row>
    <row r="14" customFormat="false" ht="15" hidden="false" customHeight="false" outlineLevel="0" collapsed="false">
      <c r="A14" s="0" t="s">
        <v>46</v>
      </c>
      <c r="B14" s="0" t="s">
        <v>18</v>
      </c>
      <c r="C14" s="0" t="s">
        <v>11</v>
      </c>
      <c r="D14" s="0" t="n">
        <v>12</v>
      </c>
      <c r="E14" s="0" t="s">
        <v>42</v>
      </c>
      <c r="F14" s="0" t="s">
        <v>15</v>
      </c>
      <c r="G14" s="0" t="s">
        <v>47</v>
      </c>
      <c r="H14" s="0" t="s">
        <v>18</v>
      </c>
      <c r="I14" s="0" t="s">
        <v>15</v>
      </c>
      <c r="J14" s="0" t="s">
        <v>16</v>
      </c>
      <c r="K14" s="2" t="n">
        <v>0.25</v>
      </c>
    </row>
    <row r="15" customFormat="false" ht="15" hidden="false" customHeight="false" outlineLevel="0" collapsed="false">
      <c r="A15" s="0" t="s">
        <v>48</v>
      </c>
      <c r="B15" s="0" t="s">
        <v>10</v>
      </c>
      <c r="C15" s="0" t="s">
        <v>11</v>
      </c>
      <c r="D15" s="3" t="s">
        <v>49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</row>
    <row r="16" customFormat="false" ht="15" hidden="false" customHeight="false" outlineLevel="0" collapsed="false">
      <c r="A16" s="0" t="s">
        <v>50</v>
      </c>
      <c r="B16" s="0" t="s">
        <v>18</v>
      </c>
      <c r="C16" s="0" t="s">
        <v>11</v>
      </c>
      <c r="D16" s="3" t="s">
        <v>51</v>
      </c>
      <c r="G16" s="3" t="s">
        <v>15</v>
      </c>
      <c r="H16" s="3" t="s">
        <v>15</v>
      </c>
      <c r="I16" s="3" t="s">
        <v>15</v>
      </c>
      <c r="J16" s="3" t="s">
        <v>15</v>
      </c>
      <c r="K16" s="3" t="s">
        <v>15</v>
      </c>
    </row>
    <row r="17" customFormat="false" ht="15" hidden="false" customHeight="false" outlineLevel="0" collapsed="false">
      <c r="A17" s="0" t="s">
        <v>52</v>
      </c>
      <c r="B17" s="0" t="s">
        <v>18</v>
      </c>
      <c r="C17" s="0" t="s">
        <v>11</v>
      </c>
      <c r="D17" s="3" t="s">
        <v>53</v>
      </c>
      <c r="G17" s="3" t="s">
        <v>15</v>
      </c>
      <c r="H17" s="3" t="s">
        <v>15</v>
      </c>
      <c r="I17" s="3" t="s">
        <v>15</v>
      </c>
      <c r="J17" s="3" t="s">
        <v>15</v>
      </c>
      <c r="K17" s="3" t="s">
        <v>15</v>
      </c>
    </row>
    <row r="18" customFormat="false" ht="15" hidden="false" customHeight="false" outlineLevel="0" collapsed="false">
      <c r="A18" s="0" t="s">
        <v>54</v>
      </c>
      <c r="B18" s="0" t="s">
        <v>18</v>
      </c>
      <c r="C18" s="0" t="s">
        <v>11</v>
      </c>
      <c r="D18" s="3" t="s">
        <v>55</v>
      </c>
      <c r="G18" s="3" t="s">
        <v>15</v>
      </c>
      <c r="H18" s="3" t="s">
        <v>15</v>
      </c>
      <c r="I18" s="3" t="s">
        <v>15</v>
      </c>
      <c r="J18" s="3" t="s">
        <v>15</v>
      </c>
      <c r="K18" s="3" t="s">
        <v>15</v>
      </c>
    </row>
    <row r="19" customFormat="false" ht="15" hidden="false" customHeight="false" outlineLevel="0" collapsed="false">
      <c r="A19" s="0" t="s">
        <v>56</v>
      </c>
      <c r="B19" s="0" t="s">
        <v>10</v>
      </c>
      <c r="C19" s="0" t="s">
        <v>11</v>
      </c>
      <c r="D19" s="3" t="s">
        <v>57</v>
      </c>
      <c r="G19" s="3" t="s">
        <v>15</v>
      </c>
      <c r="H19" s="3" t="s">
        <v>15</v>
      </c>
      <c r="I19" s="3" t="s">
        <v>15</v>
      </c>
      <c r="J19" s="3" t="s">
        <v>15</v>
      </c>
      <c r="K19" s="3" t="s">
        <v>15</v>
      </c>
    </row>
    <row r="20" customFormat="false" ht="15" hidden="false" customHeight="false" outlineLevel="0" collapsed="false">
      <c r="A20" s="0" t="s">
        <v>58</v>
      </c>
      <c r="B20" s="0" t="s">
        <v>10</v>
      </c>
      <c r="C20" s="0" t="s">
        <v>11</v>
      </c>
      <c r="D20" s="3" t="s">
        <v>59</v>
      </c>
      <c r="G20" s="3" t="s">
        <v>15</v>
      </c>
      <c r="H20" s="3" t="s">
        <v>15</v>
      </c>
      <c r="I20" s="3" t="s">
        <v>15</v>
      </c>
      <c r="J20" s="3" t="s">
        <v>15</v>
      </c>
      <c r="K20" s="3" t="s">
        <v>15</v>
      </c>
    </row>
    <row r="21" customFormat="false" ht="15" hidden="false" customHeight="false" outlineLevel="0" collapsed="false">
      <c r="A21" s="0" t="s">
        <v>60</v>
      </c>
      <c r="B21" s="0" t="s">
        <v>18</v>
      </c>
      <c r="C21" s="0" t="s">
        <v>11</v>
      </c>
      <c r="D21" s="3" t="s">
        <v>61</v>
      </c>
      <c r="G21" s="3" t="s">
        <v>15</v>
      </c>
      <c r="H21" s="3" t="s">
        <v>15</v>
      </c>
      <c r="I21" s="3" t="s">
        <v>15</v>
      </c>
      <c r="J21" s="3" t="s">
        <v>15</v>
      </c>
      <c r="K21" s="3" t="s">
        <v>15</v>
      </c>
    </row>
    <row r="22" customFormat="false" ht="15" hidden="false" customHeight="false" outlineLevel="0" collapsed="false">
      <c r="A22" s="0" t="s">
        <v>62</v>
      </c>
      <c r="B22" s="0" t="s">
        <v>10</v>
      </c>
      <c r="C22" s="0" t="s">
        <v>11</v>
      </c>
      <c r="D22" s="3" t="s">
        <v>63</v>
      </c>
      <c r="G22" s="3" t="s">
        <v>15</v>
      </c>
      <c r="H22" s="3" t="s">
        <v>15</v>
      </c>
      <c r="I22" s="3" t="s">
        <v>15</v>
      </c>
      <c r="J22" s="3" t="s">
        <v>15</v>
      </c>
      <c r="K22" s="3" t="s">
        <v>15</v>
      </c>
    </row>
  </sheetData>
  <mergeCells count="2">
    <mergeCell ref="A1:F1"/>
    <mergeCell ref="G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sheetData>
    <row r="1" customFormat="false" ht="26.25" hidden="false" customHeight="false" outlineLevel="0" collapsed="false">
      <c r="A1" s="47" t="s">
        <v>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customFormat="false" ht="21" hidden="false" customHeight="false" outlineLevel="0" collapsed="false">
      <c r="A2" s="44" t="s">
        <v>2</v>
      </c>
      <c r="B2" s="44" t="s">
        <v>3</v>
      </c>
      <c r="C2" s="44" t="s">
        <v>4</v>
      </c>
      <c r="D2" s="44" t="s">
        <v>65</v>
      </c>
      <c r="E2" s="44" t="s">
        <v>6</v>
      </c>
      <c r="F2" s="44" t="s">
        <v>609</v>
      </c>
      <c r="G2" s="44" t="s">
        <v>704</v>
      </c>
      <c r="H2" s="44" t="s">
        <v>69</v>
      </c>
      <c r="I2" s="44" t="s">
        <v>385</v>
      </c>
      <c r="J2" s="44" t="s">
        <v>705</v>
      </c>
      <c r="K2" s="44" t="s">
        <v>7</v>
      </c>
      <c r="L2" s="44" t="s">
        <v>706</v>
      </c>
      <c r="M2" s="44" t="s">
        <v>614</v>
      </c>
      <c r="N2" s="44" t="s">
        <v>72</v>
      </c>
    </row>
    <row r="3" customFormat="false" ht="21" hidden="false" customHeight="false" outlineLevel="0" collapsed="false">
      <c r="A3" s="44" t="s">
        <v>707</v>
      </c>
      <c r="B3" s="44" t="s">
        <v>74</v>
      </c>
      <c r="C3" s="44" t="s">
        <v>708</v>
      </c>
      <c r="D3" s="44" t="s">
        <v>307</v>
      </c>
      <c r="E3" s="44" t="s">
        <v>709</v>
      </c>
      <c r="F3" s="44" t="s">
        <v>710</v>
      </c>
      <c r="G3" s="45" t="n">
        <v>18641</v>
      </c>
      <c r="H3" s="44" t="s">
        <v>711</v>
      </c>
      <c r="I3" s="44" t="s">
        <v>82</v>
      </c>
      <c r="J3" s="44" t="s">
        <v>19</v>
      </c>
      <c r="K3" s="44" t="s">
        <v>712</v>
      </c>
      <c r="L3" s="45" t="n">
        <v>12715</v>
      </c>
      <c r="M3" s="45" t="n">
        <v>5926</v>
      </c>
      <c r="N3" s="44"/>
    </row>
    <row r="4" customFormat="false" ht="21" hidden="false" customHeight="false" outlineLevel="0" collapsed="false">
      <c r="A4" s="44" t="s">
        <v>713</v>
      </c>
      <c r="B4" s="44" t="s">
        <v>82</v>
      </c>
      <c r="C4" s="44" t="s">
        <v>708</v>
      </c>
      <c r="D4" s="44" t="s">
        <v>313</v>
      </c>
      <c r="E4" s="44" t="s">
        <v>620</v>
      </c>
      <c r="F4" s="44" t="s">
        <v>710</v>
      </c>
      <c r="G4" s="45" t="n">
        <v>16191</v>
      </c>
      <c r="H4" s="44" t="s">
        <v>714</v>
      </c>
      <c r="I4" s="44" t="s">
        <v>82</v>
      </c>
      <c r="J4" s="44" t="s">
        <v>19</v>
      </c>
      <c r="K4" s="44" t="s">
        <v>712</v>
      </c>
      <c r="L4" s="45" t="n">
        <v>11663</v>
      </c>
      <c r="M4" s="45" t="n">
        <v>4528</v>
      </c>
      <c r="N4" s="44"/>
    </row>
    <row r="5" customFormat="false" ht="21" hidden="false" customHeight="false" outlineLevel="0" collapsed="false">
      <c r="A5" s="44" t="s">
        <v>715</v>
      </c>
      <c r="B5" s="44" t="s">
        <v>74</v>
      </c>
      <c r="C5" s="44" t="s">
        <v>708</v>
      </c>
      <c r="D5" s="44" t="s">
        <v>318</v>
      </c>
      <c r="E5" s="44" t="s">
        <v>620</v>
      </c>
      <c r="F5" s="44" t="s">
        <v>710</v>
      </c>
      <c r="G5" s="45" t="n">
        <v>18467</v>
      </c>
      <c r="H5" s="44" t="s">
        <v>716</v>
      </c>
      <c r="I5" s="44" t="s">
        <v>74</v>
      </c>
      <c r="J5" s="44" t="s">
        <v>34</v>
      </c>
      <c r="K5" s="44" t="s">
        <v>712</v>
      </c>
      <c r="L5" s="45" t="n">
        <v>9643</v>
      </c>
      <c r="M5" s="45" t="n">
        <v>8824</v>
      </c>
      <c r="N5" s="44"/>
    </row>
    <row r="6" customFormat="false" ht="21" hidden="false" customHeight="false" outlineLevel="0" collapsed="false">
      <c r="A6" s="44" t="s">
        <v>717</v>
      </c>
      <c r="B6" s="44" t="s">
        <v>82</v>
      </c>
      <c r="C6" s="44" t="s">
        <v>708</v>
      </c>
      <c r="D6" s="44" t="s">
        <v>323</v>
      </c>
      <c r="E6" s="44" t="s">
        <v>709</v>
      </c>
      <c r="F6" s="44" t="s">
        <v>710</v>
      </c>
      <c r="G6" s="45" t="n">
        <v>15021</v>
      </c>
      <c r="H6" s="44" t="s">
        <v>718</v>
      </c>
      <c r="I6" s="44" t="s">
        <v>82</v>
      </c>
      <c r="J6" s="44" t="s">
        <v>34</v>
      </c>
      <c r="K6" s="44" t="s">
        <v>712</v>
      </c>
      <c r="L6" s="45" t="n">
        <v>12277</v>
      </c>
      <c r="M6" s="45" t="n">
        <v>2744</v>
      </c>
      <c r="N6" s="44"/>
    </row>
    <row r="7" customFormat="false" ht="21" hidden="false" customHeight="false" outlineLevel="0" collapsed="false">
      <c r="A7" s="44" t="s">
        <v>719</v>
      </c>
      <c r="B7" s="44" t="s">
        <v>82</v>
      </c>
      <c r="C7" s="44" t="s">
        <v>708</v>
      </c>
      <c r="D7" s="44" t="s">
        <v>331</v>
      </c>
      <c r="E7" s="44" t="s">
        <v>620</v>
      </c>
      <c r="F7" s="44" t="s">
        <v>710</v>
      </c>
      <c r="G7" s="45" t="n">
        <v>17341</v>
      </c>
      <c r="H7" s="44" t="s">
        <v>720</v>
      </c>
      <c r="I7" s="44" t="s">
        <v>74</v>
      </c>
      <c r="J7" s="44" t="s">
        <v>19</v>
      </c>
      <c r="K7" s="44" t="s">
        <v>712</v>
      </c>
      <c r="L7" s="45" t="n">
        <v>13708</v>
      </c>
      <c r="M7" s="45" t="n">
        <v>3633</v>
      </c>
      <c r="N7" s="44"/>
    </row>
    <row r="8" customFormat="false" ht="21" hidden="false" customHeight="false" outlineLevel="0" collapsed="false">
      <c r="A8" s="44" t="s">
        <v>721</v>
      </c>
      <c r="B8" s="44" t="s">
        <v>74</v>
      </c>
      <c r="C8" s="44" t="s">
        <v>708</v>
      </c>
      <c r="D8" s="44" t="s">
        <v>334</v>
      </c>
      <c r="E8" s="44" t="s">
        <v>34</v>
      </c>
      <c r="F8" s="44" t="s">
        <v>712</v>
      </c>
      <c r="G8" s="45" t="n">
        <v>8476</v>
      </c>
      <c r="H8" s="44" t="s">
        <v>722</v>
      </c>
      <c r="I8" s="44" t="s">
        <v>74</v>
      </c>
      <c r="J8" s="44" t="s">
        <v>620</v>
      </c>
      <c r="K8" s="44" t="s">
        <v>710</v>
      </c>
      <c r="L8" s="45" t="n">
        <v>9680</v>
      </c>
      <c r="M8" s="45" t="n">
        <v>-1204</v>
      </c>
      <c r="N8" s="44"/>
    </row>
    <row r="9" customFormat="false" ht="21" hidden="false" customHeight="false" outlineLevel="0" collapsed="false">
      <c r="A9" s="44" t="s">
        <v>723</v>
      </c>
      <c r="B9" s="44" t="s">
        <v>82</v>
      </c>
      <c r="C9" s="44" t="s">
        <v>708</v>
      </c>
      <c r="D9" s="44" t="s">
        <v>337</v>
      </c>
      <c r="E9" s="44" t="s">
        <v>709</v>
      </c>
      <c r="F9" s="44" t="s">
        <v>710</v>
      </c>
      <c r="G9" s="45" t="n">
        <v>20905</v>
      </c>
      <c r="H9" s="44" t="s">
        <v>724</v>
      </c>
      <c r="I9" s="44" t="s">
        <v>74</v>
      </c>
      <c r="J9" s="44" t="s">
        <v>34</v>
      </c>
      <c r="K9" s="44" t="s">
        <v>712</v>
      </c>
      <c r="L9" s="45" t="n">
        <v>15765</v>
      </c>
      <c r="M9" s="45" t="n">
        <v>5140</v>
      </c>
      <c r="N9" s="44"/>
    </row>
    <row r="10" customFormat="false" ht="21" hidden="false" customHeight="false" outlineLevel="0" collapsed="false">
      <c r="A10" s="44" t="s">
        <v>725</v>
      </c>
      <c r="B10" s="44" t="s">
        <v>82</v>
      </c>
      <c r="C10" s="44" t="s">
        <v>708</v>
      </c>
      <c r="D10" s="44" t="s">
        <v>340</v>
      </c>
      <c r="E10" s="44" t="s">
        <v>620</v>
      </c>
      <c r="F10" s="44" t="s">
        <v>710</v>
      </c>
      <c r="G10" s="45" t="n">
        <v>9588</v>
      </c>
      <c r="H10" s="44" t="s">
        <v>726</v>
      </c>
      <c r="I10" s="44" t="s">
        <v>74</v>
      </c>
      <c r="J10" s="44" t="s">
        <v>34</v>
      </c>
      <c r="K10" s="44" t="s">
        <v>712</v>
      </c>
      <c r="L10" s="45" t="n">
        <v>5783</v>
      </c>
      <c r="M10" s="45" t="n">
        <v>3805</v>
      </c>
      <c r="N10" s="44"/>
    </row>
    <row r="11" customFormat="false" ht="21" hidden="false" customHeight="false" outlineLevel="0" collapsed="false">
      <c r="A11" s="44" t="s">
        <v>727</v>
      </c>
      <c r="B11" s="44" t="s">
        <v>74</v>
      </c>
      <c r="C11" s="44" t="s">
        <v>708</v>
      </c>
      <c r="D11" s="44" t="s">
        <v>327</v>
      </c>
      <c r="E11" s="44" t="s">
        <v>620</v>
      </c>
      <c r="F11" s="44" t="s">
        <v>710</v>
      </c>
      <c r="G11" s="45" t="n">
        <v>29932</v>
      </c>
      <c r="H11" s="44" t="s">
        <v>728</v>
      </c>
      <c r="I11" s="44" t="s">
        <v>74</v>
      </c>
      <c r="J11" s="44" t="s">
        <v>271</v>
      </c>
      <c r="K11" s="44" t="s">
        <v>712</v>
      </c>
      <c r="L11" s="45" t="n">
        <v>17868</v>
      </c>
      <c r="M11" s="45" t="n">
        <v>12064</v>
      </c>
      <c r="N11" s="44"/>
    </row>
    <row r="12" customFormat="false" ht="21" hidden="false" customHeight="false" outlineLevel="0" collapsed="false">
      <c r="A12" s="44" t="s">
        <v>729</v>
      </c>
      <c r="B12" s="44" t="s">
        <v>82</v>
      </c>
      <c r="C12" s="44" t="s">
        <v>708</v>
      </c>
      <c r="D12" s="44" t="s">
        <v>343</v>
      </c>
      <c r="E12" s="44" t="s">
        <v>709</v>
      </c>
      <c r="F12" s="44" t="s">
        <v>710</v>
      </c>
      <c r="G12" s="45" t="n">
        <v>17091</v>
      </c>
      <c r="H12" s="44" t="s">
        <v>730</v>
      </c>
      <c r="I12" s="44" t="s">
        <v>82</v>
      </c>
      <c r="J12" s="44" t="s">
        <v>34</v>
      </c>
      <c r="K12" s="44" t="s">
        <v>712</v>
      </c>
      <c r="L12" s="45" t="n">
        <v>13766</v>
      </c>
      <c r="M12" s="45" t="n">
        <v>3325</v>
      </c>
      <c r="N12" s="44"/>
    </row>
    <row r="13" customFormat="false" ht="21" hidden="false" customHeight="false" outlineLevel="0" collapsed="false">
      <c r="A13" s="44" t="s">
        <v>731</v>
      </c>
      <c r="B13" s="44" t="s">
        <v>74</v>
      </c>
      <c r="C13" s="44" t="s">
        <v>708</v>
      </c>
      <c r="D13" s="44" t="s">
        <v>347</v>
      </c>
      <c r="E13" s="44" t="s">
        <v>620</v>
      </c>
      <c r="F13" s="44" t="s">
        <v>710</v>
      </c>
      <c r="G13" s="45" t="n">
        <v>15223</v>
      </c>
      <c r="H13" s="44" t="s">
        <v>732</v>
      </c>
      <c r="I13" s="44" t="s">
        <v>82</v>
      </c>
      <c r="J13" s="44" t="s">
        <v>34</v>
      </c>
      <c r="K13" s="44" t="s">
        <v>712</v>
      </c>
      <c r="L13" s="45" t="n">
        <v>10739</v>
      </c>
      <c r="M13" s="45" t="n">
        <v>4484</v>
      </c>
      <c r="N13" s="44"/>
    </row>
    <row r="14" customFormat="false" ht="21" hidden="false" customHeight="false" outlineLevel="0" collapsed="false">
      <c r="A14" s="44" t="s">
        <v>733</v>
      </c>
      <c r="B14" s="44" t="s">
        <v>82</v>
      </c>
      <c r="C14" s="44" t="s">
        <v>708</v>
      </c>
      <c r="D14" s="44" t="s">
        <v>350</v>
      </c>
      <c r="E14" s="44" t="s">
        <v>620</v>
      </c>
      <c r="F14" s="44" t="s">
        <v>710</v>
      </c>
      <c r="G14" s="45" t="n">
        <v>21645</v>
      </c>
      <c r="H14" s="44" t="s">
        <v>734</v>
      </c>
      <c r="I14" s="44" t="s">
        <v>74</v>
      </c>
      <c r="J14" s="44" t="s">
        <v>34</v>
      </c>
      <c r="K14" s="44" t="s">
        <v>712</v>
      </c>
      <c r="L14" s="45" t="n">
        <v>15917</v>
      </c>
      <c r="M14" s="45" t="n">
        <v>5728</v>
      </c>
      <c r="N14" s="44"/>
    </row>
    <row r="15" customFormat="false" ht="21" hidden="false" customHeight="false" outlineLevel="0" collapsed="false">
      <c r="A15" s="44" t="s">
        <v>735</v>
      </c>
      <c r="B15" s="44" t="s">
        <v>74</v>
      </c>
      <c r="C15" s="44" t="s">
        <v>708</v>
      </c>
      <c r="D15" s="44" t="s">
        <v>353</v>
      </c>
      <c r="E15" s="44" t="s">
        <v>620</v>
      </c>
      <c r="F15" s="44" t="s">
        <v>710</v>
      </c>
      <c r="G15" s="45" t="n">
        <v>17556</v>
      </c>
      <c r="H15" s="44" t="s">
        <v>736</v>
      </c>
      <c r="I15" s="44" t="s">
        <v>82</v>
      </c>
      <c r="J15" s="44" t="s">
        <v>34</v>
      </c>
      <c r="K15" s="44" t="s">
        <v>712</v>
      </c>
      <c r="L15" s="45" t="n">
        <v>15212</v>
      </c>
      <c r="M15" s="45" t="n">
        <v>2344</v>
      </c>
      <c r="N15" s="44"/>
    </row>
    <row r="16" customFormat="false" ht="21" hidden="false" customHeight="false" outlineLevel="0" collapsed="false">
      <c r="A16" s="44" t="s">
        <v>737</v>
      </c>
      <c r="B16" s="44" t="s">
        <v>74</v>
      </c>
      <c r="C16" s="44" t="s">
        <v>708</v>
      </c>
      <c r="D16" s="44" t="s">
        <v>355</v>
      </c>
      <c r="E16" s="44" t="s">
        <v>620</v>
      </c>
      <c r="F16" s="44" t="s">
        <v>710</v>
      </c>
      <c r="G16" s="45" t="n">
        <v>22847</v>
      </c>
      <c r="H16" s="44" t="s">
        <v>738</v>
      </c>
      <c r="I16" s="44" t="s">
        <v>82</v>
      </c>
      <c r="J16" s="44" t="s">
        <v>19</v>
      </c>
      <c r="K16" s="44" t="s">
        <v>712</v>
      </c>
      <c r="L16" s="45" t="n">
        <v>20150</v>
      </c>
      <c r="M16" s="45" t="n">
        <v>2697</v>
      </c>
      <c r="N16" s="44"/>
    </row>
    <row r="17" customFormat="false" ht="21" hidden="false" customHeight="false" outlineLevel="0" collapsed="false">
      <c r="A17" s="44" t="s">
        <v>739</v>
      </c>
      <c r="B17" s="44" t="s">
        <v>82</v>
      </c>
      <c r="C17" s="44" t="s">
        <v>708</v>
      </c>
      <c r="D17" s="44" t="s">
        <v>358</v>
      </c>
      <c r="E17" s="44" t="s">
        <v>620</v>
      </c>
      <c r="F17" s="44" t="s">
        <v>710</v>
      </c>
      <c r="G17" s="45" t="n">
        <v>9944</v>
      </c>
      <c r="H17" s="44" t="s">
        <v>740</v>
      </c>
      <c r="I17" s="44" t="s">
        <v>74</v>
      </c>
      <c r="J17" s="44" t="s">
        <v>19</v>
      </c>
      <c r="K17" s="44" t="s">
        <v>712</v>
      </c>
      <c r="L17" s="45" t="n">
        <v>8356</v>
      </c>
      <c r="M17" s="45" t="n">
        <v>1588</v>
      </c>
      <c r="N17" s="44"/>
    </row>
    <row r="18" customFormat="false" ht="21" hidden="false" customHeight="false" outlineLevel="0" collapsed="false">
      <c r="A18" s="44" t="s">
        <v>741</v>
      </c>
      <c r="B18" s="44" t="s">
        <v>74</v>
      </c>
      <c r="C18" s="44" t="s">
        <v>708</v>
      </c>
      <c r="D18" s="44" t="s">
        <v>654</v>
      </c>
      <c r="E18" s="44" t="s">
        <v>620</v>
      </c>
      <c r="F18" s="44" t="s">
        <v>710</v>
      </c>
      <c r="G18" s="45" t="n">
        <v>12388</v>
      </c>
      <c r="H18" s="44" t="s">
        <v>742</v>
      </c>
      <c r="I18" s="44" t="s">
        <v>74</v>
      </c>
      <c r="J18" s="44" t="s">
        <v>271</v>
      </c>
      <c r="K18" s="44" t="s">
        <v>712</v>
      </c>
      <c r="L18" s="45" t="n">
        <v>6023</v>
      </c>
      <c r="M18" s="45" t="n">
        <v>6365</v>
      </c>
      <c r="N18" s="44"/>
    </row>
    <row r="19" customFormat="false" ht="21" hidden="false" customHeight="false" outlineLevel="0" collapsed="false">
      <c r="A19" s="44" t="s">
        <v>743</v>
      </c>
      <c r="B19" s="44" t="s">
        <v>74</v>
      </c>
      <c r="C19" s="44" t="s">
        <v>708</v>
      </c>
      <c r="D19" s="44" t="s">
        <v>657</v>
      </c>
      <c r="E19" s="44" t="s">
        <v>709</v>
      </c>
      <c r="F19" s="44" t="s">
        <v>710</v>
      </c>
      <c r="G19" s="45" t="n">
        <v>11079</v>
      </c>
      <c r="H19" s="44" t="s">
        <v>744</v>
      </c>
      <c r="I19" s="44" t="s">
        <v>82</v>
      </c>
      <c r="J19" s="44" t="s">
        <v>34</v>
      </c>
      <c r="K19" s="44" t="s">
        <v>712</v>
      </c>
      <c r="L19" s="45" t="n">
        <v>6535</v>
      </c>
      <c r="M19" s="45" t="n">
        <v>4544</v>
      </c>
      <c r="N19" s="44"/>
    </row>
    <row r="20" customFormat="false" ht="21" hidden="false" customHeight="false" outlineLevel="0" collapsed="false">
      <c r="A20" s="44" t="s">
        <v>745</v>
      </c>
      <c r="B20" s="44" t="s">
        <v>74</v>
      </c>
      <c r="C20" s="44" t="s">
        <v>708</v>
      </c>
      <c r="D20" s="44" t="s">
        <v>660</v>
      </c>
      <c r="E20" s="44" t="s">
        <v>620</v>
      </c>
      <c r="F20" s="44" t="s">
        <v>710</v>
      </c>
      <c r="G20" s="45" t="n">
        <v>16113</v>
      </c>
      <c r="H20" s="44" t="s">
        <v>746</v>
      </c>
      <c r="I20" s="44" t="s">
        <v>82</v>
      </c>
      <c r="J20" s="44" t="s">
        <v>34</v>
      </c>
      <c r="K20" s="44" t="s">
        <v>712</v>
      </c>
      <c r="L20" s="45" t="n">
        <v>7417</v>
      </c>
      <c r="M20" s="45" t="n">
        <v>8696</v>
      </c>
      <c r="N20" s="44"/>
    </row>
    <row r="21" customFormat="false" ht="21" hidden="false" customHeight="false" outlineLevel="0" collapsed="false">
      <c r="A21" s="44" t="s">
        <v>747</v>
      </c>
      <c r="B21" s="44" t="s">
        <v>82</v>
      </c>
      <c r="C21" s="44" t="s">
        <v>708</v>
      </c>
      <c r="D21" s="44" t="s">
        <v>663</v>
      </c>
      <c r="E21" s="44" t="s">
        <v>709</v>
      </c>
      <c r="F21" s="44" t="s">
        <v>710</v>
      </c>
      <c r="G21" s="45" t="n">
        <v>11686</v>
      </c>
      <c r="H21" s="44" t="s">
        <v>748</v>
      </c>
      <c r="I21" s="44" t="s">
        <v>74</v>
      </c>
      <c r="J21" s="44" t="s">
        <v>34</v>
      </c>
      <c r="K21" s="44" t="s">
        <v>712</v>
      </c>
      <c r="L21" s="45" t="n">
        <v>9085</v>
      </c>
      <c r="M21" s="45" t="n">
        <v>2601</v>
      </c>
      <c r="N21" s="44"/>
    </row>
    <row r="22" customFormat="false" ht="21" hidden="false" customHeight="false" outlineLevel="0" collapsed="false">
      <c r="A22" s="44" t="s">
        <v>749</v>
      </c>
      <c r="B22" s="44" t="s">
        <v>82</v>
      </c>
      <c r="C22" s="44" t="s">
        <v>708</v>
      </c>
      <c r="D22" s="44" t="s">
        <v>666</v>
      </c>
      <c r="E22" s="44" t="s">
        <v>620</v>
      </c>
      <c r="F22" s="44" t="s">
        <v>710</v>
      </c>
      <c r="G22" s="45" t="n">
        <v>16530</v>
      </c>
      <c r="H22" s="44" t="s">
        <v>750</v>
      </c>
      <c r="I22" s="44" t="s">
        <v>82</v>
      </c>
      <c r="J22" s="44" t="s">
        <v>19</v>
      </c>
      <c r="K22" s="44" t="s">
        <v>712</v>
      </c>
      <c r="L22" s="45" t="n">
        <v>6851</v>
      </c>
      <c r="M22" s="45" t="n">
        <v>9679</v>
      </c>
      <c r="N22" s="44"/>
    </row>
    <row r="23" customFormat="false" ht="21" hidden="false" customHeight="false" outlineLevel="0" collapsed="false">
      <c r="A23" s="44" t="s">
        <v>751</v>
      </c>
      <c r="B23" s="44" t="s">
        <v>82</v>
      </c>
      <c r="C23" s="44" t="s">
        <v>708</v>
      </c>
      <c r="D23" s="44" t="s">
        <v>669</v>
      </c>
      <c r="E23" s="44" t="s">
        <v>709</v>
      </c>
      <c r="F23" s="44" t="s">
        <v>710</v>
      </c>
      <c r="G23" s="45" t="n">
        <v>14535</v>
      </c>
      <c r="H23" s="44" t="s">
        <v>752</v>
      </c>
      <c r="I23" s="44" t="s">
        <v>74</v>
      </c>
      <c r="J23" s="44" t="s">
        <v>19</v>
      </c>
      <c r="K23" s="44" t="s">
        <v>712</v>
      </c>
      <c r="L23" s="45" t="n">
        <v>10264</v>
      </c>
      <c r="M23" s="45" t="n">
        <v>4271</v>
      </c>
      <c r="N23" s="44"/>
    </row>
    <row r="24" customFormat="false" ht="21" hidden="false" customHeight="false" outlineLevel="0" collapsed="false">
      <c r="A24" s="44" t="s">
        <v>753</v>
      </c>
      <c r="B24" s="44" t="s">
        <v>82</v>
      </c>
      <c r="C24" s="44" t="s">
        <v>708</v>
      </c>
      <c r="D24" s="44" t="s">
        <v>672</v>
      </c>
      <c r="E24" s="44" t="s">
        <v>620</v>
      </c>
      <c r="F24" s="44" t="s">
        <v>710</v>
      </c>
      <c r="G24" s="45" t="n">
        <v>14086</v>
      </c>
      <c r="H24" s="44" t="s">
        <v>754</v>
      </c>
      <c r="I24" s="44" t="s">
        <v>82</v>
      </c>
      <c r="J24" s="44" t="s">
        <v>34</v>
      </c>
      <c r="K24" s="44" t="s">
        <v>712</v>
      </c>
      <c r="L24" s="45" t="n">
        <v>8408</v>
      </c>
      <c r="M24" s="45" t="n">
        <v>5678</v>
      </c>
      <c r="N24" s="44"/>
    </row>
    <row r="25" customFormat="false" ht="21" hidden="false" customHeight="false" outlineLevel="0" collapsed="false">
      <c r="A25" s="44" t="s">
        <v>755</v>
      </c>
      <c r="B25" s="44" t="s">
        <v>74</v>
      </c>
      <c r="C25" s="44" t="s">
        <v>708</v>
      </c>
      <c r="D25" s="44" t="s">
        <v>675</v>
      </c>
      <c r="E25" s="44" t="s">
        <v>620</v>
      </c>
      <c r="F25" s="44" t="s">
        <v>710</v>
      </c>
      <c r="G25" s="45" t="n">
        <v>12530</v>
      </c>
      <c r="H25" s="44" t="s">
        <v>756</v>
      </c>
      <c r="I25" s="44" t="s">
        <v>82</v>
      </c>
      <c r="J25" s="44" t="s">
        <v>34</v>
      </c>
      <c r="K25" s="44" t="s">
        <v>712</v>
      </c>
      <c r="L25" s="45" t="n">
        <v>5716</v>
      </c>
      <c r="M25" s="45" t="n">
        <v>6814</v>
      </c>
      <c r="N25" s="44"/>
    </row>
    <row r="26" customFormat="false" ht="21" hidden="false" customHeight="false" outlineLevel="0" collapsed="false">
      <c r="A26" s="44" t="s">
        <v>757</v>
      </c>
      <c r="B26" s="44" t="s">
        <v>82</v>
      </c>
      <c r="C26" s="44" t="s">
        <v>708</v>
      </c>
      <c r="D26" s="44" t="s">
        <v>678</v>
      </c>
      <c r="E26" s="44" t="s">
        <v>709</v>
      </c>
      <c r="F26" s="44" t="s">
        <v>710</v>
      </c>
      <c r="G26" s="45" t="n">
        <v>9464</v>
      </c>
      <c r="H26" s="44" t="s">
        <v>758</v>
      </c>
      <c r="I26" s="44" t="s">
        <v>74</v>
      </c>
      <c r="J26" s="44" t="s">
        <v>19</v>
      </c>
      <c r="K26" s="44" t="s">
        <v>712</v>
      </c>
      <c r="L26" s="45" t="n">
        <v>8710</v>
      </c>
      <c r="M26" s="45" t="n">
        <v>754</v>
      </c>
      <c r="N26" s="44"/>
    </row>
    <row r="27" customFormat="false" ht="21" hidden="false" customHeight="false" outlineLevel="0" collapsed="false">
      <c r="A27" s="44" t="s">
        <v>759</v>
      </c>
      <c r="B27" s="44" t="s">
        <v>74</v>
      </c>
      <c r="C27" s="44" t="s">
        <v>708</v>
      </c>
      <c r="D27" s="44" t="s">
        <v>760</v>
      </c>
      <c r="E27" s="44" t="s">
        <v>620</v>
      </c>
      <c r="F27" s="44" t="s">
        <v>710</v>
      </c>
      <c r="G27" s="44" t="s">
        <v>15</v>
      </c>
      <c r="H27" s="48" t="s">
        <v>15</v>
      </c>
      <c r="I27" s="48" t="s">
        <v>15</v>
      </c>
      <c r="J27" s="48" t="s">
        <v>15</v>
      </c>
      <c r="K27" s="48" t="s">
        <v>15</v>
      </c>
      <c r="L27" s="44" t="s">
        <v>15</v>
      </c>
      <c r="M27" s="44" t="s">
        <v>15</v>
      </c>
      <c r="N27" s="44"/>
    </row>
    <row r="28" customFormat="false" ht="21" hidden="false" customHeight="false" outlineLevel="0" collapsed="false">
      <c r="A28" s="44" t="s">
        <v>761</v>
      </c>
      <c r="B28" s="44" t="s">
        <v>82</v>
      </c>
      <c r="C28" s="44" t="s">
        <v>708</v>
      </c>
      <c r="D28" s="44" t="s">
        <v>760</v>
      </c>
      <c r="E28" s="44" t="s">
        <v>620</v>
      </c>
      <c r="F28" s="44" t="s">
        <v>710</v>
      </c>
      <c r="G28" s="44" t="s">
        <v>15</v>
      </c>
      <c r="H28" s="44" t="s">
        <v>15</v>
      </c>
      <c r="I28" s="44" t="s">
        <v>15</v>
      </c>
      <c r="J28" s="44" t="s">
        <v>15</v>
      </c>
      <c r="K28" s="44" t="s">
        <v>15</v>
      </c>
      <c r="L28" s="44" t="s">
        <v>15</v>
      </c>
      <c r="M28" s="44" t="s">
        <v>15</v>
      </c>
      <c r="N28" s="44"/>
    </row>
    <row r="29" customFormat="false" ht="21" hidden="false" customHeight="false" outlineLevel="0" collapsed="false">
      <c r="A29" s="44" t="s">
        <v>762</v>
      </c>
      <c r="B29" s="44" t="s">
        <v>82</v>
      </c>
      <c r="C29" s="44" t="s">
        <v>708</v>
      </c>
      <c r="D29" s="44" t="s">
        <v>760</v>
      </c>
      <c r="E29" s="44" t="s">
        <v>620</v>
      </c>
      <c r="F29" s="44" t="s">
        <v>710</v>
      </c>
      <c r="G29" s="44" t="s">
        <v>15</v>
      </c>
      <c r="H29" s="48" t="s">
        <v>15</v>
      </c>
      <c r="I29" s="48" t="s">
        <v>15</v>
      </c>
      <c r="J29" s="48" t="s">
        <v>15</v>
      </c>
      <c r="K29" s="48" t="s">
        <v>15</v>
      </c>
      <c r="L29" s="44" t="s">
        <v>15</v>
      </c>
      <c r="M29" s="44" t="s">
        <v>15</v>
      </c>
      <c r="N29" s="44"/>
    </row>
    <row r="30" customFormat="false" ht="21" hidden="false" customHeight="false" outlineLevel="0" collapsed="false">
      <c r="A30" s="44" t="s">
        <v>763</v>
      </c>
      <c r="B30" s="44" t="s">
        <v>74</v>
      </c>
      <c r="C30" s="44" t="s">
        <v>708</v>
      </c>
      <c r="D30" s="44" t="s">
        <v>760</v>
      </c>
      <c r="E30" s="44" t="s">
        <v>620</v>
      </c>
      <c r="F30" s="44" t="s">
        <v>710</v>
      </c>
      <c r="G30" s="44" t="s">
        <v>15</v>
      </c>
      <c r="H30" s="44" t="s">
        <v>15</v>
      </c>
      <c r="I30" s="44" t="s">
        <v>15</v>
      </c>
      <c r="J30" s="44" t="s">
        <v>15</v>
      </c>
      <c r="K30" s="44" t="s">
        <v>15</v>
      </c>
      <c r="L30" s="44" t="s">
        <v>15</v>
      </c>
      <c r="M30" s="44" t="s">
        <v>15</v>
      </c>
      <c r="N30" s="44"/>
    </row>
    <row r="31" customFormat="false" ht="21" hidden="false" customHeight="false" outlineLevel="0" collapsed="false">
      <c r="A31" s="44" t="s">
        <v>764</v>
      </c>
      <c r="B31" s="44" t="s">
        <v>82</v>
      </c>
      <c r="C31" s="44" t="s">
        <v>708</v>
      </c>
      <c r="D31" s="44" t="s">
        <v>760</v>
      </c>
      <c r="E31" s="44" t="s">
        <v>620</v>
      </c>
      <c r="F31" s="44" t="s">
        <v>710</v>
      </c>
      <c r="G31" s="44" t="s">
        <v>15</v>
      </c>
      <c r="H31" s="48" t="s">
        <v>15</v>
      </c>
      <c r="I31" s="48" t="s">
        <v>15</v>
      </c>
      <c r="J31" s="48" t="s">
        <v>15</v>
      </c>
      <c r="K31" s="48" t="s">
        <v>15</v>
      </c>
      <c r="L31" s="44" t="s">
        <v>15</v>
      </c>
      <c r="M31" s="44" t="s">
        <v>15</v>
      </c>
      <c r="N31" s="44"/>
    </row>
    <row r="32" customFormat="false" ht="21" hidden="false" customHeight="false" outlineLevel="0" collapsed="false">
      <c r="A32" s="44" t="s">
        <v>765</v>
      </c>
      <c r="B32" s="44" t="s">
        <v>74</v>
      </c>
      <c r="C32" s="44" t="s">
        <v>708</v>
      </c>
      <c r="D32" s="44" t="s">
        <v>760</v>
      </c>
      <c r="E32" s="44" t="s">
        <v>34</v>
      </c>
      <c r="F32" s="44" t="s">
        <v>712</v>
      </c>
      <c r="G32" s="44" t="s">
        <v>15</v>
      </c>
      <c r="H32" s="44" t="s">
        <v>15</v>
      </c>
      <c r="I32" s="44" t="s">
        <v>15</v>
      </c>
      <c r="J32" s="44" t="s">
        <v>15</v>
      </c>
      <c r="K32" s="44" t="s">
        <v>15</v>
      </c>
      <c r="L32" s="44" t="s">
        <v>15</v>
      </c>
      <c r="M32" s="44" t="s">
        <v>15</v>
      </c>
      <c r="N32" s="44"/>
    </row>
    <row r="33" customFormat="false" ht="21" hidden="false" customHeight="false" outlineLevel="0" collapsed="false">
      <c r="A33" s="44" t="s">
        <v>766</v>
      </c>
      <c r="B33" s="44" t="s">
        <v>82</v>
      </c>
      <c r="C33" s="44" t="s">
        <v>708</v>
      </c>
      <c r="D33" s="44" t="s">
        <v>760</v>
      </c>
      <c r="E33" s="44" t="s">
        <v>34</v>
      </c>
      <c r="F33" s="44" t="s">
        <v>712</v>
      </c>
      <c r="G33" s="44" t="s">
        <v>15</v>
      </c>
      <c r="H33" s="48" t="s">
        <v>15</v>
      </c>
      <c r="I33" s="48" t="s">
        <v>15</v>
      </c>
      <c r="J33" s="48" t="s">
        <v>15</v>
      </c>
      <c r="K33" s="48" t="s">
        <v>15</v>
      </c>
      <c r="L33" s="44" t="s">
        <v>15</v>
      </c>
      <c r="M33" s="44" t="s">
        <v>15</v>
      </c>
      <c r="N33" s="44"/>
    </row>
    <row r="34" customFormat="false" ht="21" hidden="false" customHeight="false" outlineLevel="0" collapsed="false">
      <c r="A34" s="44" t="s">
        <v>767</v>
      </c>
      <c r="B34" s="44" t="s">
        <v>82</v>
      </c>
      <c r="C34" s="44" t="s">
        <v>708</v>
      </c>
      <c r="D34" s="44" t="s">
        <v>760</v>
      </c>
      <c r="E34" s="44" t="s">
        <v>34</v>
      </c>
      <c r="F34" s="44" t="s">
        <v>712</v>
      </c>
      <c r="G34" s="44" t="s">
        <v>15</v>
      </c>
      <c r="H34" s="44" t="s">
        <v>15</v>
      </c>
      <c r="I34" s="44" t="s">
        <v>15</v>
      </c>
      <c r="J34" s="44" t="s">
        <v>15</v>
      </c>
      <c r="K34" s="44" t="s">
        <v>15</v>
      </c>
      <c r="L34" s="44" t="s">
        <v>15</v>
      </c>
      <c r="M34" s="44" t="s">
        <v>15</v>
      </c>
      <c r="N34" s="44"/>
    </row>
    <row r="35" customFormat="false" ht="21" hidden="false" customHeight="false" outlineLevel="0" collapsed="false">
      <c r="A35" s="44" t="s">
        <v>768</v>
      </c>
      <c r="B35" s="44" t="s">
        <v>82</v>
      </c>
      <c r="C35" s="44" t="s">
        <v>708</v>
      </c>
      <c r="D35" s="44" t="s">
        <v>760</v>
      </c>
      <c r="E35" s="44" t="s">
        <v>34</v>
      </c>
      <c r="F35" s="44" t="s">
        <v>712</v>
      </c>
      <c r="G35" s="44" t="s">
        <v>15</v>
      </c>
      <c r="H35" s="48" t="s">
        <v>15</v>
      </c>
      <c r="I35" s="48" t="s">
        <v>15</v>
      </c>
      <c r="J35" s="48" t="s">
        <v>15</v>
      </c>
      <c r="K35" s="48" t="s">
        <v>15</v>
      </c>
      <c r="L35" s="44" t="s">
        <v>15</v>
      </c>
      <c r="M35" s="44" t="s">
        <v>15</v>
      </c>
      <c r="N35" s="44"/>
    </row>
    <row r="36" customFormat="false" ht="21" hidden="false" customHeight="false" outlineLevel="0" collapsed="false">
      <c r="A36" s="44" t="s">
        <v>769</v>
      </c>
      <c r="B36" s="44" t="s">
        <v>82</v>
      </c>
      <c r="C36" s="44" t="s">
        <v>708</v>
      </c>
      <c r="D36" s="44" t="s">
        <v>760</v>
      </c>
      <c r="E36" s="44" t="s">
        <v>34</v>
      </c>
      <c r="F36" s="44" t="s">
        <v>712</v>
      </c>
      <c r="G36" s="44" t="s">
        <v>15</v>
      </c>
      <c r="H36" s="44" t="s">
        <v>15</v>
      </c>
      <c r="I36" s="44" t="s">
        <v>15</v>
      </c>
      <c r="J36" s="44" t="s">
        <v>15</v>
      </c>
      <c r="K36" s="44" t="s">
        <v>15</v>
      </c>
      <c r="L36" s="44" t="s">
        <v>15</v>
      </c>
      <c r="M36" s="44" t="s">
        <v>15</v>
      </c>
      <c r="N36" s="44"/>
    </row>
    <row r="37" customFormat="false" ht="21" hidden="false" customHeight="false" outlineLevel="0" collapsed="false">
      <c r="A37" s="44" t="s">
        <v>770</v>
      </c>
      <c r="B37" s="44" t="s">
        <v>74</v>
      </c>
      <c r="C37" s="44" t="s">
        <v>708</v>
      </c>
      <c r="D37" s="44" t="s">
        <v>760</v>
      </c>
      <c r="E37" s="44" t="s">
        <v>34</v>
      </c>
      <c r="F37" s="44" t="s">
        <v>712</v>
      </c>
      <c r="G37" s="44" t="s">
        <v>15</v>
      </c>
      <c r="H37" s="48" t="s">
        <v>15</v>
      </c>
      <c r="I37" s="48" t="s">
        <v>15</v>
      </c>
      <c r="J37" s="48" t="s">
        <v>15</v>
      </c>
      <c r="K37" s="48" t="s">
        <v>15</v>
      </c>
      <c r="L37" s="44" t="s">
        <v>15</v>
      </c>
      <c r="M37" s="44" t="s">
        <v>15</v>
      </c>
      <c r="N37" s="44"/>
    </row>
    <row r="38" customFormat="false" ht="21" hidden="false" customHeight="false" outlineLevel="0" collapsed="false">
      <c r="A38" s="44" t="s">
        <v>771</v>
      </c>
      <c r="B38" s="44" t="s">
        <v>74</v>
      </c>
      <c r="C38" s="44" t="s">
        <v>708</v>
      </c>
      <c r="D38" s="44" t="s">
        <v>760</v>
      </c>
      <c r="E38" s="44" t="s">
        <v>34</v>
      </c>
      <c r="F38" s="44" t="s">
        <v>712</v>
      </c>
      <c r="G38" s="44" t="s">
        <v>15</v>
      </c>
      <c r="H38" s="44" t="s">
        <v>15</v>
      </c>
      <c r="I38" s="44" t="s">
        <v>15</v>
      </c>
      <c r="J38" s="44" t="s">
        <v>15</v>
      </c>
      <c r="K38" s="44" t="s">
        <v>15</v>
      </c>
      <c r="L38" s="44" t="s">
        <v>15</v>
      </c>
      <c r="M38" s="44" t="s">
        <v>15</v>
      </c>
      <c r="N38" s="44"/>
    </row>
    <row r="39" customFormat="false" ht="21" hidden="false" customHeight="false" outlineLevel="0" collapsed="false">
      <c r="A39" s="44" t="s">
        <v>772</v>
      </c>
      <c r="B39" s="44" t="s">
        <v>74</v>
      </c>
      <c r="C39" s="44" t="s">
        <v>708</v>
      </c>
      <c r="D39" s="44" t="s">
        <v>760</v>
      </c>
      <c r="E39" s="44" t="s">
        <v>15</v>
      </c>
      <c r="F39" s="44" t="s">
        <v>15</v>
      </c>
      <c r="G39" s="44" t="s">
        <v>15</v>
      </c>
      <c r="H39" s="48" t="s">
        <v>15</v>
      </c>
      <c r="I39" s="48" t="s">
        <v>15</v>
      </c>
      <c r="J39" s="48" t="s">
        <v>15</v>
      </c>
      <c r="K39" s="48" t="s">
        <v>15</v>
      </c>
      <c r="L39" s="44" t="s">
        <v>15</v>
      </c>
      <c r="M39" s="44" t="s">
        <v>15</v>
      </c>
      <c r="N39" s="44"/>
    </row>
    <row r="40" customFormat="false" ht="21" hidden="false" customHeight="false" outlineLevel="0" collapsed="false">
      <c r="A40" s="44" t="s">
        <v>773</v>
      </c>
      <c r="B40" s="44" t="s">
        <v>82</v>
      </c>
      <c r="C40" s="44" t="s">
        <v>708</v>
      </c>
      <c r="D40" s="44" t="s">
        <v>760</v>
      </c>
      <c r="E40" s="44" t="s">
        <v>19</v>
      </c>
      <c r="F40" s="44" t="s">
        <v>712</v>
      </c>
      <c r="G40" s="44" t="s">
        <v>15</v>
      </c>
      <c r="H40" s="44" t="s">
        <v>15</v>
      </c>
      <c r="I40" s="44" t="s">
        <v>15</v>
      </c>
      <c r="J40" s="44" t="s">
        <v>15</v>
      </c>
      <c r="K40" s="44" t="s">
        <v>15</v>
      </c>
      <c r="L40" s="44" t="s">
        <v>15</v>
      </c>
      <c r="M40" s="44" t="s">
        <v>15</v>
      </c>
      <c r="N40" s="44"/>
    </row>
    <row r="41" customFormat="false" ht="21" hidden="false" customHeight="false" outlineLevel="0" collapsed="false">
      <c r="A41" s="44" t="s">
        <v>774</v>
      </c>
      <c r="B41" s="44" t="s">
        <v>82</v>
      </c>
      <c r="C41" s="44" t="s">
        <v>708</v>
      </c>
      <c r="D41" s="44" t="s">
        <v>760</v>
      </c>
      <c r="E41" s="44" t="s">
        <v>155</v>
      </c>
      <c r="F41" s="44" t="s">
        <v>15</v>
      </c>
      <c r="G41" s="44" t="s">
        <v>15</v>
      </c>
      <c r="H41" s="48" t="s">
        <v>15</v>
      </c>
      <c r="I41" s="48" t="s">
        <v>15</v>
      </c>
      <c r="J41" s="48" t="s">
        <v>15</v>
      </c>
      <c r="K41" s="48" t="s">
        <v>15</v>
      </c>
      <c r="L41" s="44" t="s">
        <v>15</v>
      </c>
      <c r="M41" s="44" t="s">
        <v>15</v>
      </c>
      <c r="N41" s="44"/>
    </row>
    <row r="42" customFormat="false" ht="21.75" hidden="false" customHeight="false" outlineLevel="0" collapsed="false">
      <c r="A42" s="44" t="s">
        <v>775</v>
      </c>
      <c r="B42" s="44" t="s">
        <v>82</v>
      </c>
      <c r="C42" s="44" t="s">
        <v>708</v>
      </c>
      <c r="D42" s="44" t="s">
        <v>760</v>
      </c>
      <c r="E42" s="44" t="s">
        <v>691</v>
      </c>
      <c r="F42" s="44" t="s">
        <v>710</v>
      </c>
      <c r="G42" s="44" t="s">
        <v>15</v>
      </c>
      <c r="H42" s="49" t="s">
        <v>15</v>
      </c>
      <c r="I42" s="49" t="s">
        <v>15</v>
      </c>
      <c r="J42" s="49" t="s">
        <v>15</v>
      </c>
      <c r="K42" s="49" t="s">
        <v>15</v>
      </c>
      <c r="L42" s="44" t="s">
        <v>15</v>
      </c>
      <c r="M42" s="44" t="s">
        <v>15</v>
      </c>
      <c r="N42" s="44"/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sheetData>
    <row r="1" customFormat="false" ht="15" hidden="false" customHeight="true" outlineLevel="0" collapsed="false">
      <c r="A1" s="50" t="s">
        <v>776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customFormat="false" ht="75" hidden="false" customHeight="false" outlineLevel="0" collapsed="false">
      <c r="A2" s="51" t="s">
        <v>777</v>
      </c>
      <c r="B2" s="52" t="s">
        <v>778</v>
      </c>
      <c r="C2" s="53" t="s">
        <v>779</v>
      </c>
      <c r="D2" s="53" t="s">
        <v>780</v>
      </c>
      <c r="E2" s="53" t="s">
        <v>781</v>
      </c>
      <c r="F2" s="53" t="s">
        <v>782</v>
      </c>
      <c r="G2" s="53" t="s">
        <v>783</v>
      </c>
      <c r="H2" s="53" t="s">
        <v>784</v>
      </c>
      <c r="I2" s="53" t="s">
        <v>785</v>
      </c>
      <c r="J2" s="53" t="s">
        <v>786</v>
      </c>
      <c r="K2" s="53" t="s">
        <v>787</v>
      </c>
      <c r="L2" s="53" t="s">
        <v>788</v>
      </c>
      <c r="M2" s="53" t="s">
        <v>789</v>
      </c>
      <c r="N2" s="53" t="s">
        <v>790</v>
      </c>
      <c r="O2" s="54" t="s">
        <v>71</v>
      </c>
      <c r="P2" s="53"/>
    </row>
    <row r="3" customFormat="false" ht="75" hidden="false" customHeight="false" outlineLevel="0" collapsed="false">
      <c r="A3" s="55" t="s">
        <v>791</v>
      </c>
      <c r="B3" s="56" t="s">
        <v>82</v>
      </c>
      <c r="C3" s="57" t="s">
        <v>792</v>
      </c>
      <c r="D3" s="55" t="s">
        <v>793</v>
      </c>
      <c r="E3" s="57"/>
      <c r="F3" s="57" t="s">
        <v>78</v>
      </c>
      <c r="G3" s="57"/>
      <c r="H3" s="58" t="n">
        <v>30035</v>
      </c>
      <c r="I3" s="57"/>
      <c r="J3" s="59" t="s">
        <v>74</v>
      </c>
      <c r="K3" s="59" t="s">
        <v>794</v>
      </c>
      <c r="L3" s="59" t="s">
        <v>795</v>
      </c>
      <c r="M3" s="59" t="s">
        <v>796</v>
      </c>
      <c r="N3" s="58" t="n">
        <f aca="false">7935+742</f>
        <v>8677</v>
      </c>
      <c r="O3" s="58" t="n">
        <f aca="false">H3-N3</f>
        <v>21358</v>
      </c>
      <c r="P3" s="57"/>
    </row>
    <row r="4" customFormat="false" ht="60" hidden="false" customHeight="false" outlineLevel="0" collapsed="false">
      <c r="A4" s="55" t="s">
        <v>797</v>
      </c>
      <c r="B4" s="60" t="s">
        <v>82</v>
      </c>
      <c r="C4" s="57" t="s">
        <v>792</v>
      </c>
      <c r="D4" s="55" t="s">
        <v>798</v>
      </c>
      <c r="E4" s="57"/>
      <c r="F4" s="57" t="s">
        <v>78</v>
      </c>
      <c r="G4" s="57"/>
      <c r="H4" s="58" t="n">
        <v>20969</v>
      </c>
      <c r="I4" s="57"/>
      <c r="J4" s="59" t="s">
        <v>82</v>
      </c>
      <c r="K4" s="59" t="s">
        <v>799</v>
      </c>
      <c r="L4" s="59" t="s">
        <v>271</v>
      </c>
      <c r="M4" s="57"/>
      <c r="N4" s="58" t="n">
        <v>6247</v>
      </c>
      <c r="O4" s="58" t="n">
        <f aca="false">H4-N4</f>
        <v>14722</v>
      </c>
      <c r="P4" s="61"/>
    </row>
    <row r="5" customFormat="false" ht="57.75" hidden="false" customHeight="false" outlineLevel="0" collapsed="false">
      <c r="A5" s="55" t="s">
        <v>800</v>
      </c>
      <c r="B5" s="56" t="s">
        <v>74</v>
      </c>
      <c r="C5" s="57" t="s">
        <v>792</v>
      </c>
      <c r="D5" s="55" t="s">
        <v>801</v>
      </c>
      <c r="E5" s="57"/>
      <c r="F5" s="57" t="s">
        <v>78</v>
      </c>
      <c r="G5" s="57"/>
      <c r="H5" s="58" t="n">
        <v>21923</v>
      </c>
      <c r="I5" s="57"/>
      <c r="J5" s="59" t="s">
        <v>82</v>
      </c>
      <c r="K5" s="59" t="s">
        <v>802</v>
      </c>
      <c r="L5" s="59" t="s">
        <v>271</v>
      </c>
      <c r="M5" s="57"/>
      <c r="N5" s="58" t="n">
        <v>8252</v>
      </c>
      <c r="O5" s="58" t="n">
        <f aca="false">H5-N5</f>
        <v>13671</v>
      </c>
      <c r="P5" s="57"/>
    </row>
    <row r="6" customFormat="false" ht="72.75" hidden="false" customHeight="false" outlineLevel="0" collapsed="false">
      <c r="A6" s="55" t="s">
        <v>803</v>
      </c>
      <c r="B6" s="56" t="s">
        <v>82</v>
      </c>
      <c r="C6" s="57" t="s">
        <v>792</v>
      </c>
      <c r="D6" s="55" t="s">
        <v>804</v>
      </c>
      <c r="E6" s="57"/>
      <c r="F6" s="57" t="s">
        <v>78</v>
      </c>
      <c r="G6" s="57"/>
      <c r="H6" s="58" t="n">
        <v>22634</v>
      </c>
      <c r="I6" s="57"/>
      <c r="J6" s="59" t="s">
        <v>82</v>
      </c>
      <c r="K6" s="59" t="s">
        <v>805</v>
      </c>
      <c r="L6" s="59" t="s">
        <v>271</v>
      </c>
      <c r="M6" s="57"/>
      <c r="N6" s="58" t="n">
        <v>11867</v>
      </c>
      <c r="O6" s="58" t="n">
        <f aca="false">H6-N6</f>
        <v>10767</v>
      </c>
      <c r="P6" s="57"/>
    </row>
    <row r="7" customFormat="false" ht="75" hidden="false" customHeight="false" outlineLevel="0" collapsed="false">
      <c r="A7" s="55" t="s">
        <v>806</v>
      </c>
      <c r="B7" s="56" t="s">
        <v>82</v>
      </c>
      <c r="C7" s="57" t="s">
        <v>792</v>
      </c>
      <c r="D7" s="55" t="s">
        <v>807</v>
      </c>
      <c r="E7" s="57"/>
      <c r="F7" s="57" t="s">
        <v>78</v>
      </c>
      <c r="G7" s="57"/>
      <c r="H7" s="58" t="n">
        <v>16025</v>
      </c>
      <c r="I7" s="57"/>
      <c r="J7" s="59" t="s">
        <v>74</v>
      </c>
      <c r="K7" s="59" t="s">
        <v>808</v>
      </c>
      <c r="L7" s="59" t="s">
        <v>39</v>
      </c>
      <c r="M7" s="57"/>
      <c r="N7" s="58" t="n">
        <v>6577</v>
      </c>
      <c r="O7" s="58" t="n">
        <f aca="false">H7-N7</f>
        <v>9448</v>
      </c>
      <c r="P7" s="61"/>
    </row>
    <row r="8" customFormat="false" ht="90" hidden="false" customHeight="false" outlineLevel="0" collapsed="false">
      <c r="A8" s="55" t="s">
        <v>809</v>
      </c>
      <c r="B8" s="56" t="s">
        <v>74</v>
      </c>
      <c r="C8" s="57" t="s">
        <v>792</v>
      </c>
      <c r="D8" s="55" t="s">
        <v>810</v>
      </c>
      <c r="E8" s="57"/>
      <c r="F8" s="57" t="s">
        <v>78</v>
      </c>
      <c r="G8" s="57"/>
      <c r="H8" s="58" t="n">
        <v>23711</v>
      </c>
      <c r="I8" s="57"/>
      <c r="J8" s="59" t="s">
        <v>74</v>
      </c>
      <c r="K8" s="59" t="s">
        <v>811</v>
      </c>
      <c r="L8" s="59" t="s">
        <v>795</v>
      </c>
      <c r="M8" s="59" t="s">
        <v>796</v>
      </c>
      <c r="N8" s="58" t="n">
        <f aca="false">7091+1381</f>
        <v>8472</v>
      </c>
      <c r="O8" s="58" t="n">
        <f aca="false">H8-N8</f>
        <v>15239</v>
      </c>
      <c r="P8" s="61"/>
    </row>
    <row r="9" customFormat="false" ht="60" hidden="false" customHeight="false" outlineLevel="0" collapsed="false">
      <c r="A9" s="55" t="s">
        <v>812</v>
      </c>
      <c r="B9" s="56" t="s">
        <v>74</v>
      </c>
      <c r="C9" s="57" t="s">
        <v>792</v>
      </c>
      <c r="D9" s="55" t="s">
        <v>813</v>
      </c>
      <c r="E9" s="57"/>
      <c r="F9" s="57" t="s">
        <v>78</v>
      </c>
      <c r="G9" s="57"/>
      <c r="H9" s="58" t="n">
        <v>23491</v>
      </c>
      <c r="I9" s="57"/>
      <c r="J9" s="59" t="s">
        <v>82</v>
      </c>
      <c r="K9" s="59" t="s">
        <v>814</v>
      </c>
      <c r="L9" s="59" t="s">
        <v>795</v>
      </c>
      <c r="M9" s="59" t="s">
        <v>796</v>
      </c>
      <c r="N9" s="58" t="n">
        <f aca="false">644+3583</f>
        <v>4227</v>
      </c>
      <c r="O9" s="58" t="n">
        <f aca="false">H9-N9</f>
        <v>19264</v>
      </c>
      <c r="P9" s="57"/>
    </row>
    <row r="10" customFormat="false" ht="57.75" hidden="false" customHeight="false" outlineLevel="0" collapsed="false">
      <c r="A10" s="55" t="s">
        <v>815</v>
      </c>
      <c r="B10" s="56" t="s">
        <v>82</v>
      </c>
      <c r="C10" s="57" t="s">
        <v>792</v>
      </c>
      <c r="D10" s="55" t="s">
        <v>816</v>
      </c>
      <c r="E10" s="57"/>
      <c r="F10" s="57" t="s">
        <v>78</v>
      </c>
      <c r="G10" s="57"/>
      <c r="H10" s="58" t="n">
        <v>22689</v>
      </c>
      <c r="I10" s="57"/>
      <c r="J10" s="59" t="s">
        <v>82</v>
      </c>
      <c r="K10" s="59" t="s">
        <v>817</v>
      </c>
      <c r="L10" s="59" t="s">
        <v>795</v>
      </c>
      <c r="M10" s="59" t="s">
        <v>796</v>
      </c>
      <c r="N10" s="58" t="n">
        <f aca="false">1538+5615</f>
        <v>7153</v>
      </c>
      <c r="O10" s="58" t="n">
        <f aca="false">H10-N10</f>
        <v>15536</v>
      </c>
      <c r="P10" s="57"/>
    </row>
    <row r="11" customFormat="false" ht="60" hidden="false" customHeight="false" outlineLevel="0" collapsed="false">
      <c r="A11" s="55" t="s">
        <v>818</v>
      </c>
      <c r="B11" s="56" t="s">
        <v>82</v>
      </c>
      <c r="C11" s="57" t="s">
        <v>792</v>
      </c>
      <c r="D11" s="55" t="s">
        <v>819</v>
      </c>
      <c r="E11" s="57"/>
      <c r="F11" s="57" t="s">
        <v>78</v>
      </c>
      <c r="G11" s="57"/>
      <c r="H11" s="58" t="n">
        <v>22047</v>
      </c>
      <c r="I11" s="57"/>
      <c r="J11" s="59" t="s">
        <v>74</v>
      </c>
      <c r="K11" s="59" t="s">
        <v>820</v>
      </c>
      <c r="L11" s="59" t="s">
        <v>795</v>
      </c>
      <c r="M11" s="59" t="s">
        <v>796</v>
      </c>
      <c r="N11" s="58" t="n">
        <f aca="false">1090+6180</f>
        <v>7270</v>
      </c>
      <c r="O11" s="58" t="n">
        <f aca="false">H11-N11</f>
        <v>14777</v>
      </c>
      <c r="P11" s="57"/>
    </row>
    <row r="12" customFormat="false" ht="60" hidden="false" customHeight="false" outlineLevel="0" collapsed="false">
      <c r="A12" s="55" t="s">
        <v>821</v>
      </c>
      <c r="B12" s="56" t="s">
        <v>74</v>
      </c>
      <c r="C12" s="57" t="s">
        <v>792</v>
      </c>
      <c r="D12" s="55" t="s">
        <v>822</v>
      </c>
      <c r="E12" s="57"/>
      <c r="F12" s="57" t="s">
        <v>78</v>
      </c>
      <c r="G12" s="57"/>
      <c r="H12" s="58" t="n">
        <v>26276</v>
      </c>
      <c r="I12" s="57"/>
      <c r="J12" s="59" t="s">
        <v>74</v>
      </c>
      <c r="K12" s="59" t="s">
        <v>823</v>
      </c>
      <c r="L12" s="59" t="s">
        <v>795</v>
      </c>
      <c r="M12" s="59" t="s">
        <v>796</v>
      </c>
      <c r="N12" s="58" t="n">
        <f aca="false">472+5327</f>
        <v>5799</v>
      </c>
      <c r="O12" s="58" t="n">
        <f aca="false">H12-N12</f>
        <v>20477</v>
      </c>
      <c r="P12" s="57"/>
    </row>
    <row r="13" customFormat="false" ht="60" hidden="false" customHeight="false" outlineLevel="0" collapsed="false">
      <c r="A13" s="55" t="s">
        <v>824</v>
      </c>
      <c r="B13" s="56" t="s">
        <v>74</v>
      </c>
      <c r="C13" s="57" t="s">
        <v>792</v>
      </c>
      <c r="D13" s="55" t="s">
        <v>825</v>
      </c>
      <c r="E13" s="57"/>
      <c r="F13" s="57" t="s">
        <v>78</v>
      </c>
      <c r="G13" s="57"/>
      <c r="H13" s="58" t="n">
        <v>19855</v>
      </c>
      <c r="I13" s="57"/>
      <c r="J13" s="59" t="s">
        <v>74</v>
      </c>
      <c r="K13" s="59" t="s">
        <v>826</v>
      </c>
      <c r="L13" s="59" t="s">
        <v>45</v>
      </c>
      <c r="M13" s="57"/>
      <c r="N13" s="58" t="n">
        <v>10971</v>
      </c>
      <c r="O13" s="58" t="n">
        <f aca="false">H13-N13</f>
        <v>8884</v>
      </c>
      <c r="P13" s="61"/>
    </row>
    <row r="14" customFormat="false" ht="60" hidden="false" customHeight="false" outlineLevel="0" collapsed="false">
      <c r="A14" s="55" t="s">
        <v>827</v>
      </c>
      <c r="B14" s="56" t="s">
        <v>82</v>
      </c>
      <c r="C14" s="57" t="s">
        <v>792</v>
      </c>
      <c r="D14" s="55" t="s">
        <v>828</v>
      </c>
      <c r="E14" s="57"/>
      <c r="F14" s="57" t="s">
        <v>78</v>
      </c>
      <c r="G14" s="57"/>
      <c r="H14" s="58" t="n">
        <v>22647</v>
      </c>
      <c r="I14" s="57"/>
      <c r="J14" s="59" t="s">
        <v>74</v>
      </c>
      <c r="K14" s="59" t="s">
        <v>829</v>
      </c>
      <c r="L14" s="59" t="s">
        <v>795</v>
      </c>
      <c r="M14" s="59" t="s">
        <v>796</v>
      </c>
      <c r="N14" s="58" t="n">
        <f aca="false">6418+781</f>
        <v>7199</v>
      </c>
      <c r="O14" s="58" t="n">
        <f aca="false">H14-N14</f>
        <v>15448</v>
      </c>
      <c r="P14" s="61"/>
    </row>
    <row r="15" customFormat="false" ht="72.75" hidden="false" customHeight="false" outlineLevel="0" collapsed="false">
      <c r="A15" s="55" t="s">
        <v>830</v>
      </c>
      <c r="B15" s="56" t="s">
        <v>82</v>
      </c>
      <c r="C15" s="57" t="s">
        <v>792</v>
      </c>
      <c r="D15" s="55" t="s">
        <v>831</v>
      </c>
      <c r="E15" s="57"/>
      <c r="F15" s="57" t="s">
        <v>78</v>
      </c>
      <c r="G15" s="57"/>
      <c r="H15" s="58" t="n">
        <v>30763</v>
      </c>
      <c r="I15" s="57"/>
      <c r="J15" s="59" t="s">
        <v>74</v>
      </c>
      <c r="K15" s="59" t="s">
        <v>832</v>
      </c>
      <c r="L15" s="59" t="s">
        <v>271</v>
      </c>
      <c r="M15" s="57"/>
      <c r="N15" s="58" t="n">
        <v>20559</v>
      </c>
      <c r="O15" s="58" t="n">
        <f aca="false">H15-N15</f>
        <v>10204</v>
      </c>
      <c r="P15" s="57"/>
    </row>
    <row r="16" customFormat="false" ht="75" hidden="false" customHeight="false" outlineLevel="0" collapsed="false">
      <c r="A16" s="55" t="s">
        <v>833</v>
      </c>
      <c r="B16" s="56" t="s">
        <v>74</v>
      </c>
      <c r="C16" s="57" t="s">
        <v>792</v>
      </c>
      <c r="D16" s="55" t="s">
        <v>834</v>
      </c>
      <c r="E16" s="57"/>
      <c r="F16" s="57" t="s">
        <v>78</v>
      </c>
      <c r="G16" s="57"/>
      <c r="H16" s="58" t="n">
        <v>20287</v>
      </c>
      <c r="I16" s="57"/>
      <c r="J16" s="59" t="s">
        <v>82</v>
      </c>
      <c r="K16" s="59" t="s">
        <v>835</v>
      </c>
      <c r="L16" s="59" t="s">
        <v>271</v>
      </c>
      <c r="M16" s="57"/>
      <c r="N16" s="58" t="n">
        <v>4520</v>
      </c>
      <c r="O16" s="58" t="n">
        <f aca="false">H16-N16</f>
        <v>15767</v>
      </c>
      <c r="P16" s="57"/>
    </row>
    <row r="17" customFormat="false" ht="72.75" hidden="false" customHeight="false" outlineLevel="0" collapsed="false">
      <c r="A17" s="55" t="s">
        <v>836</v>
      </c>
      <c r="B17" s="56" t="s">
        <v>74</v>
      </c>
      <c r="C17" s="57" t="s">
        <v>792</v>
      </c>
      <c r="D17" s="55" t="s">
        <v>837</v>
      </c>
      <c r="E17" s="57"/>
      <c r="F17" s="57" t="s">
        <v>78</v>
      </c>
      <c r="G17" s="57"/>
      <c r="H17" s="58" t="n">
        <v>28806</v>
      </c>
      <c r="I17" s="57"/>
      <c r="J17" s="59" t="s">
        <v>74</v>
      </c>
      <c r="K17" s="59" t="s">
        <v>838</v>
      </c>
      <c r="L17" s="59" t="s">
        <v>45</v>
      </c>
      <c r="M17" s="57"/>
      <c r="N17" s="58" t="n">
        <v>9309</v>
      </c>
      <c r="O17" s="58" t="n">
        <f aca="false">H17-N17</f>
        <v>19497</v>
      </c>
      <c r="P17" s="61"/>
    </row>
    <row r="18" customFormat="false" ht="72.75" hidden="false" customHeight="false" outlineLevel="0" collapsed="false">
      <c r="A18" s="55" t="s">
        <v>839</v>
      </c>
      <c r="B18" s="56" t="s">
        <v>82</v>
      </c>
      <c r="C18" s="57" t="s">
        <v>792</v>
      </c>
      <c r="D18" s="55" t="s">
        <v>840</v>
      </c>
      <c r="E18" s="57"/>
      <c r="F18" s="57" t="s">
        <v>78</v>
      </c>
      <c r="G18" s="61"/>
      <c r="H18" s="62" t="n">
        <v>21659</v>
      </c>
      <c r="I18" s="57"/>
      <c r="J18" s="59" t="s">
        <v>82</v>
      </c>
      <c r="K18" s="59" t="s">
        <v>841</v>
      </c>
      <c r="L18" s="59" t="s">
        <v>271</v>
      </c>
      <c r="M18" s="57"/>
      <c r="N18" s="62" t="n">
        <v>17778</v>
      </c>
      <c r="O18" s="58" t="n">
        <f aca="false">H18-N18</f>
        <v>3881</v>
      </c>
      <c r="P18" s="57"/>
    </row>
    <row r="19" customFormat="false" ht="72.75" hidden="false" customHeight="false" outlineLevel="0" collapsed="false">
      <c r="A19" s="55" t="s">
        <v>842</v>
      </c>
      <c r="B19" s="56" t="s">
        <v>74</v>
      </c>
      <c r="C19" s="57" t="s">
        <v>792</v>
      </c>
      <c r="D19" s="55" t="s">
        <v>843</v>
      </c>
      <c r="E19" s="57"/>
      <c r="F19" s="57" t="s">
        <v>78</v>
      </c>
      <c r="G19" s="61"/>
      <c r="H19" s="63" t="n">
        <v>26538</v>
      </c>
      <c r="I19" s="57"/>
      <c r="J19" s="59" t="s">
        <v>74</v>
      </c>
      <c r="K19" s="59" t="s">
        <v>844</v>
      </c>
      <c r="L19" s="59" t="s">
        <v>271</v>
      </c>
      <c r="M19" s="57"/>
      <c r="N19" s="62" t="n">
        <v>10542</v>
      </c>
      <c r="O19" s="58" t="n">
        <f aca="false">H19-N19</f>
        <v>15996</v>
      </c>
      <c r="P19" s="57"/>
    </row>
    <row r="20" customFormat="false" ht="72.75" hidden="false" customHeight="false" outlineLevel="0" collapsed="false">
      <c r="A20" s="55" t="s">
        <v>845</v>
      </c>
      <c r="B20" s="56" t="s">
        <v>82</v>
      </c>
      <c r="C20" s="57" t="s">
        <v>792</v>
      </c>
      <c r="D20" s="55" t="s">
        <v>846</v>
      </c>
      <c r="E20" s="57"/>
      <c r="F20" s="57" t="s">
        <v>78</v>
      </c>
      <c r="G20" s="61"/>
      <c r="H20" s="63" t="n">
        <v>16142</v>
      </c>
      <c r="I20" s="57"/>
      <c r="J20" s="59" t="s">
        <v>74</v>
      </c>
      <c r="K20" s="59" t="s">
        <v>847</v>
      </c>
      <c r="L20" s="59" t="s">
        <v>45</v>
      </c>
      <c r="M20" s="57"/>
      <c r="N20" s="62" t="n">
        <v>4634</v>
      </c>
      <c r="O20" s="58" t="n">
        <f aca="false">H20-N20</f>
        <v>11508</v>
      </c>
      <c r="P20" s="57"/>
    </row>
    <row r="21" customFormat="false" ht="57.75" hidden="false" customHeight="false" outlineLevel="0" collapsed="false">
      <c r="A21" s="55" t="s">
        <v>848</v>
      </c>
      <c r="B21" s="56" t="s">
        <v>74</v>
      </c>
      <c r="C21" s="57" t="s">
        <v>792</v>
      </c>
      <c r="D21" s="55" t="s">
        <v>849</v>
      </c>
      <c r="E21" s="57"/>
      <c r="F21" s="57" t="s">
        <v>78</v>
      </c>
      <c r="G21" s="61"/>
      <c r="H21" s="63" t="n">
        <v>23209</v>
      </c>
      <c r="I21" s="57"/>
      <c r="J21" s="59" t="s">
        <v>82</v>
      </c>
      <c r="K21" s="59" t="s">
        <v>850</v>
      </c>
      <c r="L21" s="59" t="s">
        <v>45</v>
      </c>
      <c r="M21" s="57"/>
      <c r="N21" s="62" t="n">
        <v>12345</v>
      </c>
      <c r="O21" s="58" t="n">
        <f aca="false">H21-N21</f>
        <v>10864</v>
      </c>
      <c r="P21" s="57"/>
    </row>
    <row r="22" customFormat="false" ht="60" hidden="false" customHeight="false" outlineLevel="0" collapsed="false">
      <c r="A22" s="55" t="s">
        <v>851</v>
      </c>
      <c r="B22" s="56" t="s">
        <v>82</v>
      </c>
      <c r="C22" s="57" t="s">
        <v>792</v>
      </c>
      <c r="D22" s="55" t="s">
        <v>852</v>
      </c>
      <c r="E22" s="57"/>
      <c r="F22" s="57" t="s">
        <v>78</v>
      </c>
      <c r="G22" s="61"/>
      <c r="H22" s="63" t="n">
        <v>25822</v>
      </c>
      <c r="I22" s="57"/>
      <c r="J22" s="59" t="s">
        <v>74</v>
      </c>
      <c r="K22" s="59" t="s">
        <v>853</v>
      </c>
      <c r="L22" s="59" t="s">
        <v>271</v>
      </c>
      <c r="M22" s="57"/>
      <c r="N22" s="62" t="n">
        <v>17789</v>
      </c>
      <c r="O22" s="58" t="n">
        <f aca="false">H22-N22</f>
        <v>8033</v>
      </c>
      <c r="P22" s="57"/>
    </row>
    <row r="23" customFormat="false" ht="105" hidden="false" customHeight="false" outlineLevel="0" collapsed="false">
      <c r="A23" s="55" t="s">
        <v>854</v>
      </c>
      <c r="B23" s="56" t="s">
        <v>74</v>
      </c>
      <c r="C23" s="57" t="s">
        <v>792</v>
      </c>
      <c r="D23" s="55" t="s">
        <v>855</v>
      </c>
      <c r="E23" s="57"/>
      <c r="F23" s="57" t="s">
        <v>78</v>
      </c>
      <c r="G23" s="61"/>
      <c r="H23" s="63" t="n">
        <v>21332</v>
      </c>
      <c r="I23" s="57"/>
      <c r="J23" s="59" t="s">
        <v>82</v>
      </c>
      <c r="K23" s="59" t="s">
        <v>856</v>
      </c>
      <c r="L23" s="59" t="s">
        <v>795</v>
      </c>
      <c r="M23" s="59" t="s">
        <v>796</v>
      </c>
      <c r="N23" s="63" t="n">
        <v>7176</v>
      </c>
      <c r="O23" s="58" t="n">
        <f aca="false">H23-N23</f>
        <v>14156</v>
      </c>
      <c r="P23" s="57"/>
    </row>
    <row r="24" customFormat="false" ht="90" hidden="false" customHeight="false" outlineLevel="0" collapsed="false">
      <c r="A24" s="55" t="s">
        <v>857</v>
      </c>
      <c r="B24" s="56" t="s">
        <v>82</v>
      </c>
      <c r="C24" s="57" t="s">
        <v>792</v>
      </c>
      <c r="D24" s="61"/>
      <c r="E24" s="55" t="s">
        <v>858</v>
      </c>
      <c r="F24" s="55" t="s">
        <v>859</v>
      </c>
      <c r="G24" s="61"/>
      <c r="H24" s="57"/>
      <c r="I24" s="57"/>
      <c r="J24" s="57"/>
      <c r="K24" s="57"/>
      <c r="L24" s="57"/>
      <c r="M24" s="57"/>
      <c r="N24" s="57"/>
      <c r="O24" s="57"/>
      <c r="P24" s="57"/>
    </row>
    <row r="25" customFormat="false" ht="90" hidden="false" customHeight="false" outlineLevel="0" collapsed="false">
      <c r="A25" s="55" t="s">
        <v>860</v>
      </c>
      <c r="B25" s="56" t="s">
        <v>74</v>
      </c>
      <c r="C25" s="57" t="s">
        <v>792</v>
      </c>
      <c r="D25" s="61"/>
      <c r="E25" s="55" t="s">
        <v>858</v>
      </c>
      <c r="F25" s="55" t="s">
        <v>859</v>
      </c>
      <c r="G25" s="61"/>
      <c r="H25" s="57"/>
      <c r="I25" s="57"/>
      <c r="J25" s="57"/>
      <c r="K25" s="57"/>
      <c r="L25" s="57"/>
      <c r="M25" s="57"/>
      <c r="N25" s="57"/>
      <c r="O25" s="57"/>
      <c r="P25" s="57"/>
    </row>
    <row r="26" customFormat="false" ht="90" hidden="false" customHeight="false" outlineLevel="0" collapsed="false">
      <c r="A26" s="55" t="s">
        <v>861</v>
      </c>
      <c r="B26" s="56" t="s">
        <v>82</v>
      </c>
      <c r="C26" s="57" t="s">
        <v>792</v>
      </c>
      <c r="D26" s="61"/>
      <c r="E26" s="55" t="s">
        <v>858</v>
      </c>
      <c r="F26" s="55" t="s">
        <v>859</v>
      </c>
      <c r="G26" s="61"/>
      <c r="H26" s="57"/>
      <c r="I26" s="57"/>
      <c r="J26" s="57"/>
      <c r="K26" s="57"/>
      <c r="L26" s="57"/>
      <c r="M26" s="57"/>
      <c r="N26" s="57"/>
      <c r="O26" s="57"/>
      <c r="P26" s="57"/>
    </row>
    <row r="27" customFormat="false" ht="90" hidden="false" customHeight="false" outlineLevel="0" collapsed="false">
      <c r="A27" s="55" t="s">
        <v>862</v>
      </c>
      <c r="B27" s="64" t="s">
        <v>74</v>
      </c>
      <c r="C27" s="65" t="s">
        <v>792</v>
      </c>
      <c r="D27" s="66"/>
      <c r="E27" s="55" t="s">
        <v>858</v>
      </c>
      <c r="F27" s="55" t="s">
        <v>859</v>
      </c>
      <c r="G27" s="66"/>
      <c r="H27" s="65"/>
      <c r="I27" s="65"/>
      <c r="J27" s="65"/>
      <c r="K27" s="65"/>
      <c r="L27" s="65"/>
      <c r="M27" s="65"/>
      <c r="N27" s="65"/>
      <c r="O27" s="65"/>
      <c r="P27" s="65"/>
    </row>
    <row r="28" customFormat="false" ht="90" hidden="false" customHeight="false" outlineLevel="0" collapsed="false">
      <c r="A28" s="55" t="s">
        <v>863</v>
      </c>
      <c r="B28" s="67" t="s">
        <v>82</v>
      </c>
      <c r="C28" s="65" t="s">
        <v>792</v>
      </c>
      <c r="D28" s="68"/>
      <c r="E28" s="55" t="s">
        <v>858</v>
      </c>
      <c r="F28" s="55" t="s">
        <v>859</v>
      </c>
      <c r="G28" s="68"/>
      <c r="H28" s="68"/>
      <c r="I28" s="68"/>
      <c r="J28" s="68"/>
      <c r="K28" s="68"/>
      <c r="L28" s="68"/>
      <c r="M28" s="68"/>
      <c r="N28" s="68"/>
      <c r="O28" s="68"/>
      <c r="P28" s="68"/>
    </row>
    <row r="29" customFormat="false" ht="90" hidden="false" customHeight="false" outlineLevel="0" collapsed="false">
      <c r="A29" s="55" t="s">
        <v>864</v>
      </c>
      <c r="B29" s="67" t="s">
        <v>82</v>
      </c>
      <c r="C29" s="65" t="s">
        <v>792</v>
      </c>
      <c r="D29" s="68"/>
      <c r="E29" s="55" t="s">
        <v>858</v>
      </c>
      <c r="F29" s="55" t="s">
        <v>865</v>
      </c>
      <c r="G29" s="68"/>
      <c r="H29" s="68"/>
      <c r="I29" s="68"/>
      <c r="J29" s="68"/>
      <c r="K29" s="68"/>
      <c r="L29" s="68"/>
      <c r="M29" s="68"/>
      <c r="N29" s="68"/>
      <c r="O29" s="68"/>
      <c r="P29" s="68"/>
    </row>
    <row r="30" customFormat="false" ht="90" hidden="false" customHeight="false" outlineLevel="0" collapsed="false">
      <c r="A30" s="55" t="s">
        <v>866</v>
      </c>
      <c r="B30" s="67" t="s">
        <v>74</v>
      </c>
      <c r="C30" s="65" t="s">
        <v>792</v>
      </c>
      <c r="D30" s="68"/>
      <c r="E30" s="55" t="s">
        <v>858</v>
      </c>
      <c r="F30" s="55" t="s">
        <v>867</v>
      </c>
      <c r="G30" s="68"/>
      <c r="H30" s="68"/>
      <c r="I30" s="68"/>
      <c r="J30" s="68"/>
      <c r="K30" s="68"/>
      <c r="L30" s="68"/>
      <c r="M30" s="68"/>
      <c r="N30" s="68"/>
      <c r="O30" s="68"/>
      <c r="P30" s="68"/>
    </row>
    <row r="31" customFormat="false" ht="90" hidden="false" customHeight="false" outlineLevel="0" collapsed="false">
      <c r="A31" s="55" t="s">
        <v>868</v>
      </c>
      <c r="B31" s="67" t="s">
        <v>74</v>
      </c>
      <c r="C31" s="65" t="s">
        <v>792</v>
      </c>
      <c r="D31" s="68"/>
      <c r="E31" s="55" t="s">
        <v>869</v>
      </c>
      <c r="F31" s="55" t="s">
        <v>859</v>
      </c>
      <c r="G31" s="68"/>
      <c r="H31" s="68"/>
      <c r="I31" s="68"/>
      <c r="J31" s="68"/>
      <c r="K31" s="68"/>
      <c r="L31" s="68"/>
      <c r="M31" s="68"/>
      <c r="N31" s="68"/>
      <c r="O31" s="68"/>
      <c r="P31" s="68"/>
    </row>
    <row r="32" customFormat="false" ht="90" hidden="false" customHeight="false" outlineLevel="0" collapsed="false">
      <c r="A32" s="55" t="s">
        <v>870</v>
      </c>
      <c r="B32" s="67" t="s">
        <v>82</v>
      </c>
      <c r="C32" s="65" t="s">
        <v>792</v>
      </c>
      <c r="D32" s="68"/>
      <c r="E32" s="55" t="s">
        <v>869</v>
      </c>
      <c r="F32" s="55" t="s">
        <v>865</v>
      </c>
      <c r="G32" s="68"/>
      <c r="H32" s="68"/>
      <c r="I32" s="68"/>
      <c r="J32" s="68"/>
      <c r="K32" s="68"/>
      <c r="L32" s="68"/>
      <c r="M32" s="68"/>
      <c r="N32" s="68"/>
      <c r="O32" s="68"/>
      <c r="P32" s="68"/>
    </row>
    <row r="33" customFormat="false" ht="90" hidden="false" customHeight="false" outlineLevel="0" collapsed="false">
      <c r="A33" s="55" t="s">
        <v>871</v>
      </c>
      <c r="B33" s="67" t="s">
        <v>74</v>
      </c>
      <c r="C33" s="65" t="s">
        <v>792</v>
      </c>
      <c r="D33" s="68"/>
      <c r="E33" s="55" t="s">
        <v>869</v>
      </c>
      <c r="F33" s="55" t="s">
        <v>865</v>
      </c>
      <c r="G33" s="68"/>
      <c r="H33" s="68"/>
      <c r="I33" s="68"/>
      <c r="J33" s="68"/>
      <c r="K33" s="68"/>
      <c r="L33" s="68"/>
      <c r="M33" s="68"/>
      <c r="N33" s="68"/>
      <c r="O33" s="68"/>
      <c r="P33" s="68"/>
    </row>
    <row r="34" customFormat="false" ht="90" hidden="false" customHeight="false" outlineLevel="0" collapsed="false">
      <c r="A34" s="55" t="s">
        <v>872</v>
      </c>
      <c r="B34" s="67" t="s">
        <v>82</v>
      </c>
      <c r="C34" s="65" t="s">
        <v>792</v>
      </c>
      <c r="D34" s="68"/>
      <c r="E34" s="55" t="s">
        <v>869</v>
      </c>
      <c r="F34" s="55" t="s">
        <v>865</v>
      </c>
      <c r="G34" s="68"/>
      <c r="H34" s="68"/>
      <c r="I34" s="68"/>
      <c r="J34" s="68"/>
      <c r="K34" s="68"/>
      <c r="L34" s="68"/>
      <c r="M34" s="68"/>
      <c r="N34" s="68"/>
      <c r="O34" s="68"/>
      <c r="P34" s="68"/>
    </row>
    <row r="35" customFormat="false" ht="90" hidden="false" customHeight="false" outlineLevel="0" collapsed="false">
      <c r="A35" s="55" t="s">
        <v>873</v>
      </c>
      <c r="B35" s="67" t="s">
        <v>82</v>
      </c>
      <c r="C35" s="65" t="s">
        <v>792</v>
      </c>
      <c r="D35" s="68"/>
      <c r="E35" s="55" t="s">
        <v>869</v>
      </c>
      <c r="F35" s="55" t="s">
        <v>867</v>
      </c>
      <c r="G35" s="68"/>
      <c r="H35" s="68"/>
      <c r="I35" s="68"/>
      <c r="J35" s="68"/>
      <c r="K35" s="68"/>
      <c r="L35" s="68"/>
      <c r="M35" s="68"/>
      <c r="N35" s="68"/>
      <c r="O35" s="68"/>
      <c r="P35" s="68"/>
    </row>
    <row r="36" customFormat="false" ht="90" hidden="false" customHeight="false" outlineLevel="0" collapsed="false">
      <c r="A36" s="55" t="s">
        <v>874</v>
      </c>
      <c r="B36" s="67" t="s">
        <v>74</v>
      </c>
      <c r="C36" s="65" t="s">
        <v>792</v>
      </c>
      <c r="D36" s="68"/>
      <c r="E36" s="55" t="s">
        <v>869</v>
      </c>
      <c r="F36" s="55" t="s">
        <v>867</v>
      </c>
      <c r="G36" s="68"/>
      <c r="H36" s="68"/>
      <c r="I36" s="68"/>
      <c r="J36" s="68"/>
      <c r="K36" s="68"/>
      <c r="L36" s="68"/>
      <c r="M36" s="68"/>
      <c r="N36" s="68"/>
      <c r="O36" s="68"/>
      <c r="P36" s="68"/>
    </row>
    <row r="37" customFormat="false" ht="90" hidden="false" customHeight="false" outlineLevel="0" collapsed="false">
      <c r="A37" s="55" t="s">
        <v>875</v>
      </c>
      <c r="B37" s="67" t="s">
        <v>82</v>
      </c>
      <c r="C37" s="65" t="s">
        <v>792</v>
      </c>
      <c r="D37" s="68"/>
      <c r="E37" s="55" t="s">
        <v>869</v>
      </c>
      <c r="F37" s="55" t="s">
        <v>876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</row>
  </sheetData>
  <mergeCells count="1">
    <mergeCell ref="A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sheetData>
    <row r="1" customFormat="false" ht="15" hidden="false" customHeight="false" outlineLevel="0" collapsed="false">
      <c r="A1" s="69" t="s">
        <v>877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customFormat="false" ht="15" hidden="false" customHeight="true" outlineLevel="0" collapsed="false">
      <c r="A2" s="70" t="s">
        <v>878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customFormat="false" ht="75" hidden="false" customHeight="false" outlineLevel="0" collapsed="false">
      <c r="A3" s="71" t="s">
        <v>777</v>
      </c>
      <c r="B3" s="72" t="s">
        <v>778</v>
      </c>
      <c r="C3" s="72" t="s">
        <v>779</v>
      </c>
      <c r="D3" s="72" t="s">
        <v>780</v>
      </c>
      <c r="E3" s="72" t="s">
        <v>781</v>
      </c>
      <c r="F3" s="72" t="s">
        <v>782</v>
      </c>
      <c r="G3" s="72" t="s">
        <v>783</v>
      </c>
      <c r="H3" s="72" t="s">
        <v>784</v>
      </c>
      <c r="I3" s="72" t="s">
        <v>785</v>
      </c>
      <c r="J3" s="72" t="s">
        <v>786</v>
      </c>
      <c r="K3" s="72" t="s">
        <v>787</v>
      </c>
      <c r="L3" s="72" t="s">
        <v>788</v>
      </c>
      <c r="M3" s="72" t="s">
        <v>789</v>
      </c>
      <c r="N3" s="72" t="s">
        <v>790</v>
      </c>
      <c r="O3" s="72" t="s">
        <v>879</v>
      </c>
      <c r="P3" s="72" t="s">
        <v>375</v>
      </c>
    </row>
    <row r="4" customFormat="false" ht="51" hidden="false" customHeight="false" outlineLevel="0" collapsed="false">
      <c r="A4" s="67" t="s">
        <v>880</v>
      </c>
      <c r="B4" s="73" t="s">
        <v>82</v>
      </c>
      <c r="C4" s="67" t="s">
        <v>881</v>
      </c>
      <c r="D4" s="67" t="s">
        <v>882</v>
      </c>
      <c r="E4" s="73" t="s">
        <v>82</v>
      </c>
      <c r="F4" s="67" t="s">
        <v>78</v>
      </c>
      <c r="G4" s="73" t="s">
        <v>883</v>
      </c>
      <c r="H4" s="74" t="n">
        <v>24825</v>
      </c>
      <c r="I4" s="73"/>
      <c r="J4" s="73" t="s">
        <v>74</v>
      </c>
      <c r="K4" s="73" t="s">
        <v>884</v>
      </c>
      <c r="L4" s="73" t="s">
        <v>19</v>
      </c>
      <c r="M4" s="75"/>
      <c r="N4" s="75" t="n">
        <v>16063</v>
      </c>
      <c r="O4" s="74" t="n">
        <f aca="false">H4-N4</f>
        <v>8762</v>
      </c>
      <c r="P4" s="72"/>
    </row>
    <row r="5" customFormat="false" ht="51" hidden="false" customHeight="false" outlineLevel="0" collapsed="false">
      <c r="A5" s="67" t="s">
        <v>885</v>
      </c>
      <c r="B5" s="67" t="s">
        <v>82</v>
      </c>
      <c r="C5" s="67" t="s">
        <v>881</v>
      </c>
      <c r="D5" s="67" t="s">
        <v>886</v>
      </c>
      <c r="E5" s="67" t="s">
        <v>82</v>
      </c>
      <c r="F5" s="67" t="s">
        <v>19</v>
      </c>
      <c r="G5" s="72"/>
      <c r="H5" s="74" t="n">
        <v>25795</v>
      </c>
      <c r="I5" s="72"/>
      <c r="J5" s="73" t="s">
        <v>82</v>
      </c>
      <c r="K5" s="73" t="s">
        <v>887</v>
      </c>
      <c r="L5" s="73" t="s">
        <v>78</v>
      </c>
      <c r="M5" s="73" t="s">
        <v>888</v>
      </c>
      <c r="N5" s="74" t="n">
        <v>21829</v>
      </c>
      <c r="O5" s="74" t="n">
        <f aca="false">H5-N5</f>
        <v>3966</v>
      </c>
      <c r="P5" s="72"/>
    </row>
    <row r="6" customFormat="false" ht="51" hidden="false" customHeight="false" outlineLevel="0" collapsed="false">
      <c r="A6" s="67" t="s">
        <v>889</v>
      </c>
      <c r="B6" s="73" t="s">
        <v>74</v>
      </c>
      <c r="C6" s="67" t="s">
        <v>881</v>
      </c>
      <c r="D6" s="67" t="s">
        <v>890</v>
      </c>
      <c r="E6" s="67" t="s">
        <v>74</v>
      </c>
      <c r="F6" s="67" t="s">
        <v>19</v>
      </c>
      <c r="G6" s="72"/>
      <c r="H6" s="74" t="n">
        <v>22982</v>
      </c>
      <c r="I6" s="72"/>
      <c r="J6" s="73" t="s">
        <v>82</v>
      </c>
      <c r="K6" s="73" t="s">
        <v>891</v>
      </c>
      <c r="L6" s="73" t="s">
        <v>78</v>
      </c>
      <c r="M6" s="73" t="s">
        <v>888</v>
      </c>
      <c r="N6" s="74" t="n">
        <v>20078</v>
      </c>
      <c r="O6" s="74" t="n">
        <f aca="false">H6-N6</f>
        <v>2904</v>
      </c>
      <c r="P6" s="72"/>
    </row>
    <row r="7" customFormat="false" ht="51" hidden="false" customHeight="false" outlineLevel="0" collapsed="false">
      <c r="A7" s="67" t="s">
        <v>892</v>
      </c>
      <c r="B7" s="73" t="s">
        <v>74</v>
      </c>
      <c r="C7" s="67" t="s">
        <v>881</v>
      </c>
      <c r="D7" s="67" t="s">
        <v>893</v>
      </c>
      <c r="E7" s="73" t="s">
        <v>74</v>
      </c>
      <c r="F7" s="67" t="s">
        <v>78</v>
      </c>
      <c r="G7" s="73" t="s">
        <v>883</v>
      </c>
      <c r="H7" s="74" t="n">
        <v>21538</v>
      </c>
      <c r="I7" s="72"/>
      <c r="J7" s="73" t="s">
        <v>82</v>
      </c>
      <c r="K7" s="73" t="s">
        <v>894</v>
      </c>
      <c r="L7" s="73" t="s">
        <v>19</v>
      </c>
      <c r="M7" s="72"/>
      <c r="N7" s="74" t="n">
        <v>17516</v>
      </c>
      <c r="O7" s="74" t="n">
        <f aca="false">H7-N7</f>
        <v>4022</v>
      </c>
      <c r="P7" s="68"/>
    </row>
    <row r="8" customFormat="false" ht="51" hidden="false" customHeight="false" outlineLevel="0" collapsed="false">
      <c r="A8" s="67" t="s">
        <v>895</v>
      </c>
      <c r="B8" s="73" t="s">
        <v>82</v>
      </c>
      <c r="C8" s="67" t="s">
        <v>881</v>
      </c>
      <c r="D8" s="67" t="s">
        <v>896</v>
      </c>
      <c r="E8" s="73" t="s">
        <v>82</v>
      </c>
      <c r="F8" s="67" t="s">
        <v>78</v>
      </c>
      <c r="G8" s="73" t="s">
        <v>883</v>
      </c>
      <c r="H8" s="74" t="n">
        <v>21418</v>
      </c>
      <c r="I8" s="72"/>
      <c r="J8" s="73" t="s">
        <v>82</v>
      </c>
      <c r="K8" s="73" t="s">
        <v>897</v>
      </c>
      <c r="L8" s="73" t="s">
        <v>19</v>
      </c>
      <c r="M8" s="72"/>
      <c r="N8" s="74" t="n">
        <v>7859</v>
      </c>
      <c r="O8" s="74" t="n">
        <f aca="false">H8-N8</f>
        <v>13559</v>
      </c>
      <c r="P8" s="68"/>
    </row>
    <row r="9" customFormat="false" ht="51" hidden="false" customHeight="false" outlineLevel="0" collapsed="false">
      <c r="A9" s="67" t="s">
        <v>898</v>
      </c>
      <c r="B9" s="73" t="s">
        <v>82</v>
      </c>
      <c r="C9" s="67" t="s">
        <v>881</v>
      </c>
      <c r="D9" s="67" t="s">
        <v>899</v>
      </c>
      <c r="E9" s="73" t="s">
        <v>82</v>
      </c>
      <c r="F9" s="67" t="s">
        <v>78</v>
      </c>
      <c r="G9" s="73" t="s">
        <v>883</v>
      </c>
      <c r="H9" s="74" t="n">
        <v>24649</v>
      </c>
      <c r="I9" s="72"/>
      <c r="J9" s="73" t="s">
        <v>82</v>
      </c>
      <c r="K9" s="73" t="s">
        <v>900</v>
      </c>
      <c r="L9" s="73" t="s">
        <v>19</v>
      </c>
      <c r="M9" s="72"/>
      <c r="N9" s="74" t="n">
        <v>17569</v>
      </c>
      <c r="O9" s="74" t="n">
        <f aca="false">H9-N9</f>
        <v>7080</v>
      </c>
      <c r="P9" s="68"/>
    </row>
    <row r="10" customFormat="false" ht="51" hidden="false" customHeight="false" outlineLevel="0" collapsed="false">
      <c r="A10" s="67" t="s">
        <v>901</v>
      </c>
      <c r="B10" s="73" t="s">
        <v>74</v>
      </c>
      <c r="C10" s="67" t="s">
        <v>881</v>
      </c>
      <c r="D10" s="67" t="s">
        <v>902</v>
      </c>
      <c r="E10" s="73" t="s">
        <v>74</v>
      </c>
      <c r="F10" s="67" t="s">
        <v>78</v>
      </c>
      <c r="G10" s="73" t="s">
        <v>883</v>
      </c>
      <c r="H10" s="74" t="n">
        <v>22528</v>
      </c>
      <c r="I10" s="72"/>
      <c r="J10" s="73" t="s">
        <v>74</v>
      </c>
      <c r="K10" s="73" t="s">
        <v>903</v>
      </c>
      <c r="L10" s="73" t="s">
        <v>19</v>
      </c>
      <c r="M10" s="72"/>
      <c r="N10" s="74" t="n">
        <v>17642</v>
      </c>
      <c r="O10" s="74" t="n">
        <f aca="false">H10-N10</f>
        <v>4886</v>
      </c>
      <c r="P10" s="68"/>
    </row>
    <row r="11" customFormat="false" ht="51" hidden="false" customHeight="false" outlineLevel="0" collapsed="false">
      <c r="A11" s="67" t="s">
        <v>904</v>
      </c>
      <c r="B11" s="73" t="s">
        <v>74</v>
      </c>
      <c r="C11" s="67" t="s">
        <v>881</v>
      </c>
      <c r="D11" s="67" t="s">
        <v>905</v>
      </c>
      <c r="E11" s="73" t="s">
        <v>74</v>
      </c>
      <c r="F11" s="67" t="s">
        <v>78</v>
      </c>
      <c r="G11" s="73" t="s">
        <v>883</v>
      </c>
      <c r="H11" s="74" t="n">
        <v>25824</v>
      </c>
      <c r="I11" s="72"/>
      <c r="J11" s="73" t="s">
        <v>74</v>
      </c>
      <c r="K11" s="73" t="s">
        <v>906</v>
      </c>
      <c r="L11" s="73" t="s">
        <v>19</v>
      </c>
      <c r="M11" s="72"/>
      <c r="N11" s="74" t="n">
        <v>16269</v>
      </c>
      <c r="O11" s="74" t="n">
        <f aca="false">H11-N11</f>
        <v>9555</v>
      </c>
      <c r="P11" s="68"/>
    </row>
    <row r="12" customFormat="false" ht="63.75" hidden="false" customHeight="false" outlineLevel="0" collapsed="false">
      <c r="A12" s="67" t="s">
        <v>907</v>
      </c>
      <c r="B12" s="73" t="s">
        <v>82</v>
      </c>
      <c r="C12" s="67" t="s">
        <v>881</v>
      </c>
      <c r="D12" s="67" t="s">
        <v>908</v>
      </c>
      <c r="E12" s="73" t="s">
        <v>82</v>
      </c>
      <c r="F12" s="67" t="s">
        <v>78</v>
      </c>
      <c r="G12" s="73" t="s">
        <v>883</v>
      </c>
      <c r="H12" s="74" t="n">
        <v>25059</v>
      </c>
      <c r="I12" s="72"/>
      <c r="J12" s="73" t="s">
        <v>82</v>
      </c>
      <c r="K12" s="73" t="s">
        <v>909</v>
      </c>
      <c r="L12" s="73" t="s">
        <v>19</v>
      </c>
      <c r="M12" s="72"/>
      <c r="N12" s="74" t="n">
        <v>17060</v>
      </c>
      <c r="O12" s="74" t="n">
        <f aca="false">H12-N12</f>
        <v>7999</v>
      </c>
      <c r="P12" s="68"/>
    </row>
    <row r="13" customFormat="false" ht="51" hidden="false" customHeight="false" outlineLevel="0" collapsed="false">
      <c r="A13" s="67" t="s">
        <v>910</v>
      </c>
      <c r="B13" s="73" t="s">
        <v>74</v>
      </c>
      <c r="C13" s="67" t="s">
        <v>881</v>
      </c>
      <c r="D13" s="67" t="s">
        <v>911</v>
      </c>
      <c r="E13" s="73" t="s">
        <v>74</v>
      </c>
      <c r="F13" s="67" t="s">
        <v>78</v>
      </c>
      <c r="G13" s="73" t="s">
        <v>883</v>
      </c>
      <c r="H13" s="74" t="n">
        <v>31515</v>
      </c>
      <c r="I13" s="72"/>
      <c r="J13" s="73" t="s">
        <v>74</v>
      </c>
      <c r="K13" s="73" t="s">
        <v>912</v>
      </c>
      <c r="L13" s="73" t="s">
        <v>19</v>
      </c>
      <c r="M13" s="72"/>
      <c r="N13" s="74" t="n">
        <v>12707</v>
      </c>
      <c r="O13" s="74" t="n">
        <f aca="false">H13-N13</f>
        <v>18808</v>
      </c>
      <c r="P13" s="68"/>
    </row>
    <row r="14" customFormat="false" ht="51" hidden="false" customHeight="false" outlineLevel="0" collapsed="false">
      <c r="A14" s="67" t="s">
        <v>913</v>
      </c>
      <c r="B14" s="67" t="s">
        <v>82</v>
      </c>
      <c r="C14" s="67" t="s">
        <v>881</v>
      </c>
      <c r="D14" s="67" t="s">
        <v>914</v>
      </c>
      <c r="E14" s="67" t="s">
        <v>82</v>
      </c>
      <c r="F14" s="67" t="s">
        <v>78</v>
      </c>
      <c r="G14" s="73" t="s">
        <v>883</v>
      </c>
      <c r="H14" s="74" t="n">
        <v>27777</v>
      </c>
      <c r="I14" s="72"/>
      <c r="J14" s="73" t="s">
        <v>74</v>
      </c>
      <c r="K14" s="73" t="s">
        <v>915</v>
      </c>
      <c r="L14" s="73" t="s">
        <v>19</v>
      </c>
      <c r="M14" s="72"/>
      <c r="N14" s="74" t="n">
        <v>11567</v>
      </c>
      <c r="O14" s="74" t="n">
        <f aca="false">H14-N14</f>
        <v>16210</v>
      </c>
      <c r="P14" s="72"/>
    </row>
    <row r="15" customFormat="false" ht="90" hidden="false" customHeight="false" outlineLevel="0" collapsed="false">
      <c r="A15" s="67" t="s">
        <v>916</v>
      </c>
      <c r="B15" s="73" t="s">
        <v>74</v>
      </c>
      <c r="C15" s="67" t="s">
        <v>881</v>
      </c>
      <c r="D15" s="67" t="s">
        <v>917</v>
      </c>
      <c r="E15" s="73" t="s">
        <v>74</v>
      </c>
      <c r="F15" s="67" t="s">
        <v>78</v>
      </c>
      <c r="G15" s="73" t="s">
        <v>883</v>
      </c>
      <c r="H15" s="74" t="n">
        <v>27689</v>
      </c>
      <c r="I15" s="72"/>
      <c r="J15" s="73" t="s">
        <v>82</v>
      </c>
      <c r="K15" s="76" t="s">
        <v>918</v>
      </c>
      <c r="L15" s="73" t="s">
        <v>19</v>
      </c>
      <c r="M15" s="72"/>
      <c r="N15" s="74" t="n">
        <v>14965</v>
      </c>
      <c r="O15" s="74" t="n">
        <f aca="false">H15-N15</f>
        <v>12724</v>
      </c>
      <c r="P15" s="68"/>
    </row>
    <row r="16" customFormat="false" ht="51" hidden="false" customHeight="false" outlineLevel="0" collapsed="false">
      <c r="A16" s="67" t="s">
        <v>919</v>
      </c>
      <c r="B16" s="67" t="s">
        <v>82</v>
      </c>
      <c r="C16" s="67" t="s">
        <v>881</v>
      </c>
      <c r="D16" s="67" t="s">
        <v>920</v>
      </c>
      <c r="E16" s="67" t="s">
        <v>82</v>
      </c>
      <c r="F16" s="67" t="s">
        <v>19</v>
      </c>
      <c r="G16" s="72"/>
      <c r="H16" s="74" t="n">
        <v>38066</v>
      </c>
      <c r="I16" s="72"/>
      <c r="J16" s="73" t="s">
        <v>74</v>
      </c>
      <c r="K16" s="73" t="s">
        <v>921</v>
      </c>
      <c r="L16" s="73" t="s">
        <v>78</v>
      </c>
      <c r="M16" s="73" t="s">
        <v>888</v>
      </c>
      <c r="N16" s="74" t="n">
        <v>19236</v>
      </c>
      <c r="O16" s="74" t="n">
        <f aca="false">H16-N16</f>
        <v>18830</v>
      </c>
      <c r="P16" s="68"/>
    </row>
    <row r="17" customFormat="false" ht="51" hidden="false" customHeight="false" outlineLevel="0" collapsed="false">
      <c r="A17" s="67" t="s">
        <v>922</v>
      </c>
      <c r="B17" s="73" t="s">
        <v>923</v>
      </c>
      <c r="C17" s="67" t="s">
        <v>881</v>
      </c>
      <c r="D17" s="67" t="s">
        <v>924</v>
      </c>
      <c r="E17" s="73" t="s">
        <v>74</v>
      </c>
      <c r="F17" s="67" t="s">
        <v>78</v>
      </c>
      <c r="G17" s="73" t="s">
        <v>883</v>
      </c>
      <c r="H17" s="74" t="n">
        <v>25739</v>
      </c>
      <c r="I17" s="72"/>
      <c r="J17" s="73" t="s">
        <v>74</v>
      </c>
      <c r="K17" s="73" t="s">
        <v>925</v>
      </c>
      <c r="L17" s="73" t="s">
        <v>19</v>
      </c>
      <c r="M17" s="72"/>
      <c r="N17" s="74" t="n">
        <v>23398</v>
      </c>
      <c r="O17" s="74" t="n">
        <f aca="false">H17-N17</f>
        <v>2341</v>
      </c>
      <c r="P17" s="68"/>
    </row>
    <row r="18" customFormat="false" ht="51" hidden="false" customHeight="false" outlineLevel="0" collapsed="false">
      <c r="A18" s="67" t="s">
        <v>926</v>
      </c>
      <c r="B18" s="73" t="s">
        <v>82</v>
      </c>
      <c r="C18" s="67" t="s">
        <v>881</v>
      </c>
      <c r="D18" s="67" t="s">
        <v>927</v>
      </c>
      <c r="E18" s="73" t="s">
        <v>82</v>
      </c>
      <c r="F18" s="67" t="s">
        <v>78</v>
      </c>
      <c r="G18" s="73" t="s">
        <v>883</v>
      </c>
      <c r="H18" s="74" t="n">
        <v>27803</v>
      </c>
      <c r="I18" s="72"/>
      <c r="J18" s="73" t="s">
        <v>82</v>
      </c>
      <c r="K18" s="73" t="s">
        <v>928</v>
      </c>
      <c r="L18" s="73" t="s">
        <v>19</v>
      </c>
      <c r="M18" s="72"/>
      <c r="N18" s="74" t="n">
        <v>19655</v>
      </c>
      <c r="O18" s="74" t="n">
        <f aca="false">H18-N18</f>
        <v>8148</v>
      </c>
      <c r="P18" s="72"/>
    </row>
    <row r="19" customFormat="false" ht="51" hidden="false" customHeight="false" outlineLevel="0" collapsed="false">
      <c r="A19" s="67" t="s">
        <v>929</v>
      </c>
      <c r="B19" s="73" t="s">
        <v>74</v>
      </c>
      <c r="C19" s="67" t="s">
        <v>881</v>
      </c>
      <c r="D19" s="67" t="s">
        <v>930</v>
      </c>
      <c r="E19" s="73" t="s">
        <v>74</v>
      </c>
      <c r="F19" s="67" t="s">
        <v>78</v>
      </c>
      <c r="G19" s="73" t="s">
        <v>883</v>
      </c>
      <c r="H19" s="67" t="n">
        <v>26369</v>
      </c>
      <c r="I19" s="72"/>
      <c r="J19" s="73" t="s">
        <v>74</v>
      </c>
      <c r="K19" s="73" t="s">
        <v>931</v>
      </c>
      <c r="L19" s="73" t="s">
        <v>19</v>
      </c>
      <c r="M19" s="72"/>
      <c r="N19" s="67" t="n">
        <v>21490</v>
      </c>
      <c r="O19" s="74" t="n">
        <f aca="false">H19-N19</f>
        <v>4879</v>
      </c>
      <c r="P19" s="72"/>
    </row>
    <row r="20" customFormat="false" ht="25.5" hidden="false" customHeight="false" outlineLevel="0" collapsed="false">
      <c r="A20" s="67" t="s">
        <v>932</v>
      </c>
      <c r="B20" s="73" t="s">
        <v>82</v>
      </c>
      <c r="C20" s="67" t="s">
        <v>881</v>
      </c>
      <c r="D20" s="67" t="s">
        <v>933</v>
      </c>
      <c r="E20" s="67" t="s">
        <v>82</v>
      </c>
      <c r="F20" s="67" t="s">
        <v>19</v>
      </c>
      <c r="G20" s="72"/>
      <c r="H20" s="67" t="n">
        <v>43376</v>
      </c>
      <c r="I20" s="72"/>
      <c r="J20" s="73" t="s">
        <v>74</v>
      </c>
      <c r="K20" s="73" t="s">
        <v>934</v>
      </c>
      <c r="L20" s="73" t="s">
        <v>78</v>
      </c>
      <c r="M20" s="72"/>
      <c r="N20" s="67" t="n">
        <v>14037</v>
      </c>
      <c r="O20" s="74" t="n">
        <f aca="false">H20-N20</f>
        <v>29339</v>
      </c>
      <c r="P20" s="72"/>
    </row>
    <row r="21" customFormat="false" ht="51" hidden="false" customHeight="false" outlineLevel="0" collapsed="false">
      <c r="A21" s="67" t="s">
        <v>935</v>
      </c>
      <c r="B21" s="67" t="s">
        <v>82</v>
      </c>
      <c r="C21" s="67" t="s">
        <v>881</v>
      </c>
      <c r="D21" s="67" t="s">
        <v>936</v>
      </c>
      <c r="E21" s="67" t="s">
        <v>82</v>
      </c>
      <c r="F21" s="67" t="s">
        <v>19</v>
      </c>
      <c r="G21" s="73" t="s">
        <v>883</v>
      </c>
      <c r="H21" s="73" t="s">
        <v>937</v>
      </c>
      <c r="I21" s="72"/>
      <c r="J21" s="73" t="s">
        <v>74</v>
      </c>
      <c r="K21" s="73" t="s">
        <v>938</v>
      </c>
      <c r="L21" s="73" t="s">
        <v>19</v>
      </c>
      <c r="M21" s="72"/>
      <c r="N21" s="67" t="n">
        <v>22823</v>
      </c>
      <c r="O21" s="74" t="n">
        <f aca="false">H21-N21</f>
        <v>3377</v>
      </c>
      <c r="P21" s="72"/>
    </row>
    <row r="22" customFormat="false" ht="51" hidden="false" customHeight="false" outlineLevel="0" collapsed="false">
      <c r="A22" s="67" t="s">
        <v>939</v>
      </c>
      <c r="B22" s="73" t="s">
        <v>82</v>
      </c>
      <c r="C22" s="67" t="s">
        <v>881</v>
      </c>
      <c r="D22" s="67" t="s">
        <v>940</v>
      </c>
      <c r="E22" s="73" t="s">
        <v>82</v>
      </c>
      <c r="F22" s="67" t="s">
        <v>78</v>
      </c>
      <c r="G22" s="67" t="s">
        <v>883</v>
      </c>
      <c r="H22" s="73" t="s">
        <v>941</v>
      </c>
      <c r="I22" s="72"/>
      <c r="J22" s="73" t="s">
        <v>82</v>
      </c>
      <c r="K22" s="73" t="s">
        <v>942</v>
      </c>
      <c r="L22" s="73" t="s">
        <v>19</v>
      </c>
      <c r="M22" s="72"/>
      <c r="N22" s="67" t="n">
        <v>25147</v>
      </c>
      <c r="O22" s="74" t="n">
        <f aca="false">H22-N22</f>
        <v>5375</v>
      </c>
      <c r="P22" s="72"/>
    </row>
    <row r="23" customFormat="false" ht="51" hidden="false" customHeight="false" outlineLevel="0" collapsed="false">
      <c r="A23" s="67" t="s">
        <v>943</v>
      </c>
      <c r="B23" s="73" t="s">
        <v>74</v>
      </c>
      <c r="C23" s="67" t="s">
        <v>881</v>
      </c>
      <c r="D23" s="67" t="s">
        <v>944</v>
      </c>
      <c r="E23" s="73" t="s">
        <v>74</v>
      </c>
      <c r="F23" s="67" t="s">
        <v>78</v>
      </c>
      <c r="G23" s="67" t="s">
        <v>883</v>
      </c>
      <c r="H23" s="73" t="s">
        <v>945</v>
      </c>
      <c r="I23" s="72"/>
      <c r="J23" s="73" t="s">
        <v>74</v>
      </c>
      <c r="K23" s="73" t="s">
        <v>946</v>
      </c>
      <c r="L23" s="73" t="s">
        <v>19</v>
      </c>
      <c r="M23" s="72"/>
      <c r="N23" s="73" t="s">
        <v>947</v>
      </c>
      <c r="O23" s="74" t="n">
        <f aca="false">H23-N23</f>
        <v>5138</v>
      </c>
      <c r="P23" s="72"/>
    </row>
    <row r="24" customFormat="false" ht="51" hidden="false" customHeight="false" outlineLevel="0" collapsed="false">
      <c r="A24" s="67" t="s">
        <v>948</v>
      </c>
      <c r="B24" s="67" t="s">
        <v>74</v>
      </c>
      <c r="C24" s="67" t="s">
        <v>881</v>
      </c>
      <c r="D24" s="67" t="s">
        <v>949</v>
      </c>
      <c r="E24" s="67" t="s">
        <v>74</v>
      </c>
      <c r="F24" s="67" t="s">
        <v>19</v>
      </c>
      <c r="G24" s="67"/>
      <c r="H24" s="73" t="s">
        <v>950</v>
      </c>
      <c r="I24" s="72"/>
      <c r="J24" s="73" t="s">
        <v>82</v>
      </c>
      <c r="K24" s="73" t="s">
        <v>951</v>
      </c>
      <c r="L24" s="73" t="s">
        <v>78</v>
      </c>
      <c r="M24" s="73" t="s">
        <v>888</v>
      </c>
      <c r="N24" s="73" t="s">
        <v>952</v>
      </c>
      <c r="O24" s="74" t="n">
        <f aca="false">H24-N24</f>
        <v>875</v>
      </c>
      <c r="P24" s="72"/>
    </row>
    <row r="25" customFormat="false" ht="51" hidden="false" customHeight="false" outlineLevel="0" collapsed="false">
      <c r="A25" s="67" t="s">
        <v>953</v>
      </c>
      <c r="B25" s="67" t="s">
        <v>82</v>
      </c>
      <c r="C25" s="67" t="s">
        <v>881</v>
      </c>
      <c r="D25" s="67" t="s">
        <v>954</v>
      </c>
      <c r="E25" s="67" t="s">
        <v>82</v>
      </c>
      <c r="F25" s="67" t="s">
        <v>19</v>
      </c>
      <c r="G25" s="67"/>
      <c r="H25" s="73" t="s">
        <v>955</v>
      </c>
      <c r="I25" s="72"/>
      <c r="J25" s="73" t="s">
        <v>82</v>
      </c>
      <c r="K25" s="73" t="s">
        <v>956</v>
      </c>
      <c r="L25" s="73" t="s">
        <v>78</v>
      </c>
      <c r="M25" s="73" t="s">
        <v>888</v>
      </c>
      <c r="N25" s="73" t="s">
        <v>957</v>
      </c>
      <c r="O25" s="74" t="n">
        <f aca="false">H25-N25</f>
        <v>8673</v>
      </c>
      <c r="P25" s="72"/>
    </row>
    <row r="26" customFormat="false" ht="38.25" hidden="false" customHeight="false" outlineLevel="0" collapsed="false">
      <c r="A26" s="67" t="s">
        <v>958</v>
      </c>
      <c r="B26" s="73" t="s">
        <v>82</v>
      </c>
      <c r="C26" s="67" t="s">
        <v>881</v>
      </c>
      <c r="D26" s="67" t="s">
        <v>959</v>
      </c>
      <c r="E26" s="73" t="s">
        <v>82</v>
      </c>
      <c r="F26" s="67" t="s">
        <v>78</v>
      </c>
      <c r="G26" s="67"/>
      <c r="H26" s="72"/>
      <c r="I26" s="72"/>
      <c r="J26" s="72"/>
      <c r="K26" s="72"/>
      <c r="L26" s="72"/>
      <c r="M26" s="72"/>
      <c r="N26" s="72"/>
      <c r="O26" s="72"/>
      <c r="P26" s="72"/>
    </row>
    <row r="27" customFormat="false" ht="51" hidden="false" customHeight="false" outlineLevel="0" collapsed="false">
      <c r="A27" s="67" t="s">
        <v>960</v>
      </c>
      <c r="B27" s="73" t="s">
        <v>82</v>
      </c>
      <c r="C27" s="67" t="s">
        <v>881</v>
      </c>
      <c r="D27" s="67" t="s">
        <v>959</v>
      </c>
      <c r="E27" s="73" t="s">
        <v>82</v>
      </c>
      <c r="F27" s="67" t="s">
        <v>78</v>
      </c>
      <c r="G27" s="67"/>
      <c r="H27" s="72"/>
      <c r="I27" s="72"/>
      <c r="J27" s="72"/>
      <c r="K27" s="72"/>
      <c r="L27" s="72"/>
      <c r="M27" s="72"/>
      <c r="N27" s="72"/>
      <c r="O27" s="72"/>
      <c r="P27" s="72"/>
    </row>
    <row r="28" customFormat="false" ht="25.5" hidden="false" customHeight="false" outlineLevel="0" collapsed="false">
      <c r="A28" s="67" t="s">
        <v>961</v>
      </c>
      <c r="B28" s="73" t="s">
        <v>74</v>
      </c>
      <c r="C28" s="67" t="s">
        <v>881</v>
      </c>
      <c r="D28" s="67" t="s">
        <v>959</v>
      </c>
      <c r="E28" s="73" t="s">
        <v>74</v>
      </c>
      <c r="F28" s="67" t="s">
        <v>78</v>
      </c>
      <c r="G28" s="67"/>
      <c r="H28" s="72"/>
      <c r="I28" s="72"/>
      <c r="J28" s="72"/>
      <c r="K28" s="72"/>
      <c r="L28" s="72"/>
      <c r="M28" s="72"/>
      <c r="N28" s="72"/>
      <c r="O28" s="72"/>
      <c r="P28" s="72"/>
    </row>
    <row r="29" customFormat="false" ht="51" hidden="false" customHeight="false" outlineLevel="0" collapsed="false">
      <c r="A29" s="67" t="s">
        <v>962</v>
      </c>
      <c r="B29" s="73" t="s">
        <v>74</v>
      </c>
      <c r="C29" s="67" t="s">
        <v>881</v>
      </c>
      <c r="D29" s="67" t="s">
        <v>959</v>
      </c>
      <c r="E29" s="73" t="s">
        <v>74</v>
      </c>
      <c r="F29" s="67" t="s">
        <v>78</v>
      </c>
      <c r="G29" s="67"/>
      <c r="H29" s="68"/>
      <c r="I29" s="68"/>
      <c r="J29" s="68"/>
      <c r="K29" s="68"/>
      <c r="L29" s="68"/>
      <c r="M29" s="68"/>
      <c r="N29" s="68"/>
      <c r="O29" s="68"/>
      <c r="P29" s="68"/>
    </row>
    <row r="30" customFormat="false" ht="51" hidden="false" customHeight="false" outlineLevel="0" collapsed="false">
      <c r="A30" s="67" t="s">
        <v>963</v>
      </c>
      <c r="B30" s="73" t="s">
        <v>82</v>
      </c>
      <c r="C30" s="67" t="s">
        <v>881</v>
      </c>
      <c r="D30" s="67" t="s">
        <v>959</v>
      </c>
      <c r="E30" s="67" t="s">
        <v>82</v>
      </c>
      <c r="F30" s="67" t="s">
        <v>19</v>
      </c>
      <c r="G30" s="67"/>
      <c r="H30" s="68"/>
      <c r="I30" s="68"/>
      <c r="J30" s="68"/>
      <c r="K30" s="68"/>
      <c r="L30" s="68"/>
      <c r="M30" s="68"/>
      <c r="N30" s="68"/>
      <c r="O30" s="68"/>
      <c r="P30" s="68"/>
    </row>
    <row r="31" customFormat="false" ht="38.25" hidden="false" customHeight="false" outlineLevel="0" collapsed="false">
      <c r="A31" s="67" t="s">
        <v>964</v>
      </c>
      <c r="B31" s="73" t="s">
        <v>74</v>
      </c>
      <c r="C31" s="67" t="s">
        <v>881</v>
      </c>
      <c r="D31" s="67" t="s">
        <v>959</v>
      </c>
      <c r="E31" s="67" t="s">
        <v>74</v>
      </c>
      <c r="F31" s="67" t="s">
        <v>19</v>
      </c>
      <c r="G31" s="67"/>
      <c r="H31" s="68"/>
      <c r="I31" s="68"/>
      <c r="J31" s="68"/>
      <c r="K31" s="68"/>
      <c r="L31" s="68"/>
      <c r="M31" s="68"/>
      <c r="N31" s="68"/>
      <c r="O31" s="68"/>
      <c r="P31" s="68"/>
    </row>
    <row r="32" customFormat="false" ht="51" hidden="false" customHeight="false" outlineLevel="0" collapsed="false">
      <c r="A32" s="67" t="s">
        <v>965</v>
      </c>
      <c r="B32" s="73" t="s">
        <v>74</v>
      </c>
      <c r="C32" s="67" t="s">
        <v>881</v>
      </c>
      <c r="D32" s="67" t="s">
        <v>959</v>
      </c>
      <c r="E32" s="67" t="s">
        <v>74</v>
      </c>
      <c r="F32" s="67" t="s">
        <v>19</v>
      </c>
      <c r="G32" s="67"/>
      <c r="H32" s="68"/>
      <c r="I32" s="68"/>
      <c r="J32" s="68"/>
      <c r="K32" s="68"/>
      <c r="L32" s="68"/>
      <c r="M32" s="68"/>
      <c r="N32" s="68"/>
      <c r="O32" s="68"/>
      <c r="P32" s="68"/>
    </row>
    <row r="33" customFormat="false" ht="38.25" hidden="false" customHeight="false" outlineLevel="0" collapsed="false">
      <c r="A33" s="67" t="s">
        <v>966</v>
      </c>
      <c r="B33" s="73" t="s">
        <v>74</v>
      </c>
      <c r="C33" s="67" t="s">
        <v>881</v>
      </c>
      <c r="D33" s="67" t="s">
        <v>959</v>
      </c>
      <c r="E33" s="67" t="s">
        <v>74</v>
      </c>
      <c r="F33" s="67" t="s">
        <v>19</v>
      </c>
      <c r="G33" s="67"/>
      <c r="H33" s="68"/>
      <c r="I33" s="68"/>
      <c r="J33" s="68"/>
      <c r="K33" s="68"/>
      <c r="L33" s="68"/>
      <c r="M33" s="68"/>
      <c r="N33" s="68"/>
      <c r="O33" s="68"/>
      <c r="P33" s="68"/>
    </row>
    <row r="34" customFormat="false" ht="38.25" hidden="false" customHeight="false" outlineLevel="0" collapsed="false">
      <c r="A34" s="67" t="s">
        <v>967</v>
      </c>
      <c r="B34" s="73" t="s">
        <v>82</v>
      </c>
      <c r="C34" s="67" t="s">
        <v>881</v>
      </c>
      <c r="D34" s="67" t="s">
        <v>959</v>
      </c>
      <c r="E34" s="67" t="s">
        <v>82</v>
      </c>
      <c r="F34" s="67" t="s">
        <v>19</v>
      </c>
      <c r="G34" s="67"/>
      <c r="H34" s="68"/>
      <c r="I34" s="68"/>
      <c r="J34" s="68"/>
      <c r="K34" s="68"/>
      <c r="L34" s="68"/>
      <c r="M34" s="68"/>
      <c r="N34" s="68"/>
      <c r="O34" s="68"/>
      <c r="P34" s="68"/>
    </row>
    <row r="35" customFormat="false" ht="38.25" hidden="false" customHeight="false" outlineLevel="0" collapsed="false">
      <c r="A35" s="67" t="s">
        <v>968</v>
      </c>
      <c r="B35" s="67" t="s">
        <v>82</v>
      </c>
      <c r="C35" s="67" t="s">
        <v>881</v>
      </c>
      <c r="D35" s="67" t="s">
        <v>959</v>
      </c>
      <c r="E35" s="67" t="s">
        <v>82</v>
      </c>
      <c r="F35" s="67" t="s">
        <v>19</v>
      </c>
      <c r="G35" s="67"/>
      <c r="H35" s="68"/>
      <c r="I35" s="68"/>
      <c r="J35" s="68"/>
      <c r="K35" s="68"/>
      <c r="L35" s="68"/>
      <c r="M35" s="68"/>
      <c r="N35" s="68"/>
      <c r="O35" s="68"/>
      <c r="P35" s="68"/>
    </row>
    <row r="36" customFormat="false" ht="38.25" hidden="false" customHeight="false" outlineLevel="0" collapsed="false">
      <c r="A36" s="67" t="s">
        <v>969</v>
      </c>
      <c r="B36" s="67" t="s">
        <v>82</v>
      </c>
      <c r="C36" s="67" t="s">
        <v>881</v>
      </c>
      <c r="D36" s="67" t="s">
        <v>959</v>
      </c>
      <c r="E36" s="67" t="s">
        <v>82</v>
      </c>
      <c r="F36" s="67" t="s">
        <v>19</v>
      </c>
      <c r="G36" s="67"/>
      <c r="H36" s="68"/>
      <c r="I36" s="68"/>
      <c r="J36" s="68"/>
      <c r="K36" s="68"/>
      <c r="L36" s="68"/>
      <c r="M36" s="68"/>
      <c r="N36" s="68"/>
      <c r="O36" s="68"/>
      <c r="P36" s="68"/>
    </row>
    <row r="37" customFormat="false" ht="38.25" hidden="false" customHeight="false" outlineLevel="0" collapsed="false">
      <c r="A37" s="67" t="s">
        <v>970</v>
      </c>
      <c r="B37" s="67" t="s">
        <v>82</v>
      </c>
      <c r="C37" s="67" t="s">
        <v>881</v>
      </c>
      <c r="D37" s="67" t="s">
        <v>959</v>
      </c>
      <c r="E37" s="67" t="s">
        <v>82</v>
      </c>
      <c r="F37" s="67" t="s">
        <v>34</v>
      </c>
      <c r="G37" s="67"/>
      <c r="H37" s="68"/>
      <c r="I37" s="68"/>
      <c r="J37" s="68"/>
      <c r="K37" s="68"/>
      <c r="L37" s="68"/>
      <c r="M37" s="68"/>
      <c r="N37" s="68"/>
      <c r="O37" s="68"/>
      <c r="P37" s="68"/>
    </row>
    <row r="38" customFormat="false" ht="38.25" hidden="false" customHeight="false" outlineLevel="0" collapsed="false">
      <c r="A38" s="67" t="s">
        <v>971</v>
      </c>
      <c r="B38" s="67" t="s">
        <v>74</v>
      </c>
      <c r="C38" s="67" t="s">
        <v>881</v>
      </c>
      <c r="D38" s="67" t="s">
        <v>959</v>
      </c>
      <c r="E38" s="67" t="s">
        <v>74</v>
      </c>
      <c r="F38" s="67" t="s">
        <v>34</v>
      </c>
      <c r="G38" s="67"/>
      <c r="H38" s="68"/>
      <c r="I38" s="68"/>
      <c r="J38" s="68"/>
      <c r="K38" s="68"/>
      <c r="L38" s="68"/>
      <c r="M38" s="68"/>
      <c r="N38" s="68"/>
      <c r="O38" s="68"/>
      <c r="P38" s="68"/>
    </row>
    <row r="39" customFormat="false" ht="51" hidden="false" customHeight="false" outlineLevel="0" collapsed="false">
      <c r="A39" s="67" t="s">
        <v>972</v>
      </c>
      <c r="B39" s="67" t="s">
        <v>74</v>
      </c>
      <c r="C39" s="67" t="s">
        <v>881</v>
      </c>
      <c r="D39" s="67" t="s">
        <v>959</v>
      </c>
      <c r="E39" s="67" t="s">
        <v>74</v>
      </c>
      <c r="F39" s="67" t="s">
        <v>39</v>
      </c>
      <c r="G39" s="67"/>
      <c r="H39" s="68"/>
      <c r="I39" s="68"/>
      <c r="J39" s="68"/>
      <c r="K39" s="68"/>
      <c r="L39" s="68"/>
      <c r="M39" s="68"/>
      <c r="N39" s="68"/>
      <c r="O39" s="68"/>
      <c r="P39" s="68"/>
    </row>
  </sheetData>
  <mergeCells count="2">
    <mergeCell ref="A1:P1"/>
    <mergeCell ref="A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sheetData>
    <row r="1" customFormat="false" ht="15" hidden="false" customHeight="false" outlineLevel="0" collapsed="false">
      <c r="A1" s="77" t="s">
        <v>877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</row>
    <row r="2" customFormat="false" ht="15" hidden="false" customHeight="true" outlineLevel="0" collapsed="false">
      <c r="A2" s="78" t="s">
        <v>776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customFormat="false" ht="63.75" hidden="false" customHeight="false" outlineLevel="0" collapsed="false">
      <c r="A3" s="79" t="s">
        <v>777</v>
      </c>
      <c r="B3" s="80" t="s">
        <v>778</v>
      </c>
      <c r="C3" s="81" t="s">
        <v>779</v>
      </c>
      <c r="D3" s="81" t="s">
        <v>780</v>
      </c>
      <c r="E3" s="81" t="s">
        <v>781</v>
      </c>
      <c r="F3" s="81" t="s">
        <v>782</v>
      </c>
      <c r="G3" s="81" t="s">
        <v>783</v>
      </c>
      <c r="H3" s="81" t="s">
        <v>784</v>
      </c>
      <c r="I3" s="81" t="s">
        <v>785</v>
      </c>
      <c r="J3" s="81" t="s">
        <v>786</v>
      </c>
      <c r="K3" s="81" t="s">
        <v>787</v>
      </c>
      <c r="L3" s="81" t="s">
        <v>788</v>
      </c>
      <c r="M3" s="81" t="s">
        <v>789</v>
      </c>
      <c r="N3" s="81" t="s">
        <v>790</v>
      </c>
      <c r="O3" s="81" t="s">
        <v>879</v>
      </c>
      <c r="P3" s="81" t="s">
        <v>375</v>
      </c>
    </row>
    <row r="4" customFormat="false" ht="51" hidden="false" customHeight="false" outlineLevel="0" collapsed="false">
      <c r="A4" s="82" t="s">
        <v>973</v>
      </c>
      <c r="B4" s="83" t="s">
        <v>74</v>
      </c>
      <c r="C4" s="84" t="s">
        <v>974</v>
      </c>
      <c r="D4" s="84" t="s">
        <v>307</v>
      </c>
      <c r="E4" s="84" t="s">
        <v>975</v>
      </c>
      <c r="F4" s="84" t="s">
        <v>19</v>
      </c>
      <c r="G4" s="84" t="s">
        <v>976</v>
      </c>
      <c r="H4" s="85" t="n">
        <v>21023</v>
      </c>
      <c r="I4" s="84" t="s">
        <v>977</v>
      </c>
      <c r="J4" s="84" t="s">
        <v>74</v>
      </c>
      <c r="K4" s="84" t="s">
        <v>978</v>
      </c>
      <c r="L4" s="84" t="s">
        <v>78</v>
      </c>
      <c r="M4" s="84" t="s">
        <v>979</v>
      </c>
      <c r="N4" s="85" t="n">
        <v>16820</v>
      </c>
      <c r="O4" s="85" t="n">
        <v>4203</v>
      </c>
      <c r="P4" s="84" t="s">
        <v>980</v>
      </c>
    </row>
    <row r="5" customFormat="false" ht="51" hidden="false" customHeight="false" outlineLevel="0" collapsed="false">
      <c r="A5" s="82" t="s">
        <v>981</v>
      </c>
      <c r="B5" s="83" t="s">
        <v>82</v>
      </c>
      <c r="C5" s="84" t="s">
        <v>974</v>
      </c>
      <c r="D5" s="84" t="s">
        <v>313</v>
      </c>
      <c r="E5" s="84" t="s">
        <v>584</v>
      </c>
      <c r="F5" s="84" t="s">
        <v>19</v>
      </c>
      <c r="G5" s="84" t="s">
        <v>979</v>
      </c>
      <c r="H5" s="85" t="n">
        <v>23753</v>
      </c>
      <c r="I5" s="84" t="s">
        <v>977</v>
      </c>
      <c r="J5" s="84" t="s">
        <v>74</v>
      </c>
      <c r="K5" s="84" t="s">
        <v>982</v>
      </c>
      <c r="L5" s="84" t="s">
        <v>78</v>
      </c>
      <c r="M5" s="84" t="s">
        <v>979</v>
      </c>
      <c r="N5" s="85" t="n">
        <v>16890</v>
      </c>
      <c r="O5" s="85" t="n">
        <v>6863</v>
      </c>
      <c r="P5" s="86"/>
    </row>
    <row r="6" customFormat="false" ht="51" hidden="false" customHeight="false" outlineLevel="0" collapsed="false">
      <c r="A6" s="82" t="s">
        <v>983</v>
      </c>
      <c r="B6" s="83" t="s">
        <v>82</v>
      </c>
      <c r="C6" s="84" t="s">
        <v>974</v>
      </c>
      <c r="D6" s="84" t="s">
        <v>318</v>
      </c>
      <c r="E6" s="84" t="s">
        <v>584</v>
      </c>
      <c r="F6" s="84" t="s">
        <v>19</v>
      </c>
      <c r="G6" s="84" t="s">
        <v>976</v>
      </c>
      <c r="H6" s="85" t="n">
        <v>21850</v>
      </c>
      <c r="I6" s="84" t="s">
        <v>977</v>
      </c>
      <c r="J6" s="84" t="s">
        <v>82</v>
      </c>
      <c r="K6" s="84" t="s">
        <v>984</v>
      </c>
      <c r="L6" s="84" t="s">
        <v>78</v>
      </c>
      <c r="M6" s="84" t="s">
        <v>979</v>
      </c>
      <c r="N6" s="85" t="n">
        <v>19295</v>
      </c>
      <c r="O6" s="85" t="n">
        <v>2555</v>
      </c>
      <c r="P6" s="84" t="s">
        <v>980</v>
      </c>
    </row>
    <row r="7" customFormat="false" ht="51" hidden="false" customHeight="false" outlineLevel="0" collapsed="false">
      <c r="A7" s="82" t="s">
        <v>985</v>
      </c>
      <c r="B7" s="83" t="s">
        <v>74</v>
      </c>
      <c r="C7" s="84" t="s">
        <v>974</v>
      </c>
      <c r="D7" s="84" t="s">
        <v>323</v>
      </c>
      <c r="E7" s="84" t="s">
        <v>584</v>
      </c>
      <c r="F7" s="84" t="s">
        <v>19</v>
      </c>
      <c r="G7" s="84" t="s">
        <v>976</v>
      </c>
      <c r="H7" s="85" t="n">
        <v>40080</v>
      </c>
      <c r="I7" s="84" t="s">
        <v>977</v>
      </c>
      <c r="J7" s="84" t="s">
        <v>74</v>
      </c>
      <c r="K7" s="84" t="s">
        <v>986</v>
      </c>
      <c r="L7" s="84" t="s">
        <v>78</v>
      </c>
      <c r="M7" s="84" t="s">
        <v>979</v>
      </c>
      <c r="N7" s="85" t="n">
        <v>15398</v>
      </c>
      <c r="O7" s="85" t="n">
        <v>24398</v>
      </c>
      <c r="P7" s="84" t="s">
        <v>980</v>
      </c>
    </row>
    <row r="8" customFormat="false" ht="51" hidden="false" customHeight="false" outlineLevel="0" collapsed="false">
      <c r="A8" s="82" t="s">
        <v>987</v>
      </c>
      <c r="B8" s="83" t="s">
        <v>82</v>
      </c>
      <c r="C8" s="84" t="s">
        <v>974</v>
      </c>
      <c r="D8" s="84" t="s">
        <v>331</v>
      </c>
      <c r="E8" s="84" t="s">
        <v>584</v>
      </c>
      <c r="F8" s="84" t="s">
        <v>19</v>
      </c>
      <c r="G8" s="84" t="s">
        <v>979</v>
      </c>
      <c r="H8" s="85" t="n">
        <v>34342</v>
      </c>
      <c r="I8" s="84" t="s">
        <v>977</v>
      </c>
      <c r="J8" s="84" t="s">
        <v>82</v>
      </c>
      <c r="K8" s="84" t="s">
        <v>988</v>
      </c>
      <c r="L8" s="84" t="s">
        <v>78</v>
      </c>
      <c r="M8" s="84" t="s">
        <v>979</v>
      </c>
      <c r="N8" s="85" t="n">
        <v>13462</v>
      </c>
      <c r="O8" s="85" t="n">
        <v>20880</v>
      </c>
      <c r="P8" s="86"/>
    </row>
    <row r="9" customFormat="false" ht="51" hidden="false" customHeight="false" outlineLevel="0" collapsed="false">
      <c r="A9" s="82" t="s">
        <v>989</v>
      </c>
      <c r="B9" s="83" t="s">
        <v>82</v>
      </c>
      <c r="C9" s="84" t="s">
        <v>974</v>
      </c>
      <c r="D9" s="84" t="s">
        <v>334</v>
      </c>
      <c r="E9" s="84" t="s">
        <v>584</v>
      </c>
      <c r="F9" s="84" t="s">
        <v>19</v>
      </c>
      <c r="G9" s="84" t="s">
        <v>979</v>
      </c>
      <c r="H9" s="85" t="n">
        <v>16144</v>
      </c>
      <c r="I9" s="84" t="s">
        <v>977</v>
      </c>
      <c r="J9" s="84" t="s">
        <v>74</v>
      </c>
      <c r="K9" s="84" t="s">
        <v>990</v>
      </c>
      <c r="L9" s="84" t="s">
        <v>78</v>
      </c>
      <c r="M9" s="84" t="s">
        <v>979</v>
      </c>
      <c r="N9" s="85" t="n">
        <v>15758</v>
      </c>
      <c r="O9" s="86" t="n">
        <v>386</v>
      </c>
      <c r="P9" s="86"/>
    </row>
    <row r="10" customFormat="false" ht="51" hidden="false" customHeight="false" outlineLevel="0" collapsed="false">
      <c r="A10" s="82" t="s">
        <v>991</v>
      </c>
      <c r="B10" s="83" t="s">
        <v>82</v>
      </c>
      <c r="C10" s="84" t="s">
        <v>974</v>
      </c>
      <c r="D10" s="84" t="s">
        <v>337</v>
      </c>
      <c r="E10" s="84" t="s">
        <v>584</v>
      </c>
      <c r="F10" s="84" t="s">
        <v>19</v>
      </c>
      <c r="G10" s="84" t="s">
        <v>976</v>
      </c>
      <c r="H10" s="85" t="n">
        <v>16258</v>
      </c>
      <c r="I10" s="84" t="s">
        <v>977</v>
      </c>
      <c r="J10" s="84" t="s">
        <v>82</v>
      </c>
      <c r="K10" s="84" t="s">
        <v>992</v>
      </c>
      <c r="L10" s="84" t="s">
        <v>78</v>
      </c>
      <c r="M10" s="84" t="s">
        <v>979</v>
      </c>
      <c r="N10" s="85" t="n">
        <v>15459</v>
      </c>
      <c r="O10" s="86" t="n">
        <v>799</v>
      </c>
      <c r="P10" s="84" t="s">
        <v>980</v>
      </c>
    </row>
    <row r="11" customFormat="false" ht="51" hidden="false" customHeight="false" outlineLevel="0" collapsed="false">
      <c r="A11" s="82" t="s">
        <v>993</v>
      </c>
      <c r="B11" s="83" t="s">
        <v>82</v>
      </c>
      <c r="C11" s="84" t="s">
        <v>974</v>
      </c>
      <c r="D11" s="84" t="s">
        <v>340</v>
      </c>
      <c r="E11" s="84" t="s">
        <v>584</v>
      </c>
      <c r="F11" s="84" t="s">
        <v>78</v>
      </c>
      <c r="G11" s="84" t="s">
        <v>979</v>
      </c>
      <c r="H11" s="85" t="n">
        <v>21875</v>
      </c>
      <c r="I11" s="84" t="s">
        <v>977</v>
      </c>
      <c r="J11" s="84" t="s">
        <v>74</v>
      </c>
      <c r="K11" s="84" t="s">
        <v>994</v>
      </c>
      <c r="L11" s="84" t="s">
        <v>19</v>
      </c>
      <c r="M11" s="84" t="s">
        <v>976</v>
      </c>
      <c r="N11" s="85" t="n">
        <v>16839</v>
      </c>
      <c r="O11" s="85" t="n">
        <v>5036</v>
      </c>
      <c r="P11" s="84" t="s">
        <v>980</v>
      </c>
    </row>
    <row r="12" customFormat="false" ht="51" hidden="false" customHeight="false" outlineLevel="0" collapsed="false">
      <c r="A12" s="82" t="s">
        <v>995</v>
      </c>
      <c r="B12" s="83" t="s">
        <v>74</v>
      </c>
      <c r="C12" s="84" t="s">
        <v>974</v>
      </c>
      <c r="D12" s="84" t="s">
        <v>327</v>
      </c>
      <c r="E12" s="84" t="s">
        <v>584</v>
      </c>
      <c r="F12" s="84" t="s">
        <v>19</v>
      </c>
      <c r="G12" s="84" t="s">
        <v>976</v>
      </c>
      <c r="H12" s="85" t="n">
        <v>24587</v>
      </c>
      <c r="I12" s="84" t="s">
        <v>977</v>
      </c>
      <c r="J12" s="84" t="s">
        <v>74</v>
      </c>
      <c r="K12" s="84" t="s">
        <v>996</v>
      </c>
      <c r="L12" s="84" t="s">
        <v>78</v>
      </c>
      <c r="M12" s="84" t="s">
        <v>979</v>
      </c>
      <c r="N12" s="85" t="n">
        <v>19323</v>
      </c>
      <c r="O12" s="85" t="n">
        <v>5264</v>
      </c>
      <c r="P12" s="84" t="s">
        <v>980</v>
      </c>
    </row>
    <row r="13" customFormat="false" ht="51" hidden="false" customHeight="false" outlineLevel="0" collapsed="false">
      <c r="A13" s="82" t="s">
        <v>997</v>
      </c>
      <c r="B13" s="83" t="s">
        <v>74</v>
      </c>
      <c r="C13" s="84" t="s">
        <v>974</v>
      </c>
      <c r="D13" s="84" t="s">
        <v>343</v>
      </c>
      <c r="E13" s="84" t="s">
        <v>584</v>
      </c>
      <c r="F13" s="84" t="s">
        <v>19</v>
      </c>
      <c r="G13" s="84" t="s">
        <v>998</v>
      </c>
      <c r="H13" s="85" t="n">
        <v>29007</v>
      </c>
      <c r="I13" s="84" t="s">
        <v>977</v>
      </c>
      <c r="J13" s="84" t="s">
        <v>74</v>
      </c>
      <c r="K13" s="84" t="s">
        <v>999</v>
      </c>
      <c r="L13" s="84" t="s">
        <v>34</v>
      </c>
      <c r="M13" s="84" t="s">
        <v>979</v>
      </c>
      <c r="N13" s="85" t="n">
        <v>18772</v>
      </c>
      <c r="O13" s="85" t="n">
        <v>10235</v>
      </c>
      <c r="P13" s="84" t="s">
        <v>980</v>
      </c>
    </row>
    <row r="14" customFormat="false" ht="51" hidden="false" customHeight="false" outlineLevel="0" collapsed="false">
      <c r="A14" s="82" t="s">
        <v>1000</v>
      </c>
      <c r="B14" s="83" t="s">
        <v>74</v>
      </c>
      <c r="C14" s="84" t="s">
        <v>974</v>
      </c>
      <c r="D14" s="84" t="s">
        <v>347</v>
      </c>
      <c r="E14" s="84" t="s">
        <v>584</v>
      </c>
      <c r="F14" s="84" t="s">
        <v>19</v>
      </c>
      <c r="G14" s="84" t="s">
        <v>976</v>
      </c>
      <c r="H14" s="85" t="n">
        <v>28871</v>
      </c>
      <c r="I14" s="84" t="s">
        <v>977</v>
      </c>
      <c r="J14" s="84" t="s">
        <v>82</v>
      </c>
      <c r="K14" s="84" t="s">
        <v>1001</v>
      </c>
      <c r="L14" s="84" t="s">
        <v>34</v>
      </c>
      <c r="M14" s="84" t="s">
        <v>476</v>
      </c>
      <c r="N14" s="85" t="n">
        <v>20587</v>
      </c>
      <c r="O14" s="85" t="n">
        <v>8284</v>
      </c>
      <c r="P14" s="86"/>
    </row>
    <row r="15" customFormat="false" ht="51" hidden="false" customHeight="false" outlineLevel="0" collapsed="false">
      <c r="A15" s="82" t="s">
        <v>1002</v>
      </c>
      <c r="B15" s="83" t="s">
        <v>74</v>
      </c>
      <c r="C15" s="84" t="s">
        <v>974</v>
      </c>
      <c r="D15" s="84" t="s">
        <v>350</v>
      </c>
      <c r="E15" s="84" t="s">
        <v>584</v>
      </c>
      <c r="F15" s="84" t="s">
        <v>19</v>
      </c>
      <c r="G15" s="84" t="s">
        <v>1003</v>
      </c>
      <c r="H15" s="85" t="n">
        <v>26976</v>
      </c>
      <c r="I15" s="84" t="s">
        <v>977</v>
      </c>
      <c r="J15" s="84" t="s">
        <v>74</v>
      </c>
      <c r="K15" s="84" t="s">
        <v>1004</v>
      </c>
      <c r="L15" s="84" t="s">
        <v>34</v>
      </c>
      <c r="M15" s="84" t="s">
        <v>979</v>
      </c>
      <c r="N15" s="85" t="n">
        <v>20225</v>
      </c>
      <c r="O15" s="85" t="n">
        <v>6751</v>
      </c>
      <c r="P15" s="86"/>
    </row>
    <row r="16" customFormat="false" ht="51" hidden="false" customHeight="false" outlineLevel="0" collapsed="false">
      <c r="A16" s="82" t="s">
        <v>1005</v>
      </c>
      <c r="B16" s="83" t="s">
        <v>82</v>
      </c>
      <c r="C16" s="84" t="s">
        <v>974</v>
      </c>
      <c r="D16" s="84" t="s">
        <v>353</v>
      </c>
      <c r="E16" s="84" t="s">
        <v>584</v>
      </c>
      <c r="F16" s="84" t="s">
        <v>19</v>
      </c>
      <c r="G16" s="84" t="s">
        <v>976</v>
      </c>
      <c r="H16" s="85" t="n">
        <v>28209</v>
      </c>
      <c r="I16" s="84" t="s">
        <v>977</v>
      </c>
      <c r="J16" s="84" t="s">
        <v>82</v>
      </c>
      <c r="K16" s="84" t="s">
        <v>1006</v>
      </c>
      <c r="L16" s="84" t="s">
        <v>78</v>
      </c>
      <c r="M16" s="84" t="s">
        <v>979</v>
      </c>
      <c r="N16" s="85" t="n">
        <v>24440</v>
      </c>
      <c r="O16" s="85" t="n">
        <v>3769</v>
      </c>
      <c r="P16" s="84" t="s">
        <v>980</v>
      </c>
    </row>
    <row r="17" customFormat="false" ht="51" hidden="false" customHeight="false" outlineLevel="0" collapsed="false">
      <c r="A17" s="82" t="s">
        <v>1007</v>
      </c>
      <c r="B17" s="83" t="s">
        <v>82</v>
      </c>
      <c r="C17" s="84" t="s">
        <v>974</v>
      </c>
      <c r="D17" s="84" t="s">
        <v>355</v>
      </c>
      <c r="E17" s="84" t="s">
        <v>584</v>
      </c>
      <c r="F17" s="84" t="s">
        <v>19</v>
      </c>
      <c r="G17" s="84" t="s">
        <v>976</v>
      </c>
      <c r="H17" s="85" t="n">
        <v>30731</v>
      </c>
      <c r="I17" s="84" t="s">
        <v>977</v>
      </c>
      <c r="J17" s="84" t="s">
        <v>82</v>
      </c>
      <c r="K17" s="84" t="s">
        <v>1008</v>
      </c>
      <c r="L17" s="84" t="s">
        <v>34</v>
      </c>
      <c r="M17" s="84" t="s">
        <v>979</v>
      </c>
      <c r="N17" s="85" t="n">
        <v>23424</v>
      </c>
      <c r="O17" s="85" t="n">
        <v>7307</v>
      </c>
      <c r="P17" s="84" t="s">
        <v>980</v>
      </c>
    </row>
    <row r="18" customFormat="false" ht="63.75" hidden="false" customHeight="false" outlineLevel="0" collapsed="false">
      <c r="A18" s="82" t="s">
        <v>1009</v>
      </c>
      <c r="B18" s="83" t="s">
        <v>82</v>
      </c>
      <c r="C18" s="84" t="s">
        <v>974</v>
      </c>
      <c r="D18" s="84" t="s">
        <v>358</v>
      </c>
      <c r="E18" s="84" t="s">
        <v>584</v>
      </c>
      <c r="F18" s="84" t="s">
        <v>19</v>
      </c>
      <c r="G18" s="84" t="s">
        <v>976</v>
      </c>
      <c r="H18" s="85" t="n">
        <v>32586</v>
      </c>
      <c r="I18" s="84" t="s">
        <v>977</v>
      </c>
      <c r="J18" s="84" t="s">
        <v>82</v>
      </c>
      <c r="K18" s="84" t="s">
        <v>1010</v>
      </c>
      <c r="L18" s="84" t="s">
        <v>34</v>
      </c>
      <c r="M18" s="84" t="s">
        <v>979</v>
      </c>
      <c r="N18" s="85" t="n">
        <v>23253</v>
      </c>
      <c r="O18" s="85" t="n">
        <v>9333</v>
      </c>
      <c r="P18" s="86"/>
    </row>
    <row r="19" customFormat="false" ht="51" hidden="false" customHeight="false" outlineLevel="0" collapsed="false">
      <c r="A19" s="82" t="s">
        <v>1011</v>
      </c>
      <c r="B19" s="83" t="s">
        <v>82</v>
      </c>
      <c r="C19" s="84" t="s">
        <v>974</v>
      </c>
      <c r="D19" s="86"/>
      <c r="E19" s="84" t="s">
        <v>173</v>
      </c>
      <c r="F19" s="84" t="s">
        <v>34</v>
      </c>
      <c r="G19" s="86"/>
      <c r="H19" s="84" t="s">
        <v>1012</v>
      </c>
      <c r="I19" s="84" t="s">
        <v>1012</v>
      </c>
      <c r="J19" s="84" t="s">
        <v>1012</v>
      </c>
      <c r="K19" s="84" t="s">
        <v>1012</v>
      </c>
      <c r="L19" s="84" t="s">
        <v>1012</v>
      </c>
      <c r="M19" s="84" t="s">
        <v>1012</v>
      </c>
      <c r="N19" s="84" t="s">
        <v>1012</v>
      </c>
      <c r="O19" s="84" t="s">
        <v>1012</v>
      </c>
      <c r="P19" s="84" t="s">
        <v>1013</v>
      </c>
    </row>
    <row r="20" customFormat="false" ht="38.25" hidden="false" customHeight="false" outlineLevel="0" collapsed="false">
      <c r="A20" s="82" t="s">
        <v>1014</v>
      </c>
      <c r="B20" s="83" t="s">
        <v>82</v>
      </c>
      <c r="C20" s="84" t="s">
        <v>974</v>
      </c>
      <c r="D20" s="86"/>
      <c r="E20" s="84" t="s">
        <v>173</v>
      </c>
      <c r="F20" s="84" t="s">
        <v>34</v>
      </c>
      <c r="G20" s="86"/>
      <c r="H20" s="84" t="s">
        <v>1012</v>
      </c>
      <c r="I20" s="84" t="s">
        <v>1012</v>
      </c>
      <c r="J20" s="84" t="s">
        <v>1012</v>
      </c>
      <c r="K20" s="84" t="s">
        <v>1012</v>
      </c>
      <c r="L20" s="84" t="s">
        <v>1012</v>
      </c>
      <c r="M20" s="84" t="s">
        <v>1012</v>
      </c>
      <c r="N20" s="84" t="s">
        <v>1012</v>
      </c>
      <c r="O20" s="84" t="s">
        <v>1012</v>
      </c>
      <c r="P20" s="84" t="s">
        <v>1013</v>
      </c>
    </row>
    <row r="21" customFormat="false" ht="51" hidden="false" customHeight="false" outlineLevel="0" collapsed="false">
      <c r="A21" s="82" t="s">
        <v>1015</v>
      </c>
      <c r="B21" s="83" t="s">
        <v>74</v>
      </c>
      <c r="C21" s="84" t="s">
        <v>974</v>
      </c>
      <c r="D21" s="86"/>
      <c r="E21" s="84" t="s">
        <v>173</v>
      </c>
      <c r="F21" s="84" t="s">
        <v>34</v>
      </c>
      <c r="G21" s="86"/>
      <c r="H21" s="84" t="s">
        <v>1012</v>
      </c>
      <c r="I21" s="84" t="s">
        <v>1012</v>
      </c>
      <c r="J21" s="84" t="s">
        <v>1012</v>
      </c>
      <c r="K21" s="84" t="s">
        <v>1012</v>
      </c>
      <c r="L21" s="84" t="s">
        <v>1012</v>
      </c>
      <c r="M21" s="84" t="s">
        <v>1012</v>
      </c>
      <c r="N21" s="84" t="s">
        <v>1012</v>
      </c>
      <c r="O21" s="84" t="s">
        <v>1012</v>
      </c>
      <c r="P21" s="84" t="s">
        <v>1013</v>
      </c>
    </row>
    <row r="22" customFormat="false" ht="51" hidden="false" customHeight="false" outlineLevel="0" collapsed="false">
      <c r="A22" s="82" t="s">
        <v>1016</v>
      </c>
      <c r="B22" s="83" t="s">
        <v>74</v>
      </c>
      <c r="C22" s="84" t="s">
        <v>974</v>
      </c>
      <c r="D22" s="86"/>
      <c r="E22" s="84" t="s">
        <v>173</v>
      </c>
      <c r="F22" s="84" t="s">
        <v>78</v>
      </c>
      <c r="G22" s="86"/>
      <c r="H22" s="84" t="s">
        <v>1012</v>
      </c>
      <c r="I22" s="84" t="s">
        <v>1012</v>
      </c>
      <c r="J22" s="84" t="s">
        <v>1012</v>
      </c>
      <c r="K22" s="84" t="s">
        <v>1012</v>
      </c>
      <c r="L22" s="84" t="s">
        <v>1012</v>
      </c>
      <c r="M22" s="84" t="s">
        <v>1012</v>
      </c>
      <c r="N22" s="84" t="s">
        <v>1012</v>
      </c>
      <c r="O22" s="84" t="s">
        <v>1012</v>
      </c>
      <c r="P22" s="84" t="s">
        <v>1013</v>
      </c>
    </row>
    <row r="23" customFormat="false" ht="76.5" hidden="false" customHeight="false" outlineLevel="0" collapsed="false">
      <c r="A23" s="82" t="s">
        <v>1017</v>
      </c>
      <c r="B23" s="83" t="s">
        <v>82</v>
      </c>
      <c r="C23" s="84" t="s">
        <v>974</v>
      </c>
      <c r="D23" s="86"/>
      <c r="E23" s="84" t="s">
        <v>173</v>
      </c>
      <c r="F23" s="84" t="s">
        <v>78</v>
      </c>
      <c r="G23" s="86"/>
      <c r="H23" s="84" t="s">
        <v>1012</v>
      </c>
      <c r="I23" s="84" t="s">
        <v>1012</v>
      </c>
      <c r="J23" s="84" t="s">
        <v>1012</v>
      </c>
      <c r="K23" s="84" t="s">
        <v>1012</v>
      </c>
      <c r="L23" s="84" t="s">
        <v>1012</v>
      </c>
      <c r="M23" s="84" t="s">
        <v>1012</v>
      </c>
      <c r="N23" s="84" t="s">
        <v>1012</v>
      </c>
      <c r="O23" s="84" t="s">
        <v>1012</v>
      </c>
      <c r="P23" s="84" t="s">
        <v>1013</v>
      </c>
    </row>
    <row r="24" customFormat="false" ht="38.25" hidden="false" customHeight="false" outlineLevel="0" collapsed="false">
      <c r="A24" s="82" t="s">
        <v>1018</v>
      </c>
      <c r="B24" s="83" t="s">
        <v>74</v>
      </c>
      <c r="C24" s="84" t="s">
        <v>974</v>
      </c>
      <c r="D24" s="86"/>
      <c r="E24" s="84" t="s">
        <v>173</v>
      </c>
      <c r="F24" s="84" t="s">
        <v>78</v>
      </c>
      <c r="G24" s="86"/>
      <c r="H24" s="84" t="s">
        <v>1012</v>
      </c>
      <c r="I24" s="84" t="s">
        <v>1012</v>
      </c>
      <c r="J24" s="84" t="s">
        <v>1012</v>
      </c>
      <c r="K24" s="84" t="s">
        <v>1012</v>
      </c>
      <c r="L24" s="84" t="s">
        <v>1012</v>
      </c>
      <c r="M24" s="84" t="s">
        <v>1012</v>
      </c>
      <c r="N24" s="84" t="s">
        <v>1012</v>
      </c>
      <c r="O24" s="84" t="s">
        <v>1012</v>
      </c>
      <c r="P24" s="84" t="s">
        <v>1013</v>
      </c>
    </row>
    <row r="25" customFormat="false" ht="51" hidden="false" customHeight="false" outlineLevel="0" collapsed="false">
      <c r="A25" s="82" t="s">
        <v>1019</v>
      </c>
      <c r="B25" s="83" t="s">
        <v>74</v>
      </c>
      <c r="C25" s="84" t="s">
        <v>974</v>
      </c>
      <c r="D25" s="86"/>
      <c r="E25" s="84" t="s">
        <v>173</v>
      </c>
      <c r="F25" s="84" t="s">
        <v>1020</v>
      </c>
      <c r="G25" s="86"/>
      <c r="H25" s="84" t="s">
        <v>1012</v>
      </c>
      <c r="I25" s="84" t="s">
        <v>1012</v>
      </c>
      <c r="J25" s="84" t="s">
        <v>1012</v>
      </c>
      <c r="K25" s="84" t="s">
        <v>1012</v>
      </c>
      <c r="L25" s="84" t="s">
        <v>1012</v>
      </c>
      <c r="M25" s="84" t="s">
        <v>1012</v>
      </c>
      <c r="N25" s="84" t="s">
        <v>1012</v>
      </c>
      <c r="O25" s="84" t="s">
        <v>1012</v>
      </c>
      <c r="P25" s="84" t="s">
        <v>1013</v>
      </c>
    </row>
    <row r="26" customFormat="false" ht="63.75" hidden="false" customHeight="false" outlineLevel="0" collapsed="false">
      <c r="A26" s="82" t="s">
        <v>1021</v>
      </c>
      <c r="B26" s="83" t="s">
        <v>74</v>
      </c>
      <c r="C26" s="84" t="s">
        <v>974</v>
      </c>
      <c r="D26" s="86"/>
      <c r="E26" s="84" t="s">
        <v>173</v>
      </c>
      <c r="F26" s="84" t="s">
        <v>1022</v>
      </c>
      <c r="G26" s="86"/>
      <c r="H26" s="84" t="s">
        <v>1012</v>
      </c>
      <c r="I26" s="84" t="s">
        <v>1012</v>
      </c>
      <c r="J26" s="84" t="s">
        <v>1012</v>
      </c>
      <c r="K26" s="84" t="s">
        <v>1012</v>
      </c>
      <c r="L26" s="84" t="s">
        <v>1012</v>
      </c>
      <c r="M26" s="84" t="s">
        <v>1012</v>
      </c>
      <c r="N26" s="84" t="s">
        <v>1012</v>
      </c>
      <c r="O26" s="84" t="s">
        <v>1012</v>
      </c>
      <c r="P26" s="84" t="s">
        <v>1013</v>
      </c>
    </row>
    <row r="27" customFormat="false" ht="38.25" hidden="false" customHeight="false" outlineLevel="0" collapsed="false">
      <c r="A27" s="82" t="s">
        <v>1023</v>
      </c>
      <c r="B27" s="83" t="s">
        <v>74</v>
      </c>
      <c r="C27" s="84" t="s">
        <v>974</v>
      </c>
      <c r="D27" s="86"/>
      <c r="E27" s="84" t="s">
        <v>173</v>
      </c>
      <c r="F27" s="84" t="s">
        <v>271</v>
      </c>
      <c r="G27" s="86"/>
      <c r="H27" s="84" t="s">
        <v>1012</v>
      </c>
      <c r="I27" s="84" t="s">
        <v>1012</v>
      </c>
      <c r="J27" s="84" t="s">
        <v>1012</v>
      </c>
      <c r="K27" s="84" t="s">
        <v>1012</v>
      </c>
      <c r="L27" s="84" t="s">
        <v>1012</v>
      </c>
      <c r="M27" s="84" t="s">
        <v>1012</v>
      </c>
      <c r="N27" s="84" t="s">
        <v>1012</v>
      </c>
      <c r="O27" s="84" t="s">
        <v>1012</v>
      </c>
      <c r="P27" s="84" t="s">
        <v>1013</v>
      </c>
    </row>
    <row r="28" customFormat="false" ht="51" hidden="false" customHeight="false" outlineLevel="0" collapsed="false">
      <c r="A28" s="82" t="s">
        <v>1024</v>
      </c>
      <c r="B28" s="83" t="s">
        <v>82</v>
      </c>
      <c r="C28" s="84" t="s">
        <v>974</v>
      </c>
      <c r="D28" s="86"/>
      <c r="E28" s="84" t="s">
        <v>173</v>
      </c>
      <c r="F28" s="84" t="s">
        <v>1025</v>
      </c>
      <c r="G28" s="86"/>
      <c r="H28" s="84" t="s">
        <v>1012</v>
      </c>
      <c r="I28" s="84" t="s">
        <v>1012</v>
      </c>
      <c r="J28" s="84" t="s">
        <v>1012</v>
      </c>
      <c r="K28" s="84" t="s">
        <v>1012</v>
      </c>
      <c r="L28" s="84" t="s">
        <v>1012</v>
      </c>
      <c r="M28" s="84" t="s">
        <v>1012</v>
      </c>
      <c r="N28" s="84" t="s">
        <v>1012</v>
      </c>
      <c r="O28" s="84" t="s">
        <v>1012</v>
      </c>
      <c r="P28" s="84" t="s">
        <v>1013</v>
      </c>
    </row>
  </sheetData>
  <mergeCells count="2">
    <mergeCell ref="A1:P1"/>
    <mergeCell ref="A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3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sheetData>
    <row r="1" customFormat="false" ht="15" hidden="false" customHeight="false" outlineLevel="0" collapsed="false">
      <c r="A1" s="87" t="s">
        <v>877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customFormat="false" ht="15" hidden="false" customHeight="true" outlineLevel="0" collapsed="false">
      <c r="A2" s="88" t="s">
        <v>1026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customFormat="false" ht="63.75" hidden="false" customHeight="false" outlineLevel="0" collapsed="false">
      <c r="A3" s="89" t="s">
        <v>777</v>
      </c>
      <c r="B3" s="90" t="s">
        <v>778</v>
      </c>
      <c r="C3" s="91" t="s">
        <v>779</v>
      </c>
      <c r="D3" s="91" t="s">
        <v>780</v>
      </c>
      <c r="E3" s="91" t="s">
        <v>781</v>
      </c>
      <c r="F3" s="91" t="s">
        <v>782</v>
      </c>
      <c r="G3" s="92" t="s">
        <v>783</v>
      </c>
      <c r="H3" s="93" t="s">
        <v>784</v>
      </c>
      <c r="I3" s="91" t="s">
        <v>785</v>
      </c>
      <c r="J3" s="92" t="s">
        <v>786</v>
      </c>
      <c r="K3" s="94" t="s">
        <v>787</v>
      </c>
      <c r="L3" s="91" t="s">
        <v>788</v>
      </c>
      <c r="M3" s="92" t="s">
        <v>789</v>
      </c>
      <c r="N3" s="93" t="s">
        <v>790</v>
      </c>
      <c r="O3" s="91" t="s">
        <v>879</v>
      </c>
      <c r="P3" s="91" t="s">
        <v>375</v>
      </c>
    </row>
    <row r="4" customFormat="false" ht="51" hidden="false" customHeight="false" outlineLevel="0" collapsed="false">
      <c r="A4" s="95" t="s">
        <v>1027</v>
      </c>
      <c r="B4" s="96" t="s">
        <v>82</v>
      </c>
      <c r="C4" s="97" t="s">
        <v>1028</v>
      </c>
      <c r="D4" s="98"/>
      <c r="E4" s="98" t="s">
        <v>173</v>
      </c>
      <c r="F4" s="98" t="s">
        <v>34</v>
      </c>
      <c r="G4" s="99"/>
      <c r="H4" s="100"/>
      <c r="I4" s="97" t="s">
        <v>977</v>
      </c>
      <c r="J4" s="97"/>
      <c r="K4" s="101"/>
      <c r="L4" s="98"/>
      <c r="M4" s="97"/>
      <c r="N4" s="102"/>
      <c r="O4" s="103"/>
      <c r="P4" s="104" t="s">
        <v>1029</v>
      </c>
    </row>
    <row r="5" customFormat="false" ht="63.75" hidden="false" customHeight="false" outlineLevel="0" collapsed="false">
      <c r="A5" s="95" t="s">
        <v>1030</v>
      </c>
      <c r="B5" s="96" t="s">
        <v>82</v>
      </c>
      <c r="C5" s="97" t="s">
        <v>1028</v>
      </c>
      <c r="D5" s="98"/>
      <c r="E5" s="98" t="s">
        <v>173</v>
      </c>
      <c r="F5" s="97" t="s">
        <v>78</v>
      </c>
      <c r="G5" s="98" t="s">
        <v>1031</v>
      </c>
      <c r="H5" s="103"/>
      <c r="I5" s="97" t="s">
        <v>977</v>
      </c>
      <c r="J5" s="97"/>
      <c r="K5" s="101"/>
      <c r="L5" s="98"/>
      <c r="M5" s="97"/>
      <c r="N5" s="102"/>
      <c r="O5" s="103"/>
      <c r="P5" s="105" t="s">
        <v>1032</v>
      </c>
    </row>
    <row r="6" customFormat="false" ht="67.5" hidden="false" customHeight="false" outlineLevel="0" collapsed="false">
      <c r="A6" s="95" t="s">
        <v>1033</v>
      </c>
      <c r="B6" s="96" t="s">
        <v>82</v>
      </c>
      <c r="C6" s="97" t="s">
        <v>1028</v>
      </c>
      <c r="D6" s="97" t="s">
        <v>307</v>
      </c>
      <c r="E6" s="98" t="s">
        <v>584</v>
      </c>
      <c r="F6" s="97" t="s">
        <v>78</v>
      </c>
      <c r="G6" s="98" t="s">
        <v>1031</v>
      </c>
      <c r="H6" s="100" t="n">
        <v>12199</v>
      </c>
      <c r="I6" s="97" t="s">
        <v>977</v>
      </c>
      <c r="J6" s="98" t="s">
        <v>82</v>
      </c>
      <c r="K6" s="106" t="s">
        <v>1034</v>
      </c>
      <c r="L6" s="98" t="s">
        <v>34</v>
      </c>
      <c r="M6" s="97" t="s">
        <v>979</v>
      </c>
      <c r="N6" s="102" t="n">
        <v>7915</v>
      </c>
      <c r="O6" s="103" t="n">
        <v>4284</v>
      </c>
      <c r="P6" s="105" t="s">
        <v>1035</v>
      </c>
    </row>
    <row r="7" customFormat="false" ht="51" hidden="false" customHeight="false" outlineLevel="0" collapsed="false">
      <c r="A7" s="95" t="s">
        <v>1036</v>
      </c>
      <c r="B7" s="96" t="s">
        <v>74</v>
      </c>
      <c r="C7" s="97" t="s">
        <v>1028</v>
      </c>
      <c r="D7" s="97" t="s">
        <v>313</v>
      </c>
      <c r="E7" s="97" t="s">
        <v>584</v>
      </c>
      <c r="F7" s="97" t="s">
        <v>78</v>
      </c>
      <c r="G7" s="98" t="s">
        <v>1031</v>
      </c>
      <c r="H7" s="102" t="n">
        <v>11084</v>
      </c>
      <c r="I7" s="97" t="s">
        <v>977</v>
      </c>
      <c r="J7" s="97" t="s">
        <v>74</v>
      </c>
      <c r="K7" s="98" t="s">
        <v>982</v>
      </c>
      <c r="L7" s="98" t="s">
        <v>34</v>
      </c>
      <c r="M7" s="97" t="s">
        <v>979</v>
      </c>
      <c r="N7" s="102" t="n">
        <v>6517</v>
      </c>
      <c r="O7" s="103" t="n">
        <v>4567</v>
      </c>
      <c r="P7" s="105"/>
    </row>
    <row r="8" customFormat="false" ht="67.5" hidden="false" customHeight="false" outlineLevel="0" collapsed="false">
      <c r="A8" s="95" t="s">
        <v>1037</v>
      </c>
      <c r="B8" s="96" t="s">
        <v>74</v>
      </c>
      <c r="C8" s="97" t="s">
        <v>1028</v>
      </c>
      <c r="D8" s="98" t="s">
        <v>318</v>
      </c>
      <c r="E8" s="97" t="s">
        <v>584</v>
      </c>
      <c r="F8" s="97" t="s">
        <v>78</v>
      </c>
      <c r="G8" s="98" t="s">
        <v>1031</v>
      </c>
      <c r="H8" s="102" t="n">
        <v>12685</v>
      </c>
      <c r="I8" s="97" t="s">
        <v>977</v>
      </c>
      <c r="J8" s="97" t="s">
        <v>82</v>
      </c>
      <c r="K8" s="106" t="s">
        <v>1034</v>
      </c>
      <c r="L8" s="98" t="s">
        <v>34</v>
      </c>
      <c r="M8" s="97" t="s">
        <v>979</v>
      </c>
      <c r="N8" s="102" t="n">
        <v>7080</v>
      </c>
      <c r="O8" s="103" t="n">
        <v>5605</v>
      </c>
      <c r="P8" s="107"/>
    </row>
    <row r="9" customFormat="false" ht="38.25" hidden="false" customHeight="false" outlineLevel="0" collapsed="false">
      <c r="A9" s="95" t="s">
        <v>1038</v>
      </c>
      <c r="B9" s="96" t="s">
        <v>82</v>
      </c>
      <c r="C9" s="97" t="s">
        <v>1028</v>
      </c>
      <c r="D9" s="98" t="s">
        <v>323</v>
      </c>
      <c r="E9" s="97" t="s">
        <v>584</v>
      </c>
      <c r="F9" s="97" t="s">
        <v>78</v>
      </c>
      <c r="G9" s="98" t="s">
        <v>1031</v>
      </c>
      <c r="H9" s="102" t="n">
        <v>13637</v>
      </c>
      <c r="I9" s="98" t="s">
        <v>977</v>
      </c>
      <c r="J9" s="97" t="s">
        <v>74</v>
      </c>
      <c r="K9" s="106" t="s">
        <v>1039</v>
      </c>
      <c r="L9" s="98" t="s">
        <v>34</v>
      </c>
      <c r="M9" s="97" t="s">
        <v>979</v>
      </c>
      <c r="N9" s="102" t="n">
        <v>8136</v>
      </c>
      <c r="O9" s="103" t="n">
        <v>5501</v>
      </c>
      <c r="P9" s="105"/>
    </row>
    <row r="10" customFormat="false" ht="48" hidden="false" customHeight="false" outlineLevel="0" collapsed="false">
      <c r="A10" s="95" t="s">
        <v>1040</v>
      </c>
      <c r="B10" s="96" t="s">
        <v>74</v>
      </c>
      <c r="C10" s="97" t="s">
        <v>1028</v>
      </c>
      <c r="D10" s="98" t="s">
        <v>331</v>
      </c>
      <c r="E10" s="97" t="s">
        <v>584</v>
      </c>
      <c r="F10" s="97" t="s">
        <v>78</v>
      </c>
      <c r="G10" s="98" t="s">
        <v>1031</v>
      </c>
      <c r="H10" s="102" t="n">
        <v>12147</v>
      </c>
      <c r="I10" s="97" t="s">
        <v>977</v>
      </c>
      <c r="J10" s="98" t="s">
        <v>74</v>
      </c>
      <c r="K10" s="106" t="s">
        <v>1041</v>
      </c>
      <c r="L10" s="98" t="s">
        <v>34</v>
      </c>
      <c r="M10" s="97" t="s">
        <v>979</v>
      </c>
      <c r="N10" s="102" t="n">
        <v>7916</v>
      </c>
      <c r="O10" s="103" t="n">
        <v>4231</v>
      </c>
      <c r="P10" s="107"/>
    </row>
    <row r="11" customFormat="false" ht="38.25" hidden="false" customHeight="false" outlineLevel="0" collapsed="false">
      <c r="A11" s="95" t="s">
        <v>1042</v>
      </c>
      <c r="B11" s="96" t="s">
        <v>74</v>
      </c>
      <c r="C11" s="97" t="s">
        <v>1028</v>
      </c>
      <c r="D11" s="98" t="s">
        <v>334</v>
      </c>
      <c r="E11" s="97" t="s">
        <v>584</v>
      </c>
      <c r="F11" s="97" t="s">
        <v>78</v>
      </c>
      <c r="G11" s="98" t="s">
        <v>1031</v>
      </c>
      <c r="H11" s="102" t="n">
        <v>14362</v>
      </c>
      <c r="I11" s="97" t="s">
        <v>977</v>
      </c>
      <c r="J11" s="98" t="s">
        <v>82</v>
      </c>
      <c r="K11" s="106" t="s">
        <v>1043</v>
      </c>
      <c r="L11" s="97" t="s">
        <v>78</v>
      </c>
      <c r="M11" s="97" t="s">
        <v>979</v>
      </c>
      <c r="N11" s="102" t="n">
        <v>8668</v>
      </c>
      <c r="O11" s="103" t="n">
        <v>5694</v>
      </c>
      <c r="P11" s="107"/>
    </row>
    <row r="12" customFormat="false" ht="45" hidden="false" customHeight="false" outlineLevel="0" collapsed="false">
      <c r="A12" s="95" t="s">
        <v>1044</v>
      </c>
      <c r="B12" s="108" t="s">
        <v>74</v>
      </c>
      <c r="C12" s="97" t="s">
        <v>1028</v>
      </c>
      <c r="D12" s="98" t="s">
        <v>337</v>
      </c>
      <c r="E12" s="97" t="s">
        <v>584</v>
      </c>
      <c r="F12" s="97" t="s">
        <v>78</v>
      </c>
      <c r="G12" s="98" t="s">
        <v>1031</v>
      </c>
      <c r="H12" s="102" t="n">
        <v>12583</v>
      </c>
      <c r="I12" s="97" t="s">
        <v>977</v>
      </c>
      <c r="J12" s="97" t="s">
        <v>74</v>
      </c>
      <c r="K12" s="106" t="s">
        <v>1045</v>
      </c>
      <c r="L12" s="98" t="s">
        <v>32</v>
      </c>
      <c r="M12" s="97" t="s">
        <v>979</v>
      </c>
      <c r="N12" s="102" t="n">
        <v>9287</v>
      </c>
      <c r="O12" s="103" t="n">
        <v>3296</v>
      </c>
      <c r="P12" s="107"/>
    </row>
    <row r="13" customFormat="false" ht="48" hidden="false" customHeight="false" outlineLevel="0" collapsed="false">
      <c r="A13" s="95" t="s">
        <v>1046</v>
      </c>
      <c r="B13" s="108" t="s">
        <v>74</v>
      </c>
      <c r="C13" s="97" t="s">
        <v>1028</v>
      </c>
      <c r="D13" s="98" t="s">
        <v>340</v>
      </c>
      <c r="E13" s="97" t="s">
        <v>584</v>
      </c>
      <c r="F13" s="98" t="s">
        <v>34</v>
      </c>
      <c r="G13" s="99"/>
      <c r="H13" s="102" t="n">
        <v>10173</v>
      </c>
      <c r="I13" s="97" t="s">
        <v>977</v>
      </c>
      <c r="J13" s="97" t="s">
        <v>74</v>
      </c>
      <c r="K13" s="106" t="s">
        <v>1047</v>
      </c>
      <c r="L13" s="97" t="s">
        <v>34</v>
      </c>
      <c r="M13" s="97" t="s">
        <v>979</v>
      </c>
      <c r="N13" s="102" t="n">
        <v>8911</v>
      </c>
      <c r="O13" s="103" t="n">
        <v>1262</v>
      </c>
      <c r="P13" s="107"/>
    </row>
    <row r="14" customFormat="false" ht="45" hidden="false" customHeight="false" outlineLevel="0" collapsed="false">
      <c r="A14" s="95" t="s">
        <v>1048</v>
      </c>
      <c r="B14" s="108" t="s">
        <v>82</v>
      </c>
      <c r="C14" s="97" t="s">
        <v>1028</v>
      </c>
      <c r="D14" s="98" t="s">
        <v>327</v>
      </c>
      <c r="E14" s="97" t="s">
        <v>584</v>
      </c>
      <c r="F14" s="98" t="s">
        <v>34</v>
      </c>
      <c r="G14" s="98"/>
      <c r="H14" s="102" t="n">
        <v>9328</v>
      </c>
      <c r="I14" s="97" t="s">
        <v>977</v>
      </c>
      <c r="J14" s="98" t="s">
        <v>74</v>
      </c>
      <c r="K14" s="106" t="s">
        <v>1049</v>
      </c>
      <c r="L14" s="98" t="s">
        <v>271</v>
      </c>
      <c r="M14" s="97" t="s">
        <v>979</v>
      </c>
      <c r="N14" s="102" t="n">
        <v>8445</v>
      </c>
      <c r="O14" s="103" t="n">
        <v>883</v>
      </c>
      <c r="P14" s="107"/>
    </row>
    <row r="15" customFormat="false" ht="48" hidden="false" customHeight="false" outlineLevel="0" collapsed="false">
      <c r="A15" s="95" t="s">
        <v>1050</v>
      </c>
      <c r="B15" s="109" t="s">
        <v>74</v>
      </c>
      <c r="C15" s="97" t="s">
        <v>1028</v>
      </c>
      <c r="D15" s="98" t="s">
        <v>343</v>
      </c>
      <c r="E15" s="97" t="s">
        <v>584</v>
      </c>
      <c r="F15" s="98" t="s">
        <v>34</v>
      </c>
      <c r="G15" s="98"/>
      <c r="H15" s="102" t="n">
        <v>10289</v>
      </c>
      <c r="I15" s="97" t="s">
        <v>977</v>
      </c>
      <c r="J15" s="98" t="s">
        <v>74</v>
      </c>
      <c r="K15" s="106" t="s">
        <v>1051</v>
      </c>
      <c r="L15" s="98" t="s">
        <v>34</v>
      </c>
      <c r="M15" s="97" t="s">
        <v>979</v>
      </c>
      <c r="N15" s="102" t="n">
        <v>8796</v>
      </c>
      <c r="O15" s="103" t="n">
        <v>1493</v>
      </c>
      <c r="P15" s="107"/>
    </row>
    <row r="16" customFormat="false" ht="51" hidden="false" customHeight="false" outlineLevel="0" collapsed="false">
      <c r="A16" s="95" t="s">
        <v>1052</v>
      </c>
      <c r="B16" s="109" t="s">
        <v>74</v>
      </c>
      <c r="C16" s="97" t="s">
        <v>1028</v>
      </c>
      <c r="D16" s="98" t="s">
        <v>347</v>
      </c>
      <c r="E16" s="97" t="s">
        <v>584</v>
      </c>
      <c r="F16" s="99" t="s">
        <v>19</v>
      </c>
      <c r="G16" s="98" t="s">
        <v>1053</v>
      </c>
      <c r="H16" s="102" t="n">
        <v>12289</v>
      </c>
      <c r="I16" s="97" t="s">
        <v>977</v>
      </c>
      <c r="J16" s="98" t="s">
        <v>82</v>
      </c>
      <c r="K16" s="106" t="s">
        <v>1054</v>
      </c>
      <c r="L16" s="98" t="s">
        <v>19</v>
      </c>
      <c r="M16" s="97" t="s">
        <v>979</v>
      </c>
      <c r="N16" s="102" t="n">
        <v>6050</v>
      </c>
      <c r="O16" s="103" t="n">
        <v>6239</v>
      </c>
      <c r="P16" s="107"/>
    </row>
    <row r="17" customFormat="false" ht="36" hidden="false" customHeight="false" outlineLevel="0" collapsed="false">
      <c r="A17" s="95" t="s">
        <v>1055</v>
      </c>
      <c r="B17" s="109" t="s">
        <v>74</v>
      </c>
      <c r="C17" s="97" t="s">
        <v>1028</v>
      </c>
      <c r="D17" s="98" t="s">
        <v>350</v>
      </c>
      <c r="E17" s="97" t="s">
        <v>584</v>
      </c>
      <c r="F17" s="99" t="s">
        <v>34</v>
      </c>
      <c r="G17" s="98"/>
      <c r="H17" s="102" t="n">
        <v>12610</v>
      </c>
      <c r="I17" s="97" t="s">
        <v>977</v>
      </c>
      <c r="J17" s="109"/>
      <c r="K17" s="106" t="s">
        <v>1056</v>
      </c>
      <c r="L17" s="98" t="s">
        <v>19</v>
      </c>
      <c r="M17" s="97" t="s">
        <v>979</v>
      </c>
      <c r="N17" s="102" t="n">
        <v>11529</v>
      </c>
      <c r="O17" s="103" t="n">
        <v>1081</v>
      </c>
      <c r="P17" s="104"/>
    </row>
    <row r="18" customFormat="false" ht="36" hidden="false" customHeight="false" outlineLevel="0" collapsed="false">
      <c r="A18" s="95" t="s">
        <v>1057</v>
      </c>
      <c r="B18" s="109" t="s">
        <v>74</v>
      </c>
      <c r="C18" s="97" t="s">
        <v>1028</v>
      </c>
      <c r="D18" s="98" t="s">
        <v>353</v>
      </c>
      <c r="E18" s="97" t="s">
        <v>584</v>
      </c>
      <c r="F18" s="98" t="s">
        <v>19</v>
      </c>
      <c r="G18" s="98"/>
      <c r="H18" s="102" t="n">
        <v>18951</v>
      </c>
      <c r="I18" s="97" t="s">
        <v>977</v>
      </c>
      <c r="J18" s="109"/>
      <c r="K18" s="106" t="s">
        <v>1058</v>
      </c>
      <c r="L18" s="98" t="s">
        <v>34</v>
      </c>
      <c r="M18" s="97" t="s">
        <v>979</v>
      </c>
      <c r="N18" s="102" t="n">
        <v>6494</v>
      </c>
      <c r="O18" s="103" t="n">
        <v>12457</v>
      </c>
      <c r="P18" s="107"/>
    </row>
    <row r="19" customFormat="false" ht="48" hidden="false" customHeight="false" outlineLevel="0" collapsed="false">
      <c r="A19" s="95" t="s">
        <v>1059</v>
      </c>
      <c r="B19" s="109" t="s">
        <v>74</v>
      </c>
      <c r="C19" s="97" t="s">
        <v>1028</v>
      </c>
      <c r="D19" s="98" t="s">
        <v>355</v>
      </c>
      <c r="E19" s="97" t="s">
        <v>584</v>
      </c>
      <c r="F19" s="98" t="s">
        <v>19</v>
      </c>
      <c r="G19" s="98"/>
      <c r="H19" s="102" t="n">
        <v>14010</v>
      </c>
      <c r="I19" s="97" t="s">
        <v>977</v>
      </c>
      <c r="J19" s="109"/>
      <c r="K19" s="106" t="s">
        <v>1060</v>
      </c>
      <c r="L19" s="98" t="s">
        <v>34</v>
      </c>
      <c r="M19" s="97" t="s">
        <v>979</v>
      </c>
      <c r="N19" s="102" t="n">
        <v>10464</v>
      </c>
      <c r="O19" s="103" t="n">
        <v>3546</v>
      </c>
      <c r="P19" s="107"/>
    </row>
    <row r="20" customFormat="false" ht="33.75" hidden="false" customHeight="false" outlineLevel="0" collapsed="false">
      <c r="A20" s="95" t="s">
        <v>1061</v>
      </c>
      <c r="B20" s="109" t="s">
        <v>82</v>
      </c>
      <c r="C20" s="97" t="s">
        <v>1028</v>
      </c>
      <c r="D20" s="98" t="s">
        <v>358</v>
      </c>
      <c r="E20" s="97" t="s">
        <v>584</v>
      </c>
      <c r="F20" s="98" t="s">
        <v>34</v>
      </c>
      <c r="G20" s="98"/>
      <c r="H20" s="102" t="n">
        <v>18951</v>
      </c>
      <c r="I20" s="97" t="s">
        <v>977</v>
      </c>
      <c r="J20" s="109"/>
      <c r="K20" s="106" t="s">
        <v>1062</v>
      </c>
      <c r="L20" s="98" t="s">
        <v>1063</v>
      </c>
      <c r="M20" s="97" t="s">
        <v>979</v>
      </c>
      <c r="N20" s="102" t="n">
        <v>16600</v>
      </c>
      <c r="O20" s="103" t="n">
        <v>2351</v>
      </c>
      <c r="P20" s="107"/>
    </row>
    <row r="21" customFormat="false" ht="51" hidden="false" customHeight="false" outlineLevel="0" collapsed="false">
      <c r="A21" s="95" t="s">
        <v>1064</v>
      </c>
      <c r="B21" s="109" t="s">
        <v>74</v>
      </c>
      <c r="C21" s="97" t="s">
        <v>1028</v>
      </c>
      <c r="D21" s="98" t="s">
        <v>654</v>
      </c>
      <c r="E21" s="97" t="s">
        <v>584</v>
      </c>
      <c r="F21" s="98" t="s">
        <v>19</v>
      </c>
      <c r="G21" s="98" t="s">
        <v>1053</v>
      </c>
      <c r="H21" s="102" t="n">
        <v>10211</v>
      </c>
      <c r="I21" s="97" t="s">
        <v>977</v>
      </c>
      <c r="J21" s="109"/>
      <c r="K21" s="106" t="s">
        <v>1065</v>
      </c>
      <c r="L21" s="98" t="s">
        <v>34</v>
      </c>
      <c r="M21" s="97" t="s">
        <v>979</v>
      </c>
      <c r="N21" s="102" t="n">
        <v>5866</v>
      </c>
      <c r="O21" s="103" t="n">
        <v>4345</v>
      </c>
      <c r="P21" s="107"/>
    </row>
    <row r="22" customFormat="false" ht="56.25" hidden="false" customHeight="false" outlineLevel="0" collapsed="false">
      <c r="A22" s="95" t="s">
        <v>1066</v>
      </c>
      <c r="B22" s="109" t="s">
        <v>82</v>
      </c>
      <c r="C22" s="97" t="s">
        <v>1028</v>
      </c>
      <c r="D22" s="98" t="s">
        <v>657</v>
      </c>
      <c r="E22" s="97" t="s">
        <v>584</v>
      </c>
      <c r="F22" s="98" t="s">
        <v>34</v>
      </c>
      <c r="G22" s="98" t="s">
        <v>1067</v>
      </c>
      <c r="H22" s="102" t="n">
        <v>9470</v>
      </c>
      <c r="I22" s="97" t="s">
        <v>977</v>
      </c>
      <c r="J22" s="109"/>
      <c r="K22" s="106" t="s">
        <v>1068</v>
      </c>
      <c r="L22" s="98" t="s">
        <v>1063</v>
      </c>
      <c r="M22" s="97" t="s">
        <v>979</v>
      </c>
      <c r="N22" s="102" t="n">
        <v>8833</v>
      </c>
      <c r="O22" s="103" t="n">
        <v>637</v>
      </c>
      <c r="P22" s="107"/>
    </row>
    <row r="23" customFormat="false" ht="38.25" hidden="false" customHeight="false" outlineLevel="0" collapsed="false">
      <c r="A23" s="95" t="s">
        <v>1069</v>
      </c>
      <c r="B23" s="109" t="s">
        <v>74</v>
      </c>
      <c r="C23" s="97" t="s">
        <v>1028</v>
      </c>
      <c r="D23" s="98" t="s">
        <v>660</v>
      </c>
      <c r="E23" s="97" t="s">
        <v>584</v>
      </c>
      <c r="F23" s="97" t="s">
        <v>78</v>
      </c>
      <c r="G23" s="98" t="s">
        <v>1031</v>
      </c>
      <c r="H23" s="102" t="n">
        <v>10362</v>
      </c>
      <c r="I23" s="97" t="s">
        <v>977</v>
      </c>
      <c r="J23" s="109"/>
      <c r="K23" s="106" t="s">
        <v>1070</v>
      </c>
      <c r="L23" s="98" t="s">
        <v>34</v>
      </c>
      <c r="M23" s="97" t="s">
        <v>979</v>
      </c>
      <c r="N23" s="102" t="n">
        <v>7362</v>
      </c>
      <c r="O23" s="103" t="n">
        <v>3000</v>
      </c>
      <c r="P23" s="107"/>
    </row>
    <row r="24" customFormat="false" ht="36" hidden="false" customHeight="false" outlineLevel="0" collapsed="false">
      <c r="A24" s="95" t="s">
        <v>1071</v>
      </c>
      <c r="B24" s="109" t="s">
        <v>82</v>
      </c>
      <c r="C24" s="97" t="s">
        <v>1028</v>
      </c>
      <c r="D24" s="98"/>
      <c r="E24" s="98" t="s">
        <v>173</v>
      </c>
      <c r="F24" s="98" t="s">
        <v>34</v>
      </c>
      <c r="G24" s="98" t="s">
        <v>1067</v>
      </c>
      <c r="H24" s="102"/>
      <c r="I24" s="97" t="s">
        <v>977</v>
      </c>
      <c r="J24" s="109"/>
      <c r="K24" s="109"/>
      <c r="L24" s="98"/>
      <c r="M24" s="97"/>
      <c r="N24" s="109"/>
      <c r="O24" s="103"/>
      <c r="P24" s="107"/>
    </row>
    <row r="25" customFormat="false" ht="38.25" hidden="false" customHeight="false" outlineLevel="0" collapsed="false">
      <c r="A25" s="95" t="s">
        <v>1072</v>
      </c>
      <c r="B25" s="109" t="s">
        <v>74</v>
      </c>
      <c r="C25" s="97" t="s">
        <v>1028</v>
      </c>
      <c r="D25" s="98"/>
      <c r="E25" s="98" t="s">
        <v>173</v>
      </c>
      <c r="F25" s="97" t="s">
        <v>78</v>
      </c>
      <c r="G25" s="98" t="s">
        <v>1031</v>
      </c>
      <c r="H25" s="102"/>
      <c r="I25" s="97" t="s">
        <v>977</v>
      </c>
      <c r="J25" s="109"/>
      <c r="K25" s="109"/>
      <c r="L25" s="98"/>
      <c r="M25" s="97"/>
      <c r="N25" s="109"/>
      <c r="O25" s="103"/>
      <c r="P25" s="107"/>
    </row>
    <row r="26" customFormat="false" ht="48" hidden="false" customHeight="false" outlineLevel="0" collapsed="false">
      <c r="A26" s="95" t="s">
        <v>1073</v>
      </c>
      <c r="B26" s="109" t="s">
        <v>74</v>
      </c>
      <c r="C26" s="97" t="s">
        <v>1028</v>
      </c>
      <c r="D26" s="98"/>
      <c r="E26" s="98" t="s">
        <v>173</v>
      </c>
      <c r="F26" s="97" t="s">
        <v>78</v>
      </c>
      <c r="G26" s="98" t="s">
        <v>1031</v>
      </c>
      <c r="H26" s="102"/>
      <c r="I26" s="97" t="s">
        <v>977</v>
      </c>
      <c r="J26" s="109"/>
      <c r="K26" s="109"/>
      <c r="L26" s="98"/>
      <c r="M26" s="97"/>
      <c r="N26" s="109"/>
      <c r="O26" s="103"/>
      <c r="P26" s="107"/>
    </row>
    <row r="27" customFormat="false" ht="51" hidden="false" customHeight="false" outlineLevel="0" collapsed="false">
      <c r="A27" s="95" t="s">
        <v>1074</v>
      </c>
      <c r="B27" s="109" t="s">
        <v>82</v>
      </c>
      <c r="C27" s="97" t="s">
        <v>1028</v>
      </c>
      <c r="D27" s="98"/>
      <c r="E27" s="98" t="s">
        <v>173</v>
      </c>
      <c r="F27" s="98" t="s">
        <v>19</v>
      </c>
      <c r="G27" s="98" t="s">
        <v>1053</v>
      </c>
      <c r="H27" s="102"/>
      <c r="I27" s="97" t="s">
        <v>977</v>
      </c>
      <c r="J27" s="109"/>
      <c r="K27" s="109"/>
      <c r="L27" s="98"/>
      <c r="M27" s="97"/>
      <c r="N27" s="109"/>
      <c r="O27" s="103"/>
      <c r="P27" s="107"/>
    </row>
    <row r="28" customFormat="false" ht="48" hidden="false" customHeight="false" outlineLevel="0" collapsed="false">
      <c r="A28" s="95" t="s">
        <v>1075</v>
      </c>
      <c r="B28" s="109" t="s">
        <v>82</v>
      </c>
      <c r="C28" s="97" t="s">
        <v>1028</v>
      </c>
      <c r="D28" s="98"/>
      <c r="E28" s="98" t="s">
        <v>173</v>
      </c>
      <c r="F28" s="97" t="s">
        <v>78</v>
      </c>
      <c r="G28" s="98" t="s">
        <v>1031</v>
      </c>
      <c r="H28" s="102"/>
      <c r="I28" s="97" t="s">
        <v>977</v>
      </c>
      <c r="J28" s="109"/>
      <c r="K28" s="109"/>
      <c r="L28" s="98"/>
      <c r="M28" s="97"/>
      <c r="N28" s="109"/>
      <c r="O28" s="103"/>
      <c r="P28" s="107"/>
    </row>
    <row r="29" customFormat="false" ht="48" hidden="false" customHeight="false" outlineLevel="0" collapsed="false">
      <c r="A29" s="95" t="s">
        <v>1076</v>
      </c>
      <c r="B29" s="109" t="s">
        <v>82</v>
      </c>
      <c r="C29" s="97" t="s">
        <v>1028</v>
      </c>
      <c r="D29" s="98"/>
      <c r="E29" s="98" t="s">
        <v>173</v>
      </c>
      <c r="F29" s="98" t="s">
        <v>34</v>
      </c>
      <c r="G29" s="98"/>
      <c r="H29" s="102"/>
      <c r="I29" s="97" t="s">
        <v>977</v>
      </c>
      <c r="J29" s="109"/>
      <c r="K29" s="109"/>
      <c r="L29" s="98"/>
      <c r="M29" s="97"/>
      <c r="N29" s="109"/>
      <c r="O29" s="103"/>
      <c r="P29" s="107"/>
    </row>
    <row r="30" customFormat="false" ht="36" hidden="false" customHeight="false" outlineLevel="0" collapsed="false">
      <c r="A30" s="95" t="s">
        <v>1077</v>
      </c>
      <c r="B30" s="109" t="s">
        <v>82</v>
      </c>
      <c r="C30" s="97" t="s">
        <v>1028</v>
      </c>
      <c r="D30" s="98"/>
      <c r="E30" s="98" t="s">
        <v>173</v>
      </c>
      <c r="F30" s="98" t="s">
        <v>34</v>
      </c>
      <c r="G30" s="98"/>
      <c r="H30" s="102"/>
      <c r="I30" s="97" t="s">
        <v>977</v>
      </c>
      <c r="J30" s="109"/>
      <c r="K30" s="109"/>
      <c r="L30" s="98"/>
      <c r="M30" s="97"/>
      <c r="N30" s="109"/>
      <c r="O30" s="103"/>
      <c r="P30" s="107"/>
    </row>
    <row r="31" customFormat="false" ht="51" hidden="false" customHeight="false" outlineLevel="0" collapsed="false">
      <c r="A31" s="95" t="s">
        <v>1078</v>
      </c>
      <c r="B31" s="109" t="s">
        <v>82</v>
      </c>
      <c r="C31" s="97" t="s">
        <v>1028</v>
      </c>
      <c r="D31" s="98"/>
      <c r="E31" s="98" t="s">
        <v>173</v>
      </c>
      <c r="F31" s="98" t="s">
        <v>19</v>
      </c>
      <c r="G31" s="98" t="s">
        <v>1053</v>
      </c>
      <c r="H31" s="102"/>
      <c r="I31" s="97" t="s">
        <v>977</v>
      </c>
      <c r="J31" s="109"/>
      <c r="K31" s="109"/>
      <c r="L31" s="98"/>
      <c r="M31" s="97"/>
      <c r="N31" s="109"/>
      <c r="O31" s="103"/>
      <c r="P31" s="107"/>
    </row>
    <row r="32" customFormat="false" ht="48" hidden="false" customHeight="false" outlineLevel="0" collapsed="false">
      <c r="A32" s="95" t="s">
        <v>1079</v>
      </c>
      <c r="B32" s="109" t="s">
        <v>82</v>
      </c>
      <c r="C32" s="97" t="s">
        <v>1028</v>
      </c>
      <c r="D32" s="98"/>
      <c r="E32" s="98" t="s">
        <v>173</v>
      </c>
      <c r="F32" s="97" t="s">
        <v>78</v>
      </c>
      <c r="G32" s="98" t="s">
        <v>1031</v>
      </c>
      <c r="H32" s="102"/>
      <c r="I32" s="97" t="s">
        <v>977</v>
      </c>
      <c r="J32" s="109"/>
      <c r="K32" s="109"/>
      <c r="L32" s="98"/>
      <c r="M32" s="97"/>
      <c r="N32" s="109"/>
      <c r="O32" s="103"/>
      <c r="P32" s="107"/>
    </row>
    <row r="33" customFormat="false" ht="51" hidden="false" customHeight="false" outlineLevel="0" collapsed="false">
      <c r="A33" s="95" t="s">
        <v>1080</v>
      </c>
      <c r="B33" s="109" t="s">
        <v>74</v>
      </c>
      <c r="C33" s="97" t="s">
        <v>1028</v>
      </c>
      <c r="D33" s="98"/>
      <c r="E33" s="98" t="s">
        <v>173</v>
      </c>
      <c r="F33" s="98" t="s">
        <v>19</v>
      </c>
      <c r="G33" s="98" t="s">
        <v>1053</v>
      </c>
      <c r="H33" s="102"/>
      <c r="I33" s="97" t="s">
        <v>977</v>
      </c>
      <c r="J33" s="109"/>
      <c r="K33" s="109"/>
      <c r="L33" s="98"/>
      <c r="M33" s="97"/>
      <c r="N33" s="109"/>
      <c r="O33" s="103"/>
      <c r="P33" s="107"/>
    </row>
  </sheetData>
  <mergeCells count="2">
    <mergeCell ref="A1:P1"/>
    <mergeCell ref="A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cols>
    <col collapsed="false" customWidth="false" hidden="false" outlineLevel="0" max="1024" min="1" style="110" width="10.54"/>
  </cols>
  <sheetData>
    <row r="1" customFormat="false" ht="15" hidden="false" customHeight="false" outlineLevel="0" collapsed="false">
      <c r="A1" s="111" t="s">
        <v>877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customFormat="false" ht="15" hidden="false" customHeight="true" outlineLevel="0" collapsed="false">
      <c r="A2" s="112" t="s">
        <v>1081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</row>
    <row r="3" customFormat="false" ht="63.75" hidden="false" customHeight="false" outlineLevel="0" collapsed="false">
      <c r="A3" s="113" t="s">
        <v>777</v>
      </c>
      <c r="B3" s="114" t="s">
        <v>778</v>
      </c>
      <c r="C3" s="115" t="s">
        <v>779</v>
      </c>
      <c r="D3" s="115" t="s">
        <v>780</v>
      </c>
      <c r="E3" s="115" t="s">
        <v>781</v>
      </c>
      <c r="F3" s="115" t="s">
        <v>782</v>
      </c>
      <c r="G3" s="115" t="s">
        <v>783</v>
      </c>
      <c r="H3" s="115" t="s">
        <v>784</v>
      </c>
      <c r="I3" s="115" t="s">
        <v>785</v>
      </c>
      <c r="J3" s="115" t="s">
        <v>786</v>
      </c>
      <c r="K3" s="115" t="s">
        <v>787</v>
      </c>
      <c r="L3" s="115" t="s">
        <v>788</v>
      </c>
      <c r="M3" s="115" t="s">
        <v>789</v>
      </c>
      <c r="N3" s="115" t="s">
        <v>790</v>
      </c>
      <c r="O3" s="115" t="s">
        <v>879</v>
      </c>
      <c r="P3" s="115" t="s">
        <v>375</v>
      </c>
    </row>
    <row r="4" customFormat="false" ht="63.75" hidden="false" customHeight="false" outlineLevel="0" collapsed="false">
      <c r="A4" s="116" t="s">
        <v>1082</v>
      </c>
      <c r="B4" s="117" t="s">
        <v>82</v>
      </c>
      <c r="C4" s="118" t="s">
        <v>1083</v>
      </c>
      <c r="D4" s="118" t="s">
        <v>307</v>
      </c>
      <c r="E4" s="118" t="s">
        <v>975</v>
      </c>
      <c r="F4" s="118" t="s">
        <v>19</v>
      </c>
      <c r="G4" s="118" t="s">
        <v>1084</v>
      </c>
      <c r="H4" s="119" t="n">
        <v>27020</v>
      </c>
      <c r="I4" s="118" t="s">
        <v>977</v>
      </c>
      <c r="J4" s="118" t="s">
        <v>82</v>
      </c>
      <c r="K4" s="118" t="s">
        <v>1085</v>
      </c>
      <c r="L4" s="118" t="s">
        <v>78</v>
      </c>
      <c r="M4" s="118" t="s">
        <v>979</v>
      </c>
      <c r="N4" s="119" t="n">
        <v>16811</v>
      </c>
      <c r="O4" s="119" t="n">
        <v>10209</v>
      </c>
      <c r="P4" s="118" t="s">
        <v>1086</v>
      </c>
    </row>
    <row r="5" customFormat="false" ht="63.75" hidden="false" customHeight="false" outlineLevel="0" collapsed="false">
      <c r="A5" s="116" t="s">
        <v>1087</v>
      </c>
      <c r="B5" s="117" t="s">
        <v>74</v>
      </c>
      <c r="C5" s="118" t="s">
        <v>1083</v>
      </c>
      <c r="D5" s="118" t="s">
        <v>313</v>
      </c>
      <c r="E5" s="118" t="s">
        <v>584</v>
      </c>
      <c r="F5" s="118" t="s">
        <v>19</v>
      </c>
      <c r="G5" s="118" t="s">
        <v>1084</v>
      </c>
      <c r="H5" s="119" t="n">
        <v>24805</v>
      </c>
      <c r="I5" s="118" t="s">
        <v>977</v>
      </c>
      <c r="J5" s="118" t="s">
        <v>82</v>
      </c>
      <c r="K5" s="118" t="s">
        <v>1088</v>
      </c>
      <c r="L5" s="118" t="s">
        <v>78</v>
      </c>
      <c r="M5" s="118" t="s">
        <v>979</v>
      </c>
      <c r="N5" s="119" t="n">
        <v>16722</v>
      </c>
      <c r="O5" s="119" t="n">
        <v>8083</v>
      </c>
      <c r="P5" s="118" t="s">
        <v>1086</v>
      </c>
    </row>
    <row r="6" customFormat="false" ht="63.75" hidden="false" customHeight="false" outlineLevel="0" collapsed="false">
      <c r="A6" s="116" t="s">
        <v>1089</v>
      </c>
      <c r="B6" s="117" t="s">
        <v>74</v>
      </c>
      <c r="C6" s="118" t="s">
        <v>1083</v>
      </c>
      <c r="D6" s="118" t="s">
        <v>318</v>
      </c>
      <c r="E6" s="118" t="s">
        <v>584</v>
      </c>
      <c r="F6" s="118" t="s">
        <v>19</v>
      </c>
      <c r="G6" s="118" t="s">
        <v>1084</v>
      </c>
      <c r="H6" s="119" t="n">
        <v>22513</v>
      </c>
      <c r="I6" s="118" t="s">
        <v>977</v>
      </c>
      <c r="J6" s="118" t="s">
        <v>82</v>
      </c>
      <c r="K6" s="118" t="s">
        <v>1090</v>
      </c>
      <c r="L6" s="118" t="s">
        <v>78</v>
      </c>
      <c r="M6" s="118" t="s">
        <v>979</v>
      </c>
      <c r="N6" s="119" t="n">
        <v>16739</v>
      </c>
      <c r="O6" s="119" t="n">
        <v>5779</v>
      </c>
      <c r="P6" s="118" t="s">
        <v>1086</v>
      </c>
    </row>
    <row r="7" customFormat="false" ht="51" hidden="false" customHeight="false" outlineLevel="0" collapsed="false">
      <c r="A7" s="116" t="s">
        <v>1091</v>
      </c>
      <c r="B7" s="117" t="s">
        <v>82</v>
      </c>
      <c r="C7" s="118" t="s">
        <v>1083</v>
      </c>
      <c r="D7" s="118" t="s">
        <v>323</v>
      </c>
      <c r="E7" s="118" t="s">
        <v>584</v>
      </c>
      <c r="F7" s="118" t="s">
        <v>19</v>
      </c>
      <c r="G7" s="118" t="s">
        <v>979</v>
      </c>
      <c r="H7" s="119" t="n">
        <v>32215</v>
      </c>
      <c r="I7" s="118" t="s">
        <v>977</v>
      </c>
      <c r="J7" s="118" t="s">
        <v>82</v>
      </c>
      <c r="K7" s="118" t="s">
        <v>1092</v>
      </c>
      <c r="L7" s="118" t="s">
        <v>78</v>
      </c>
      <c r="M7" s="118" t="s">
        <v>979</v>
      </c>
      <c r="N7" s="119" t="n">
        <v>15823</v>
      </c>
      <c r="O7" s="119" t="n">
        <v>16392</v>
      </c>
      <c r="P7" s="120"/>
    </row>
    <row r="8" customFormat="false" ht="51" hidden="false" customHeight="false" outlineLevel="0" collapsed="false">
      <c r="A8" s="116" t="s">
        <v>1093</v>
      </c>
      <c r="B8" s="117" t="s">
        <v>74</v>
      </c>
      <c r="C8" s="118" t="s">
        <v>1083</v>
      </c>
      <c r="D8" s="118" t="s">
        <v>331</v>
      </c>
      <c r="E8" s="118" t="s">
        <v>584</v>
      </c>
      <c r="F8" s="118" t="s">
        <v>19</v>
      </c>
      <c r="G8" s="118" t="s">
        <v>979</v>
      </c>
      <c r="H8" s="119" t="n">
        <v>34893</v>
      </c>
      <c r="I8" s="118" t="s">
        <v>977</v>
      </c>
      <c r="J8" s="118" t="s">
        <v>82</v>
      </c>
      <c r="K8" s="118" t="s">
        <v>1094</v>
      </c>
      <c r="L8" s="118" t="s">
        <v>78</v>
      </c>
      <c r="M8" s="118" t="s">
        <v>979</v>
      </c>
      <c r="N8" s="119" t="n">
        <v>15483</v>
      </c>
      <c r="O8" s="119" t="n">
        <v>19410</v>
      </c>
      <c r="P8" s="120"/>
    </row>
    <row r="9" customFormat="false" ht="38.25" hidden="false" customHeight="false" outlineLevel="0" collapsed="false">
      <c r="A9" s="116" t="s">
        <v>1095</v>
      </c>
      <c r="B9" s="117" t="s">
        <v>82</v>
      </c>
      <c r="C9" s="118" t="s">
        <v>1083</v>
      </c>
      <c r="D9" s="118" t="s">
        <v>334</v>
      </c>
      <c r="E9" s="118" t="s">
        <v>584</v>
      </c>
      <c r="F9" s="118" t="s">
        <v>19</v>
      </c>
      <c r="G9" s="118" t="s">
        <v>979</v>
      </c>
      <c r="H9" s="119" t="n">
        <v>34088</v>
      </c>
      <c r="I9" s="118" t="s">
        <v>977</v>
      </c>
      <c r="J9" s="118" t="s">
        <v>1096</v>
      </c>
      <c r="K9" s="118" t="s">
        <v>1097</v>
      </c>
      <c r="L9" s="118" t="s">
        <v>78</v>
      </c>
      <c r="M9" s="118" t="s">
        <v>979</v>
      </c>
      <c r="N9" s="119" t="n">
        <v>12293</v>
      </c>
      <c r="O9" s="119" t="n">
        <v>21795</v>
      </c>
      <c r="P9" s="120"/>
    </row>
    <row r="10" customFormat="false" ht="51" hidden="false" customHeight="false" outlineLevel="0" collapsed="false">
      <c r="A10" s="116" t="s">
        <v>1098</v>
      </c>
      <c r="B10" s="117" t="s">
        <v>74</v>
      </c>
      <c r="C10" s="118" t="s">
        <v>1083</v>
      </c>
      <c r="D10" s="118" t="s">
        <v>337</v>
      </c>
      <c r="E10" s="118" t="s">
        <v>584</v>
      </c>
      <c r="F10" s="118" t="s">
        <v>19</v>
      </c>
      <c r="G10" s="118" t="s">
        <v>979</v>
      </c>
      <c r="H10" s="119" t="n">
        <v>31907</v>
      </c>
      <c r="I10" s="118" t="s">
        <v>977</v>
      </c>
      <c r="J10" s="118" t="s">
        <v>74</v>
      </c>
      <c r="K10" s="118" t="s">
        <v>1099</v>
      </c>
      <c r="L10" s="118" t="s">
        <v>78</v>
      </c>
      <c r="M10" s="118" t="s">
        <v>979</v>
      </c>
      <c r="N10" s="119" t="n">
        <v>9622</v>
      </c>
      <c r="O10" s="119" t="n">
        <v>22285</v>
      </c>
      <c r="P10" s="120"/>
    </row>
    <row r="11" customFormat="false" ht="51" hidden="false" customHeight="false" outlineLevel="0" collapsed="false">
      <c r="A11" s="116" t="s">
        <v>1100</v>
      </c>
      <c r="B11" s="117" t="s">
        <v>74</v>
      </c>
      <c r="C11" s="118" t="s">
        <v>1083</v>
      </c>
      <c r="D11" s="118" t="s">
        <v>340</v>
      </c>
      <c r="E11" s="118" t="s">
        <v>584</v>
      </c>
      <c r="F11" s="118" t="s">
        <v>19</v>
      </c>
      <c r="G11" s="118" t="s">
        <v>979</v>
      </c>
      <c r="H11" s="119" t="n">
        <v>22104</v>
      </c>
      <c r="I11" s="118" t="s">
        <v>977</v>
      </c>
      <c r="J11" s="118" t="s">
        <v>82</v>
      </c>
      <c r="K11" s="118" t="s">
        <v>1101</v>
      </c>
      <c r="L11" s="118" t="s">
        <v>34</v>
      </c>
      <c r="M11" s="118" t="s">
        <v>979</v>
      </c>
      <c r="N11" s="119" t="n">
        <v>14457</v>
      </c>
      <c r="O11" s="119" t="n">
        <v>7647</v>
      </c>
      <c r="P11" s="120"/>
    </row>
    <row r="12" customFormat="false" ht="51" hidden="false" customHeight="false" outlineLevel="0" collapsed="false">
      <c r="A12" s="116" t="s">
        <v>1102</v>
      </c>
      <c r="B12" s="117" t="s">
        <v>74</v>
      </c>
      <c r="C12" s="118" t="s">
        <v>1083</v>
      </c>
      <c r="D12" s="118" t="s">
        <v>327</v>
      </c>
      <c r="E12" s="118" t="s">
        <v>584</v>
      </c>
      <c r="F12" s="118" t="s">
        <v>19</v>
      </c>
      <c r="G12" s="118" t="s">
        <v>979</v>
      </c>
      <c r="H12" s="119" t="n">
        <v>19518</v>
      </c>
      <c r="I12" s="118" t="s">
        <v>977</v>
      </c>
      <c r="J12" s="118" t="s">
        <v>82</v>
      </c>
      <c r="K12" s="118" t="s">
        <v>1103</v>
      </c>
      <c r="L12" s="118" t="s">
        <v>78</v>
      </c>
      <c r="M12" s="118" t="s">
        <v>979</v>
      </c>
      <c r="N12" s="119" t="n">
        <v>16032</v>
      </c>
      <c r="O12" s="119" t="n">
        <v>3486</v>
      </c>
      <c r="P12" s="120"/>
    </row>
    <row r="13" customFormat="false" ht="38.25" hidden="false" customHeight="false" outlineLevel="0" collapsed="false">
      <c r="A13" s="116" t="s">
        <v>1104</v>
      </c>
      <c r="B13" s="117" t="s">
        <v>74</v>
      </c>
      <c r="C13" s="118" t="s">
        <v>1083</v>
      </c>
      <c r="D13" s="118" t="s">
        <v>343</v>
      </c>
      <c r="E13" s="118" t="s">
        <v>584</v>
      </c>
      <c r="F13" s="118" t="s">
        <v>19</v>
      </c>
      <c r="G13" s="118" t="s">
        <v>979</v>
      </c>
      <c r="H13" s="119" t="n">
        <v>21602</v>
      </c>
      <c r="I13" s="118" t="s">
        <v>977</v>
      </c>
      <c r="J13" s="118" t="s">
        <v>82</v>
      </c>
      <c r="K13" s="118" t="s">
        <v>1105</v>
      </c>
      <c r="L13" s="118" t="s">
        <v>78</v>
      </c>
      <c r="M13" s="118" t="s">
        <v>979</v>
      </c>
      <c r="N13" s="119" t="n">
        <v>12411</v>
      </c>
      <c r="O13" s="119" t="n">
        <v>9191</v>
      </c>
      <c r="P13" s="120"/>
    </row>
    <row r="14" customFormat="false" ht="63.75" hidden="false" customHeight="false" outlineLevel="0" collapsed="false">
      <c r="A14" s="116" t="s">
        <v>1106</v>
      </c>
      <c r="B14" s="117" t="s">
        <v>82</v>
      </c>
      <c r="C14" s="118" t="s">
        <v>1083</v>
      </c>
      <c r="D14" s="118" t="s">
        <v>347</v>
      </c>
      <c r="E14" s="118" t="s">
        <v>584</v>
      </c>
      <c r="F14" s="118" t="s">
        <v>19</v>
      </c>
      <c r="G14" s="118" t="s">
        <v>1084</v>
      </c>
      <c r="H14" s="119" t="n">
        <v>17956</v>
      </c>
      <c r="I14" s="118" t="s">
        <v>977</v>
      </c>
      <c r="J14" s="118" t="s">
        <v>74</v>
      </c>
      <c r="K14" s="118" t="s">
        <v>1107</v>
      </c>
      <c r="L14" s="118" t="s">
        <v>34</v>
      </c>
      <c r="M14" s="118" t="s">
        <v>979</v>
      </c>
      <c r="N14" s="119" t="n">
        <v>15624</v>
      </c>
      <c r="O14" s="119" t="n">
        <v>2332</v>
      </c>
      <c r="P14" s="118" t="s">
        <v>1086</v>
      </c>
    </row>
    <row r="15" customFormat="false" ht="51" hidden="false" customHeight="false" outlineLevel="0" collapsed="false">
      <c r="A15" s="116" t="s">
        <v>1108</v>
      </c>
      <c r="B15" s="117" t="s">
        <v>82</v>
      </c>
      <c r="C15" s="118" t="s">
        <v>1083</v>
      </c>
      <c r="D15" s="118" t="s">
        <v>350</v>
      </c>
      <c r="E15" s="118" t="s">
        <v>584</v>
      </c>
      <c r="F15" s="118" t="s">
        <v>19</v>
      </c>
      <c r="G15" s="118" t="s">
        <v>979</v>
      </c>
      <c r="H15" s="119" t="n">
        <v>34786</v>
      </c>
      <c r="I15" s="118" t="s">
        <v>977</v>
      </c>
      <c r="J15" s="118" t="s">
        <v>82</v>
      </c>
      <c r="K15" s="118" t="s">
        <v>1109</v>
      </c>
      <c r="L15" s="118" t="s">
        <v>78</v>
      </c>
      <c r="M15" s="118" t="s">
        <v>979</v>
      </c>
      <c r="N15" s="119" t="n">
        <v>18341</v>
      </c>
      <c r="O15" s="119" t="n">
        <v>16441</v>
      </c>
      <c r="P15" s="120"/>
    </row>
    <row r="16" customFormat="false" ht="63.75" hidden="false" customHeight="false" outlineLevel="0" collapsed="false">
      <c r="A16" s="116" t="s">
        <v>1110</v>
      </c>
      <c r="B16" s="117" t="s">
        <v>82</v>
      </c>
      <c r="C16" s="118" t="s">
        <v>1083</v>
      </c>
      <c r="D16" s="118" t="s">
        <v>353</v>
      </c>
      <c r="E16" s="118" t="s">
        <v>584</v>
      </c>
      <c r="F16" s="118" t="s">
        <v>19</v>
      </c>
      <c r="G16" s="118" t="s">
        <v>979</v>
      </c>
      <c r="H16" s="119" t="n">
        <v>30938</v>
      </c>
      <c r="I16" s="118" t="s">
        <v>977</v>
      </c>
      <c r="J16" s="118" t="s">
        <v>74</v>
      </c>
      <c r="K16" s="118" t="s">
        <v>1111</v>
      </c>
      <c r="L16" s="118" t="s">
        <v>78</v>
      </c>
      <c r="M16" s="118" t="s">
        <v>979</v>
      </c>
      <c r="N16" s="119" t="n">
        <v>13781</v>
      </c>
      <c r="O16" s="119" t="n">
        <v>17151</v>
      </c>
      <c r="P16" s="120"/>
    </row>
    <row r="17" customFormat="false" ht="38.25" hidden="false" customHeight="false" outlineLevel="0" collapsed="false">
      <c r="A17" s="116" t="s">
        <v>1112</v>
      </c>
      <c r="B17" s="117" t="s">
        <v>82</v>
      </c>
      <c r="C17" s="118" t="s">
        <v>1083</v>
      </c>
      <c r="D17" s="118" t="s">
        <v>355</v>
      </c>
      <c r="E17" s="118" t="s">
        <v>584</v>
      </c>
      <c r="F17" s="118" t="s">
        <v>19</v>
      </c>
      <c r="G17" s="118" t="s">
        <v>979</v>
      </c>
      <c r="H17" s="119" t="n">
        <v>24026</v>
      </c>
      <c r="I17" s="118" t="s">
        <v>977</v>
      </c>
      <c r="J17" s="118" t="s">
        <v>82</v>
      </c>
      <c r="K17" s="118" t="s">
        <v>1113</v>
      </c>
      <c r="L17" s="118" t="s">
        <v>78</v>
      </c>
      <c r="M17" s="118" t="s">
        <v>979</v>
      </c>
      <c r="N17" s="119" t="n">
        <v>14792</v>
      </c>
      <c r="O17" s="119" t="n">
        <v>9234</v>
      </c>
      <c r="P17" s="120"/>
    </row>
    <row r="18" customFormat="false" ht="51" hidden="false" customHeight="false" outlineLevel="0" collapsed="false">
      <c r="A18" s="116" t="s">
        <v>1114</v>
      </c>
      <c r="B18" s="117" t="s">
        <v>82</v>
      </c>
      <c r="C18" s="118" t="s">
        <v>1083</v>
      </c>
      <c r="D18" s="118" t="s">
        <v>358</v>
      </c>
      <c r="E18" s="118" t="s">
        <v>584</v>
      </c>
      <c r="F18" s="118" t="s">
        <v>19</v>
      </c>
      <c r="G18" s="118" t="s">
        <v>1084</v>
      </c>
      <c r="H18" s="119" t="n">
        <v>26071</v>
      </c>
      <c r="I18" s="118" t="s">
        <v>977</v>
      </c>
      <c r="J18" s="118" t="s">
        <v>82</v>
      </c>
      <c r="K18" s="118" t="s">
        <v>1115</v>
      </c>
      <c r="L18" s="118" t="s">
        <v>34</v>
      </c>
      <c r="M18" s="118" t="s">
        <v>1116</v>
      </c>
      <c r="N18" s="119" t="n">
        <v>17128</v>
      </c>
      <c r="O18" s="119" t="n">
        <v>8943</v>
      </c>
      <c r="P18" s="118" t="s">
        <v>1117</v>
      </c>
    </row>
    <row r="19" customFormat="false" ht="38.25" hidden="false" customHeight="false" outlineLevel="0" collapsed="false">
      <c r="A19" s="116" t="s">
        <v>1118</v>
      </c>
      <c r="B19" s="117" t="s">
        <v>82</v>
      </c>
      <c r="C19" s="118" t="s">
        <v>1083</v>
      </c>
      <c r="D19" s="120"/>
      <c r="E19" s="118" t="s">
        <v>173</v>
      </c>
      <c r="F19" s="118" t="s">
        <v>19</v>
      </c>
      <c r="G19" s="118" t="s">
        <v>979</v>
      </c>
      <c r="H19" s="118" t="s">
        <v>1012</v>
      </c>
      <c r="I19" s="118" t="s">
        <v>1012</v>
      </c>
      <c r="J19" s="118" t="s">
        <v>1012</v>
      </c>
      <c r="K19" s="118" t="s">
        <v>1012</v>
      </c>
      <c r="L19" s="118" t="s">
        <v>1012</v>
      </c>
      <c r="M19" s="118" t="s">
        <v>1012</v>
      </c>
      <c r="N19" s="118" t="s">
        <v>1012</v>
      </c>
      <c r="O19" s="118" t="s">
        <v>1012</v>
      </c>
      <c r="P19" s="118" t="s">
        <v>1013</v>
      </c>
    </row>
    <row r="20" customFormat="false" ht="38.25" hidden="false" customHeight="false" outlineLevel="0" collapsed="false">
      <c r="A20" s="116" t="s">
        <v>1119</v>
      </c>
      <c r="B20" s="117" t="s">
        <v>82</v>
      </c>
      <c r="C20" s="118" t="s">
        <v>1083</v>
      </c>
      <c r="D20" s="120"/>
      <c r="E20" s="118" t="s">
        <v>173</v>
      </c>
      <c r="F20" s="118" t="s">
        <v>34</v>
      </c>
      <c r="G20" s="118" t="s">
        <v>979</v>
      </c>
      <c r="H20" s="118" t="s">
        <v>1012</v>
      </c>
      <c r="I20" s="118" t="s">
        <v>1012</v>
      </c>
      <c r="J20" s="118" t="s">
        <v>1012</v>
      </c>
      <c r="K20" s="118" t="s">
        <v>1012</v>
      </c>
      <c r="L20" s="118" t="s">
        <v>1012</v>
      </c>
      <c r="M20" s="118" t="s">
        <v>1012</v>
      </c>
      <c r="N20" s="118" t="s">
        <v>1012</v>
      </c>
      <c r="O20" s="118" t="s">
        <v>1012</v>
      </c>
      <c r="P20" s="118" t="s">
        <v>1013</v>
      </c>
    </row>
    <row r="21" customFormat="false" ht="38.25" hidden="false" customHeight="false" outlineLevel="0" collapsed="false">
      <c r="A21" s="116" t="s">
        <v>1120</v>
      </c>
      <c r="B21" s="117" t="s">
        <v>74</v>
      </c>
      <c r="C21" s="118" t="s">
        <v>1083</v>
      </c>
      <c r="D21" s="120"/>
      <c r="E21" s="118" t="s">
        <v>173</v>
      </c>
      <c r="F21" s="118" t="s">
        <v>34</v>
      </c>
      <c r="G21" s="118" t="s">
        <v>979</v>
      </c>
      <c r="H21" s="118" t="s">
        <v>1012</v>
      </c>
      <c r="I21" s="118" t="s">
        <v>1012</v>
      </c>
      <c r="J21" s="118" t="s">
        <v>1012</v>
      </c>
      <c r="K21" s="118" t="s">
        <v>1012</v>
      </c>
      <c r="L21" s="118" t="s">
        <v>1012</v>
      </c>
      <c r="M21" s="118" t="s">
        <v>1012</v>
      </c>
      <c r="N21" s="118" t="s">
        <v>1012</v>
      </c>
      <c r="O21" s="118" t="s">
        <v>1012</v>
      </c>
      <c r="P21" s="118" t="s">
        <v>1013</v>
      </c>
    </row>
    <row r="22" customFormat="false" ht="38.25" hidden="false" customHeight="false" outlineLevel="0" collapsed="false">
      <c r="A22" s="116" t="s">
        <v>1107</v>
      </c>
      <c r="B22" s="117" t="s">
        <v>74</v>
      </c>
      <c r="C22" s="118" t="s">
        <v>1083</v>
      </c>
      <c r="D22" s="120"/>
      <c r="E22" s="118" t="s">
        <v>173</v>
      </c>
      <c r="F22" s="118" t="s">
        <v>34</v>
      </c>
      <c r="G22" s="118" t="s">
        <v>979</v>
      </c>
      <c r="H22" s="118" t="s">
        <v>1012</v>
      </c>
      <c r="I22" s="118" t="s">
        <v>1012</v>
      </c>
      <c r="J22" s="118" t="s">
        <v>1012</v>
      </c>
      <c r="K22" s="118" t="s">
        <v>1012</v>
      </c>
      <c r="L22" s="118" t="s">
        <v>1012</v>
      </c>
      <c r="M22" s="118" t="s">
        <v>1012</v>
      </c>
      <c r="N22" s="118" t="s">
        <v>1012</v>
      </c>
      <c r="O22" s="118" t="s">
        <v>1012</v>
      </c>
      <c r="P22" s="118" t="s">
        <v>1013</v>
      </c>
    </row>
    <row r="23" customFormat="false" ht="38.25" hidden="false" customHeight="false" outlineLevel="0" collapsed="false">
      <c r="A23" s="116" t="s">
        <v>1121</v>
      </c>
      <c r="B23" s="117" t="s">
        <v>74</v>
      </c>
      <c r="C23" s="118" t="s">
        <v>1083</v>
      </c>
      <c r="D23" s="120"/>
      <c r="E23" s="118" t="s">
        <v>173</v>
      </c>
      <c r="F23" s="118" t="s">
        <v>45</v>
      </c>
      <c r="G23" s="118" t="s">
        <v>979</v>
      </c>
      <c r="H23" s="118" t="s">
        <v>1012</v>
      </c>
      <c r="I23" s="118" t="s">
        <v>1012</v>
      </c>
      <c r="J23" s="118" t="s">
        <v>1012</v>
      </c>
      <c r="K23" s="118" t="s">
        <v>1012</v>
      </c>
      <c r="L23" s="118" t="s">
        <v>1012</v>
      </c>
      <c r="M23" s="118" t="s">
        <v>1012</v>
      </c>
      <c r="N23" s="118" t="s">
        <v>1012</v>
      </c>
      <c r="O23" s="118" t="s">
        <v>1012</v>
      </c>
      <c r="P23" s="118" t="s">
        <v>1013</v>
      </c>
    </row>
    <row r="24" customFormat="false" ht="38.25" hidden="false" customHeight="false" outlineLevel="0" collapsed="false">
      <c r="A24" s="116" t="s">
        <v>1122</v>
      </c>
      <c r="B24" s="117" t="s">
        <v>74</v>
      </c>
      <c r="C24" s="118" t="s">
        <v>1083</v>
      </c>
      <c r="D24" s="120"/>
      <c r="E24" s="118" t="s">
        <v>173</v>
      </c>
      <c r="F24" s="118" t="s">
        <v>78</v>
      </c>
      <c r="G24" s="118" t="s">
        <v>979</v>
      </c>
      <c r="H24" s="118" t="s">
        <v>1012</v>
      </c>
      <c r="I24" s="118" t="s">
        <v>1012</v>
      </c>
      <c r="J24" s="118" t="s">
        <v>1012</v>
      </c>
      <c r="K24" s="118" t="s">
        <v>1012</v>
      </c>
      <c r="L24" s="118" t="s">
        <v>1012</v>
      </c>
      <c r="M24" s="118" t="s">
        <v>1012</v>
      </c>
      <c r="N24" s="118" t="s">
        <v>1012</v>
      </c>
      <c r="O24" s="118" t="s">
        <v>1012</v>
      </c>
      <c r="P24" s="118" t="s">
        <v>1013</v>
      </c>
    </row>
    <row r="25" customFormat="false" ht="38.25" hidden="false" customHeight="false" outlineLevel="0" collapsed="false">
      <c r="A25" s="116" t="s">
        <v>1123</v>
      </c>
      <c r="B25" s="117" t="s">
        <v>82</v>
      </c>
      <c r="C25" s="118" t="s">
        <v>1083</v>
      </c>
      <c r="D25" s="120"/>
      <c r="E25" s="118" t="s">
        <v>173</v>
      </c>
      <c r="F25" s="118" t="s">
        <v>78</v>
      </c>
      <c r="G25" s="118" t="s">
        <v>979</v>
      </c>
      <c r="H25" s="118" t="s">
        <v>1012</v>
      </c>
      <c r="I25" s="118" t="s">
        <v>1012</v>
      </c>
      <c r="J25" s="118" t="s">
        <v>1012</v>
      </c>
      <c r="K25" s="118" t="s">
        <v>1012</v>
      </c>
      <c r="L25" s="118" t="s">
        <v>1012</v>
      </c>
      <c r="M25" s="118" t="s">
        <v>1012</v>
      </c>
      <c r="N25" s="118" t="s">
        <v>1012</v>
      </c>
      <c r="O25" s="118" t="s">
        <v>1012</v>
      </c>
      <c r="P25" s="118" t="s">
        <v>1013</v>
      </c>
    </row>
    <row r="26" customFormat="false" ht="38.25" hidden="false" customHeight="false" outlineLevel="0" collapsed="false">
      <c r="A26" s="116" t="s">
        <v>1124</v>
      </c>
      <c r="B26" s="117" t="s">
        <v>74</v>
      </c>
      <c r="C26" s="118" t="s">
        <v>1083</v>
      </c>
      <c r="D26" s="120"/>
      <c r="E26" s="118" t="s">
        <v>173</v>
      </c>
      <c r="F26" s="118" t="s">
        <v>78</v>
      </c>
      <c r="G26" s="118" t="s">
        <v>979</v>
      </c>
      <c r="H26" s="118" t="s">
        <v>1012</v>
      </c>
      <c r="I26" s="118" t="s">
        <v>1012</v>
      </c>
      <c r="J26" s="118" t="s">
        <v>1012</v>
      </c>
      <c r="K26" s="118" t="s">
        <v>1012</v>
      </c>
      <c r="L26" s="118" t="s">
        <v>1012</v>
      </c>
      <c r="M26" s="118" t="s">
        <v>1012</v>
      </c>
      <c r="N26" s="118" t="s">
        <v>1012</v>
      </c>
      <c r="O26" s="118" t="s">
        <v>1012</v>
      </c>
      <c r="P26" s="118" t="s">
        <v>1013</v>
      </c>
    </row>
    <row r="27" customFormat="false" ht="38.25" hidden="false" customHeight="false" outlineLevel="0" collapsed="false">
      <c r="A27" s="116" t="s">
        <v>1125</v>
      </c>
      <c r="B27" s="117" t="s">
        <v>74</v>
      </c>
      <c r="C27" s="118" t="s">
        <v>1083</v>
      </c>
      <c r="D27" s="120"/>
      <c r="E27" s="118" t="s">
        <v>173</v>
      </c>
      <c r="F27" s="118" t="s">
        <v>78</v>
      </c>
      <c r="G27" s="118" t="s">
        <v>979</v>
      </c>
      <c r="H27" s="118" t="s">
        <v>1012</v>
      </c>
      <c r="I27" s="118" t="s">
        <v>1012</v>
      </c>
      <c r="J27" s="118" t="s">
        <v>1012</v>
      </c>
      <c r="K27" s="118" t="s">
        <v>1012</v>
      </c>
      <c r="L27" s="118" t="s">
        <v>1012</v>
      </c>
      <c r="M27" s="118" t="s">
        <v>1012</v>
      </c>
      <c r="N27" s="118" t="s">
        <v>1012</v>
      </c>
      <c r="O27" s="118" t="s">
        <v>1012</v>
      </c>
      <c r="P27" s="118" t="s">
        <v>1013</v>
      </c>
    </row>
    <row r="28" customFormat="false" ht="38.25" hidden="false" customHeight="false" outlineLevel="0" collapsed="false">
      <c r="A28" s="116" t="s">
        <v>1126</v>
      </c>
      <c r="B28" s="117" t="s">
        <v>82</v>
      </c>
      <c r="C28" s="118" t="s">
        <v>1083</v>
      </c>
      <c r="D28" s="120"/>
      <c r="E28" s="118" t="s">
        <v>173</v>
      </c>
      <c r="F28" s="118" t="s">
        <v>78</v>
      </c>
      <c r="G28" s="118" t="s">
        <v>979</v>
      </c>
      <c r="H28" s="118" t="s">
        <v>1012</v>
      </c>
      <c r="I28" s="118" t="s">
        <v>1012</v>
      </c>
      <c r="J28" s="118" t="s">
        <v>1012</v>
      </c>
      <c r="K28" s="118" t="s">
        <v>1012</v>
      </c>
      <c r="L28" s="118" t="s">
        <v>1012</v>
      </c>
      <c r="M28" s="118" t="s">
        <v>1012</v>
      </c>
      <c r="N28" s="118" t="s">
        <v>1012</v>
      </c>
      <c r="O28" s="118" t="s">
        <v>1012</v>
      </c>
      <c r="P28" s="118" t="s">
        <v>1013</v>
      </c>
    </row>
  </sheetData>
  <mergeCells count="2">
    <mergeCell ref="A1:P1"/>
    <mergeCell ref="A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0.55078125" defaultRowHeight="15" zeroHeight="false" outlineLevelRow="0" outlineLevelCol="0"/>
  <sheetData>
    <row r="1" customFormat="false" ht="15.75" hidden="false" customHeight="false" outlineLevel="0" collapsed="false">
      <c r="A1" s="4" t="s">
        <v>64</v>
      </c>
      <c r="B1" s="4" t="s">
        <v>3</v>
      </c>
      <c r="C1" s="4" t="s">
        <v>4</v>
      </c>
      <c r="D1" s="4" t="s">
        <v>65</v>
      </c>
      <c r="E1" s="4" t="s">
        <v>66</v>
      </c>
      <c r="F1" s="4" t="s">
        <v>67</v>
      </c>
      <c r="G1" s="4" t="s">
        <v>7</v>
      </c>
      <c r="H1" s="4" t="s">
        <v>68</v>
      </c>
      <c r="I1" s="4" t="s">
        <v>69</v>
      </c>
      <c r="J1" s="4" t="s">
        <v>2</v>
      </c>
      <c r="K1" s="4" t="s">
        <v>3</v>
      </c>
      <c r="L1" s="4"/>
      <c r="M1" s="4"/>
      <c r="N1" s="4" t="s">
        <v>70</v>
      </c>
      <c r="O1" s="4" t="s">
        <v>71</v>
      </c>
      <c r="P1" s="4" t="s">
        <v>72</v>
      </c>
    </row>
    <row r="2" customFormat="false" ht="15.75" hidden="false" customHeight="false" outlineLevel="0" collapsed="false">
      <c r="A2" s="5" t="s">
        <v>73</v>
      </c>
      <c r="B2" s="4" t="s">
        <v>74</v>
      </c>
      <c r="C2" s="4" t="s">
        <v>75</v>
      </c>
      <c r="D2" s="4" t="s">
        <v>76</v>
      </c>
      <c r="E2" s="4" t="s">
        <v>77</v>
      </c>
      <c r="F2" s="4" t="s">
        <v>78</v>
      </c>
      <c r="G2" s="4" t="s">
        <v>79</v>
      </c>
      <c r="H2" s="6" t="n">
        <v>66565</v>
      </c>
      <c r="I2" s="4" t="s">
        <v>80</v>
      </c>
      <c r="J2" s="4" t="s">
        <v>81</v>
      </c>
      <c r="K2" s="4" t="s">
        <v>82</v>
      </c>
      <c r="L2" s="4"/>
      <c r="M2" s="4"/>
      <c r="N2" s="6" t="n">
        <v>39968</v>
      </c>
      <c r="O2" s="6" t="n">
        <v>26597</v>
      </c>
      <c r="P2" s="4"/>
    </row>
    <row r="3" customFormat="false" ht="15.75" hidden="false" customHeight="false" outlineLevel="0" collapsed="false">
      <c r="A3" s="5" t="s">
        <v>83</v>
      </c>
      <c r="B3" s="4" t="s">
        <v>74</v>
      </c>
      <c r="C3" s="4" t="s">
        <v>75</v>
      </c>
      <c r="D3" s="4" t="s">
        <v>84</v>
      </c>
      <c r="E3" s="4" t="s">
        <v>77</v>
      </c>
      <c r="F3" s="4" t="s">
        <v>78</v>
      </c>
      <c r="G3" s="4" t="s">
        <v>79</v>
      </c>
      <c r="H3" s="6" t="n">
        <v>56254</v>
      </c>
      <c r="I3" s="4" t="s">
        <v>80</v>
      </c>
      <c r="J3" s="4" t="s">
        <v>85</v>
      </c>
      <c r="K3" s="4" t="s">
        <v>82</v>
      </c>
      <c r="L3" s="4"/>
      <c r="M3" s="4"/>
      <c r="N3" s="6" t="n">
        <v>53336</v>
      </c>
      <c r="O3" s="6" t="n">
        <v>2918</v>
      </c>
      <c r="P3" s="4" t="s">
        <v>86</v>
      </c>
    </row>
    <row r="4" customFormat="false" ht="15.75" hidden="false" customHeight="false" outlineLevel="0" collapsed="false">
      <c r="A4" s="5" t="s">
        <v>87</v>
      </c>
      <c r="B4" s="4" t="s">
        <v>74</v>
      </c>
      <c r="C4" s="4" t="s">
        <v>75</v>
      </c>
      <c r="D4" s="4" t="s">
        <v>88</v>
      </c>
      <c r="E4" s="4" t="s">
        <v>77</v>
      </c>
      <c r="F4" s="4" t="s">
        <v>78</v>
      </c>
      <c r="G4" s="4" t="s">
        <v>79</v>
      </c>
      <c r="H4" s="6" t="n">
        <v>38376</v>
      </c>
      <c r="I4" s="4" t="s">
        <v>80</v>
      </c>
      <c r="J4" s="7" t="s">
        <v>89</v>
      </c>
      <c r="K4" s="4" t="s">
        <v>82</v>
      </c>
      <c r="L4" s="4"/>
      <c r="M4" s="4"/>
      <c r="N4" s="6" t="n">
        <v>32964</v>
      </c>
      <c r="O4" s="6" t="n">
        <v>5412</v>
      </c>
      <c r="P4" s="4"/>
    </row>
    <row r="5" customFormat="false" ht="15.75" hidden="false" customHeight="false" outlineLevel="0" collapsed="false">
      <c r="A5" s="5" t="s">
        <v>90</v>
      </c>
      <c r="B5" s="4" t="s">
        <v>82</v>
      </c>
      <c r="C5" s="4" t="s">
        <v>75</v>
      </c>
      <c r="D5" s="4" t="s">
        <v>91</v>
      </c>
      <c r="E5" s="4" t="s">
        <v>77</v>
      </c>
      <c r="F5" s="4" t="s">
        <v>78</v>
      </c>
      <c r="G5" s="4" t="s">
        <v>79</v>
      </c>
      <c r="H5" s="6" t="n">
        <v>58283</v>
      </c>
      <c r="I5" s="4" t="s">
        <v>80</v>
      </c>
      <c r="J5" s="7" t="s">
        <v>92</v>
      </c>
      <c r="K5" s="4" t="s">
        <v>82</v>
      </c>
      <c r="L5" s="4"/>
      <c r="M5" s="4"/>
      <c r="N5" s="6" t="n">
        <v>50297</v>
      </c>
      <c r="O5" s="6" t="n">
        <v>7986</v>
      </c>
      <c r="P5" s="4"/>
    </row>
    <row r="6" customFormat="false" ht="15.75" hidden="false" customHeight="false" outlineLevel="0" collapsed="false">
      <c r="A6" s="5" t="s">
        <v>93</v>
      </c>
      <c r="B6" s="4" t="s">
        <v>82</v>
      </c>
      <c r="C6" s="4" t="s">
        <v>75</v>
      </c>
      <c r="D6" s="4" t="s">
        <v>94</v>
      </c>
      <c r="E6" s="4" t="s">
        <v>77</v>
      </c>
      <c r="F6" s="4" t="s">
        <v>78</v>
      </c>
      <c r="G6" s="4" t="s">
        <v>79</v>
      </c>
      <c r="H6" s="6" t="n">
        <v>47833</v>
      </c>
      <c r="I6" s="4" t="s">
        <v>80</v>
      </c>
      <c r="J6" s="7" t="s">
        <v>95</v>
      </c>
      <c r="K6" s="4" t="s">
        <v>82</v>
      </c>
      <c r="L6" s="4"/>
      <c r="M6" s="4"/>
      <c r="N6" s="6" t="n">
        <v>20374</v>
      </c>
      <c r="O6" s="6" t="n">
        <v>27459</v>
      </c>
      <c r="P6" s="4"/>
    </row>
    <row r="7" customFormat="false" ht="15.75" hidden="false" customHeight="false" outlineLevel="0" collapsed="false">
      <c r="A7" s="5" t="s">
        <v>96</v>
      </c>
      <c r="B7" s="4" t="s">
        <v>74</v>
      </c>
      <c r="C7" s="4" t="s">
        <v>75</v>
      </c>
      <c r="D7" s="4" t="s">
        <v>97</v>
      </c>
      <c r="E7" s="4" t="s">
        <v>77</v>
      </c>
      <c r="F7" s="4" t="s">
        <v>78</v>
      </c>
      <c r="G7" s="4" t="s">
        <v>79</v>
      </c>
      <c r="H7" s="6" t="n">
        <v>52294</v>
      </c>
      <c r="I7" s="4" t="s">
        <v>80</v>
      </c>
      <c r="J7" s="7" t="s">
        <v>98</v>
      </c>
      <c r="K7" s="4" t="s">
        <v>74</v>
      </c>
      <c r="L7" s="4"/>
      <c r="M7" s="4"/>
      <c r="N7" s="6" t="n">
        <v>36808</v>
      </c>
      <c r="O7" s="6" t="n">
        <v>15486</v>
      </c>
      <c r="P7" s="4"/>
    </row>
    <row r="8" customFormat="false" ht="15.75" hidden="false" customHeight="false" outlineLevel="0" collapsed="false">
      <c r="A8" s="5" t="s">
        <v>99</v>
      </c>
      <c r="B8" s="4" t="s">
        <v>82</v>
      </c>
      <c r="C8" s="4" t="s">
        <v>75</v>
      </c>
      <c r="D8" s="4" t="s">
        <v>100</v>
      </c>
      <c r="E8" s="4" t="s">
        <v>77</v>
      </c>
      <c r="F8" s="4" t="s">
        <v>78</v>
      </c>
      <c r="G8" s="4" t="s">
        <v>79</v>
      </c>
      <c r="H8" s="6" t="n">
        <v>41742</v>
      </c>
      <c r="I8" s="4" t="s">
        <v>80</v>
      </c>
      <c r="J8" s="7" t="s">
        <v>101</v>
      </c>
      <c r="K8" s="4" t="s">
        <v>74</v>
      </c>
      <c r="L8" s="4"/>
      <c r="M8" s="4"/>
      <c r="N8" s="6" t="n">
        <v>27480</v>
      </c>
      <c r="O8" s="6" t="n">
        <v>14262</v>
      </c>
      <c r="P8" s="4"/>
    </row>
    <row r="9" customFormat="false" ht="15.75" hidden="false" customHeight="false" outlineLevel="0" collapsed="false">
      <c r="A9" s="5" t="s">
        <v>102</v>
      </c>
      <c r="B9" s="4" t="s">
        <v>74</v>
      </c>
      <c r="C9" s="4" t="s">
        <v>75</v>
      </c>
      <c r="D9" s="4" t="s">
        <v>103</v>
      </c>
      <c r="E9" s="4" t="s">
        <v>77</v>
      </c>
      <c r="F9" s="4" t="s">
        <v>19</v>
      </c>
      <c r="G9" s="4" t="s">
        <v>80</v>
      </c>
      <c r="H9" s="8" t="n">
        <v>28842</v>
      </c>
      <c r="I9" s="4" t="s">
        <v>45</v>
      </c>
      <c r="J9" s="7" t="s">
        <v>104</v>
      </c>
      <c r="K9" s="4" t="s">
        <v>74</v>
      </c>
      <c r="L9" s="4"/>
      <c r="M9" s="4"/>
      <c r="N9" s="6" t="n">
        <v>26328</v>
      </c>
      <c r="O9" s="6" t="n">
        <v>2514</v>
      </c>
      <c r="P9" s="4"/>
    </row>
    <row r="10" customFormat="false" ht="15.75" hidden="false" customHeight="false" outlineLevel="0" collapsed="false">
      <c r="A10" s="5" t="s">
        <v>105</v>
      </c>
      <c r="B10" s="4" t="s">
        <v>74</v>
      </c>
      <c r="C10" s="4" t="s">
        <v>75</v>
      </c>
      <c r="D10" s="4" t="s">
        <v>106</v>
      </c>
      <c r="E10" s="4" t="s">
        <v>77</v>
      </c>
      <c r="F10" s="4" t="s">
        <v>78</v>
      </c>
      <c r="G10" s="4" t="s">
        <v>79</v>
      </c>
      <c r="H10" s="6" t="n">
        <v>40560</v>
      </c>
      <c r="I10" s="4" t="s">
        <v>80</v>
      </c>
      <c r="J10" s="7" t="s">
        <v>107</v>
      </c>
      <c r="K10" s="4" t="s">
        <v>74</v>
      </c>
      <c r="L10" s="4"/>
      <c r="M10" s="4"/>
      <c r="N10" s="6" t="n">
        <v>34444</v>
      </c>
      <c r="O10" s="6" t="n">
        <v>6116</v>
      </c>
      <c r="P10" s="4"/>
    </row>
    <row r="11" customFormat="false" ht="15.75" hidden="false" customHeight="false" outlineLevel="0" collapsed="false">
      <c r="A11" s="5" t="s">
        <v>108</v>
      </c>
      <c r="B11" s="4" t="s">
        <v>82</v>
      </c>
      <c r="C11" s="4" t="s">
        <v>75</v>
      </c>
      <c r="D11" s="4" t="s">
        <v>109</v>
      </c>
      <c r="E11" s="4" t="s">
        <v>77</v>
      </c>
      <c r="F11" s="4" t="s">
        <v>78</v>
      </c>
      <c r="G11" s="4" t="s">
        <v>79</v>
      </c>
      <c r="H11" s="6" t="n">
        <v>47203</v>
      </c>
      <c r="I11" s="4" t="s">
        <v>80</v>
      </c>
      <c r="J11" s="7" t="s">
        <v>110</v>
      </c>
      <c r="K11" s="4" t="s">
        <v>82</v>
      </c>
      <c r="L11" s="4"/>
      <c r="M11" s="4"/>
      <c r="N11" s="6" t="n">
        <v>27949</v>
      </c>
      <c r="O11" s="6" t="n">
        <v>19254</v>
      </c>
      <c r="P11" s="4"/>
    </row>
    <row r="12" customFormat="false" ht="15.75" hidden="false" customHeight="false" outlineLevel="0" collapsed="false">
      <c r="A12" s="5" t="s">
        <v>111</v>
      </c>
      <c r="B12" s="4" t="s">
        <v>82</v>
      </c>
      <c r="C12" s="4" t="s">
        <v>75</v>
      </c>
      <c r="D12" s="4" t="s">
        <v>112</v>
      </c>
      <c r="E12" s="4" t="s">
        <v>77</v>
      </c>
      <c r="F12" s="4" t="s">
        <v>78</v>
      </c>
      <c r="G12" s="4" t="s">
        <v>79</v>
      </c>
      <c r="H12" s="6" t="n">
        <v>44013</v>
      </c>
      <c r="I12" s="4" t="s">
        <v>80</v>
      </c>
      <c r="J12" s="7" t="s">
        <v>113</v>
      </c>
      <c r="K12" s="4" t="s">
        <v>82</v>
      </c>
      <c r="L12" s="4"/>
      <c r="M12" s="4"/>
      <c r="N12" s="6" t="n">
        <v>38258</v>
      </c>
      <c r="O12" s="6" t="n">
        <v>5755</v>
      </c>
      <c r="P12" s="4"/>
    </row>
    <row r="13" customFormat="false" ht="15.75" hidden="false" customHeight="false" outlineLevel="0" collapsed="false">
      <c r="A13" s="5" t="s">
        <v>114</v>
      </c>
      <c r="B13" s="4" t="s">
        <v>74</v>
      </c>
      <c r="C13" s="4" t="s">
        <v>75</v>
      </c>
      <c r="D13" s="4" t="s">
        <v>115</v>
      </c>
      <c r="E13" s="4" t="s">
        <v>77</v>
      </c>
      <c r="F13" s="4" t="s">
        <v>78</v>
      </c>
      <c r="G13" s="4" t="s">
        <v>79</v>
      </c>
      <c r="H13" s="6" t="n">
        <v>45921</v>
      </c>
      <c r="I13" s="4" t="s">
        <v>80</v>
      </c>
      <c r="J13" s="7" t="s">
        <v>116</v>
      </c>
      <c r="K13" s="4" t="s">
        <v>74</v>
      </c>
      <c r="L13" s="4"/>
      <c r="M13" s="4"/>
      <c r="N13" s="6" t="n">
        <v>38423</v>
      </c>
      <c r="O13" s="6" t="n">
        <v>7498</v>
      </c>
      <c r="P13" s="4"/>
    </row>
    <row r="14" customFormat="false" ht="15.75" hidden="false" customHeight="false" outlineLevel="0" collapsed="false">
      <c r="A14" s="5" t="s">
        <v>117</v>
      </c>
      <c r="B14" s="4" t="s">
        <v>74</v>
      </c>
      <c r="C14" s="4" t="s">
        <v>75</v>
      </c>
      <c r="D14" s="4" t="s">
        <v>118</v>
      </c>
      <c r="E14" s="4" t="s">
        <v>77</v>
      </c>
      <c r="F14" s="4" t="s">
        <v>78</v>
      </c>
      <c r="G14" s="4" t="s">
        <v>79</v>
      </c>
      <c r="H14" s="6" t="n">
        <v>45631</v>
      </c>
      <c r="I14" s="4" t="s">
        <v>80</v>
      </c>
      <c r="J14" s="7" t="s">
        <v>119</v>
      </c>
      <c r="K14" s="4" t="s">
        <v>74</v>
      </c>
      <c r="L14" s="4"/>
      <c r="M14" s="4"/>
      <c r="N14" s="6" t="n">
        <v>28119</v>
      </c>
      <c r="O14" s="6" t="n">
        <v>17512</v>
      </c>
      <c r="P14" s="4"/>
    </row>
    <row r="15" customFormat="false" ht="15.75" hidden="false" customHeight="false" outlineLevel="0" collapsed="false">
      <c r="A15" s="5" t="s">
        <v>120</v>
      </c>
      <c r="B15" s="4" t="s">
        <v>74</v>
      </c>
      <c r="C15" s="4" t="s">
        <v>75</v>
      </c>
      <c r="D15" s="4" t="s">
        <v>121</v>
      </c>
      <c r="E15" s="4" t="s">
        <v>77</v>
      </c>
      <c r="F15" s="4" t="s">
        <v>78</v>
      </c>
      <c r="G15" s="4" t="s">
        <v>79</v>
      </c>
      <c r="H15" s="6" t="n">
        <v>49389</v>
      </c>
      <c r="I15" s="4" t="s">
        <v>80</v>
      </c>
      <c r="J15" s="7" t="s">
        <v>122</v>
      </c>
      <c r="K15" s="4" t="s">
        <v>82</v>
      </c>
      <c r="L15" s="4"/>
      <c r="M15" s="4"/>
      <c r="N15" s="6" t="n">
        <v>42095</v>
      </c>
      <c r="O15" s="6" t="n">
        <v>7294</v>
      </c>
      <c r="P15" s="4"/>
    </row>
    <row r="16" customFormat="false" ht="15.75" hidden="false" customHeight="false" outlineLevel="0" collapsed="false">
      <c r="A16" s="5" t="s">
        <v>123</v>
      </c>
      <c r="B16" s="4" t="s">
        <v>74</v>
      </c>
      <c r="C16" s="4" t="s">
        <v>75</v>
      </c>
      <c r="D16" s="4" t="s">
        <v>124</v>
      </c>
      <c r="E16" s="4" t="s">
        <v>77</v>
      </c>
      <c r="F16" s="4" t="s">
        <v>19</v>
      </c>
      <c r="G16" s="4" t="s">
        <v>80</v>
      </c>
      <c r="H16" s="6" t="n">
        <v>51572</v>
      </c>
      <c r="I16" s="4" t="s">
        <v>79</v>
      </c>
      <c r="J16" s="7" t="s">
        <v>125</v>
      </c>
      <c r="K16" s="4" t="s">
        <v>82</v>
      </c>
      <c r="L16" s="4"/>
      <c r="M16" s="4"/>
      <c r="N16" s="6" t="n">
        <v>45506</v>
      </c>
      <c r="O16" s="6" t="n">
        <v>6066</v>
      </c>
      <c r="P16" s="4"/>
    </row>
    <row r="17" customFormat="false" ht="15.75" hidden="false" customHeight="false" outlineLevel="0" collapsed="false">
      <c r="A17" s="5" t="s">
        <v>126</v>
      </c>
      <c r="B17" s="4" t="s">
        <v>74</v>
      </c>
      <c r="C17" s="4" t="s">
        <v>75</v>
      </c>
      <c r="D17" s="4" t="s">
        <v>127</v>
      </c>
      <c r="E17" s="4" t="s">
        <v>77</v>
      </c>
      <c r="F17" s="4" t="s">
        <v>19</v>
      </c>
      <c r="G17" s="4" t="s">
        <v>80</v>
      </c>
      <c r="H17" s="6" t="n">
        <v>54007</v>
      </c>
      <c r="I17" s="4" t="s">
        <v>79</v>
      </c>
      <c r="J17" s="7" t="s">
        <v>128</v>
      </c>
      <c r="K17" s="4" t="s">
        <v>82</v>
      </c>
      <c r="L17" s="4"/>
      <c r="M17" s="4"/>
      <c r="N17" s="6" t="n">
        <v>37881</v>
      </c>
      <c r="O17" s="6" t="n">
        <v>16126</v>
      </c>
      <c r="P17" s="4"/>
    </row>
    <row r="18" customFormat="false" ht="15.75" hidden="false" customHeight="false" outlineLevel="0" collapsed="false">
      <c r="A18" s="5" t="s">
        <v>129</v>
      </c>
      <c r="B18" s="4" t="s">
        <v>74</v>
      </c>
      <c r="C18" s="4" t="s">
        <v>75</v>
      </c>
      <c r="D18" s="4" t="s">
        <v>130</v>
      </c>
      <c r="E18" s="4" t="s">
        <v>77</v>
      </c>
      <c r="F18" s="4" t="s">
        <v>78</v>
      </c>
      <c r="G18" s="4" t="s">
        <v>79</v>
      </c>
      <c r="H18" s="6" t="n">
        <v>48028</v>
      </c>
      <c r="I18" s="4" t="s">
        <v>80</v>
      </c>
      <c r="J18" s="7" t="s">
        <v>131</v>
      </c>
      <c r="K18" s="4" t="s">
        <v>74</v>
      </c>
      <c r="L18" s="4"/>
      <c r="M18" s="4"/>
      <c r="N18" s="6" t="n">
        <v>38937</v>
      </c>
      <c r="O18" s="6" t="n">
        <v>9091</v>
      </c>
      <c r="P18" s="4"/>
    </row>
    <row r="19" customFormat="false" ht="15.75" hidden="false" customHeight="false" outlineLevel="0" collapsed="false">
      <c r="A19" s="5" t="s">
        <v>132</v>
      </c>
      <c r="B19" s="4" t="s">
        <v>74</v>
      </c>
      <c r="C19" s="4" t="s">
        <v>75</v>
      </c>
      <c r="D19" s="4" t="s">
        <v>133</v>
      </c>
      <c r="E19" s="4" t="s">
        <v>77</v>
      </c>
      <c r="F19" s="4" t="s">
        <v>19</v>
      </c>
      <c r="G19" s="4" t="s">
        <v>80</v>
      </c>
      <c r="H19" s="6" t="n">
        <v>49019</v>
      </c>
      <c r="I19" s="4" t="s">
        <v>79</v>
      </c>
      <c r="J19" s="7" t="s">
        <v>134</v>
      </c>
      <c r="K19" s="4" t="s">
        <v>82</v>
      </c>
      <c r="L19" s="4"/>
      <c r="M19" s="4"/>
      <c r="N19" s="6" t="n">
        <v>48496</v>
      </c>
      <c r="O19" s="6" t="n">
        <v>523</v>
      </c>
      <c r="P19" s="4" t="s">
        <v>86</v>
      </c>
    </row>
    <row r="20" customFormat="false" ht="15.75" hidden="false" customHeight="false" outlineLevel="0" collapsed="false">
      <c r="A20" s="5" t="s">
        <v>135</v>
      </c>
      <c r="B20" s="4" t="s">
        <v>82</v>
      </c>
      <c r="C20" s="4" t="s">
        <v>75</v>
      </c>
      <c r="D20" s="4" t="s">
        <v>136</v>
      </c>
      <c r="E20" s="4" t="s">
        <v>77</v>
      </c>
      <c r="F20" s="4" t="s">
        <v>78</v>
      </c>
      <c r="G20" s="4" t="s">
        <v>79</v>
      </c>
      <c r="H20" s="6" t="n">
        <v>55530</v>
      </c>
      <c r="I20" s="4" t="s">
        <v>80</v>
      </c>
      <c r="J20" s="7" t="s">
        <v>137</v>
      </c>
      <c r="K20" s="4" t="s">
        <v>82</v>
      </c>
      <c r="L20" s="4"/>
      <c r="M20" s="4"/>
      <c r="N20" s="6" t="n">
        <v>31478</v>
      </c>
      <c r="O20" s="6" t="n">
        <v>24052</v>
      </c>
      <c r="P20" s="4"/>
    </row>
    <row r="21" customFormat="false" ht="15.75" hidden="false" customHeight="false" outlineLevel="0" collapsed="false">
      <c r="A21" s="5" t="s">
        <v>138</v>
      </c>
      <c r="B21" s="4" t="s">
        <v>82</v>
      </c>
      <c r="C21" s="4" t="s">
        <v>75</v>
      </c>
      <c r="D21" s="4" t="s">
        <v>139</v>
      </c>
      <c r="E21" s="4" t="s">
        <v>77</v>
      </c>
      <c r="F21" s="4" t="s">
        <v>78</v>
      </c>
      <c r="G21" s="4" t="s">
        <v>79</v>
      </c>
      <c r="H21" s="6" t="n">
        <v>62491</v>
      </c>
      <c r="I21" s="4" t="s">
        <v>80</v>
      </c>
      <c r="J21" s="7" t="s">
        <v>140</v>
      </c>
      <c r="K21" s="4" t="s">
        <v>82</v>
      </c>
      <c r="L21" s="4"/>
      <c r="M21" s="4"/>
      <c r="N21" s="6" t="n">
        <v>46413</v>
      </c>
      <c r="O21" s="6" t="n">
        <v>16078</v>
      </c>
      <c r="P21" s="4"/>
    </row>
    <row r="22" customFormat="false" ht="15.75" hidden="false" customHeight="false" outlineLevel="0" collapsed="false">
      <c r="A22" s="5" t="s">
        <v>141</v>
      </c>
      <c r="B22" s="4" t="s">
        <v>74</v>
      </c>
      <c r="C22" s="4" t="s">
        <v>75</v>
      </c>
      <c r="D22" s="4" t="s">
        <v>142</v>
      </c>
      <c r="E22" s="4" t="s">
        <v>77</v>
      </c>
      <c r="F22" s="4" t="s">
        <v>78</v>
      </c>
      <c r="G22" s="4" t="s">
        <v>79</v>
      </c>
      <c r="H22" s="6" t="n">
        <v>45370</v>
      </c>
      <c r="I22" s="4" t="s">
        <v>80</v>
      </c>
      <c r="J22" s="7" t="s">
        <v>143</v>
      </c>
      <c r="K22" s="4" t="s">
        <v>74</v>
      </c>
      <c r="L22" s="4"/>
      <c r="M22" s="4"/>
      <c r="N22" s="6" t="n">
        <v>32985</v>
      </c>
      <c r="O22" s="6" t="n">
        <v>12385</v>
      </c>
      <c r="P22" s="4"/>
    </row>
    <row r="23" customFormat="false" ht="15.75" hidden="false" customHeight="false" outlineLevel="0" collapsed="false">
      <c r="A23" s="5" t="s">
        <v>144</v>
      </c>
      <c r="B23" s="4" t="s">
        <v>74</v>
      </c>
      <c r="C23" s="4" t="s">
        <v>75</v>
      </c>
      <c r="D23" s="4" t="s">
        <v>145</v>
      </c>
      <c r="E23" s="4" t="s">
        <v>77</v>
      </c>
      <c r="F23" s="4" t="s">
        <v>32</v>
      </c>
      <c r="G23" s="4" t="s">
        <v>79</v>
      </c>
      <c r="H23" s="6" t="n">
        <v>47882</v>
      </c>
      <c r="I23" s="4" t="s">
        <v>80</v>
      </c>
      <c r="J23" s="7" t="s">
        <v>146</v>
      </c>
      <c r="K23" s="4" t="s">
        <v>82</v>
      </c>
      <c r="L23" s="4"/>
      <c r="M23" s="4"/>
      <c r="N23" s="6" t="n">
        <v>41672</v>
      </c>
      <c r="O23" s="6" t="n">
        <v>6210</v>
      </c>
      <c r="P23" s="4"/>
    </row>
    <row r="24" customFormat="false" ht="15.75" hidden="false" customHeight="false" outlineLevel="0" collapsed="false">
      <c r="A24" s="5" t="s">
        <v>147</v>
      </c>
      <c r="B24" s="4" t="s">
        <v>82</v>
      </c>
      <c r="C24" s="4" t="s">
        <v>75</v>
      </c>
      <c r="D24" s="4" t="s">
        <v>148</v>
      </c>
      <c r="E24" s="4" t="s">
        <v>77</v>
      </c>
      <c r="F24" s="4" t="s">
        <v>78</v>
      </c>
      <c r="G24" s="4" t="s">
        <v>79</v>
      </c>
      <c r="H24" s="6" t="n">
        <v>58159</v>
      </c>
      <c r="I24" s="4" t="s">
        <v>80</v>
      </c>
      <c r="J24" s="7" t="s">
        <v>149</v>
      </c>
      <c r="K24" s="4" t="s">
        <v>74</v>
      </c>
      <c r="L24" s="4"/>
      <c r="M24" s="4"/>
      <c r="N24" s="6" t="n">
        <v>26391</v>
      </c>
      <c r="O24" s="6" t="n">
        <v>31768</v>
      </c>
      <c r="P24" s="4"/>
    </row>
    <row r="25" customFormat="false" ht="15.75" hidden="false" customHeight="false" outlineLevel="0" collapsed="false">
      <c r="A25" s="5" t="s">
        <v>150</v>
      </c>
      <c r="B25" s="4" t="s">
        <v>82</v>
      </c>
      <c r="C25" s="4" t="s">
        <v>75</v>
      </c>
      <c r="D25" s="4" t="s">
        <v>151</v>
      </c>
      <c r="E25" s="4" t="s">
        <v>77</v>
      </c>
      <c r="F25" s="4" t="s">
        <v>78</v>
      </c>
      <c r="G25" s="4" t="s">
        <v>79</v>
      </c>
      <c r="H25" s="6" t="n">
        <v>53004</v>
      </c>
      <c r="I25" s="4" t="s">
        <v>80</v>
      </c>
      <c r="J25" s="7" t="s">
        <v>152</v>
      </c>
      <c r="K25" s="4" t="s">
        <v>82</v>
      </c>
      <c r="L25" s="4"/>
      <c r="M25" s="4"/>
      <c r="N25" s="6" t="n">
        <v>25367</v>
      </c>
      <c r="O25" s="6" t="n">
        <v>27637</v>
      </c>
      <c r="P25" s="4"/>
    </row>
    <row r="26" customFormat="false" ht="15.75" hidden="false" customHeight="false" outlineLevel="0" collapsed="false">
      <c r="A26" s="5" t="s">
        <v>153</v>
      </c>
      <c r="B26" s="4" t="s">
        <v>74</v>
      </c>
      <c r="C26" s="4" t="s">
        <v>75</v>
      </c>
      <c r="D26" s="4" t="s">
        <v>154</v>
      </c>
      <c r="E26" s="4" t="s">
        <v>77</v>
      </c>
      <c r="F26" s="4" t="s">
        <v>78</v>
      </c>
      <c r="G26" s="4" t="s">
        <v>79</v>
      </c>
      <c r="H26" s="6" t="n">
        <v>47429</v>
      </c>
      <c r="I26" s="4" t="s">
        <v>155</v>
      </c>
      <c r="J26" s="7" t="s">
        <v>156</v>
      </c>
      <c r="K26" s="4" t="s">
        <v>74</v>
      </c>
      <c r="L26" s="4"/>
      <c r="M26" s="4"/>
      <c r="N26" s="6" t="n">
        <v>15391</v>
      </c>
      <c r="O26" s="6" t="n">
        <v>32038</v>
      </c>
      <c r="P26" s="4"/>
    </row>
    <row r="27" customFormat="false" ht="15.75" hidden="false" customHeight="false" outlineLevel="0" collapsed="false">
      <c r="A27" s="5" t="s">
        <v>157</v>
      </c>
      <c r="B27" s="4" t="s">
        <v>82</v>
      </c>
      <c r="C27" s="4" t="s">
        <v>75</v>
      </c>
      <c r="D27" s="4" t="s">
        <v>158</v>
      </c>
      <c r="E27" s="4" t="s">
        <v>77</v>
      </c>
      <c r="F27" s="4" t="s">
        <v>78</v>
      </c>
      <c r="G27" s="4" t="s">
        <v>79</v>
      </c>
      <c r="H27" s="6" t="n">
        <v>51190</v>
      </c>
      <c r="I27" s="4" t="s">
        <v>80</v>
      </c>
      <c r="J27" s="7" t="s">
        <v>159</v>
      </c>
      <c r="K27" s="4" t="s">
        <v>82</v>
      </c>
      <c r="L27" s="4"/>
      <c r="M27" s="4"/>
      <c r="N27" s="6" t="n">
        <v>38395</v>
      </c>
      <c r="O27" s="6" t="n">
        <v>12795</v>
      </c>
      <c r="P27" s="4"/>
    </row>
    <row r="28" customFormat="false" ht="15.75" hidden="false" customHeight="false" outlineLevel="0" collapsed="false">
      <c r="A28" s="5" t="s">
        <v>160</v>
      </c>
      <c r="B28" s="4" t="s">
        <v>74</v>
      </c>
      <c r="C28" s="4" t="s">
        <v>75</v>
      </c>
      <c r="D28" s="4" t="s">
        <v>161</v>
      </c>
      <c r="E28" s="4" t="s">
        <v>77</v>
      </c>
      <c r="F28" s="4" t="s">
        <v>78</v>
      </c>
      <c r="G28" s="4" t="s">
        <v>79</v>
      </c>
      <c r="H28" s="6" t="n">
        <v>57060</v>
      </c>
      <c r="I28" s="4" t="s">
        <v>80</v>
      </c>
      <c r="J28" s="7" t="s">
        <v>162</v>
      </c>
      <c r="K28" s="4" t="s">
        <v>82</v>
      </c>
      <c r="L28" s="4"/>
      <c r="M28" s="4"/>
      <c r="N28" s="6" t="n">
        <v>35457</v>
      </c>
      <c r="O28" s="6" t="n">
        <v>21603</v>
      </c>
      <c r="P28" s="4"/>
    </row>
    <row r="29" customFormat="false" ht="15.75" hidden="false" customHeight="false" outlineLevel="0" collapsed="false">
      <c r="A29" s="5" t="s">
        <v>163</v>
      </c>
      <c r="B29" s="4" t="s">
        <v>82</v>
      </c>
      <c r="C29" s="4" t="s">
        <v>75</v>
      </c>
      <c r="D29" s="4" t="s">
        <v>164</v>
      </c>
      <c r="E29" s="4" t="s">
        <v>77</v>
      </c>
      <c r="F29" s="4" t="s">
        <v>78</v>
      </c>
      <c r="G29" s="4" t="s">
        <v>79</v>
      </c>
      <c r="H29" s="6" t="n">
        <v>52082</v>
      </c>
      <c r="I29" s="4" t="s">
        <v>80</v>
      </c>
      <c r="J29" s="7" t="s">
        <v>165</v>
      </c>
      <c r="K29" s="4" t="s">
        <v>82</v>
      </c>
      <c r="L29" s="4"/>
      <c r="M29" s="4"/>
      <c r="N29" s="6" t="n">
        <v>17171</v>
      </c>
      <c r="O29" s="6" t="n">
        <v>34911</v>
      </c>
      <c r="P29" s="4"/>
    </row>
    <row r="30" customFormat="false" ht="15.75" hidden="false" customHeight="false" outlineLevel="0" collapsed="false">
      <c r="A30" s="5" t="s">
        <v>166</v>
      </c>
      <c r="B30" s="4" t="s">
        <v>82</v>
      </c>
      <c r="C30" s="4" t="s">
        <v>75</v>
      </c>
      <c r="D30" s="4" t="s">
        <v>167</v>
      </c>
      <c r="E30" s="4" t="s">
        <v>77</v>
      </c>
      <c r="F30" s="4" t="s">
        <v>78</v>
      </c>
      <c r="G30" s="4" t="s">
        <v>79</v>
      </c>
      <c r="H30" s="6" t="n">
        <v>56787</v>
      </c>
      <c r="I30" s="4" t="s">
        <v>80</v>
      </c>
      <c r="J30" s="7" t="s">
        <v>168</v>
      </c>
      <c r="K30" s="4" t="s">
        <v>74</v>
      </c>
      <c r="L30" s="4"/>
      <c r="M30" s="4"/>
      <c r="N30" s="6" t="n">
        <v>21621</v>
      </c>
      <c r="O30" s="6" t="n">
        <v>35166</v>
      </c>
      <c r="P30" s="4"/>
    </row>
    <row r="31" customFormat="false" ht="15.75" hidden="false" customHeight="false" outlineLevel="0" collapsed="false">
      <c r="A31" s="5" t="s">
        <v>169</v>
      </c>
      <c r="B31" s="4" t="s">
        <v>74</v>
      </c>
      <c r="C31" s="4" t="s">
        <v>75</v>
      </c>
      <c r="D31" s="4" t="s">
        <v>170</v>
      </c>
      <c r="E31" s="4" t="s">
        <v>77</v>
      </c>
      <c r="F31" s="4" t="s">
        <v>78</v>
      </c>
      <c r="G31" s="4" t="s">
        <v>79</v>
      </c>
      <c r="H31" s="6" t="n">
        <v>55124</v>
      </c>
      <c r="I31" s="4" t="s">
        <v>80</v>
      </c>
      <c r="J31" s="7" t="s">
        <v>171</v>
      </c>
      <c r="K31" s="4" t="s">
        <v>74</v>
      </c>
      <c r="L31" s="4"/>
      <c r="M31" s="4"/>
      <c r="N31" s="6" t="n">
        <v>22702</v>
      </c>
      <c r="O31" s="6" t="n">
        <v>32422</v>
      </c>
      <c r="P31" s="4"/>
    </row>
    <row r="32" customFormat="false" ht="15.75" hidden="false" customHeight="false" outlineLevel="0" collapsed="false">
      <c r="A32" s="5" t="s">
        <v>172</v>
      </c>
      <c r="B32" s="4" t="s">
        <v>74</v>
      </c>
      <c r="C32" s="4" t="s">
        <v>75</v>
      </c>
      <c r="D32" s="4"/>
      <c r="E32" s="4" t="s">
        <v>173</v>
      </c>
      <c r="F32" s="4" t="s">
        <v>78</v>
      </c>
      <c r="G32" s="4" t="s">
        <v>79</v>
      </c>
      <c r="H32" s="4"/>
      <c r="I32" s="4"/>
      <c r="J32" s="4"/>
      <c r="K32" s="4"/>
      <c r="L32" s="4"/>
      <c r="M32" s="4"/>
      <c r="N32" s="4"/>
      <c r="O32" s="4"/>
      <c r="P32" s="4"/>
    </row>
    <row r="33" customFormat="false" ht="15.75" hidden="false" customHeight="false" outlineLevel="0" collapsed="false">
      <c r="A33" s="5" t="s">
        <v>174</v>
      </c>
      <c r="B33" s="4" t="s">
        <v>82</v>
      </c>
      <c r="C33" s="4" t="s">
        <v>75</v>
      </c>
      <c r="D33" s="4"/>
      <c r="E33" s="4" t="s">
        <v>173</v>
      </c>
      <c r="F33" s="4" t="s">
        <v>34</v>
      </c>
      <c r="G33" s="4" t="s">
        <v>34</v>
      </c>
      <c r="H33" s="4"/>
      <c r="I33" s="4"/>
      <c r="J33" s="4"/>
    </row>
    <row r="34" customFormat="false" ht="15.75" hidden="false" customHeight="false" outlineLevel="0" collapsed="false">
      <c r="A34" s="5" t="s">
        <v>175</v>
      </c>
      <c r="B34" s="4" t="s">
        <v>82</v>
      </c>
      <c r="C34" s="4" t="s">
        <v>75</v>
      </c>
      <c r="D34" s="4"/>
      <c r="E34" s="4" t="s">
        <v>173</v>
      </c>
      <c r="F34" s="4" t="s">
        <v>34</v>
      </c>
      <c r="G34" s="4" t="s">
        <v>34</v>
      </c>
      <c r="H34" s="4"/>
      <c r="I34" s="4"/>
      <c r="J34" s="4"/>
    </row>
    <row r="35" customFormat="false" ht="15.75" hidden="false" customHeight="false" outlineLevel="0" collapsed="false">
      <c r="A35" s="5" t="s">
        <v>176</v>
      </c>
      <c r="B35" s="4" t="s">
        <v>74</v>
      </c>
      <c r="C35" s="4" t="s">
        <v>75</v>
      </c>
      <c r="D35" s="4"/>
      <c r="E35" s="4" t="s">
        <v>173</v>
      </c>
      <c r="F35" s="4" t="s">
        <v>78</v>
      </c>
      <c r="G35" s="4" t="s">
        <v>78</v>
      </c>
      <c r="H35" s="4"/>
      <c r="I35" s="4"/>
      <c r="J35" s="4"/>
    </row>
    <row r="36" customFormat="false" ht="15.75" hidden="false" customHeight="false" outlineLevel="0" collapsed="false">
      <c r="A36" s="5" t="s">
        <v>177</v>
      </c>
      <c r="B36" s="4" t="s">
        <v>82</v>
      </c>
      <c r="C36" s="4" t="s">
        <v>75</v>
      </c>
      <c r="D36" s="4"/>
      <c r="E36" s="4" t="s">
        <v>173</v>
      </c>
      <c r="F36" s="4" t="s">
        <v>78</v>
      </c>
      <c r="G36" s="4" t="s">
        <v>78</v>
      </c>
      <c r="H36" s="4"/>
      <c r="I36" s="4"/>
      <c r="J36" s="4"/>
    </row>
    <row r="37" customFormat="false" ht="15.75" hidden="false" customHeight="false" outlineLevel="0" collapsed="false">
      <c r="A37" s="5" t="s">
        <v>178</v>
      </c>
      <c r="B37" s="4" t="s">
        <v>82</v>
      </c>
      <c r="C37" s="4" t="s">
        <v>75</v>
      </c>
      <c r="D37" s="4"/>
      <c r="E37" s="4" t="s">
        <v>173</v>
      </c>
      <c r="F37" s="4" t="s">
        <v>78</v>
      </c>
      <c r="G37" s="4" t="s">
        <v>78</v>
      </c>
      <c r="H37" s="4"/>
      <c r="I37" s="4"/>
      <c r="J37" s="4"/>
    </row>
    <row r="38" customFormat="false" ht="15.75" hidden="false" customHeight="false" outlineLevel="0" collapsed="false">
      <c r="A38" s="5" t="s">
        <v>179</v>
      </c>
      <c r="B38" s="4" t="s">
        <v>82</v>
      </c>
      <c r="C38" s="4" t="s">
        <v>75</v>
      </c>
      <c r="D38" s="4"/>
      <c r="E38" s="4" t="s">
        <v>173</v>
      </c>
      <c r="F38" s="4" t="s">
        <v>78</v>
      </c>
      <c r="G38" s="4" t="s">
        <v>78</v>
      </c>
      <c r="H38" s="4"/>
      <c r="I38" s="4"/>
      <c r="J38" s="4"/>
    </row>
    <row r="39" customFormat="false" ht="15.75" hidden="false" customHeight="false" outlineLevel="0" collapsed="false">
      <c r="A39" s="5" t="s">
        <v>180</v>
      </c>
      <c r="B39" s="4" t="s">
        <v>82</v>
      </c>
      <c r="C39" s="4" t="s">
        <v>75</v>
      </c>
      <c r="D39" s="4"/>
      <c r="E39" s="4" t="s">
        <v>173</v>
      </c>
      <c r="F39" s="4" t="s">
        <v>78</v>
      </c>
      <c r="G39" s="4" t="s">
        <v>78</v>
      </c>
      <c r="H39" s="4"/>
      <c r="I39" s="4"/>
      <c r="J39" s="4"/>
    </row>
    <row r="40" customFormat="false" ht="15.75" hidden="false" customHeight="false" outlineLevel="0" collapsed="false">
      <c r="A40" s="5" t="s">
        <v>181</v>
      </c>
      <c r="B40" s="4" t="s">
        <v>74</v>
      </c>
      <c r="C40" s="4" t="s">
        <v>75</v>
      </c>
      <c r="D40" s="4"/>
      <c r="E40" s="4" t="s">
        <v>173</v>
      </c>
      <c r="F40" s="4" t="s">
        <v>19</v>
      </c>
      <c r="G40" s="4" t="s">
        <v>182</v>
      </c>
      <c r="H40" s="4"/>
      <c r="I40" s="4"/>
      <c r="J40" s="4"/>
    </row>
    <row r="41" customFormat="false" ht="15.75" hidden="false" customHeight="false" outlineLevel="0" collapsed="false">
      <c r="A41" s="5" t="s">
        <v>183</v>
      </c>
      <c r="B41" s="4" t="s">
        <v>82</v>
      </c>
      <c r="C41" s="4" t="s">
        <v>75</v>
      </c>
      <c r="D41" s="4"/>
      <c r="E41" s="4" t="s">
        <v>173</v>
      </c>
      <c r="F41" s="4" t="s">
        <v>19</v>
      </c>
      <c r="G41" s="4" t="s">
        <v>182</v>
      </c>
      <c r="H41" s="4"/>
      <c r="I41" s="4"/>
      <c r="J41" s="4"/>
    </row>
    <row r="42" customFormat="false" ht="15.75" hidden="false" customHeight="false" outlineLevel="0" collapsed="false">
      <c r="A42" s="5" t="s">
        <v>184</v>
      </c>
      <c r="B42" s="4" t="s">
        <v>82</v>
      </c>
      <c r="C42" s="4" t="s">
        <v>75</v>
      </c>
      <c r="D42" s="4"/>
      <c r="E42" s="4" t="s">
        <v>173</v>
      </c>
      <c r="F42" s="4" t="s">
        <v>19</v>
      </c>
      <c r="G42" s="4" t="s">
        <v>182</v>
      </c>
      <c r="H42" s="4"/>
      <c r="I42" s="4"/>
      <c r="J42" s="4"/>
    </row>
    <row r="43" customFormat="false" ht="15.75" hidden="false" customHeight="false" outlineLevel="0" collapsed="false">
      <c r="A43" s="5" t="s">
        <v>185</v>
      </c>
      <c r="B43" s="4" t="s">
        <v>74</v>
      </c>
      <c r="C43" s="4" t="s">
        <v>75</v>
      </c>
      <c r="D43" s="4"/>
      <c r="E43" s="4" t="s">
        <v>173</v>
      </c>
      <c r="F43" s="4" t="s">
        <v>19</v>
      </c>
      <c r="G43" s="4" t="s">
        <v>182</v>
      </c>
      <c r="H43" s="4"/>
      <c r="I43" s="4"/>
      <c r="J43" s="4"/>
    </row>
    <row r="44" customFormat="false" ht="15.75" hidden="false" customHeight="false" outlineLevel="0" collapsed="false">
      <c r="A44" s="5" t="s">
        <v>186</v>
      </c>
      <c r="B44" s="4" t="s">
        <v>82</v>
      </c>
      <c r="C44" s="4" t="s">
        <v>75</v>
      </c>
      <c r="D44" s="4"/>
      <c r="E44" s="4" t="s">
        <v>173</v>
      </c>
      <c r="F44" s="4" t="s">
        <v>19</v>
      </c>
      <c r="G44" s="4" t="s">
        <v>182</v>
      </c>
      <c r="H44" s="4"/>
      <c r="I44" s="4"/>
      <c r="J44" s="4"/>
    </row>
    <row r="45" customFormat="false" ht="15.75" hidden="false" customHeight="false" outlineLevel="0" collapsed="false">
      <c r="A45" s="5" t="s">
        <v>187</v>
      </c>
      <c r="B45" s="4" t="s">
        <v>74</v>
      </c>
      <c r="C45" s="4" t="s">
        <v>75</v>
      </c>
      <c r="D45" s="4"/>
      <c r="E45" s="4" t="s">
        <v>173</v>
      </c>
      <c r="F45" s="4" t="s">
        <v>19</v>
      </c>
      <c r="G45" s="4" t="s">
        <v>182</v>
      </c>
      <c r="H45" s="4"/>
      <c r="I45" s="4"/>
      <c r="J45" s="4"/>
    </row>
    <row r="46" customFormat="false" ht="15.75" hidden="false" customHeight="false" outlineLevel="0" collapsed="false">
      <c r="A46" s="5" t="s">
        <v>188</v>
      </c>
      <c r="B46" s="4" t="s">
        <v>74</v>
      </c>
      <c r="C46" s="4" t="s">
        <v>75</v>
      </c>
      <c r="D46" s="4"/>
      <c r="E46" s="4" t="s">
        <v>173</v>
      </c>
      <c r="F46" s="4" t="s">
        <v>34</v>
      </c>
      <c r="G46" s="4" t="s">
        <v>34</v>
      </c>
      <c r="H46" s="4"/>
      <c r="I46" s="4"/>
      <c r="J46" s="4"/>
    </row>
    <row r="47" customFormat="false" ht="15.75" hidden="false" customHeight="false" outlineLevel="0" collapsed="false">
      <c r="A47" s="5" t="s">
        <v>189</v>
      </c>
      <c r="B47" s="4" t="s">
        <v>82</v>
      </c>
      <c r="C47" s="4" t="s">
        <v>75</v>
      </c>
      <c r="D47" s="4"/>
      <c r="E47" s="4" t="s">
        <v>173</v>
      </c>
      <c r="F47" s="4" t="s">
        <v>155</v>
      </c>
      <c r="G47" s="4" t="s">
        <v>155</v>
      </c>
      <c r="H47" s="4"/>
      <c r="I47" s="4"/>
      <c r="J47" s="4"/>
    </row>
    <row r="48" customFormat="false" ht="15.75" hidden="false" customHeight="false" outlineLevel="0" collapsed="false">
      <c r="A48" s="5" t="s">
        <v>190</v>
      </c>
      <c r="B48" s="4" t="s">
        <v>82</v>
      </c>
      <c r="C48" s="4" t="s">
        <v>75</v>
      </c>
      <c r="D48" s="4"/>
      <c r="E48" s="4" t="s">
        <v>173</v>
      </c>
      <c r="F48" s="4" t="s">
        <v>155</v>
      </c>
      <c r="G48" s="4" t="s">
        <v>155</v>
      </c>
      <c r="H48" s="4"/>
      <c r="I48" s="4"/>
      <c r="J48" s="4"/>
    </row>
    <row r="49" customFormat="false" ht="15.75" hidden="false" customHeight="false" outlineLevel="0" collapsed="false">
      <c r="A49" s="5" t="s">
        <v>191</v>
      </c>
      <c r="B49" s="4" t="s">
        <v>82</v>
      </c>
      <c r="C49" s="4" t="s">
        <v>75</v>
      </c>
      <c r="D49" s="4"/>
      <c r="E49" s="4" t="s">
        <v>173</v>
      </c>
      <c r="F49" s="4" t="s">
        <v>45</v>
      </c>
      <c r="G49" s="4" t="s">
        <v>45</v>
      </c>
    </row>
    <row r="50" customFormat="false" ht="15.75" hidden="false" customHeight="false" outlineLevel="0" collapsed="false">
      <c r="A50" s="5" t="s">
        <v>192</v>
      </c>
      <c r="B50" s="4" t="s">
        <v>82</v>
      </c>
      <c r="C50" s="4" t="s">
        <v>75</v>
      </c>
      <c r="D50" s="4"/>
      <c r="E50" s="4" t="s">
        <v>173</v>
      </c>
      <c r="F50" s="4" t="s">
        <v>45</v>
      </c>
      <c r="G50" s="4" t="s">
        <v>45</v>
      </c>
    </row>
    <row r="51" customFormat="false" ht="15.75" hidden="false" customHeight="false" outlineLevel="0" collapsed="false">
      <c r="A51" s="5" t="s">
        <v>193</v>
      </c>
      <c r="B51" s="4" t="s">
        <v>74</v>
      </c>
      <c r="C51" s="4" t="s">
        <v>75</v>
      </c>
      <c r="D51" s="4"/>
      <c r="E51" s="4" t="s">
        <v>173</v>
      </c>
      <c r="F51" s="4" t="s">
        <v>194</v>
      </c>
      <c r="G51" s="4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0" sqref="N5"/>
    </sheetView>
  </sheetViews>
  <sheetFormatPr defaultColWidth="10.55078125" defaultRowHeight="15" zeroHeight="false" outlineLevelRow="0" outlineLevelCol="0"/>
  <sheetData>
    <row r="1" customFormat="false" ht="15" hidden="false" customHeight="false" outlineLevel="0" collapsed="false">
      <c r="A1" s="9" t="s">
        <v>4</v>
      </c>
      <c r="B1" s="10" t="s">
        <v>65</v>
      </c>
      <c r="C1" s="10" t="s">
        <v>3</v>
      </c>
      <c r="D1" s="10" t="s">
        <v>195</v>
      </c>
      <c r="E1" s="10" t="s">
        <v>196</v>
      </c>
      <c r="F1" s="10" t="s">
        <v>197</v>
      </c>
      <c r="G1" s="10" t="s">
        <v>198</v>
      </c>
      <c r="H1" s="10" t="s">
        <v>199</v>
      </c>
      <c r="I1" s="10" t="s">
        <v>200</v>
      </c>
      <c r="J1" s="10" t="s">
        <v>201</v>
      </c>
      <c r="K1" s="10" t="s">
        <v>202</v>
      </c>
      <c r="L1" s="11" t="s">
        <v>72</v>
      </c>
    </row>
    <row r="2" customFormat="false" ht="45" hidden="false" customHeight="false" outlineLevel="0" collapsed="false">
      <c r="A2" s="12" t="s">
        <v>203</v>
      </c>
      <c r="B2" s="13" t="s">
        <v>204</v>
      </c>
      <c r="C2" s="13" t="s">
        <v>205</v>
      </c>
      <c r="D2" s="14" t="s">
        <v>206</v>
      </c>
      <c r="E2" s="13" t="s">
        <v>16</v>
      </c>
      <c r="F2" s="13" t="s">
        <v>207</v>
      </c>
      <c r="G2" s="13" t="s">
        <v>208</v>
      </c>
      <c r="H2" s="13" t="s">
        <v>209</v>
      </c>
      <c r="I2" s="13" t="s">
        <v>210</v>
      </c>
      <c r="J2" s="13" t="s">
        <v>34</v>
      </c>
      <c r="K2" s="15" t="n">
        <v>0.087</v>
      </c>
      <c r="L2" s="16"/>
    </row>
    <row r="3" customFormat="false" ht="60" hidden="false" customHeight="false" outlineLevel="0" collapsed="false">
      <c r="A3" s="12" t="s">
        <v>203</v>
      </c>
      <c r="B3" s="13" t="s">
        <v>211</v>
      </c>
      <c r="C3" s="13" t="s">
        <v>205</v>
      </c>
      <c r="D3" s="14" t="s">
        <v>212</v>
      </c>
      <c r="E3" s="13" t="s">
        <v>16</v>
      </c>
      <c r="F3" s="13" t="s">
        <v>207</v>
      </c>
      <c r="G3" s="13" t="s">
        <v>213</v>
      </c>
      <c r="H3" s="13" t="s">
        <v>205</v>
      </c>
      <c r="I3" s="13" t="s">
        <v>210</v>
      </c>
      <c r="J3" s="13" t="s">
        <v>34</v>
      </c>
      <c r="K3" s="15" t="n">
        <v>0.1717</v>
      </c>
      <c r="L3" s="16"/>
    </row>
    <row r="4" customFormat="false" ht="45" hidden="false" customHeight="false" outlineLevel="0" collapsed="false">
      <c r="A4" s="12" t="s">
        <v>203</v>
      </c>
      <c r="B4" s="13" t="s">
        <v>214</v>
      </c>
      <c r="C4" s="13" t="s">
        <v>209</v>
      </c>
      <c r="D4" s="14" t="s">
        <v>215</v>
      </c>
      <c r="E4" s="13" t="s">
        <v>16</v>
      </c>
      <c r="F4" s="13" t="s">
        <v>207</v>
      </c>
      <c r="G4" s="13" t="s">
        <v>216</v>
      </c>
      <c r="H4" s="13" t="s">
        <v>205</v>
      </c>
      <c r="I4" s="13" t="s">
        <v>210</v>
      </c>
      <c r="J4" s="13" t="s">
        <v>19</v>
      </c>
      <c r="K4" s="15" t="n">
        <v>0.0022</v>
      </c>
      <c r="L4" s="16"/>
    </row>
    <row r="5" customFormat="false" ht="45" hidden="false" customHeight="false" outlineLevel="0" collapsed="false">
      <c r="A5" s="12" t="s">
        <v>203</v>
      </c>
      <c r="B5" s="13" t="s">
        <v>217</v>
      </c>
      <c r="C5" s="13" t="s">
        <v>209</v>
      </c>
      <c r="D5" s="14" t="s">
        <v>218</v>
      </c>
      <c r="E5" s="13" t="s">
        <v>16</v>
      </c>
      <c r="F5" s="13" t="s">
        <v>219</v>
      </c>
      <c r="G5" s="13" t="s">
        <v>220</v>
      </c>
      <c r="H5" s="13" t="s">
        <v>209</v>
      </c>
      <c r="I5" s="13" t="s">
        <v>210</v>
      </c>
      <c r="J5" s="13" t="s">
        <v>34</v>
      </c>
      <c r="K5" s="15" t="n">
        <v>0.0646</v>
      </c>
      <c r="L5" s="16"/>
    </row>
    <row r="6" customFormat="false" ht="60" hidden="false" customHeight="false" outlineLevel="0" collapsed="false">
      <c r="A6" s="12" t="s">
        <v>203</v>
      </c>
      <c r="B6" s="13" t="s">
        <v>221</v>
      </c>
      <c r="C6" s="13" t="s">
        <v>205</v>
      </c>
      <c r="D6" s="14" t="s">
        <v>222</v>
      </c>
      <c r="E6" s="13" t="s">
        <v>19</v>
      </c>
      <c r="F6" s="13" t="s">
        <v>210</v>
      </c>
      <c r="G6" s="13" t="s">
        <v>223</v>
      </c>
      <c r="H6" s="13" t="s">
        <v>209</v>
      </c>
      <c r="I6" s="13" t="s">
        <v>207</v>
      </c>
      <c r="J6" s="13" t="s">
        <v>16</v>
      </c>
      <c r="K6" s="15" t="n">
        <v>0.0006</v>
      </c>
      <c r="L6" s="16"/>
    </row>
    <row r="7" customFormat="false" ht="45" hidden="false" customHeight="false" outlineLevel="0" collapsed="false">
      <c r="A7" s="12" t="s">
        <v>203</v>
      </c>
      <c r="B7" s="13" t="s">
        <v>224</v>
      </c>
      <c r="C7" s="13" t="s">
        <v>209</v>
      </c>
      <c r="D7" s="14" t="s">
        <v>225</v>
      </c>
      <c r="E7" s="13" t="s">
        <v>34</v>
      </c>
      <c r="F7" s="13" t="s">
        <v>226</v>
      </c>
      <c r="G7" s="13" t="s">
        <v>227</v>
      </c>
      <c r="H7" s="13" t="s">
        <v>209</v>
      </c>
      <c r="I7" s="13" t="s">
        <v>219</v>
      </c>
      <c r="J7" s="13" t="s">
        <v>16</v>
      </c>
      <c r="K7" s="15" t="n">
        <v>0.0201</v>
      </c>
      <c r="L7" s="16"/>
    </row>
    <row r="8" customFormat="false" ht="45" hidden="false" customHeight="false" outlineLevel="0" collapsed="false">
      <c r="A8" s="12" t="s">
        <v>203</v>
      </c>
      <c r="B8" s="14" t="s">
        <v>228</v>
      </c>
      <c r="C8" s="13" t="s">
        <v>209</v>
      </c>
      <c r="D8" s="14" t="s">
        <v>229</v>
      </c>
      <c r="E8" s="13" t="s">
        <v>16</v>
      </c>
      <c r="F8" s="13" t="s">
        <v>16</v>
      </c>
      <c r="G8" s="13" t="s">
        <v>230</v>
      </c>
      <c r="H8" s="13" t="s">
        <v>205</v>
      </c>
      <c r="I8" s="13" t="s">
        <v>210</v>
      </c>
      <c r="J8" s="13" t="s">
        <v>34</v>
      </c>
      <c r="K8" s="15" t="n">
        <v>0.0678</v>
      </c>
      <c r="L8" s="16"/>
    </row>
    <row r="9" customFormat="false" ht="45" hidden="false" customHeight="false" outlineLevel="0" collapsed="false">
      <c r="A9" s="12" t="s">
        <v>203</v>
      </c>
      <c r="B9" s="14" t="s">
        <v>231</v>
      </c>
      <c r="C9" s="13" t="s">
        <v>205</v>
      </c>
      <c r="D9" s="14" t="s">
        <v>232</v>
      </c>
      <c r="E9" s="13" t="s">
        <v>16</v>
      </c>
      <c r="F9" s="13" t="s">
        <v>16</v>
      </c>
      <c r="G9" s="17" t="s">
        <v>233</v>
      </c>
      <c r="H9" s="13" t="s">
        <v>209</v>
      </c>
      <c r="I9" s="13" t="s">
        <v>210</v>
      </c>
      <c r="J9" s="13" t="s">
        <v>19</v>
      </c>
      <c r="K9" s="15" t="n">
        <v>0.2201</v>
      </c>
      <c r="L9" s="16"/>
    </row>
    <row r="10" customFormat="false" ht="45" hidden="false" customHeight="false" outlineLevel="0" collapsed="false">
      <c r="A10" s="12" t="s">
        <v>203</v>
      </c>
      <c r="B10" s="14" t="s">
        <v>234</v>
      </c>
      <c r="C10" s="13" t="s">
        <v>209</v>
      </c>
      <c r="D10" s="14" t="s">
        <v>235</v>
      </c>
      <c r="E10" s="13" t="s">
        <v>34</v>
      </c>
      <c r="F10" s="13" t="s">
        <v>210</v>
      </c>
      <c r="G10" s="13" t="s">
        <v>236</v>
      </c>
      <c r="H10" s="13" t="s">
        <v>205</v>
      </c>
      <c r="I10" s="13" t="s">
        <v>219</v>
      </c>
      <c r="J10" s="13" t="s">
        <v>16</v>
      </c>
      <c r="K10" s="15" t="n">
        <v>0.0355</v>
      </c>
      <c r="L10" s="16"/>
    </row>
    <row r="11" customFormat="false" ht="45" hidden="false" customHeight="false" outlineLevel="0" collapsed="false">
      <c r="A11" s="12" t="s">
        <v>203</v>
      </c>
      <c r="B11" s="14" t="s">
        <v>237</v>
      </c>
      <c r="C11" s="13" t="s">
        <v>209</v>
      </c>
      <c r="D11" s="14" t="s">
        <v>238</v>
      </c>
      <c r="E11" s="13" t="s">
        <v>19</v>
      </c>
      <c r="F11" s="13" t="s">
        <v>210</v>
      </c>
      <c r="G11" s="13" t="s">
        <v>239</v>
      </c>
      <c r="H11" s="13" t="s">
        <v>209</v>
      </c>
      <c r="I11" s="13" t="s">
        <v>219</v>
      </c>
      <c r="J11" s="13" t="s">
        <v>16</v>
      </c>
      <c r="K11" s="15" t="n">
        <v>0.0264</v>
      </c>
      <c r="L11" s="16"/>
    </row>
    <row r="12" customFormat="false" ht="60" hidden="false" customHeight="false" outlineLevel="0" collapsed="false">
      <c r="A12" s="12" t="s">
        <v>203</v>
      </c>
      <c r="B12" s="14" t="s">
        <v>240</v>
      </c>
      <c r="C12" s="13" t="s">
        <v>209</v>
      </c>
      <c r="D12" s="14" t="s">
        <v>241</v>
      </c>
      <c r="E12" s="13" t="s">
        <v>16</v>
      </c>
      <c r="F12" s="13" t="s">
        <v>16</v>
      </c>
      <c r="G12" s="13" t="s">
        <v>242</v>
      </c>
      <c r="H12" s="13" t="s">
        <v>205</v>
      </c>
      <c r="I12" s="13" t="s">
        <v>210</v>
      </c>
      <c r="J12" s="13" t="s">
        <v>34</v>
      </c>
      <c r="K12" s="15" t="n">
        <v>0.1004</v>
      </c>
      <c r="L12" s="16"/>
    </row>
    <row r="13" customFormat="false" ht="45" hidden="false" customHeight="false" outlineLevel="0" collapsed="false">
      <c r="A13" s="12" t="s">
        <v>203</v>
      </c>
      <c r="B13" s="14" t="s">
        <v>243</v>
      </c>
      <c r="C13" s="13" t="s">
        <v>205</v>
      </c>
      <c r="D13" s="14" t="s">
        <v>244</v>
      </c>
      <c r="E13" s="13" t="s">
        <v>16</v>
      </c>
      <c r="F13" s="13" t="s">
        <v>219</v>
      </c>
      <c r="G13" s="13" t="s">
        <v>245</v>
      </c>
      <c r="H13" s="13" t="s">
        <v>205</v>
      </c>
      <c r="I13" s="13" t="s">
        <v>210</v>
      </c>
      <c r="J13" s="13" t="s">
        <v>19</v>
      </c>
      <c r="K13" s="15" t="n">
        <v>0.121</v>
      </c>
      <c r="L13" s="16"/>
    </row>
    <row r="14" customFormat="false" ht="60" hidden="false" customHeight="false" outlineLevel="0" collapsed="false">
      <c r="A14" s="12" t="s">
        <v>203</v>
      </c>
      <c r="B14" s="14" t="s">
        <v>246</v>
      </c>
      <c r="C14" s="13" t="s">
        <v>205</v>
      </c>
      <c r="D14" s="14" t="s">
        <v>247</v>
      </c>
      <c r="E14" s="13" t="s">
        <v>32</v>
      </c>
      <c r="F14" s="13" t="s">
        <v>219</v>
      </c>
      <c r="G14" s="13" t="s">
        <v>248</v>
      </c>
      <c r="H14" s="13" t="s">
        <v>209</v>
      </c>
      <c r="I14" s="13" t="s">
        <v>210</v>
      </c>
      <c r="J14" s="13" t="s">
        <v>19</v>
      </c>
      <c r="K14" s="15" t="n">
        <v>0.3155</v>
      </c>
      <c r="L14" s="16"/>
    </row>
    <row r="15" customFormat="false" ht="45" hidden="false" customHeight="false" outlineLevel="0" collapsed="false">
      <c r="A15" s="12" t="s">
        <v>203</v>
      </c>
      <c r="B15" s="14" t="s">
        <v>249</v>
      </c>
      <c r="C15" s="13" t="s">
        <v>209</v>
      </c>
      <c r="D15" s="14" t="s">
        <v>250</v>
      </c>
      <c r="E15" s="13" t="s">
        <v>16</v>
      </c>
      <c r="F15" s="13" t="s">
        <v>16</v>
      </c>
      <c r="G15" s="13" t="s">
        <v>251</v>
      </c>
      <c r="H15" s="13" t="s">
        <v>209</v>
      </c>
      <c r="I15" s="13" t="s">
        <v>34</v>
      </c>
      <c r="J15" s="13" t="s">
        <v>34</v>
      </c>
      <c r="K15" s="15" t="n">
        <v>0.3183</v>
      </c>
      <c r="L15" s="16"/>
    </row>
    <row r="16" customFormat="false" ht="120" hidden="false" customHeight="false" outlineLevel="0" collapsed="false">
      <c r="A16" s="12" t="s">
        <v>203</v>
      </c>
      <c r="B16" s="14" t="s">
        <v>252</v>
      </c>
      <c r="C16" s="13" t="s">
        <v>205</v>
      </c>
      <c r="D16" s="14" t="s">
        <v>253</v>
      </c>
      <c r="E16" s="13" t="s">
        <v>16</v>
      </c>
      <c r="F16" s="13" t="s">
        <v>16</v>
      </c>
      <c r="G16" s="13" t="s">
        <v>254</v>
      </c>
      <c r="H16" s="13" t="s">
        <v>205</v>
      </c>
      <c r="I16" s="13" t="s">
        <v>210</v>
      </c>
      <c r="J16" s="13" t="s">
        <v>19</v>
      </c>
      <c r="K16" s="15" t="n">
        <v>0.3448</v>
      </c>
      <c r="L16" s="18" t="s">
        <v>255</v>
      </c>
    </row>
    <row r="17" customFormat="false" ht="45" hidden="false" customHeight="false" outlineLevel="0" collapsed="false">
      <c r="A17" s="12" t="s">
        <v>203</v>
      </c>
      <c r="B17" s="14" t="s">
        <v>256</v>
      </c>
      <c r="C17" s="13" t="s">
        <v>205</v>
      </c>
      <c r="D17" s="14" t="s">
        <v>257</v>
      </c>
      <c r="E17" s="13" t="s">
        <v>32</v>
      </c>
      <c r="F17" s="13" t="s">
        <v>219</v>
      </c>
      <c r="G17" s="13" t="s">
        <v>258</v>
      </c>
      <c r="H17" s="13" t="s">
        <v>205</v>
      </c>
      <c r="I17" s="13" t="s">
        <v>210</v>
      </c>
      <c r="J17" s="13" t="s">
        <v>34</v>
      </c>
      <c r="K17" s="15" t="n">
        <v>0.0511</v>
      </c>
      <c r="L17" s="16"/>
    </row>
    <row r="18" customFormat="false" ht="45" hidden="false" customHeight="false" outlineLevel="0" collapsed="false">
      <c r="A18" s="12" t="s">
        <v>203</v>
      </c>
      <c r="B18" s="14" t="s">
        <v>259</v>
      </c>
      <c r="C18" s="13" t="s">
        <v>209</v>
      </c>
      <c r="D18" s="14" t="s">
        <v>260</v>
      </c>
      <c r="E18" s="13" t="s">
        <v>16</v>
      </c>
      <c r="F18" s="13" t="s">
        <v>219</v>
      </c>
      <c r="G18" s="13" t="s">
        <v>261</v>
      </c>
      <c r="H18" s="13" t="s">
        <v>209</v>
      </c>
      <c r="I18" s="13" t="s">
        <v>210</v>
      </c>
      <c r="J18" s="13" t="s">
        <v>34</v>
      </c>
      <c r="K18" s="15" t="n">
        <v>0.268</v>
      </c>
      <c r="L18" s="16"/>
    </row>
    <row r="19" customFormat="false" ht="45" hidden="false" customHeight="false" outlineLevel="0" collapsed="false">
      <c r="A19" s="12" t="s">
        <v>203</v>
      </c>
      <c r="B19" s="14" t="s">
        <v>262</v>
      </c>
      <c r="C19" s="13" t="s">
        <v>205</v>
      </c>
      <c r="D19" s="14" t="s">
        <v>263</v>
      </c>
      <c r="E19" s="13" t="s">
        <v>42</v>
      </c>
      <c r="F19" s="13" t="s">
        <v>219</v>
      </c>
      <c r="G19" s="13" t="s">
        <v>264</v>
      </c>
      <c r="H19" s="13" t="s">
        <v>205</v>
      </c>
      <c r="I19" s="13" t="s">
        <v>210</v>
      </c>
      <c r="J19" s="13" t="s">
        <v>34</v>
      </c>
      <c r="K19" s="15" t="n">
        <v>0.0566</v>
      </c>
      <c r="L19" s="16"/>
    </row>
    <row r="20" customFormat="false" ht="45" hidden="false" customHeight="false" outlineLevel="0" collapsed="false">
      <c r="A20" s="12" t="s">
        <v>203</v>
      </c>
      <c r="B20" s="14" t="s">
        <v>265</v>
      </c>
      <c r="C20" s="13" t="s">
        <v>205</v>
      </c>
      <c r="D20" s="14" t="s">
        <v>266</v>
      </c>
      <c r="E20" s="13" t="s">
        <v>16</v>
      </c>
      <c r="F20" s="13" t="s">
        <v>207</v>
      </c>
      <c r="G20" s="13" t="s">
        <v>267</v>
      </c>
      <c r="H20" s="13" t="s">
        <v>205</v>
      </c>
      <c r="I20" s="13" t="s">
        <v>210</v>
      </c>
      <c r="J20" s="13" t="s">
        <v>19</v>
      </c>
      <c r="K20" s="15" t="n">
        <v>0.1659</v>
      </c>
      <c r="L20" s="16"/>
    </row>
    <row r="21" customFormat="false" ht="45" hidden="false" customHeight="false" outlineLevel="0" collapsed="false">
      <c r="A21" s="12" t="s">
        <v>203</v>
      </c>
      <c r="B21" s="14" t="s">
        <v>268</v>
      </c>
      <c r="C21" s="13" t="s">
        <v>205</v>
      </c>
      <c r="D21" s="14" t="s">
        <v>269</v>
      </c>
      <c r="E21" s="13" t="s">
        <v>16</v>
      </c>
      <c r="F21" s="13" t="s">
        <v>207</v>
      </c>
      <c r="G21" s="13" t="s">
        <v>270</v>
      </c>
      <c r="H21" s="13" t="s">
        <v>205</v>
      </c>
      <c r="I21" s="13" t="s">
        <v>210</v>
      </c>
      <c r="J21" s="13" t="s">
        <v>271</v>
      </c>
      <c r="K21" s="15" t="n">
        <v>0.2244</v>
      </c>
      <c r="L21" s="16"/>
    </row>
    <row r="22" customFormat="false" ht="60" hidden="false" customHeight="false" outlineLevel="0" collapsed="false">
      <c r="A22" s="12" t="s">
        <v>203</v>
      </c>
      <c r="B22" s="14" t="s">
        <v>272</v>
      </c>
      <c r="C22" s="13" t="s">
        <v>209</v>
      </c>
      <c r="D22" s="14" t="s">
        <v>273</v>
      </c>
      <c r="E22" s="13" t="s">
        <v>274</v>
      </c>
      <c r="F22" s="13" t="s">
        <v>219</v>
      </c>
      <c r="G22" s="13" t="s">
        <v>275</v>
      </c>
      <c r="H22" s="13" t="s">
        <v>209</v>
      </c>
      <c r="I22" s="13" t="s">
        <v>210</v>
      </c>
      <c r="J22" s="13" t="s">
        <v>34</v>
      </c>
      <c r="K22" s="15" t="n">
        <v>0.1024</v>
      </c>
      <c r="L22" s="16"/>
    </row>
    <row r="23" customFormat="false" ht="60" hidden="false" customHeight="false" outlineLevel="0" collapsed="false">
      <c r="A23" s="12" t="s">
        <v>203</v>
      </c>
      <c r="B23" s="19" t="s">
        <v>276</v>
      </c>
      <c r="C23" s="19" t="s">
        <v>209</v>
      </c>
      <c r="D23" s="20" t="s">
        <v>277</v>
      </c>
      <c r="E23" s="19" t="s">
        <v>19</v>
      </c>
      <c r="F23" s="19" t="s">
        <v>278</v>
      </c>
      <c r="G23" s="19" t="s">
        <v>278</v>
      </c>
      <c r="H23" s="19" t="s">
        <v>278</v>
      </c>
      <c r="I23" s="19" t="s">
        <v>278</v>
      </c>
      <c r="J23" s="19" t="s">
        <v>278</v>
      </c>
      <c r="K23" s="19" t="s">
        <v>278</v>
      </c>
      <c r="L23" s="21"/>
    </row>
    <row r="24" customFormat="false" ht="45" hidden="false" customHeight="false" outlineLevel="0" collapsed="false">
      <c r="A24" s="12" t="s">
        <v>203</v>
      </c>
      <c r="B24" s="19" t="s">
        <v>276</v>
      </c>
      <c r="C24" s="19" t="s">
        <v>205</v>
      </c>
      <c r="D24" s="20" t="s">
        <v>279</v>
      </c>
      <c r="E24" s="19" t="s">
        <v>19</v>
      </c>
      <c r="F24" s="19" t="s">
        <v>278</v>
      </c>
      <c r="G24" s="19" t="s">
        <v>278</v>
      </c>
      <c r="H24" s="19" t="s">
        <v>278</v>
      </c>
      <c r="I24" s="19" t="s">
        <v>278</v>
      </c>
      <c r="J24" s="19" t="s">
        <v>278</v>
      </c>
      <c r="K24" s="19" t="s">
        <v>278</v>
      </c>
      <c r="L24" s="21"/>
    </row>
    <row r="25" customFormat="false" ht="45" hidden="false" customHeight="false" outlineLevel="0" collapsed="false">
      <c r="A25" s="12" t="s">
        <v>203</v>
      </c>
      <c r="B25" s="19" t="s">
        <v>276</v>
      </c>
      <c r="C25" s="19" t="s">
        <v>209</v>
      </c>
      <c r="D25" s="20" t="s">
        <v>280</v>
      </c>
      <c r="E25" s="19" t="s">
        <v>34</v>
      </c>
      <c r="F25" s="19" t="s">
        <v>278</v>
      </c>
      <c r="G25" s="19" t="s">
        <v>278</v>
      </c>
      <c r="H25" s="19" t="s">
        <v>278</v>
      </c>
      <c r="I25" s="19" t="s">
        <v>278</v>
      </c>
      <c r="J25" s="19" t="s">
        <v>278</v>
      </c>
      <c r="K25" s="19" t="s">
        <v>278</v>
      </c>
      <c r="L25" s="21"/>
    </row>
    <row r="26" customFormat="false" ht="45" hidden="false" customHeight="false" outlineLevel="0" collapsed="false">
      <c r="A26" s="12" t="s">
        <v>203</v>
      </c>
      <c r="B26" s="19" t="s">
        <v>276</v>
      </c>
      <c r="C26" s="19" t="s">
        <v>205</v>
      </c>
      <c r="D26" s="20" t="s">
        <v>281</v>
      </c>
      <c r="E26" s="19" t="s">
        <v>34</v>
      </c>
      <c r="F26" s="19" t="s">
        <v>278</v>
      </c>
      <c r="G26" s="19" t="s">
        <v>278</v>
      </c>
      <c r="H26" s="19" t="s">
        <v>278</v>
      </c>
      <c r="I26" s="19" t="s">
        <v>278</v>
      </c>
      <c r="J26" s="19" t="s">
        <v>278</v>
      </c>
      <c r="K26" s="19" t="s">
        <v>278</v>
      </c>
      <c r="L26" s="21"/>
    </row>
    <row r="27" customFormat="false" ht="60" hidden="false" customHeight="false" outlineLevel="0" collapsed="false">
      <c r="A27" s="12" t="s">
        <v>203</v>
      </c>
      <c r="B27" s="19" t="s">
        <v>276</v>
      </c>
      <c r="C27" s="19" t="s">
        <v>209</v>
      </c>
      <c r="D27" s="20" t="s">
        <v>282</v>
      </c>
      <c r="E27" s="19" t="s">
        <v>271</v>
      </c>
      <c r="F27" s="19" t="s">
        <v>278</v>
      </c>
      <c r="G27" s="19" t="s">
        <v>278</v>
      </c>
      <c r="H27" s="19" t="s">
        <v>278</v>
      </c>
      <c r="I27" s="19" t="s">
        <v>278</v>
      </c>
      <c r="J27" s="19" t="s">
        <v>278</v>
      </c>
      <c r="K27" s="19" t="s">
        <v>278</v>
      </c>
      <c r="L27" s="21"/>
    </row>
    <row r="28" customFormat="false" ht="60" hidden="false" customHeight="false" outlineLevel="0" collapsed="false">
      <c r="A28" s="12" t="s">
        <v>203</v>
      </c>
      <c r="B28" s="19" t="s">
        <v>276</v>
      </c>
      <c r="C28" s="19" t="s">
        <v>209</v>
      </c>
      <c r="D28" s="20" t="s">
        <v>283</v>
      </c>
      <c r="E28" s="19" t="s">
        <v>32</v>
      </c>
      <c r="F28" s="19" t="s">
        <v>278</v>
      </c>
      <c r="G28" s="19" t="s">
        <v>278</v>
      </c>
      <c r="H28" s="19" t="s">
        <v>278</v>
      </c>
      <c r="I28" s="19" t="s">
        <v>278</v>
      </c>
      <c r="J28" s="19" t="s">
        <v>278</v>
      </c>
      <c r="K28" s="19" t="s">
        <v>278</v>
      </c>
      <c r="L28" s="21"/>
    </row>
    <row r="29" customFormat="false" ht="45" hidden="false" customHeight="false" outlineLevel="0" collapsed="false">
      <c r="A29" s="12" t="s">
        <v>203</v>
      </c>
      <c r="B29" s="19" t="s">
        <v>276</v>
      </c>
      <c r="C29" s="19" t="s">
        <v>209</v>
      </c>
      <c r="D29" s="20" t="s">
        <v>284</v>
      </c>
      <c r="E29" s="19" t="s">
        <v>155</v>
      </c>
      <c r="F29" s="19" t="s">
        <v>278</v>
      </c>
      <c r="G29" s="19" t="s">
        <v>278</v>
      </c>
      <c r="H29" s="19" t="s">
        <v>278</v>
      </c>
      <c r="I29" s="19" t="s">
        <v>278</v>
      </c>
      <c r="J29" s="19" t="s">
        <v>278</v>
      </c>
      <c r="K29" s="19" t="s">
        <v>278</v>
      </c>
      <c r="L29" s="21"/>
    </row>
    <row r="30" customFormat="false" ht="60" hidden="false" customHeight="false" outlineLevel="0" collapsed="false">
      <c r="A30" s="12" t="s">
        <v>203</v>
      </c>
      <c r="B30" s="19" t="s">
        <v>276</v>
      </c>
      <c r="C30" s="19" t="s">
        <v>205</v>
      </c>
      <c r="D30" s="20" t="s">
        <v>285</v>
      </c>
      <c r="E30" s="19" t="s">
        <v>155</v>
      </c>
      <c r="F30" s="19" t="s">
        <v>278</v>
      </c>
      <c r="G30" s="19" t="s">
        <v>278</v>
      </c>
      <c r="H30" s="19" t="s">
        <v>278</v>
      </c>
      <c r="I30" s="19" t="s">
        <v>278</v>
      </c>
      <c r="J30" s="19" t="s">
        <v>278</v>
      </c>
      <c r="K30" s="19" t="s">
        <v>278</v>
      </c>
      <c r="L30" s="21"/>
    </row>
    <row r="31" customFormat="false" ht="45" hidden="false" customHeight="false" outlineLevel="0" collapsed="false">
      <c r="A31" s="12" t="s">
        <v>203</v>
      </c>
      <c r="B31" s="19" t="s">
        <v>276</v>
      </c>
      <c r="C31" s="19" t="s">
        <v>209</v>
      </c>
      <c r="D31" s="20" t="s">
        <v>286</v>
      </c>
      <c r="E31" s="19" t="s">
        <v>16</v>
      </c>
      <c r="F31" s="19" t="s">
        <v>278</v>
      </c>
      <c r="G31" s="19" t="s">
        <v>278</v>
      </c>
      <c r="H31" s="19" t="s">
        <v>278</v>
      </c>
      <c r="I31" s="19" t="s">
        <v>278</v>
      </c>
      <c r="J31" s="19" t="s">
        <v>278</v>
      </c>
      <c r="K31" s="19" t="s">
        <v>278</v>
      </c>
      <c r="L31" s="21"/>
    </row>
    <row r="32" customFormat="false" ht="30" hidden="false" customHeight="false" outlineLevel="0" collapsed="false">
      <c r="A32" s="12" t="s">
        <v>203</v>
      </c>
      <c r="B32" s="19" t="s">
        <v>276</v>
      </c>
      <c r="C32" s="19" t="s">
        <v>209</v>
      </c>
      <c r="D32" s="20" t="s">
        <v>287</v>
      </c>
      <c r="E32" s="19" t="s">
        <v>42</v>
      </c>
      <c r="F32" s="19" t="s">
        <v>278</v>
      </c>
      <c r="G32" s="19" t="s">
        <v>278</v>
      </c>
      <c r="H32" s="19" t="s">
        <v>278</v>
      </c>
      <c r="I32" s="19" t="s">
        <v>278</v>
      </c>
      <c r="J32" s="19" t="s">
        <v>278</v>
      </c>
      <c r="K32" s="19" t="s">
        <v>278</v>
      </c>
      <c r="L32" s="21"/>
    </row>
    <row r="33" customFormat="false" ht="45" hidden="false" customHeight="false" outlineLevel="0" collapsed="false">
      <c r="A33" s="12" t="s">
        <v>203</v>
      </c>
      <c r="B33" s="19" t="s">
        <v>276</v>
      </c>
      <c r="C33" s="19" t="s">
        <v>209</v>
      </c>
      <c r="D33" s="20" t="s">
        <v>288</v>
      </c>
      <c r="E33" s="19" t="s">
        <v>289</v>
      </c>
      <c r="F33" s="19" t="s">
        <v>278</v>
      </c>
      <c r="G33" s="19" t="s">
        <v>278</v>
      </c>
      <c r="H33" s="19" t="s">
        <v>278</v>
      </c>
      <c r="I33" s="19" t="s">
        <v>278</v>
      </c>
      <c r="J33" s="19" t="s">
        <v>278</v>
      </c>
      <c r="K33" s="19" t="s">
        <v>278</v>
      </c>
      <c r="L33" s="21"/>
    </row>
    <row r="34" customFormat="false" ht="60" hidden="false" customHeight="false" outlineLevel="0" collapsed="false">
      <c r="A34" s="22" t="s">
        <v>203</v>
      </c>
      <c r="B34" s="23" t="s">
        <v>276</v>
      </c>
      <c r="C34" s="23" t="s">
        <v>209</v>
      </c>
      <c r="D34" s="24" t="s">
        <v>290</v>
      </c>
      <c r="E34" s="23" t="s">
        <v>274</v>
      </c>
      <c r="F34" s="23" t="s">
        <v>278</v>
      </c>
      <c r="G34" s="23" t="s">
        <v>278</v>
      </c>
      <c r="H34" s="23" t="s">
        <v>278</v>
      </c>
      <c r="I34" s="23" t="s">
        <v>278</v>
      </c>
      <c r="J34" s="23" t="s">
        <v>278</v>
      </c>
      <c r="K34" s="23" t="s">
        <v>278</v>
      </c>
      <c r="L34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sheetData>
    <row r="1" customFormat="false" ht="15.75" hidden="false" customHeight="false" outlineLevel="0" collapsed="false">
      <c r="A1" s="4" t="s">
        <v>291</v>
      </c>
      <c r="B1" s="4" t="s">
        <v>292</v>
      </c>
      <c r="C1" s="4" t="s">
        <v>293</v>
      </c>
      <c r="D1" s="4" t="s">
        <v>294</v>
      </c>
      <c r="E1" s="4" t="s">
        <v>295</v>
      </c>
      <c r="F1" s="4" t="s">
        <v>6</v>
      </c>
      <c r="G1" s="4" t="s">
        <v>296</v>
      </c>
      <c r="H1" s="4" t="s">
        <v>68</v>
      </c>
      <c r="I1" s="26" t="s">
        <v>297</v>
      </c>
      <c r="J1" s="27" t="s">
        <v>298</v>
      </c>
      <c r="K1" s="4" t="s">
        <v>292</v>
      </c>
      <c r="L1" s="4" t="s">
        <v>299</v>
      </c>
      <c r="M1" s="4" t="s">
        <v>300</v>
      </c>
      <c r="N1" s="4" t="s">
        <v>301</v>
      </c>
      <c r="O1" s="4" t="s">
        <v>302</v>
      </c>
      <c r="P1" s="26" t="s">
        <v>303</v>
      </c>
      <c r="Q1" s="4" t="s">
        <v>304</v>
      </c>
    </row>
    <row r="2" customFormat="false" ht="15.75" hidden="false" customHeight="false" outlineLevel="0" collapsed="false">
      <c r="A2" s="4" t="s">
        <v>305</v>
      </c>
      <c r="B2" s="4" t="s">
        <v>82</v>
      </c>
      <c r="C2" s="4" t="s">
        <v>306</v>
      </c>
      <c r="D2" s="4" t="s">
        <v>307</v>
      </c>
      <c r="E2" s="4" t="s">
        <v>308</v>
      </c>
      <c r="F2" s="4" t="s">
        <v>32</v>
      </c>
      <c r="G2" s="4" t="s">
        <v>309</v>
      </c>
      <c r="H2" s="6" t="n">
        <v>22333</v>
      </c>
      <c r="I2" s="4"/>
      <c r="J2" s="4"/>
      <c r="K2" s="4" t="s">
        <v>74</v>
      </c>
      <c r="L2" s="4" t="s">
        <v>310</v>
      </c>
      <c r="M2" s="4"/>
      <c r="N2" s="4" t="s">
        <v>311</v>
      </c>
      <c r="O2" s="6" t="n">
        <v>20793</v>
      </c>
      <c r="P2" s="4"/>
      <c r="Q2" s="4"/>
    </row>
    <row r="3" customFormat="false" ht="15.75" hidden="false" customHeight="false" outlineLevel="0" collapsed="false">
      <c r="A3" s="4" t="s">
        <v>312</v>
      </c>
      <c r="B3" s="4" t="s">
        <v>74</v>
      </c>
      <c r="C3" s="4" t="s">
        <v>306</v>
      </c>
      <c r="D3" s="4" t="s">
        <v>313</v>
      </c>
      <c r="E3" s="4" t="s">
        <v>308</v>
      </c>
      <c r="F3" s="4" t="s">
        <v>19</v>
      </c>
      <c r="G3" s="4" t="s">
        <v>314</v>
      </c>
      <c r="H3" s="6" t="n">
        <v>20641</v>
      </c>
      <c r="I3" s="26" t="n">
        <v>0.450175</v>
      </c>
      <c r="J3" s="4"/>
      <c r="K3" s="4" t="s">
        <v>74</v>
      </c>
      <c r="L3" s="4" t="s">
        <v>315</v>
      </c>
      <c r="M3" s="4"/>
      <c r="N3" s="4" t="s">
        <v>316</v>
      </c>
      <c r="O3" s="6" t="n">
        <v>10572</v>
      </c>
      <c r="P3" s="26" t="n">
        <v>0.230572</v>
      </c>
      <c r="Q3" s="4"/>
    </row>
    <row r="4" customFormat="false" ht="15.75" hidden="false" customHeight="false" outlineLevel="0" collapsed="false">
      <c r="A4" s="4" t="s">
        <v>317</v>
      </c>
      <c r="B4" s="4" t="s">
        <v>74</v>
      </c>
      <c r="C4" s="4" t="s">
        <v>306</v>
      </c>
      <c r="D4" s="4" t="s">
        <v>318</v>
      </c>
      <c r="E4" s="4" t="s">
        <v>308</v>
      </c>
      <c r="F4" s="4" t="s">
        <v>34</v>
      </c>
      <c r="G4" s="4" t="s">
        <v>314</v>
      </c>
      <c r="H4" s="6" t="n">
        <v>42224</v>
      </c>
      <c r="I4" s="26" t="n">
        <v>0.556508</v>
      </c>
      <c r="J4" s="4"/>
      <c r="K4" s="4" t="s">
        <v>82</v>
      </c>
      <c r="L4" s="4" t="s">
        <v>319</v>
      </c>
      <c r="M4" s="4"/>
      <c r="N4" s="4" t="s">
        <v>316</v>
      </c>
      <c r="O4" s="4" t="n">
        <v>12494</v>
      </c>
      <c r="P4" s="26" t="n">
        <v>0.164669</v>
      </c>
      <c r="Q4" s="4"/>
    </row>
    <row r="5" customFormat="false" ht="15.75" hidden="false" customHeight="false" outlineLevel="0" collapsed="false">
      <c r="A5" s="4" t="s">
        <v>317</v>
      </c>
      <c r="B5" s="4" t="s">
        <v>74</v>
      </c>
      <c r="C5" s="4" t="s">
        <v>306</v>
      </c>
      <c r="D5" s="4" t="s">
        <v>318</v>
      </c>
      <c r="E5" s="4" t="s">
        <v>308</v>
      </c>
      <c r="F5" s="27" t="s">
        <v>320</v>
      </c>
      <c r="G5" s="4" t="s">
        <v>321</v>
      </c>
      <c r="H5" s="4"/>
      <c r="I5" s="4"/>
      <c r="J5" s="4"/>
      <c r="K5" s="4"/>
      <c r="L5" s="4"/>
      <c r="M5" s="4"/>
      <c r="N5" s="4"/>
      <c r="O5" s="4"/>
      <c r="P5" s="4"/>
      <c r="Q5" s="4"/>
    </row>
    <row r="6" customFormat="false" ht="15.75" hidden="false" customHeight="false" outlineLevel="0" collapsed="false">
      <c r="A6" s="4" t="s">
        <v>322</v>
      </c>
      <c r="B6" s="4" t="s">
        <v>74</v>
      </c>
      <c r="C6" s="4" t="s">
        <v>306</v>
      </c>
      <c r="D6" s="4" t="s">
        <v>323</v>
      </c>
      <c r="E6" s="4" t="s">
        <v>308</v>
      </c>
      <c r="F6" s="4" t="s">
        <v>32</v>
      </c>
      <c r="G6" s="4" t="s">
        <v>316</v>
      </c>
      <c r="H6" s="6" t="n">
        <v>19662</v>
      </c>
      <c r="I6" s="26" t="n">
        <v>0.292336</v>
      </c>
      <c r="J6" s="4"/>
      <c r="K6" s="4" t="s">
        <v>82</v>
      </c>
      <c r="L6" s="4" t="s">
        <v>324</v>
      </c>
      <c r="M6" s="4"/>
      <c r="N6" s="4" t="s">
        <v>325</v>
      </c>
      <c r="O6" s="6" t="n">
        <v>17112</v>
      </c>
      <c r="P6" s="26" t="n">
        <v>0.254423</v>
      </c>
      <c r="Q6" s="4"/>
    </row>
    <row r="7" customFormat="false" ht="15.75" hidden="false" customHeight="false" outlineLevel="0" collapsed="false">
      <c r="A7" s="4" t="s">
        <v>326</v>
      </c>
      <c r="B7" s="4" t="s">
        <v>74</v>
      </c>
      <c r="C7" s="4" t="s">
        <v>306</v>
      </c>
      <c r="D7" s="4" t="s">
        <v>327</v>
      </c>
      <c r="E7" s="4" t="s">
        <v>308</v>
      </c>
      <c r="F7" s="4" t="s">
        <v>328</v>
      </c>
      <c r="G7" s="4" t="s">
        <v>316</v>
      </c>
      <c r="H7" s="6" t="n">
        <v>32767</v>
      </c>
      <c r="I7" s="26" t="n">
        <v>0.512673</v>
      </c>
      <c r="J7" s="4"/>
      <c r="K7" s="4" t="s">
        <v>82</v>
      </c>
      <c r="L7" s="4" t="s">
        <v>329</v>
      </c>
      <c r="M7" s="4"/>
      <c r="N7" s="4" t="s">
        <v>325</v>
      </c>
      <c r="O7" s="6" t="n">
        <v>12265</v>
      </c>
      <c r="P7" s="26" t="n">
        <v>0.191898</v>
      </c>
      <c r="Q7" s="4"/>
    </row>
    <row r="8" customFormat="false" ht="15.75" hidden="false" customHeight="false" outlineLevel="0" collapsed="false">
      <c r="A8" s="4" t="s">
        <v>330</v>
      </c>
      <c r="B8" s="4" t="s">
        <v>82</v>
      </c>
      <c r="C8" s="4" t="s">
        <v>306</v>
      </c>
      <c r="D8" s="4" t="s">
        <v>331</v>
      </c>
      <c r="E8" s="4" t="s">
        <v>308</v>
      </c>
      <c r="F8" s="4" t="s">
        <v>328</v>
      </c>
      <c r="G8" s="4" t="s">
        <v>316</v>
      </c>
      <c r="H8" s="6" t="n">
        <v>15321</v>
      </c>
      <c r="I8" s="26" t="n">
        <v>0.392795</v>
      </c>
      <c r="J8" s="4"/>
      <c r="K8" s="4" t="s">
        <v>82</v>
      </c>
      <c r="L8" s="4" t="s">
        <v>332</v>
      </c>
      <c r="M8" s="4"/>
      <c r="N8" s="4" t="s">
        <v>311</v>
      </c>
      <c r="O8" s="6" t="n">
        <v>10771</v>
      </c>
      <c r="P8" s="26" t="n">
        <v>0.276144</v>
      </c>
      <c r="Q8" s="4"/>
    </row>
    <row r="9" customFormat="false" ht="15.75" hidden="false" customHeight="false" outlineLevel="0" collapsed="false">
      <c r="A9" s="4" t="s">
        <v>333</v>
      </c>
      <c r="B9" s="4" t="s">
        <v>74</v>
      </c>
      <c r="C9" s="4" t="s">
        <v>306</v>
      </c>
      <c r="D9" s="4" t="s">
        <v>334</v>
      </c>
      <c r="E9" s="4" t="s">
        <v>308</v>
      </c>
      <c r="F9" s="4" t="s">
        <v>328</v>
      </c>
      <c r="G9" s="4" t="s">
        <v>316</v>
      </c>
      <c r="H9" s="6" t="n">
        <v>22312</v>
      </c>
      <c r="I9" s="26" t="n">
        <v>0.388582</v>
      </c>
      <c r="J9" s="4"/>
      <c r="K9" s="4" t="s">
        <v>74</v>
      </c>
      <c r="L9" s="4" t="s">
        <v>335</v>
      </c>
      <c r="M9" s="4"/>
      <c r="N9" s="4" t="s">
        <v>311</v>
      </c>
      <c r="O9" s="6" t="n">
        <v>15935</v>
      </c>
      <c r="P9" s="26" t="n">
        <v>0.277521</v>
      </c>
      <c r="Q9" s="4"/>
    </row>
    <row r="10" customFormat="false" ht="15.75" hidden="false" customHeight="false" outlineLevel="0" collapsed="false">
      <c r="A10" s="4" t="s">
        <v>336</v>
      </c>
      <c r="B10" s="4" t="s">
        <v>82</v>
      </c>
      <c r="C10" s="4" t="s">
        <v>306</v>
      </c>
      <c r="D10" s="4" t="s">
        <v>337</v>
      </c>
      <c r="E10" s="4" t="s">
        <v>308</v>
      </c>
      <c r="F10" s="4" t="s">
        <v>19</v>
      </c>
      <c r="G10" s="4" t="s">
        <v>325</v>
      </c>
      <c r="H10" s="6" t="n">
        <v>39783</v>
      </c>
      <c r="I10" s="26" t="n">
        <v>0.546627</v>
      </c>
      <c r="J10" s="4"/>
      <c r="K10" s="4" t="s">
        <v>82</v>
      </c>
      <c r="L10" s="4" t="s">
        <v>338</v>
      </c>
      <c r="M10" s="4"/>
      <c r="N10" s="4" t="s">
        <v>316</v>
      </c>
      <c r="O10" s="6" t="n">
        <v>11316</v>
      </c>
      <c r="P10" s="26" t="n">
        <v>0.155484</v>
      </c>
      <c r="Q10" s="4"/>
    </row>
    <row r="11" customFormat="false" ht="15.75" hidden="false" customHeight="false" outlineLevel="0" collapsed="false">
      <c r="A11" s="4" t="s">
        <v>339</v>
      </c>
      <c r="B11" s="4" t="s">
        <v>82</v>
      </c>
      <c r="C11" s="4" t="s">
        <v>306</v>
      </c>
      <c r="D11" s="4" t="s">
        <v>340</v>
      </c>
      <c r="E11" s="4" t="s">
        <v>308</v>
      </c>
      <c r="F11" s="4" t="s">
        <v>328</v>
      </c>
      <c r="G11" s="4" t="s">
        <v>316</v>
      </c>
      <c r="H11" s="6" t="n">
        <v>22018</v>
      </c>
      <c r="I11" s="26" t="n">
        <v>0.343382</v>
      </c>
      <c r="J11" s="4"/>
      <c r="K11" s="4" t="s">
        <v>74</v>
      </c>
      <c r="L11" s="4" t="s">
        <v>341</v>
      </c>
      <c r="M11" s="4"/>
      <c r="N11" s="4" t="s">
        <v>311</v>
      </c>
      <c r="O11" s="6" t="n">
        <v>17155</v>
      </c>
      <c r="P11" s="26" t="n">
        <v>0.267541</v>
      </c>
      <c r="Q11" s="4"/>
    </row>
    <row r="12" customFormat="false" ht="15.75" hidden="false" customHeight="false" outlineLevel="0" collapsed="false">
      <c r="A12" s="4" t="s">
        <v>342</v>
      </c>
      <c r="B12" s="4" t="s">
        <v>74</v>
      </c>
      <c r="C12" s="4" t="s">
        <v>306</v>
      </c>
      <c r="D12" s="4" t="s">
        <v>343</v>
      </c>
      <c r="E12" s="4" t="s">
        <v>308</v>
      </c>
      <c r="F12" s="4" t="s">
        <v>19</v>
      </c>
      <c r="G12" s="4" t="s">
        <v>314</v>
      </c>
      <c r="H12" s="6" t="n">
        <v>28039</v>
      </c>
      <c r="I12" s="26" t="n">
        <v>0.408779</v>
      </c>
      <c r="J12" s="4"/>
      <c r="K12" s="4" t="s">
        <v>74</v>
      </c>
      <c r="L12" s="4" t="s">
        <v>344</v>
      </c>
      <c r="M12" s="4"/>
      <c r="N12" s="4" t="s">
        <v>345</v>
      </c>
      <c r="O12" s="6" t="n">
        <v>14965</v>
      </c>
      <c r="P12" s="26" t="n">
        <v>0.218174</v>
      </c>
      <c r="Q12" s="4"/>
    </row>
    <row r="13" customFormat="false" ht="15.75" hidden="false" customHeight="false" outlineLevel="0" collapsed="false">
      <c r="A13" s="4" t="s">
        <v>346</v>
      </c>
      <c r="B13" s="4" t="s">
        <v>74</v>
      </c>
      <c r="C13" s="4" t="s">
        <v>306</v>
      </c>
      <c r="D13" s="4" t="s">
        <v>347</v>
      </c>
      <c r="E13" s="4" t="s">
        <v>308</v>
      </c>
      <c r="F13" s="4" t="s">
        <v>34</v>
      </c>
      <c r="G13" s="4" t="s">
        <v>314</v>
      </c>
      <c r="H13" s="6" t="n">
        <v>28270</v>
      </c>
      <c r="I13" s="26" t="n">
        <v>0.348904</v>
      </c>
      <c r="J13" s="4"/>
      <c r="K13" s="4" t="s">
        <v>82</v>
      </c>
      <c r="L13" s="4" t="s">
        <v>348</v>
      </c>
      <c r="M13" s="4"/>
      <c r="N13" s="4" t="s">
        <v>316</v>
      </c>
      <c r="O13" s="6" t="n">
        <v>19368</v>
      </c>
      <c r="P13" s="26" t="n">
        <v>0.239</v>
      </c>
      <c r="Q13" s="4"/>
    </row>
    <row r="14" customFormat="false" ht="15.75" hidden="false" customHeight="false" outlineLevel="0" collapsed="false">
      <c r="A14" s="4" t="s">
        <v>349</v>
      </c>
      <c r="B14" s="4" t="s">
        <v>74</v>
      </c>
      <c r="C14" s="4" t="s">
        <v>306</v>
      </c>
      <c r="D14" s="4" t="s">
        <v>350</v>
      </c>
      <c r="E14" s="4" t="s">
        <v>308</v>
      </c>
      <c r="F14" s="4" t="s">
        <v>32</v>
      </c>
      <c r="G14" s="4" t="s">
        <v>309</v>
      </c>
      <c r="H14" s="6" t="n">
        <v>15822</v>
      </c>
      <c r="I14" s="26" t="n">
        <v>0.247795</v>
      </c>
      <c r="J14" s="4"/>
      <c r="K14" s="4" t="s">
        <v>74</v>
      </c>
      <c r="L14" s="4" t="s">
        <v>351</v>
      </c>
      <c r="M14" s="4"/>
      <c r="N14" s="4" t="s">
        <v>16</v>
      </c>
      <c r="O14" s="6" t="n">
        <v>12931</v>
      </c>
      <c r="P14" s="26" t="n">
        <v>0.202518</v>
      </c>
      <c r="Q14" s="4"/>
    </row>
    <row r="15" customFormat="false" ht="15.75" hidden="false" customHeight="false" outlineLevel="0" collapsed="false">
      <c r="A15" s="4" t="s">
        <v>352</v>
      </c>
      <c r="B15" s="4" t="s">
        <v>82</v>
      </c>
      <c r="C15" s="4"/>
      <c r="D15" s="4" t="s">
        <v>353</v>
      </c>
      <c r="E15" s="4" t="s">
        <v>308</v>
      </c>
      <c r="F15" s="4"/>
      <c r="G15" s="4" t="s">
        <v>314</v>
      </c>
      <c r="H15" s="6" t="n">
        <v>17456</v>
      </c>
      <c r="I15" s="26" t="n">
        <v>0.241411</v>
      </c>
      <c r="J15" s="4"/>
      <c r="K15" s="4"/>
      <c r="L15" s="4"/>
      <c r="M15" s="4"/>
      <c r="N15" s="4"/>
      <c r="O15" s="4"/>
      <c r="P15" s="4"/>
      <c r="Q15" s="4"/>
    </row>
    <row r="16" customFormat="false" ht="15.75" hidden="false" customHeight="false" outlineLevel="0" collapsed="false">
      <c r="A16" s="4" t="s">
        <v>354</v>
      </c>
      <c r="B16" s="4" t="s">
        <v>82</v>
      </c>
      <c r="C16" s="4" t="s">
        <v>306</v>
      </c>
      <c r="D16" s="4" t="s">
        <v>355</v>
      </c>
      <c r="E16" s="4" t="s">
        <v>308</v>
      </c>
      <c r="F16" s="4" t="s">
        <v>34</v>
      </c>
      <c r="G16" s="4" t="s">
        <v>314</v>
      </c>
      <c r="H16" s="6" t="n">
        <v>23996</v>
      </c>
      <c r="I16" s="26" t="n">
        <v>0.317281</v>
      </c>
      <c r="J16" s="4"/>
      <c r="K16" s="4" t="s">
        <v>74</v>
      </c>
      <c r="L16" s="4" t="s">
        <v>356</v>
      </c>
      <c r="M16" s="4"/>
      <c r="N16" s="4" t="s">
        <v>316</v>
      </c>
      <c r="O16" s="6" t="n">
        <v>13381</v>
      </c>
      <c r="P16" s="26" t="n">
        <v>0.176927</v>
      </c>
      <c r="Q16" s="4"/>
    </row>
    <row r="17" customFormat="false" ht="15.75" hidden="false" customHeight="false" outlineLevel="0" collapsed="false">
      <c r="A17" s="4" t="s">
        <v>357</v>
      </c>
      <c r="B17" s="4" t="s">
        <v>82</v>
      </c>
      <c r="C17" s="4" t="s">
        <v>306</v>
      </c>
      <c r="D17" s="4" t="s">
        <v>358</v>
      </c>
      <c r="E17" s="4" t="s">
        <v>308</v>
      </c>
      <c r="F17" s="4" t="s">
        <v>19</v>
      </c>
      <c r="G17" s="4"/>
      <c r="H17" s="6" t="n">
        <v>20178</v>
      </c>
      <c r="I17" s="26" t="n">
        <v>0.29156</v>
      </c>
      <c r="J17" s="4"/>
      <c r="K17" s="4" t="s">
        <v>82</v>
      </c>
      <c r="L17" s="4" t="s">
        <v>359</v>
      </c>
      <c r="M17" s="4"/>
      <c r="N17" s="4" t="s">
        <v>16</v>
      </c>
      <c r="O17" s="6" t="n">
        <v>16021</v>
      </c>
      <c r="P17" s="26" t="n">
        <v>0.231493</v>
      </c>
      <c r="Q17" s="4"/>
    </row>
    <row r="18" customFormat="false" ht="15.75" hidden="false" customHeight="false" outlineLevel="0" collapsed="false">
      <c r="A18" s="4" t="s">
        <v>360</v>
      </c>
      <c r="B18" s="4" t="s">
        <v>74</v>
      </c>
      <c r="C18" s="4" t="s">
        <v>306</v>
      </c>
      <c r="D18" s="4"/>
      <c r="E18" s="4" t="s">
        <v>361</v>
      </c>
      <c r="F18" s="4" t="s">
        <v>34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 t="s">
        <v>362</v>
      </c>
    </row>
    <row r="19" customFormat="false" ht="15.75" hidden="false" customHeight="false" outlineLevel="0" collapsed="false">
      <c r="A19" s="4" t="s">
        <v>363</v>
      </c>
      <c r="B19" s="4" t="s">
        <v>74</v>
      </c>
      <c r="C19" s="4" t="s">
        <v>306</v>
      </c>
      <c r="D19" s="4"/>
      <c r="E19" s="4" t="s">
        <v>361</v>
      </c>
      <c r="F19" s="4" t="s">
        <v>19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customFormat="false" ht="15.75" hidden="false" customHeight="false" outlineLevel="0" collapsed="false">
      <c r="A20" s="4" t="s">
        <v>364</v>
      </c>
      <c r="B20" s="4" t="s">
        <v>74</v>
      </c>
      <c r="C20" s="4" t="s">
        <v>306</v>
      </c>
      <c r="D20" s="4"/>
      <c r="E20" s="4" t="s">
        <v>361</v>
      </c>
      <c r="F20" s="4" t="s">
        <v>328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customFormat="false" ht="15.75" hidden="false" customHeight="false" outlineLevel="0" collapsed="false">
      <c r="A21" s="4" t="s">
        <v>365</v>
      </c>
      <c r="B21" s="4" t="s">
        <v>74</v>
      </c>
      <c r="C21" s="4" t="s">
        <v>306</v>
      </c>
      <c r="D21" s="4"/>
      <c r="E21" s="4" t="s">
        <v>361</v>
      </c>
      <c r="F21" s="4" t="s">
        <v>328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customFormat="false" ht="15.75" hidden="false" customHeight="false" outlineLevel="0" collapsed="false">
      <c r="A22" s="4" t="s">
        <v>366</v>
      </c>
      <c r="B22" s="4" t="s">
        <v>82</v>
      </c>
      <c r="C22" s="4" t="s">
        <v>306</v>
      </c>
      <c r="D22" s="4"/>
      <c r="E22" s="4" t="s">
        <v>361</v>
      </c>
      <c r="F22" s="4" t="s">
        <v>328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customFormat="false" ht="15.75" hidden="false" customHeight="false" outlineLevel="0" collapsed="false">
      <c r="A23" s="4" t="s">
        <v>367</v>
      </c>
      <c r="B23" s="4" t="s">
        <v>82</v>
      </c>
      <c r="C23" s="4" t="s">
        <v>306</v>
      </c>
      <c r="D23" s="4"/>
      <c r="E23" s="4" t="s">
        <v>361</v>
      </c>
      <c r="F23" s="4" t="s">
        <v>42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customFormat="false" ht="15.75" hidden="false" customHeight="false" outlineLevel="0" collapsed="false">
      <c r="A24" s="4" t="s">
        <v>368</v>
      </c>
      <c r="B24" s="4" t="s">
        <v>82</v>
      </c>
      <c r="C24" s="4" t="s">
        <v>306</v>
      </c>
      <c r="D24" s="4"/>
      <c r="E24" s="4" t="s">
        <v>361</v>
      </c>
      <c r="F24" s="4" t="s">
        <v>369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customFormat="false" ht="15.75" hidden="false" customHeight="false" outlineLevel="0" collapsed="false">
      <c r="A25" s="4" t="s">
        <v>370</v>
      </c>
      <c r="B25" s="4" t="s">
        <v>74</v>
      </c>
      <c r="C25" s="4" t="s">
        <v>306</v>
      </c>
      <c r="D25" s="4"/>
      <c r="E25" s="4" t="s">
        <v>361</v>
      </c>
      <c r="F25" s="4" t="s">
        <v>16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customFormat="false" ht="15.75" hidden="false" customHeight="false" outlineLevel="0" collapsed="false">
      <c r="A26" s="4" t="s">
        <v>371</v>
      </c>
      <c r="B26" s="4" t="s">
        <v>74</v>
      </c>
      <c r="C26" s="4" t="s">
        <v>306</v>
      </c>
      <c r="D26" s="4"/>
      <c r="E26" s="4" t="s">
        <v>361</v>
      </c>
      <c r="F26" s="4" t="s">
        <v>16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customFormat="false" ht="15.75" hidden="false" customHeight="false" outlineLevel="0" collapsed="false">
      <c r="A27" s="4" t="s">
        <v>372</v>
      </c>
      <c r="B27" s="4" t="s">
        <v>82</v>
      </c>
      <c r="C27" s="4" t="s">
        <v>306</v>
      </c>
      <c r="D27" s="4"/>
      <c r="E27" s="4" t="s">
        <v>361</v>
      </c>
      <c r="F27" s="4" t="s">
        <v>16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customFormat="false" ht="15.75" hidden="false" customHeight="false" outlineLevel="0" collapsed="false">
      <c r="A28" s="4" t="s">
        <v>373</v>
      </c>
      <c r="B28" s="4" t="s">
        <v>82</v>
      </c>
      <c r="C28" s="4" t="s">
        <v>306</v>
      </c>
      <c r="D28" s="4"/>
      <c r="E28" s="4" t="s">
        <v>361</v>
      </c>
      <c r="F28" s="4" t="s">
        <v>374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sheetData>
    <row r="1" customFormat="false" ht="15.75" hidden="false" customHeight="false" outlineLevel="0" collapsed="false">
      <c r="A1" s="4" t="s">
        <v>291</v>
      </c>
      <c r="B1" s="4" t="s">
        <v>292</v>
      </c>
      <c r="C1" s="4" t="s">
        <v>293</v>
      </c>
      <c r="D1" s="4" t="s">
        <v>294</v>
      </c>
      <c r="E1" s="4" t="s">
        <v>295</v>
      </c>
      <c r="F1" s="4" t="s">
        <v>6</v>
      </c>
      <c r="G1" s="4" t="s">
        <v>296</v>
      </c>
      <c r="H1" s="4" t="s">
        <v>68</v>
      </c>
      <c r="I1" s="26" t="s">
        <v>297</v>
      </c>
      <c r="J1" s="27" t="s">
        <v>298</v>
      </c>
      <c r="K1" s="4" t="s">
        <v>292</v>
      </c>
      <c r="L1" s="4" t="s">
        <v>299</v>
      </c>
      <c r="M1" s="4" t="s">
        <v>300</v>
      </c>
      <c r="N1" s="4" t="s">
        <v>301</v>
      </c>
      <c r="O1" s="4" t="s">
        <v>302</v>
      </c>
      <c r="P1" s="26" t="s">
        <v>303</v>
      </c>
      <c r="Q1" s="4" t="s">
        <v>304</v>
      </c>
      <c r="R1" s="4" t="s">
        <v>375</v>
      </c>
    </row>
    <row r="2" customFormat="false" ht="15.75" hidden="false" customHeight="false" outlineLevel="0" collapsed="false">
      <c r="A2" s="4"/>
      <c r="B2" s="4"/>
      <c r="C2" s="4" t="s">
        <v>376</v>
      </c>
      <c r="D2" s="4" t="s">
        <v>307</v>
      </c>
      <c r="E2" s="4"/>
      <c r="F2" s="4"/>
      <c r="G2" s="4"/>
      <c r="H2" s="6" t="n">
        <v>15359</v>
      </c>
      <c r="I2" s="4"/>
      <c r="J2" s="4"/>
      <c r="K2" s="4"/>
      <c r="L2" s="4"/>
      <c r="M2" s="4"/>
      <c r="N2" s="4" t="s">
        <v>377</v>
      </c>
      <c r="O2" s="6" t="n">
        <v>6965</v>
      </c>
      <c r="P2" s="4"/>
      <c r="Q2" s="4"/>
      <c r="R2" s="4"/>
    </row>
    <row r="3" customFormat="false" ht="15.75" hidden="false" customHeight="false" outlineLevel="0" collapsed="false">
      <c r="A3" s="4"/>
      <c r="B3" s="4"/>
      <c r="C3" s="4" t="s">
        <v>376</v>
      </c>
      <c r="D3" s="4" t="s">
        <v>313</v>
      </c>
      <c r="E3" s="4"/>
      <c r="F3" s="4"/>
      <c r="G3" s="4"/>
      <c r="H3" s="6" t="n">
        <v>11748</v>
      </c>
      <c r="I3" s="4"/>
      <c r="J3" s="4"/>
      <c r="K3" s="4"/>
      <c r="L3" s="4"/>
      <c r="M3" s="4"/>
      <c r="N3" s="4" t="s">
        <v>377</v>
      </c>
      <c r="O3" s="6" t="n">
        <v>6107</v>
      </c>
      <c r="P3" s="4"/>
      <c r="Q3" s="4"/>
      <c r="R3" s="4"/>
    </row>
    <row r="4" customFormat="false" ht="15.75" hidden="false" customHeight="false" outlineLevel="0" collapsed="false">
      <c r="A4" s="4"/>
      <c r="B4" s="4"/>
      <c r="C4" s="4" t="s">
        <v>376</v>
      </c>
      <c r="D4" s="4" t="s">
        <v>318</v>
      </c>
      <c r="E4" s="4"/>
      <c r="F4" s="4"/>
      <c r="G4" s="4"/>
      <c r="H4" s="6" t="n">
        <v>13850</v>
      </c>
      <c r="I4" s="4"/>
      <c r="J4" s="4"/>
      <c r="K4" s="4"/>
      <c r="L4" s="4"/>
      <c r="M4" s="4"/>
      <c r="N4" s="4" t="s">
        <v>378</v>
      </c>
      <c r="O4" s="6" t="n">
        <v>8796</v>
      </c>
      <c r="P4" s="4"/>
      <c r="Q4" s="4"/>
      <c r="R4" s="4"/>
    </row>
    <row r="5" customFormat="false" ht="15.75" hidden="false" customHeight="false" outlineLevel="0" collapsed="false">
      <c r="A5" s="4"/>
      <c r="B5" s="4"/>
      <c r="C5" s="4" t="s">
        <v>376</v>
      </c>
      <c r="D5" s="4" t="s">
        <v>323</v>
      </c>
      <c r="E5" s="4"/>
      <c r="F5" s="4" t="s">
        <v>16</v>
      </c>
      <c r="G5" s="4" t="s">
        <v>379</v>
      </c>
      <c r="H5" s="6" t="n">
        <v>12114</v>
      </c>
      <c r="I5" s="4"/>
      <c r="J5" s="4"/>
      <c r="K5" s="4"/>
      <c r="L5" s="4"/>
      <c r="M5" s="4"/>
      <c r="N5" s="4" t="s">
        <v>378</v>
      </c>
      <c r="O5" s="6" t="n">
        <v>8411</v>
      </c>
      <c r="P5" s="4"/>
      <c r="Q5" s="4"/>
      <c r="R5" s="4"/>
    </row>
    <row r="6" customFormat="false" ht="15.75" hidden="false" customHeight="false" outlineLevel="0" collapsed="false">
      <c r="A6" s="4"/>
      <c r="B6" s="4"/>
      <c r="C6" s="4" t="s">
        <v>376</v>
      </c>
      <c r="D6" s="4" t="s">
        <v>331</v>
      </c>
      <c r="E6" s="4"/>
      <c r="F6" s="4" t="s">
        <v>16</v>
      </c>
      <c r="G6" s="4" t="s">
        <v>379</v>
      </c>
      <c r="H6" s="6" t="n">
        <v>9252</v>
      </c>
      <c r="I6" s="4"/>
      <c r="J6" s="4"/>
      <c r="K6" s="4"/>
      <c r="L6" s="4"/>
      <c r="M6" s="4"/>
      <c r="N6" s="4" t="s">
        <v>377</v>
      </c>
      <c r="O6" s="6" t="n">
        <v>8967</v>
      </c>
      <c r="P6" s="4"/>
      <c r="Q6" s="4"/>
      <c r="R6" s="4"/>
    </row>
    <row r="7" customFormat="false" ht="15.75" hidden="false" customHeight="false" outlineLevel="0" collapsed="false">
      <c r="A7" s="4"/>
      <c r="B7" s="4"/>
      <c r="C7" s="4" t="s">
        <v>376</v>
      </c>
      <c r="D7" s="4" t="s">
        <v>334</v>
      </c>
      <c r="E7" s="4"/>
      <c r="F7" s="4" t="s">
        <v>16</v>
      </c>
      <c r="G7" s="4"/>
      <c r="H7" s="6" t="n">
        <v>17185</v>
      </c>
      <c r="I7" s="4"/>
      <c r="J7" s="4"/>
      <c r="K7" s="4"/>
      <c r="L7" s="4"/>
      <c r="M7" s="4"/>
      <c r="N7" s="4" t="s">
        <v>378</v>
      </c>
      <c r="O7" s="6" t="n">
        <v>4904</v>
      </c>
      <c r="P7" s="4"/>
      <c r="Q7" s="4"/>
      <c r="R7" s="4"/>
    </row>
    <row r="8" customFormat="false" ht="15.75" hidden="false" customHeight="false" outlineLevel="0" collapsed="false">
      <c r="A8" s="4"/>
      <c r="B8" s="4"/>
      <c r="C8" s="4" t="s">
        <v>376</v>
      </c>
      <c r="D8" s="4" t="s">
        <v>337</v>
      </c>
      <c r="E8" s="4"/>
      <c r="F8" s="4"/>
      <c r="G8" s="4"/>
      <c r="H8" s="6" t="n">
        <v>15658</v>
      </c>
      <c r="I8" s="4"/>
      <c r="J8" s="4"/>
      <c r="K8" s="4"/>
      <c r="L8" s="4"/>
      <c r="M8" s="4"/>
      <c r="N8" s="4" t="s">
        <v>377</v>
      </c>
      <c r="O8" s="6" t="n">
        <v>7827</v>
      </c>
      <c r="P8" s="4"/>
      <c r="Q8" s="4"/>
      <c r="R8" s="4"/>
    </row>
    <row r="9" customFormat="false" ht="15.75" hidden="false" customHeight="false" outlineLevel="0" collapsed="false">
      <c r="A9" s="4"/>
      <c r="B9" s="4"/>
      <c r="C9" s="4" t="s">
        <v>376</v>
      </c>
      <c r="D9" s="4" t="s">
        <v>340</v>
      </c>
      <c r="E9" s="4"/>
      <c r="F9" s="4" t="s">
        <v>16</v>
      </c>
      <c r="G9" s="4"/>
      <c r="H9" s="6" t="n">
        <v>15674</v>
      </c>
      <c r="I9" s="4"/>
      <c r="J9" s="4"/>
      <c r="K9" s="4"/>
      <c r="L9" s="4"/>
      <c r="M9" s="4"/>
      <c r="N9" s="4" t="s">
        <v>378</v>
      </c>
      <c r="O9" s="6" t="n">
        <v>7108</v>
      </c>
      <c r="P9" s="4"/>
      <c r="Q9" s="4"/>
      <c r="R9" s="4"/>
    </row>
    <row r="10" customFormat="false" ht="15.75" hidden="false" customHeight="false" outlineLevel="0" collapsed="false">
      <c r="A10" s="4"/>
      <c r="B10" s="4"/>
      <c r="C10" s="4" t="s">
        <v>376</v>
      </c>
      <c r="D10" s="4" t="s">
        <v>327</v>
      </c>
      <c r="E10" s="4"/>
      <c r="F10" s="4"/>
      <c r="G10" s="4"/>
      <c r="H10" s="6" t="n">
        <v>21284</v>
      </c>
      <c r="I10" s="4"/>
      <c r="J10" s="4"/>
      <c r="K10" s="4"/>
      <c r="L10" s="4"/>
      <c r="M10" s="4"/>
      <c r="N10" s="4" t="s">
        <v>377</v>
      </c>
      <c r="O10" s="6" t="n">
        <v>8994</v>
      </c>
      <c r="P10" s="4"/>
      <c r="Q10" s="4"/>
      <c r="R10" s="4"/>
    </row>
    <row r="11" customFormat="false" ht="15.75" hidden="false" customHeight="false" outlineLevel="0" collapsed="false">
      <c r="A11" s="4"/>
      <c r="B11" s="4"/>
      <c r="C11" s="4" t="s">
        <v>376</v>
      </c>
      <c r="D11" s="4" t="s">
        <v>343</v>
      </c>
      <c r="E11" s="4"/>
      <c r="F11" s="4"/>
      <c r="G11" s="4"/>
      <c r="H11" s="6" t="n">
        <v>15395</v>
      </c>
      <c r="I11" s="4"/>
      <c r="J11" s="4"/>
      <c r="K11" s="4"/>
      <c r="L11" s="4"/>
      <c r="M11" s="4"/>
      <c r="N11" s="4" t="s">
        <v>378</v>
      </c>
      <c r="O11" s="6" t="n">
        <v>8922</v>
      </c>
      <c r="P11" s="4"/>
      <c r="Q11" s="4"/>
      <c r="R11" s="4"/>
    </row>
    <row r="12" customFormat="false" ht="15.75" hidden="false" customHeight="false" outlineLevel="0" collapsed="false">
      <c r="A12" s="4"/>
      <c r="B12" s="4"/>
      <c r="C12" s="4" t="s">
        <v>376</v>
      </c>
      <c r="D12" s="4" t="s">
        <v>347</v>
      </c>
      <c r="E12" s="4"/>
      <c r="F12" s="4" t="s">
        <v>16</v>
      </c>
      <c r="G12" s="4"/>
      <c r="H12" s="6" t="n">
        <v>11229</v>
      </c>
      <c r="I12" s="4"/>
      <c r="J12" s="4"/>
      <c r="K12" s="4"/>
      <c r="L12" s="4"/>
      <c r="M12" s="4"/>
      <c r="N12" s="4" t="s">
        <v>378</v>
      </c>
      <c r="O12" s="6" t="n">
        <v>6676</v>
      </c>
      <c r="P12" s="4"/>
      <c r="Q12" s="4"/>
      <c r="R12" s="4"/>
    </row>
    <row r="13" customFormat="false" ht="15.75" hidden="false" customHeight="false" outlineLevel="0" collapsed="false">
      <c r="A13" s="4" t="s">
        <v>380</v>
      </c>
      <c r="B13" s="4"/>
      <c r="C13" s="4" t="s">
        <v>376</v>
      </c>
      <c r="D13" s="4" t="s">
        <v>350</v>
      </c>
      <c r="E13" s="4"/>
      <c r="F13" s="4"/>
      <c r="G13" s="4"/>
      <c r="H13" s="6" t="n">
        <v>21308</v>
      </c>
      <c r="I13" s="4"/>
      <c r="J13" s="4"/>
      <c r="K13" s="4"/>
      <c r="L13" s="4"/>
      <c r="M13" s="4"/>
      <c r="N13" s="4" t="s">
        <v>378</v>
      </c>
      <c r="O13" s="6" t="n">
        <v>5359</v>
      </c>
      <c r="P13" s="4"/>
      <c r="Q13" s="4"/>
      <c r="R13" s="4"/>
    </row>
    <row r="14" customFormat="false" ht="15.75" hidden="false" customHeight="false" outlineLevel="0" collapsed="false">
      <c r="A14" s="4" t="s">
        <v>381</v>
      </c>
      <c r="B14" s="4"/>
      <c r="C14" s="4" t="s">
        <v>376</v>
      </c>
      <c r="D14" s="4" t="s">
        <v>353</v>
      </c>
      <c r="E14" s="4"/>
      <c r="F14" s="4" t="s">
        <v>16</v>
      </c>
      <c r="G14" s="4"/>
      <c r="H14" s="6" t="n">
        <v>11803</v>
      </c>
      <c r="I14" s="4"/>
      <c r="J14" s="4"/>
      <c r="K14" s="4"/>
      <c r="L14" s="4"/>
      <c r="M14" s="4"/>
      <c r="N14" s="4" t="s">
        <v>378</v>
      </c>
      <c r="O14" s="6" t="n">
        <v>5570</v>
      </c>
      <c r="P14" s="4"/>
      <c r="Q14" s="4"/>
      <c r="R14" s="4"/>
    </row>
    <row r="15" customFormat="false" ht="15.75" hidden="false" customHeight="false" outlineLevel="0" collapsed="false">
      <c r="A15" s="4"/>
      <c r="B15" s="4"/>
      <c r="C15" s="4" t="s">
        <v>376</v>
      </c>
      <c r="D15" s="4" t="s">
        <v>355</v>
      </c>
      <c r="E15" s="4"/>
      <c r="F15" s="4"/>
      <c r="G15" s="4"/>
      <c r="H15" s="6" t="n">
        <v>16949</v>
      </c>
      <c r="I15" s="4"/>
      <c r="J15" s="4"/>
      <c r="K15" s="4"/>
      <c r="L15" s="4"/>
      <c r="M15" s="4"/>
      <c r="N15" s="4" t="s">
        <v>377</v>
      </c>
      <c r="O15" s="6" t="n">
        <v>16868</v>
      </c>
      <c r="P15" s="4"/>
      <c r="Q15" s="4"/>
      <c r="R15" s="4"/>
    </row>
    <row r="16" customFormat="false" ht="15.75" hidden="false" customHeight="false" outlineLevel="0" collapsed="false">
      <c r="A16" s="4"/>
      <c r="B16" s="4"/>
      <c r="C16" s="4" t="s">
        <v>376</v>
      </c>
      <c r="D16" s="4" t="s">
        <v>358</v>
      </c>
      <c r="E16" s="4"/>
      <c r="F16" s="4" t="s">
        <v>16</v>
      </c>
      <c r="G16" s="4"/>
      <c r="H16" s="6" t="n">
        <v>11161</v>
      </c>
      <c r="I16" s="4"/>
      <c r="J16" s="4"/>
      <c r="K16" s="4"/>
      <c r="L16" s="4"/>
      <c r="M16" s="4" t="s">
        <v>155</v>
      </c>
      <c r="N16" s="4"/>
      <c r="O16" s="6" t="n">
        <v>4745</v>
      </c>
      <c r="P16" s="4"/>
      <c r="Q16" s="4"/>
      <c r="R16" s="4"/>
    </row>
    <row r="17" customFormat="false" ht="15.75" hidden="false" customHeight="false" outlineLevel="0" collapsed="false">
      <c r="C17" s="4" t="s">
        <v>376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customFormat="false" ht="15.75" hidden="false" customHeight="false" outlineLevel="0" collapsed="false">
      <c r="C18" s="4" t="s">
        <v>376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customFormat="false" ht="15.75" hidden="false" customHeight="false" outlineLevel="0" collapsed="false">
      <c r="C19" s="4" t="s">
        <v>376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customFormat="false" ht="15.75" hidden="false" customHeight="false" outlineLevel="0" collapsed="false">
      <c r="C20" s="4" t="s">
        <v>376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customFormat="false" ht="15.75" hidden="false" customHeight="false" outlineLevel="0" collapsed="false">
      <c r="C21" s="4" t="s">
        <v>376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customFormat="false" ht="15.75" hidden="false" customHeight="false" outlineLevel="0" collapsed="false">
      <c r="C22" s="4" t="s">
        <v>376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6"/>
    </row>
    <row r="23" customFormat="false" ht="15.75" hidden="false" customHeight="false" outlineLevel="0" collapsed="false">
      <c r="C23" s="4" t="s">
        <v>376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customFormat="false" ht="15.75" hidden="false" customHeight="false" outlineLevel="0" collapsed="false">
      <c r="C24" s="4" t="s">
        <v>376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customFormat="false" ht="15.75" hidden="false" customHeight="false" outlineLevel="0" collapsed="false">
      <c r="C25" s="4" t="s">
        <v>376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customFormat="false" ht="15.75" hidden="false" customHeight="false" outlineLevel="0" collapsed="false">
      <c r="C26" s="4" t="s">
        <v>376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customFormat="false" ht="15.75" hidden="false" customHeight="false" outlineLevel="0" collapsed="false">
      <c r="C27" s="4" t="s">
        <v>376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customFormat="false" ht="15.75" hidden="false" customHeight="false" outlineLevel="0" collapsed="false">
      <c r="C28" s="4" t="s">
        <v>376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sheetData>
    <row r="1" customFormat="false" ht="15.75" hidden="false" customHeight="false" outlineLevel="0" collapsed="false">
      <c r="A1" s="28" t="s">
        <v>2</v>
      </c>
      <c r="B1" s="28" t="s">
        <v>3</v>
      </c>
      <c r="C1" s="28" t="s">
        <v>4</v>
      </c>
      <c r="D1" s="28" t="s">
        <v>65</v>
      </c>
      <c r="E1" s="28" t="s">
        <v>382</v>
      </c>
      <c r="F1" s="28" t="s">
        <v>6</v>
      </c>
      <c r="G1" s="28" t="s">
        <v>383</v>
      </c>
      <c r="H1" s="28" t="s">
        <v>384</v>
      </c>
      <c r="I1" s="28" t="s">
        <v>385</v>
      </c>
      <c r="J1" s="28" t="s">
        <v>386</v>
      </c>
      <c r="K1" s="28" t="s">
        <v>387</v>
      </c>
      <c r="L1" s="28" t="s">
        <v>388</v>
      </c>
      <c r="M1" s="28" t="s">
        <v>72</v>
      </c>
      <c r="N1" s="28"/>
      <c r="O1" s="28" t="s">
        <v>389</v>
      </c>
    </row>
    <row r="2" customFormat="false" ht="105" hidden="false" customHeight="false" outlineLevel="0" collapsed="false">
      <c r="A2" s="28" t="s">
        <v>390</v>
      </c>
      <c r="B2" s="28" t="s">
        <v>74</v>
      </c>
      <c r="C2" s="28" t="s">
        <v>391</v>
      </c>
      <c r="D2" s="28" t="n">
        <v>1</v>
      </c>
      <c r="E2" s="28" t="s">
        <v>392</v>
      </c>
      <c r="F2" s="28" t="s">
        <v>32</v>
      </c>
      <c r="G2" s="29" t="s">
        <v>393</v>
      </c>
      <c r="H2" s="28" t="s">
        <v>394</v>
      </c>
      <c r="I2" s="28" t="s">
        <v>74</v>
      </c>
      <c r="J2" s="30" t="n">
        <v>42474</v>
      </c>
      <c r="K2" s="30" t="n">
        <v>35143</v>
      </c>
      <c r="L2" s="29" t="n">
        <v>7331</v>
      </c>
      <c r="M2" s="28"/>
      <c r="N2" s="28"/>
      <c r="O2" s="28" t="s">
        <v>395</v>
      </c>
    </row>
    <row r="3" customFormat="false" ht="30" hidden="false" customHeight="false" outlineLevel="0" collapsed="false">
      <c r="A3" s="28" t="s">
        <v>396</v>
      </c>
      <c r="B3" s="28" t="s">
        <v>82</v>
      </c>
      <c r="C3" s="28" t="s">
        <v>391</v>
      </c>
      <c r="D3" s="28" t="n">
        <v>2</v>
      </c>
      <c r="E3" s="28" t="s">
        <v>397</v>
      </c>
      <c r="F3" s="28" t="s">
        <v>34</v>
      </c>
      <c r="G3" s="29" t="s">
        <v>398</v>
      </c>
      <c r="H3" s="28" t="s">
        <v>399</v>
      </c>
      <c r="I3" s="28" t="s">
        <v>82</v>
      </c>
      <c r="J3" s="30" t="n">
        <v>32767</v>
      </c>
      <c r="K3" s="30" t="n">
        <v>29575</v>
      </c>
      <c r="L3" s="29" t="n">
        <v>3192</v>
      </c>
      <c r="M3" s="28"/>
      <c r="N3" s="28"/>
      <c r="O3" s="28" t="s">
        <v>400</v>
      </c>
    </row>
    <row r="4" customFormat="false" ht="30" hidden="false" customHeight="false" outlineLevel="0" collapsed="false">
      <c r="A4" s="28" t="s">
        <v>401</v>
      </c>
      <c r="B4" s="28" t="s">
        <v>74</v>
      </c>
      <c r="C4" s="28" t="s">
        <v>391</v>
      </c>
      <c r="D4" s="28" t="n">
        <v>3</v>
      </c>
      <c r="E4" s="28" t="s">
        <v>402</v>
      </c>
      <c r="F4" s="28" t="s">
        <v>34</v>
      </c>
      <c r="G4" s="29" t="s">
        <v>398</v>
      </c>
      <c r="H4" s="28" t="s">
        <v>403</v>
      </c>
      <c r="I4" s="28" t="s">
        <v>74</v>
      </c>
      <c r="J4" s="30" t="n">
        <v>37006</v>
      </c>
      <c r="K4" s="30" t="n">
        <v>32938</v>
      </c>
      <c r="L4" s="29" t="n">
        <v>4068</v>
      </c>
      <c r="M4" s="28"/>
      <c r="N4" s="28"/>
      <c r="O4" s="28" t="s">
        <v>404</v>
      </c>
    </row>
    <row r="5" customFormat="false" ht="90" hidden="false" customHeight="false" outlineLevel="0" collapsed="false">
      <c r="A5" s="28" t="s">
        <v>405</v>
      </c>
      <c r="B5" s="28" t="s">
        <v>82</v>
      </c>
      <c r="C5" s="28" t="s">
        <v>391</v>
      </c>
      <c r="D5" s="28" t="n">
        <v>4</v>
      </c>
      <c r="E5" s="28" t="s">
        <v>406</v>
      </c>
      <c r="F5" s="28" t="s">
        <v>34</v>
      </c>
      <c r="G5" s="29" t="s">
        <v>407</v>
      </c>
      <c r="H5" s="28" t="s">
        <v>408</v>
      </c>
      <c r="I5" s="28" t="s">
        <v>74</v>
      </c>
      <c r="J5" s="30" t="n">
        <v>44638</v>
      </c>
      <c r="K5" s="30" t="n">
        <v>44426</v>
      </c>
      <c r="L5" s="29" t="n">
        <v>212</v>
      </c>
      <c r="M5" s="28"/>
      <c r="N5" s="28"/>
      <c r="O5" s="28"/>
    </row>
    <row r="6" customFormat="false" ht="30" hidden="false" customHeight="false" outlineLevel="0" collapsed="false">
      <c r="A6" s="28" t="s">
        <v>409</v>
      </c>
      <c r="B6" s="28" t="s">
        <v>82</v>
      </c>
      <c r="C6" s="28" t="s">
        <v>391</v>
      </c>
      <c r="D6" s="28" t="n">
        <v>5</v>
      </c>
      <c r="E6" s="28" t="s">
        <v>410</v>
      </c>
      <c r="F6" s="28" t="s">
        <v>19</v>
      </c>
      <c r="G6" s="29" t="s">
        <v>398</v>
      </c>
      <c r="H6" s="28" t="s">
        <v>411</v>
      </c>
      <c r="I6" s="28" t="s">
        <v>82</v>
      </c>
      <c r="J6" s="30" t="n">
        <v>38527</v>
      </c>
      <c r="K6" s="30" t="n">
        <v>32929</v>
      </c>
      <c r="L6" s="29" t="n">
        <v>5598</v>
      </c>
      <c r="M6" s="28"/>
      <c r="N6" s="28"/>
      <c r="O6" s="28"/>
    </row>
    <row r="7" customFormat="false" ht="105" hidden="false" customHeight="false" outlineLevel="0" collapsed="false">
      <c r="A7" s="28" t="s">
        <v>412</v>
      </c>
      <c r="B7" s="28" t="s">
        <v>82</v>
      </c>
      <c r="C7" s="28" t="s">
        <v>391</v>
      </c>
      <c r="D7" s="28" t="n">
        <v>6</v>
      </c>
      <c r="E7" s="28" t="s">
        <v>413</v>
      </c>
      <c r="F7" s="28" t="s">
        <v>78</v>
      </c>
      <c r="G7" s="29" t="s">
        <v>414</v>
      </c>
      <c r="H7" s="28" t="s">
        <v>415</v>
      </c>
      <c r="I7" s="28" t="s">
        <v>82</v>
      </c>
      <c r="J7" s="30" t="n">
        <v>38859</v>
      </c>
      <c r="K7" s="30" t="n">
        <v>37152</v>
      </c>
      <c r="L7" s="29" t="n">
        <v>1707</v>
      </c>
      <c r="M7" s="28"/>
      <c r="N7" s="28"/>
      <c r="O7" s="28"/>
    </row>
    <row r="8" customFormat="false" ht="90" hidden="false" customHeight="false" outlineLevel="0" collapsed="false">
      <c r="A8" s="28" t="s">
        <v>416</v>
      </c>
      <c r="B8" s="28" t="s">
        <v>82</v>
      </c>
      <c r="C8" s="28" t="s">
        <v>391</v>
      </c>
      <c r="D8" s="28" t="n">
        <v>7</v>
      </c>
      <c r="E8" s="28" t="s">
        <v>417</v>
      </c>
      <c r="F8" s="28" t="s">
        <v>78</v>
      </c>
      <c r="G8" s="29" t="s">
        <v>407</v>
      </c>
      <c r="H8" s="28" t="s">
        <v>418</v>
      </c>
      <c r="I8" s="28" t="s">
        <v>74</v>
      </c>
      <c r="J8" s="30" t="n">
        <v>28152</v>
      </c>
      <c r="K8" s="30" t="n">
        <v>22979</v>
      </c>
      <c r="L8" s="31" t="n">
        <v>5173</v>
      </c>
      <c r="M8" s="28"/>
      <c r="N8" s="28"/>
      <c r="O8" s="28"/>
    </row>
    <row r="9" customFormat="false" ht="105" hidden="false" customHeight="false" outlineLevel="0" collapsed="false">
      <c r="A9" s="28" t="s">
        <v>419</v>
      </c>
      <c r="B9" s="28" t="s">
        <v>74</v>
      </c>
      <c r="C9" s="28" t="s">
        <v>391</v>
      </c>
      <c r="D9" s="28" t="n">
        <v>8</v>
      </c>
      <c r="E9" s="28" t="s">
        <v>420</v>
      </c>
      <c r="F9" s="28" t="s">
        <v>78</v>
      </c>
      <c r="G9" s="29" t="s">
        <v>414</v>
      </c>
      <c r="H9" s="28" t="s">
        <v>421</v>
      </c>
      <c r="I9" s="28" t="s">
        <v>74</v>
      </c>
      <c r="J9" s="30" t="n">
        <v>39089</v>
      </c>
      <c r="K9" s="30" t="n">
        <v>22619</v>
      </c>
      <c r="L9" s="29" t="n">
        <v>16470</v>
      </c>
      <c r="M9" s="28"/>
      <c r="N9" s="28"/>
      <c r="O9" s="28"/>
    </row>
    <row r="10" customFormat="false" ht="30" hidden="false" customHeight="false" outlineLevel="0" collapsed="false">
      <c r="A10" s="28" t="s">
        <v>422</v>
      </c>
      <c r="B10" s="28" t="s">
        <v>82</v>
      </c>
      <c r="C10" s="28" t="s">
        <v>391</v>
      </c>
      <c r="D10" s="28" t="n">
        <v>9</v>
      </c>
      <c r="E10" s="28" t="s">
        <v>423</v>
      </c>
      <c r="F10" s="28" t="s">
        <v>19</v>
      </c>
      <c r="G10" s="29" t="s">
        <v>398</v>
      </c>
      <c r="H10" s="28" t="s">
        <v>424</v>
      </c>
      <c r="I10" s="28" t="s">
        <v>82</v>
      </c>
      <c r="J10" s="30" t="n">
        <v>39178</v>
      </c>
      <c r="K10" s="30" t="n">
        <v>39115</v>
      </c>
      <c r="L10" s="29" t="n">
        <v>63</v>
      </c>
      <c r="M10" s="28"/>
      <c r="N10" s="28"/>
      <c r="O10" s="28"/>
    </row>
    <row r="11" customFormat="false" ht="90" hidden="false" customHeight="false" outlineLevel="0" collapsed="false">
      <c r="A11" s="32" t="s">
        <v>425</v>
      </c>
      <c r="B11" s="28" t="s">
        <v>82</v>
      </c>
      <c r="C11" s="28" t="s">
        <v>391</v>
      </c>
      <c r="D11" s="28" t="n">
        <v>10</v>
      </c>
      <c r="E11" s="28" t="s">
        <v>423</v>
      </c>
      <c r="F11" s="28" t="s">
        <v>32</v>
      </c>
      <c r="G11" s="29" t="s">
        <v>407</v>
      </c>
      <c r="H11" s="28" t="s">
        <v>426</v>
      </c>
      <c r="I11" s="28" t="s">
        <v>74</v>
      </c>
      <c r="J11" s="29" t="n">
        <v>36210</v>
      </c>
      <c r="K11" s="29" t="n">
        <v>34679</v>
      </c>
      <c r="L11" s="29" t="n">
        <v>1531</v>
      </c>
      <c r="M11" s="28"/>
      <c r="N11" s="28"/>
      <c r="O11" s="28"/>
    </row>
    <row r="12" customFormat="false" ht="90" hidden="false" customHeight="false" outlineLevel="0" collapsed="false">
      <c r="A12" s="28" t="s">
        <v>427</v>
      </c>
      <c r="B12" s="28" t="s">
        <v>82</v>
      </c>
      <c r="C12" s="28" t="s">
        <v>391</v>
      </c>
      <c r="D12" s="28" t="n">
        <v>11</v>
      </c>
      <c r="E12" s="28" t="s">
        <v>423</v>
      </c>
      <c r="F12" s="28" t="s">
        <v>78</v>
      </c>
      <c r="G12" s="29" t="s">
        <v>407</v>
      </c>
      <c r="H12" s="28" t="s">
        <v>428</v>
      </c>
      <c r="I12" s="28" t="s">
        <v>82</v>
      </c>
      <c r="J12" s="29" t="n">
        <v>31970</v>
      </c>
      <c r="K12" s="29" t="n">
        <v>25104</v>
      </c>
      <c r="L12" s="29" t="n">
        <v>6866</v>
      </c>
      <c r="M12" s="28"/>
      <c r="N12" s="28"/>
      <c r="O12" s="28"/>
    </row>
    <row r="13" customFormat="false" ht="90" hidden="false" customHeight="false" outlineLevel="0" collapsed="false">
      <c r="A13" s="28" t="s">
        <v>429</v>
      </c>
      <c r="B13" s="28" t="s">
        <v>82</v>
      </c>
      <c r="C13" s="28" t="s">
        <v>391</v>
      </c>
      <c r="D13" s="28" t="n">
        <v>12</v>
      </c>
      <c r="E13" s="28" t="s">
        <v>430</v>
      </c>
      <c r="F13" s="28" t="s">
        <v>32</v>
      </c>
      <c r="G13" s="29" t="s">
        <v>407</v>
      </c>
      <c r="H13" s="28" t="s">
        <v>431</v>
      </c>
      <c r="I13" s="28" t="s">
        <v>82</v>
      </c>
      <c r="J13" s="29" t="n">
        <v>38233</v>
      </c>
      <c r="K13" s="29" t="n">
        <v>22753</v>
      </c>
      <c r="L13" s="29" t="n">
        <v>15480</v>
      </c>
      <c r="M13" s="28"/>
      <c r="N13" s="28"/>
      <c r="O13" s="28"/>
    </row>
    <row r="14" customFormat="false" ht="105" hidden="false" customHeight="false" outlineLevel="0" collapsed="false">
      <c r="A14" s="28" t="s">
        <v>432</v>
      </c>
      <c r="B14" s="28" t="s">
        <v>74</v>
      </c>
      <c r="C14" s="28" t="s">
        <v>391</v>
      </c>
      <c r="D14" s="28" t="n">
        <v>13</v>
      </c>
      <c r="E14" s="28" t="s">
        <v>433</v>
      </c>
      <c r="F14" s="28" t="s">
        <v>78</v>
      </c>
      <c r="G14" s="29" t="s">
        <v>434</v>
      </c>
      <c r="H14" s="28" t="s">
        <v>435</v>
      </c>
      <c r="I14" s="28" t="s">
        <v>74</v>
      </c>
      <c r="J14" s="29" t="n">
        <v>46333</v>
      </c>
      <c r="K14" s="29" t="n">
        <v>28349</v>
      </c>
      <c r="L14" s="29" t="n">
        <v>17984</v>
      </c>
      <c r="M14" s="28"/>
      <c r="N14" s="28"/>
      <c r="O14" s="28"/>
    </row>
    <row r="15" customFormat="false" ht="30" hidden="false" customHeight="false" outlineLevel="0" collapsed="false">
      <c r="A15" s="28" t="s">
        <v>436</v>
      </c>
      <c r="B15" s="28" t="s">
        <v>82</v>
      </c>
      <c r="C15" s="28" t="s">
        <v>391</v>
      </c>
      <c r="D15" s="28" t="n">
        <v>14</v>
      </c>
      <c r="E15" s="28" t="s">
        <v>437</v>
      </c>
      <c r="F15" s="28" t="s">
        <v>19</v>
      </c>
      <c r="G15" s="29" t="s">
        <v>398</v>
      </c>
      <c r="H15" s="28" t="s">
        <v>438</v>
      </c>
      <c r="I15" s="28" t="s">
        <v>74</v>
      </c>
      <c r="J15" s="29" t="n">
        <v>35746</v>
      </c>
      <c r="K15" s="29" t="n">
        <v>30060</v>
      </c>
      <c r="L15" s="29" t="n">
        <v>5686</v>
      </c>
      <c r="M15" s="28"/>
      <c r="N15" s="28"/>
      <c r="O15" s="28"/>
    </row>
    <row r="16" customFormat="false" ht="90" hidden="false" customHeight="false" outlineLevel="0" collapsed="false">
      <c r="A16" s="28" t="s">
        <v>439</v>
      </c>
      <c r="B16" s="28" t="s">
        <v>82</v>
      </c>
      <c r="C16" s="28" t="s">
        <v>391</v>
      </c>
      <c r="D16" s="28" t="n">
        <v>15</v>
      </c>
      <c r="E16" s="28" t="s">
        <v>440</v>
      </c>
      <c r="F16" s="28" t="s">
        <v>78</v>
      </c>
      <c r="G16" s="29" t="s">
        <v>407</v>
      </c>
      <c r="H16" s="28" t="s">
        <v>441</v>
      </c>
      <c r="I16" s="28" t="s">
        <v>82</v>
      </c>
      <c r="J16" s="29" t="n">
        <v>29712</v>
      </c>
      <c r="K16" s="29" t="n">
        <v>23108</v>
      </c>
      <c r="L16" s="29" t="n">
        <v>6604</v>
      </c>
      <c r="M16" s="28"/>
      <c r="N16" s="28"/>
      <c r="O16" s="28"/>
    </row>
    <row r="17" customFormat="false" ht="30" hidden="false" customHeight="false" outlineLevel="0" collapsed="false">
      <c r="A17" s="28" t="s">
        <v>442</v>
      </c>
      <c r="B17" s="28" t="s">
        <v>82</v>
      </c>
      <c r="C17" s="28" t="s">
        <v>391</v>
      </c>
      <c r="D17" s="28" t="n">
        <v>16</v>
      </c>
      <c r="E17" s="28" t="s">
        <v>423</v>
      </c>
      <c r="F17" s="28" t="s">
        <v>19</v>
      </c>
      <c r="G17" s="29" t="s">
        <v>398</v>
      </c>
      <c r="H17" s="28" t="s">
        <v>443</v>
      </c>
      <c r="I17" s="28" t="s">
        <v>82</v>
      </c>
      <c r="J17" s="29" t="n">
        <v>44647</v>
      </c>
      <c r="K17" s="29" t="n">
        <v>36910</v>
      </c>
      <c r="L17" s="29" t="n">
        <v>7737</v>
      </c>
      <c r="M17" s="28"/>
      <c r="N17" s="28"/>
      <c r="O17" s="28"/>
    </row>
    <row r="18" customFormat="false" ht="30" hidden="false" customHeight="false" outlineLevel="0" collapsed="false">
      <c r="A18" s="28" t="s">
        <v>444</v>
      </c>
      <c r="B18" s="28" t="s">
        <v>74</v>
      </c>
      <c r="C18" s="28" t="s">
        <v>391</v>
      </c>
      <c r="D18" s="28" t="n">
        <v>17</v>
      </c>
      <c r="E18" s="28" t="s">
        <v>423</v>
      </c>
      <c r="F18" s="28" t="s">
        <v>19</v>
      </c>
      <c r="G18" s="29" t="s">
        <v>398</v>
      </c>
      <c r="H18" s="28" t="s">
        <v>445</v>
      </c>
      <c r="I18" s="28" t="s">
        <v>82</v>
      </c>
      <c r="J18" s="29" t="n">
        <v>63459</v>
      </c>
      <c r="K18" s="29" t="n">
        <v>35380</v>
      </c>
      <c r="L18" s="29" t="n">
        <v>28079</v>
      </c>
      <c r="M18" s="28"/>
      <c r="N18" s="28"/>
      <c r="O18" s="28"/>
    </row>
    <row r="19" customFormat="false" ht="30" hidden="false" customHeight="false" outlineLevel="0" collapsed="false">
      <c r="A19" s="28" t="s">
        <v>446</v>
      </c>
      <c r="B19" s="28" t="s">
        <v>82</v>
      </c>
      <c r="C19" s="28" t="s">
        <v>391</v>
      </c>
      <c r="D19" s="28" t="n">
        <v>18</v>
      </c>
      <c r="E19" s="28" t="s">
        <v>447</v>
      </c>
      <c r="F19" s="28" t="s">
        <v>19</v>
      </c>
      <c r="G19" s="29" t="s">
        <v>398</v>
      </c>
      <c r="H19" s="28" t="s">
        <v>448</v>
      </c>
      <c r="I19" s="28" t="s">
        <v>74</v>
      </c>
      <c r="J19" s="29" t="n">
        <v>52988</v>
      </c>
      <c r="K19" s="29" t="n">
        <v>33071</v>
      </c>
      <c r="L19" s="29" t="n">
        <v>19917</v>
      </c>
      <c r="M19" s="28"/>
      <c r="N19" s="28"/>
      <c r="O19" s="28"/>
    </row>
    <row r="20" customFormat="false" ht="90" hidden="false" customHeight="false" outlineLevel="0" collapsed="false">
      <c r="A20" s="28" t="s">
        <v>449</v>
      </c>
      <c r="B20" s="28" t="s">
        <v>74</v>
      </c>
      <c r="C20" s="28" t="s">
        <v>391</v>
      </c>
      <c r="D20" s="28" t="n">
        <v>19</v>
      </c>
      <c r="E20" s="28" t="s">
        <v>423</v>
      </c>
      <c r="F20" s="28" t="s">
        <v>78</v>
      </c>
      <c r="G20" s="29" t="s">
        <v>407</v>
      </c>
      <c r="H20" s="28" t="s">
        <v>450</v>
      </c>
      <c r="I20" s="28" t="s">
        <v>74</v>
      </c>
      <c r="J20" s="29" t="n">
        <v>36886</v>
      </c>
      <c r="K20" s="29" t="n">
        <v>35765</v>
      </c>
      <c r="L20" s="29" t="n">
        <v>1121</v>
      </c>
      <c r="M20" s="28"/>
      <c r="N20" s="28"/>
      <c r="O20" s="28"/>
    </row>
    <row r="21" customFormat="false" ht="90" hidden="false" customHeight="false" outlineLevel="0" collapsed="false">
      <c r="A21" s="28" t="s">
        <v>451</v>
      </c>
      <c r="B21" s="28" t="s">
        <v>74</v>
      </c>
      <c r="C21" s="28" t="s">
        <v>391</v>
      </c>
      <c r="D21" s="28" t="n">
        <v>20</v>
      </c>
      <c r="E21" s="28" t="s">
        <v>423</v>
      </c>
      <c r="F21" s="28" t="s">
        <v>32</v>
      </c>
      <c r="G21" s="29" t="s">
        <v>407</v>
      </c>
      <c r="H21" s="28" t="s">
        <v>452</v>
      </c>
      <c r="I21" s="28" t="s">
        <v>82</v>
      </c>
      <c r="J21" s="29" t="n">
        <v>31895</v>
      </c>
      <c r="K21" s="29" t="n">
        <v>30598</v>
      </c>
      <c r="L21" s="29" t="n">
        <v>1297</v>
      </c>
      <c r="M21" s="28"/>
      <c r="N21" s="28"/>
      <c r="O21" s="28"/>
    </row>
    <row r="22" customFormat="false" ht="90" hidden="false" customHeight="false" outlineLevel="0" collapsed="false">
      <c r="A22" s="28" t="s">
        <v>453</v>
      </c>
      <c r="B22" s="28" t="s">
        <v>82</v>
      </c>
      <c r="C22" s="28" t="s">
        <v>391</v>
      </c>
      <c r="D22" s="28" t="n">
        <v>21</v>
      </c>
      <c r="E22" s="28" t="s">
        <v>454</v>
      </c>
      <c r="F22" s="28" t="s">
        <v>78</v>
      </c>
      <c r="G22" s="29" t="s">
        <v>407</v>
      </c>
      <c r="H22" s="28" t="s">
        <v>455</v>
      </c>
      <c r="I22" s="28" t="s">
        <v>74</v>
      </c>
      <c r="J22" s="29" t="n">
        <v>41029</v>
      </c>
      <c r="K22" s="29" t="n">
        <v>34998</v>
      </c>
      <c r="L22" s="29" t="n">
        <v>6031</v>
      </c>
      <c r="M22" s="28"/>
      <c r="N22" s="28"/>
      <c r="O22" s="28"/>
    </row>
    <row r="23" customFormat="false" ht="105" hidden="false" customHeight="false" outlineLevel="0" collapsed="false">
      <c r="A23" s="28" t="s">
        <v>456</v>
      </c>
      <c r="B23" s="28" t="s">
        <v>82</v>
      </c>
      <c r="C23" s="28" t="s">
        <v>391</v>
      </c>
      <c r="D23" s="28" t="n">
        <v>22</v>
      </c>
      <c r="E23" s="28" t="s">
        <v>457</v>
      </c>
      <c r="F23" s="28" t="s">
        <v>78</v>
      </c>
      <c r="G23" s="29" t="s">
        <v>434</v>
      </c>
      <c r="H23" s="28" t="s">
        <v>458</v>
      </c>
      <c r="I23" s="28" t="s">
        <v>74</v>
      </c>
      <c r="J23" s="29" t="n">
        <v>45006</v>
      </c>
      <c r="K23" s="29" t="n">
        <v>38236</v>
      </c>
      <c r="L23" s="29" t="n">
        <v>6770</v>
      </c>
      <c r="M23" s="28"/>
      <c r="N23" s="28"/>
      <c r="O23" s="28"/>
    </row>
    <row r="24" customFormat="false" ht="90" hidden="false" customHeight="false" outlineLevel="0" collapsed="false">
      <c r="A24" s="28" t="s">
        <v>459</v>
      </c>
      <c r="B24" s="28" t="s">
        <v>74</v>
      </c>
      <c r="C24" s="28" t="s">
        <v>391</v>
      </c>
      <c r="D24" s="28" t="n">
        <v>23</v>
      </c>
      <c r="E24" s="28" t="s">
        <v>460</v>
      </c>
      <c r="F24" s="28" t="s">
        <v>78</v>
      </c>
      <c r="G24" s="29" t="s">
        <v>407</v>
      </c>
      <c r="H24" s="28" t="s">
        <v>461</v>
      </c>
      <c r="I24" s="28" t="s">
        <v>74</v>
      </c>
      <c r="J24" s="33" t="n">
        <v>43190</v>
      </c>
      <c r="K24" s="29" t="n">
        <v>41767</v>
      </c>
      <c r="L24" s="29" t="n">
        <v>1423</v>
      </c>
      <c r="M24" s="28"/>
      <c r="N24" s="28"/>
      <c r="O24" s="28"/>
    </row>
    <row r="25" customFormat="false" ht="105" hidden="false" customHeight="false" outlineLevel="0" collapsed="false">
      <c r="A25" s="28" t="s">
        <v>462</v>
      </c>
      <c r="B25" s="28" t="s">
        <v>74</v>
      </c>
      <c r="C25" s="28" t="s">
        <v>391</v>
      </c>
      <c r="D25" s="28" t="n">
        <v>24</v>
      </c>
      <c r="E25" s="28" t="s">
        <v>463</v>
      </c>
      <c r="F25" s="28" t="s">
        <v>78</v>
      </c>
      <c r="G25" s="29" t="s">
        <v>414</v>
      </c>
      <c r="H25" s="28" t="s">
        <v>464</v>
      </c>
      <c r="I25" s="28" t="s">
        <v>82</v>
      </c>
      <c r="J25" s="29" t="n">
        <v>34632</v>
      </c>
      <c r="K25" s="29" t="n">
        <v>23799</v>
      </c>
      <c r="L25" s="29" t="n">
        <v>10833</v>
      </c>
      <c r="M25" s="28"/>
      <c r="N25" s="28"/>
      <c r="O25" s="28"/>
    </row>
    <row r="26" customFormat="false" ht="90" hidden="false" customHeight="false" outlineLevel="0" collapsed="false">
      <c r="A26" s="28" t="s">
        <v>465</v>
      </c>
      <c r="B26" s="28" t="s">
        <v>82</v>
      </c>
      <c r="C26" s="28" t="s">
        <v>391</v>
      </c>
      <c r="D26" s="28" t="n">
        <v>25</v>
      </c>
      <c r="E26" s="28" t="s">
        <v>463</v>
      </c>
      <c r="F26" s="28" t="s">
        <v>78</v>
      </c>
      <c r="G26" s="29" t="s">
        <v>407</v>
      </c>
      <c r="H26" s="28" t="s">
        <v>466</v>
      </c>
      <c r="I26" s="28" t="s">
        <v>82</v>
      </c>
      <c r="J26" s="29" t="n">
        <v>38356</v>
      </c>
      <c r="K26" s="29" t="n">
        <v>23252</v>
      </c>
      <c r="L26" s="29" t="n">
        <v>15104</v>
      </c>
      <c r="M26" s="28"/>
      <c r="N26" s="28"/>
      <c r="O26" s="28"/>
    </row>
    <row r="27" customFormat="false" ht="30" hidden="false" customHeight="false" outlineLevel="0" collapsed="false">
      <c r="A27" s="28" t="s">
        <v>467</v>
      </c>
      <c r="B27" s="28" t="s">
        <v>74</v>
      </c>
      <c r="C27" s="28" t="s">
        <v>391</v>
      </c>
      <c r="D27" s="28" t="n">
        <v>26</v>
      </c>
      <c r="E27" s="28" t="s">
        <v>468</v>
      </c>
      <c r="F27" s="28" t="s">
        <v>34</v>
      </c>
      <c r="G27" s="29" t="s">
        <v>398</v>
      </c>
      <c r="H27" s="28" t="s">
        <v>469</v>
      </c>
      <c r="I27" s="28" t="s">
        <v>74</v>
      </c>
      <c r="J27" s="29" t="n">
        <v>41314</v>
      </c>
      <c r="K27" s="29" t="n">
        <v>37040</v>
      </c>
      <c r="L27" s="29" t="n">
        <v>4274</v>
      </c>
      <c r="M27" s="28"/>
      <c r="N27" s="28"/>
      <c r="O27" s="28"/>
    </row>
  </sheetData>
  <hyperlinks>
    <hyperlink ref="A11" r:id="rId1" display="Nora Yessica Merino Escamill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sheetData>
    <row r="1" customFormat="false" ht="30" hidden="false" customHeight="false" outlineLevel="0" collapsed="false">
      <c r="A1" s="34" t="s">
        <v>2</v>
      </c>
      <c r="B1" s="34" t="s">
        <v>3</v>
      </c>
      <c r="C1" s="34" t="s">
        <v>4</v>
      </c>
      <c r="D1" s="34" t="s">
        <v>5</v>
      </c>
      <c r="E1" s="35" t="s">
        <v>470</v>
      </c>
      <c r="F1" s="34" t="s">
        <v>69</v>
      </c>
      <c r="G1" s="34" t="s">
        <v>471</v>
      </c>
      <c r="H1" s="34" t="s">
        <v>3</v>
      </c>
      <c r="I1" s="34" t="s">
        <v>472</v>
      </c>
      <c r="J1" s="34" t="s">
        <v>473</v>
      </c>
    </row>
    <row r="2" customFormat="false" ht="51.75" hidden="false" customHeight="false" outlineLevel="0" collapsed="false">
      <c r="A2" s="36" t="s">
        <v>474</v>
      </c>
      <c r="B2" s="37" t="s">
        <v>209</v>
      </c>
      <c r="C2" s="37" t="s">
        <v>475</v>
      </c>
      <c r="D2" s="37" t="n">
        <v>1</v>
      </c>
      <c r="E2" s="37" t="s">
        <v>476</v>
      </c>
      <c r="G2" s="37" t="s">
        <v>477</v>
      </c>
      <c r="H2" s="37" t="s">
        <v>478</v>
      </c>
      <c r="I2" s="37" t="s">
        <v>39</v>
      </c>
      <c r="J2" s="37" t="n">
        <v>28.7</v>
      </c>
    </row>
    <row r="3" customFormat="false" ht="15" hidden="false" customHeight="false" outlineLevel="0" collapsed="false">
      <c r="A3" s="37" t="s">
        <v>479</v>
      </c>
      <c r="B3" s="37" t="s">
        <v>478</v>
      </c>
      <c r="C3" s="37" t="s">
        <v>475</v>
      </c>
      <c r="D3" s="37" t="n">
        <v>2</v>
      </c>
      <c r="E3" s="37" t="s">
        <v>476</v>
      </c>
      <c r="F3" s="37"/>
      <c r="G3" s="37" t="s">
        <v>480</v>
      </c>
      <c r="H3" s="37" t="s">
        <v>478</v>
      </c>
      <c r="I3" s="37" t="s">
        <v>481</v>
      </c>
      <c r="J3" s="37" t="n">
        <v>16.9</v>
      </c>
    </row>
    <row r="4" customFormat="false" ht="15" hidden="false" customHeight="false" outlineLevel="0" collapsed="false">
      <c r="A4" s="37" t="s">
        <v>482</v>
      </c>
      <c r="B4" s="37" t="s">
        <v>209</v>
      </c>
      <c r="C4" s="37" t="s">
        <v>475</v>
      </c>
      <c r="D4" s="37" t="n">
        <v>3</v>
      </c>
      <c r="E4" s="37" t="s">
        <v>19</v>
      </c>
      <c r="F4" s="37"/>
      <c r="G4" s="37" t="s">
        <v>483</v>
      </c>
      <c r="H4" s="37" t="s">
        <v>478</v>
      </c>
      <c r="I4" s="37" t="s">
        <v>476</v>
      </c>
      <c r="J4" s="37" t="n">
        <v>3.7</v>
      </c>
    </row>
    <row r="5" customFormat="false" ht="15" hidden="false" customHeight="false" outlineLevel="0" collapsed="false">
      <c r="A5" s="37" t="s">
        <v>484</v>
      </c>
      <c r="B5" s="37" t="s">
        <v>209</v>
      </c>
      <c r="C5" s="37" t="s">
        <v>475</v>
      </c>
      <c r="D5" s="37" t="n">
        <v>4</v>
      </c>
      <c r="E5" s="37" t="s">
        <v>476</v>
      </c>
      <c r="F5" s="37"/>
      <c r="G5" s="37" t="s">
        <v>485</v>
      </c>
      <c r="H5" s="37" t="s">
        <v>486</v>
      </c>
      <c r="I5" s="37" t="s">
        <v>19</v>
      </c>
      <c r="J5" s="37" t="n">
        <v>0.3</v>
      </c>
    </row>
    <row r="6" customFormat="false" ht="15" hidden="false" customHeight="false" outlineLevel="0" collapsed="false">
      <c r="A6" s="37" t="s">
        <v>487</v>
      </c>
      <c r="B6" s="37" t="s">
        <v>209</v>
      </c>
      <c r="C6" s="37" t="s">
        <v>475</v>
      </c>
      <c r="D6" s="37" t="n">
        <v>5</v>
      </c>
      <c r="E6" s="37" t="s">
        <v>476</v>
      </c>
      <c r="F6" s="37"/>
      <c r="G6" s="37" t="s">
        <v>488</v>
      </c>
      <c r="H6" s="37" t="s">
        <v>486</v>
      </c>
      <c r="I6" s="37" t="s">
        <v>481</v>
      </c>
      <c r="J6" s="37" t="n">
        <v>23.3</v>
      </c>
    </row>
    <row r="7" customFormat="false" ht="15" hidden="false" customHeight="false" outlineLevel="0" collapsed="false">
      <c r="A7" s="37" t="s">
        <v>489</v>
      </c>
      <c r="B7" s="37" t="s">
        <v>209</v>
      </c>
      <c r="C7" s="37" t="s">
        <v>475</v>
      </c>
      <c r="D7" s="37" t="n">
        <v>6</v>
      </c>
      <c r="E7" s="37" t="s">
        <v>476</v>
      </c>
      <c r="F7" s="37"/>
      <c r="G7" s="37" t="s">
        <v>490</v>
      </c>
      <c r="H7" s="37" t="s">
        <v>486</v>
      </c>
      <c r="I7" s="37" t="s">
        <v>39</v>
      </c>
      <c r="J7" s="37" t="n">
        <v>7.3</v>
      </c>
    </row>
    <row r="8" customFormat="false" ht="15" hidden="false" customHeight="false" outlineLevel="0" collapsed="false">
      <c r="A8" s="37" t="s">
        <v>491</v>
      </c>
      <c r="B8" s="37" t="s">
        <v>478</v>
      </c>
      <c r="C8" s="37" t="s">
        <v>475</v>
      </c>
      <c r="D8" s="37" t="n">
        <v>7</v>
      </c>
      <c r="E8" s="37" t="s">
        <v>476</v>
      </c>
      <c r="F8" s="37"/>
      <c r="G8" s="37" t="s">
        <v>492</v>
      </c>
      <c r="H8" s="37" t="s">
        <v>478</v>
      </c>
      <c r="I8" s="37" t="s">
        <v>481</v>
      </c>
      <c r="J8" s="37" t="n">
        <v>29.6</v>
      </c>
    </row>
    <row r="9" customFormat="false" ht="15" hidden="false" customHeight="false" outlineLevel="0" collapsed="false">
      <c r="A9" s="37" t="s">
        <v>493</v>
      </c>
      <c r="B9" s="37" t="s">
        <v>209</v>
      </c>
      <c r="C9" s="37" t="s">
        <v>475</v>
      </c>
      <c r="D9" s="37" t="n">
        <v>8</v>
      </c>
      <c r="E9" s="37" t="s">
        <v>476</v>
      </c>
      <c r="F9" s="37"/>
      <c r="G9" s="37" t="s">
        <v>494</v>
      </c>
      <c r="H9" s="37" t="s">
        <v>486</v>
      </c>
      <c r="I9" s="37" t="s">
        <v>19</v>
      </c>
      <c r="J9" s="37" t="n">
        <v>4.4</v>
      </c>
    </row>
    <row r="10" customFormat="false" ht="15" hidden="false" customHeight="false" outlineLevel="0" collapsed="false">
      <c r="A10" s="37" t="s">
        <v>495</v>
      </c>
      <c r="B10" s="37" t="s">
        <v>209</v>
      </c>
      <c r="C10" s="37" t="s">
        <v>475</v>
      </c>
      <c r="D10" s="37" t="n">
        <v>9</v>
      </c>
      <c r="E10" s="37" t="s">
        <v>19</v>
      </c>
      <c r="F10" s="37"/>
      <c r="G10" s="37" t="s">
        <v>496</v>
      </c>
      <c r="H10" s="37" t="s">
        <v>486</v>
      </c>
      <c r="I10" s="37" t="s">
        <v>78</v>
      </c>
      <c r="J10" s="37" t="n">
        <v>32.8</v>
      </c>
    </row>
    <row r="11" customFormat="false" ht="15" hidden="false" customHeight="false" outlineLevel="0" collapsed="false">
      <c r="A11" s="37" t="s">
        <v>497</v>
      </c>
      <c r="B11" s="37" t="s">
        <v>478</v>
      </c>
      <c r="C11" s="37" t="s">
        <v>475</v>
      </c>
      <c r="D11" s="37" t="n">
        <v>10</v>
      </c>
      <c r="E11" s="37" t="s">
        <v>19</v>
      </c>
      <c r="F11" s="37"/>
      <c r="G11" s="37" t="s">
        <v>498</v>
      </c>
      <c r="H11" s="37" t="s">
        <v>478</v>
      </c>
      <c r="I11" s="37" t="s">
        <v>39</v>
      </c>
      <c r="J11" s="37" t="n">
        <v>25.7</v>
      </c>
    </row>
    <row r="12" customFormat="false" ht="15" hidden="false" customHeight="false" outlineLevel="0" collapsed="false">
      <c r="A12" s="37" t="s">
        <v>499</v>
      </c>
      <c r="B12" s="37" t="s">
        <v>478</v>
      </c>
      <c r="C12" s="37" t="s">
        <v>475</v>
      </c>
      <c r="D12" s="37" t="n">
        <v>11</v>
      </c>
      <c r="E12" s="37" t="s">
        <v>19</v>
      </c>
      <c r="F12" s="37"/>
      <c r="G12" s="37" t="s">
        <v>500</v>
      </c>
      <c r="H12" s="37" t="s">
        <v>478</v>
      </c>
      <c r="I12" s="37" t="s">
        <v>476</v>
      </c>
      <c r="J12" s="37" t="n">
        <v>16.6</v>
      </c>
    </row>
    <row r="13" customFormat="false" ht="15" hidden="false" customHeight="false" outlineLevel="0" collapsed="false">
      <c r="A13" s="37" t="s">
        <v>501</v>
      </c>
      <c r="B13" s="37" t="s">
        <v>478</v>
      </c>
      <c r="C13" s="37" t="s">
        <v>475</v>
      </c>
      <c r="D13" s="37" t="n">
        <v>12</v>
      </c>
      <c r="E13" s="37" t="s">
        <v>19</v>
      </c>
      <c r="F13" s="37"/>
      <c r="G13" s="37" t="s">
        <v>502</v>
      </c>
      <c r="H13" s="37" t="s">
        <v>486</v>
      </c>
      <c r="I13" s="37" t="s">
        <v>476</v>
      </c>
      <c r="J13" s="37" t="n">
        <v>1.6</v>
      </c>
    </row>
    <row r="14" customFormat="false" ht="15" hidden="false" customHeight="false" outlineLevel="0" collapsed="false">
      <c r="A14" s="37" t="s">
        <v>503</v>
      </c>
      <c r="B14" s="37" t="s">
        <v>478</v>
      </c>
      <c r="C14" s="37" t="s">
        <v>475</v>
      </c>
      <c r="D14" s="37" t="n">
        <v>13</v>
      </c>
      <c r="E14" s="37" t="s">
        <v>476</v>
      </c>
      <c r="F14" s="37"/>
      <c r="G14" s="37" t="s">
        <v>504</v>
      </c>
      <c r="H14" s="37" t="s">
        <v>478</v>
      </c>
      <c r="I14" s="37" t="s">
        <v>19</v>
      </c>
      <c r="J14" s="37" t="n">
        <v>8.2</v>
      </c>
    </row>
    <row r="15" customFormat="false" ht="15" hidden="false" customHeight="false" outlineLevel="0" collapsed="false">
      <c r="A15" s="37" t="s">
        <v>505</v>
      </c>
      <c r="B15" s="37" t="s">
        <v>478</v>
      </c>
      <c r="C15" s="37" t="s">
        <v>475</v>
      </c>
      <c r="D15" s="37" t="n">
        <v>14</v>
      </c>
      <c r="E15" s="37" t="s">
        <v>19</v>
      </c>
      <c r="F15" s="37"/>
      <c r="G15" s="37" t="s">
        <v>506</v>
      </c>
      <c r="H15" s="37" t="s">
        <v>478</v>
      </c>
      <c r="I15" s="37" t="s">
        <v>476</v>
      </c>
      <c r="J15" s="37" t="n">
        <v>2.2</v>
      </c>
    </row>
    <row r="16" customFormat="false" ht="15" hidden="false" customHeight="false" outlineLevel="0" collapsed="false">
      <c r="A16" s="37" t="s">
        <v>507</v>
      </c>
      <c r="B16" s="37" t="s">
        <v>486</v>
      </c>
      <c r="C16" s="37" t="s">
        <v>475</v>
      </c>
      <c r="D16" s="37" t="n">
        <v>15</v>
      </c>
      <c r="E16" s="37" t="s">
        <v>19</v>
      </c>
      <c r="F16" s="37"/>
      <c r="G16" s="37" t="s">
        <v>508</v>
      </c>
      <c r="H16" s="37" t="s">
        <v>478</v>
      </c>
      <c r="I16" s="37" t="s">
        <v>476</v>
      </c>
      <c r="J16" s="37" t="n">
        <v>2.3</v>
      </c>
    </row>
    <row r="17" customFormat="false" ht="15" hidden="false" customHeight="false" outlineLevel="0" collapsed="false">
      <c r="A17" s="37" t="s">
        <v>509</v>
      </c>
      <c r="B17" s="37" t="s">
        <v>209</v>
      </c>
      <c r="C17" s="37" t="s">
        <v>475</v>
      </c>
      <c r="D17" s="37" t="n">
        <v>16</v>
      </c>
      <c r="E17" s="37" t="s">
        <v>476</v>
      </c>
      <c r="F17" s="37"/>
      <c r="G17" s="37" t="s">
        <v>510</v>
      </c>
      <c r="H17" s="37" t="s">
        <v>478</v>
      </c>
      <c r="I17" s="37" t="s">
        <v>39</v>
      </c>
      <c r="J17" s="37" t="n">
        <v>19.5</v>
      </c>
    </row>
    <row r="18" customFormat="false" ht="15" hidden="false" customHeight="false" outlineLevel="0" collapsed="false">
      <c r="A18" s="37" t="s">
        <v>511</v>
      </c>
      <c r="B18" s="37" t="s">
        <v>209</v>
      </c>
      <c r="C18" s="37" t="s">
        <v>475</v>
      </c>
      <c r="D18" s="37" t="n">
        <v>17</v>
      </c>
      <c r="E18" s="37" t="s">
        <v>39</v>
      </c>
      <c r="F18" s="37"/>
      <c r="G18" s="37" t="s">
        <v>512</v>
      </c>
      <c r="H18" s="37" t="s">
        <v>486</v>
      </c>
      <c r="I18" s="37" t="s">
        <v>39</v>
      </c>
      <c r="J18" s="37" t="n">
        <v>0.6</v>
      </c>
    </row>
    <row r="19" customFormat="false" ht="15" hidden="false" customHeight="false" outlineLevel="0" collapsed="false">
      <c r="A19" s="37" t="s">
        <v>513</v>
      </c>
      <c r="B19" s="37" t="s">
        <v>478</v>
      </c>
      <c r="C19" s="37" t="s">
        <v>475</v>
      </c>
      <c r="D19" s="37" t="n">
        <v>18</v>
      </c>
      <c r="E19" s="37" t="s">
        <v>19</v>
      </c>
      <c r="F19" s="37"/>
      <c r="G19" s="37" t="s">
        <v>514</v>
      </c>
      <c r="H19" s="37" t="s">
        <v>486</v>
      </c>
      <c r="I19" s="37" t="s">
        <v>39</v>
      </c>
      <c r="J19" s="37" t="n">
        <v>42.7</v>
      </c>
    </row>
    <row r="20" customFormat="false" ht="15" hidden="false" customHeight="false" outlineLevel="0" collapsed="false">
      <c r="A20" s="37" t="s">
        <v>515</v>
      </c>
      <c r="B20" s="37" t="s">
        <v>478</v>
      </c>
      <c r="C20" s="37" t="s">
        <v>475</v>
      </c>
      <c r="D20" s="37" t="n">
        <v>19</v>
      </c>
      <c r="E20" s="37" t="s">
        <v>19</v>
      </c>
      <c r="F20" s="37"/>
      <c r="G20" s="37" t="s">
        <v>516</v>
      </c>
      <c r="H20" s="37" t="s">
        <v>486</v>
      </c>
      <c r="I20" s="37" t="s">
        <v>39</v>
      </c>
      <c r="J20" s="37" t="n">
        <v>24</v>
      </c>
    </row>
    <row r="21" customFormat="false" ht="15" hidden="false" customHeight="false" outlineLevel="0" collapsed="false">
      <c r="A21" s="37" t="s">
        <v>517</v>
      </c>
      <c r="B21" s="37" t="s">
        <v>478</v>
      </c>
      <c r="C21" s="37" t="s">
        <v>475</v>
      </c>
      <c r="D21" s="37" t="n">
        <v>20</v>
      </c>
      <c r="E21" s="37" t="s">
        <v>481</v>
      </c>
      <c r="F21" s="37"/>
      <c r="G21" s="37" t="s">
        <v>518</v>
      </c>
      <c r="H21" s="37" t="s">
        <v>486</v>
      </c>
      <c r="I21" s="37" t="s">
        <v>19</v>
      </c>
      <c r="J21" s="37" t="n">
        <v>4.6</v>
      </c>
    </row>
    <row r="22" customFormat="false" ht="15" hidden="false" customHeight="false" outlineLevel="0" collapsed="false">
      <c r="A22" s="37" t="s">
        <v>519</v>
      </c>
      <c r="B22" s="37" t="s">
        <v>478</v>
      </c>
      <c r="C22" s="37" t="s">
        <v>475</v>
      </c>
      <c r="D22" s="37" t="n">
        <v>21</v>
      </c>
      <c r="E22" s="37" t="s">
        <v>19</v>
      </c>
      <c r="F22" s="37"/>
      <c r="G22" s="37" t="s">
        <v>520</v>
      </c>
      <c r="H22" s="37" t="s">
        <v>478</v>
      </c>
      <c r="I22" s="37" t="s">
        <v>39</v>
      </c>
      <c r="J22" s="37" t="n">
        <v>3.7</v>
      </c>
    </row>
    <row r="23" customFormat="false" ht="15" hidden="false" customHeight="false" outlineLevel="0" collapsed="false">
      <c r="A23" s="37" t="s">
        <v>521</v>
      </c>
      <c r="B23" s="37" t="s">
        <v>478</v>
      </c>
      <c r="C23" s="37" t="s">
        <v>475</v>
      </c>
      <c r="D23" s="37" t="n">
        <v>22</v>
      </c>
      <c r="E23" s="37" t="s">
        <v>476</v>
      </c>
      <c r="F23" s="37"/>
      <c r="G23" s="37" t="s">
        <v>522</v>
      </c>
      <c r="H23" s="37" t="s">
        <v>478</v>
      </c>
      <c r="I23" s="37" t="s">
        <v>39</v>
      </c>
      <c r="J23" s="37" t="n">
        <v>6.7</v>
      </c>
    </row>
    <row r="24" customFormat="false" ht="15" hidden="false" customHeight="false" outlineLevel="0" collapsed="false">
      <c r="A24" s="37" t="s">
        <v>523</v>
      </c>
      <c r="B24" s="37" t="s">
        <v>478</v>
      </c>
      <c r="C24" s="37" t="s">
        <v>475</v>
      </c>
      <c r="D24" s="37" t="n">
        <v>23</v>
      </c>
      <c r="E24" s="37" t="s">
        <v>39</v>
      </c>
      <c r="F24" s="37"/>
      <c r="G24" s="37" t="s">
        <v>524</v>
      </c>
      <c r="H24" s="37" t="s">
        <v>486</v>
      </c>
      <c r="I24" s="37" t="s">
        <v>19</v>
      </c>
      <c r="J24" s="37" t="n">
        <v>9.4</v>
      </c>
    </row>
    <row r="25" customFormat="false" ht="15" hidden="false" customHeight="false" outlineLevel="0" collapsed="false">
      <c r="A25" s="37" t="s">
        <v>525</v>
      </c>
      <c r="B25" s="37" t="s">
        <v>478</v>
      </c>
      <c r="C25" s="37" t="s">
        <v>475</v>
      </c>
      <c r="D25" s="37" t="n">
        <v>24</v>
      </c>
      <c r="E25" s="37" t="s">
        <v>476</v>
      </c>
      <c r="F25" s="37"/>
      <c r="G25" s="37" t="s">
        <v>526</v>
      </c>
      <c r="H25" s="37" t="s">
        <v>478</v>
      </c>
      <c r="I25" s="37" t="s">
        <v>19</v>
      </c>
      <c r="J25" s="37" t="n">
        <v>1.5</v>
      </c>
    </row>
    <row r="26" customFormat="false" ht="15" hidden="false" customHeight="false" outlineLevel="0" collapsed="false">
      <c r="A26" s="37" t="s">
        <v>527</v>
      </c>
      <c r="B26" s="37" t="s">
        <v>209</v>
      </c>
      <c r="C26" s="37" t="s">
        <v>475</v>
      </c>
      <c r="D26" s="37" t="n">
        <v>25</v>
      </c>
      <c r="E26" s="37" t="s">
        <v>481</v>
      </c>
      <c r="F26" s="37"/>
      <c r="G26" s="37" t="s">
        <v>528</v>
      </c>
      <c r="H26" s="37" t="s">
        <v>478</v>
      </c>
      <c r="I26" s="37" t="s">
        <v>39</v>
      </c>
      <c r="J26" s="37" t="n">
        <v>0.9</v>
      </c>
    </row>
    <row r="27" customFormat="false" ht="15" hidden="false" customHeight="false" outlineLevel="0" collapsed="false">
      <c r="A27" s="37" t="s">
        <v>529</v>
      </c>
      <c r="B27" s="37" t="s">
        <v>478</v>
      </c>
      <c r="C27" s="37" t="s">
        <v>475</v>
      </c>
      <c r="D27" s="37" t="n">
        <v>26</v>
      </c>
      <c r="E27" s="37" t="s">
        <v>476</v>
      </c>
      <c r="F27" s="37"/>
      <c r="G27" s="37" t="s">
        <v>530</v>
      </c>
      <c r="H27" s="37" t="s">
        <v>478</v>
      </c>
      <c r="I27" s="37" t="s">
        <v>19</v>
      </c>
      <c r="J27" s="37" t="n">
        <v>1</v>
      </c>
    </row>
    <row r="28" customFormat="false" ht="15" hidden="false" customHeight="false" outlineLevel="0" collapsed="false">
      <c r="A28" s="37" t="s">
        <v>531</v>
      </c>
      <c r="B28" s="37" t="s">
        <v>209</v>
      </c>
      <c r="C28" s="37" t="s">
        <v>475</v>
      </c>
      <c r="D28" s="37" t="s">
        <v>532</v>
      </c>
      <c r="E28" s="37" t="s">
        <v>39</v>
      </c>
      <c r="F28" s="37"/>
      <c r="G28" s="37"/>
      <c r="H28" s="37"/>
      <c r="I28" s="37"/>
      <c r="J28" s="37"/>
    </row>
    <row r="29" customFormat="false" ht="15" hidden="false" customHeight="false" outlineLevel="0" collapsed="false">
      <c r="A29" s="37" t="s">
        <v>533</v>
      </c>
      <c r="B29" s="37" t="s">
        <v>209</v>
      </c>
      <c r="C29" s="37" t="s">
        <v>475</v>
      </c>
      <c r="D29" s="37" t="s">
        <v>532</v>
      </c>
      <c r="E29" s="37" t="s">
        <v>476</v>
      </c>
      <c r="F29" s="37"/>
      <c r="G29" s="37"/>
      <c r="H29" s="37"/>
      <c r="I29" s="37"/>
      <c r="J29" s="37"/>
    </row>
    <row r="30" customFormat="false" ht="15" hidden="false" customHeight="false" outlineLevel="0" collapsed="false">
      <c r="A30" s="37" t="s">
        <v>534</v>
      </c>
      <c r="B30" s="37" t="s">
        <v>478</v>
      </c>
      <c r="C30" s="37" t="s">
        <v>475</v>
      </c>
      <c r="D30" s="37" t="s">
        <v>532</v>
      </c>
      <c r="E30" s="37" t="s">
        <v>476</v>
      </c>
      <c r="F30" s="37"/>
      <c r="G30" s="37"/>
      <c r="H30" s="37"/>
      <c r="I30" s="37"/>
      <c r="J30" s="37"/>
    </row>
    <row r="31" customFormat="false" ht="15" hidden="false" customHeight="false" outlineLevel="0" collapsed="false">
      <c r="A31" s="37" t="s">
        <v>535</v>
      </c>
      <c r="B31" s="37" t="s">
        <v>478</v>
      </c>
      <c r="C31" s="37" t="s">
        <v>475</v>
      </c>
      <c r="D31" s="37" t="s">
        <v>532</v>
      </c>
      <c r="E31" s="37" t="s">
        <v>19</v>
      </c>
      <c r="F31" s="37"/>
      <c r="G31" s="37"/>
      <c r="H31" s="37"/>
      <c r="I31" s="37"/>
      <c r="J31" s="37"/>
    </row>
    <row r="32" customFormat="false" ht="15" hidden="false" customHeight="false" outlineLevel="0" collapsed="false">
      <c r="A32" s="37" t="s">
        <v>536</v>
      </c>
      <c r="B32" s="37" t="s">
        <v>209</v>
      </c>
      <c r="C32" s="37" t="s">
        <v>475</v>
      </c>
      <c r="D32" s="37" t="s">
        <v>532</v>
      </c>
      <c r="E32" s="37" t="s">
        <v>19</v>
      </c>
      <c r="F32" s="37"/>
      <c r="G32" s="37"/>
      <c r="H32" s="37"/>
      <c r="I32" s="37"/>
      <c r="J32" s="37"/>
    </row>
    <row r="33" customFormat="false" ht="15" hidden="false" customHeight="false" outlineLevel="0" collapsed="false">
      <c r="A33" s="37" t="s">
        <v>537</v>
      </c>
      <c r="B33" s="37" t="s">
        <v>209</v>
      </c>
      <c r="C33" s="37" t="s">
        <v>475</v>
      </c>
      <c r="D33" s="37" t="s">
        <v>532</v>
      </c>
      <c r="E33" s="37" t="s">
        <v>39</v>
      </c>
      <c r="F33" s="37"/>
      <c r="G33" s="37"/>
      <c r="H33" s="37"/>
      <c r="I33" s="37"/>
      <c r="J33" s="37"/>
    </row>
    <row r="34" customFormat="false" ht="15" hidden="false" customHeight="false" outlineLevel="0" collapsed="false">
      <c r="A34" s="37" t="s">
        <v>538</v>
      </c>
      <c r="B34" s="37" t="s">
        <v>478</v>
      </c>
      <c r="C34" s="37" t="s">
        <v>475</v>
      </c>
      <c r="D34" s="37" t="s">
        <v>532</v>
      </c>
      <c r="E34" s="37" t="s">
        <v>39</v>
      </c>
      <c r="F34" s="37"/>
      <c r="G34" s="37"/>
      <c r="H34" s="37"/>
      <c r="I34" s="37"/>
      <c r="J34" s="37"/>
    </row>
    <row r="35" customFormat="false" ht="15" hidden="false" customHeight="false" outlineLevel="0" collapsed="false">
      <c r="A35" s="37" t="s">
        <v>539</v>
      </c>
      <c r="B35" s="37" t="s">
        <v>478</v>
      </c>
      <c r="C35" s="37" t="s">
        <v>475</v>
      </c>
      <c r="D35" s="37" t="s">
        <v>532</v>
      </c>
      <c r="E35" s="37" t="s">
        <v>481</v>
      </c>
      <c r="F35" s="37"/>
      <c r="G35" s="37"/>
      <c r="H35" s="37"/>
      <c r="I35" s="37"/>
      <c r="J35" s="37"/>
    </row>
    <row r="36" customFormat="false" ht="15" hidden="false" customHeight="false" outlineLevel="0" collapsed="false">
      <c r="A36" s="37" t="s">
        <v>540</v>
      </c>
      <c r="B36" s="37" t="s">
        <v>209</v>
      </c>
      <c r="C36" s="37" t="s">
        <v>475</v>
      </c>
      <c r="D36" s="37" t="s">
        <v>276</v>
      </c>
      <c r="E36" s="37" t="s">
        <v>39</v>
      </c>
      <c r="F36" s="37"/>
      <c r="G36" s="37"/>
      <c r="H36" s="37"/>
      <c r="I36" s="37"/>
      <c r="J36" s="37"/>
    </row>
    <row r="37" customFormat="false" ht="15" hidden="false" customHeight="false" outlineLevel="0" collapsed="false">
      <c r="A37" s="37" t="s">
        <v>541</v>
      </c>
      <c r="B37" s="37" t="s">
        <v>486</v>
      </c>
      <c r="C37" s="37" t="s">
        <v>475</v>
      </c>
      <c r="D37" s="37" t="s">
        <v>276</v>
      </c>
      <c r="E37" s="37" t="s">
        <v>39</v>
      </c>
      <c r="F37" s="37"/>
      <c r="G37" s="37"/>
      <c r="H37" s="37"/>
      <c r="I37" s="37"/>
      <c r="J37" s="37"/>
    </row>
    <row r="38" customFormat="false" ht="15" hidden="false" customHeight="false" outlineLevel="0" collapsed="false">
      <c r="A38" s="37" t="s">
        <v>542</v>
      </c>
      <c r="B38" s="37" t="s">
        <v>209</v>
      </c>
      <c r="C38" s="37" t="s">
        <v>475</v>
      </c>
      <c r="D38" s="37" t="s">
        <v>276</v>
      </c>
      <c r="E38" s="37" t="s">
        <v>39</v>
      </c>
      <c r="F38" s="37"/>
      <c r="G38" s="37"/>
      <c r="H38" s="37"/>
      <c r="I38" s="37"/>
      <c r="J38" s="37"/>
    </row>
    <row r="39" customFormat="false" ht="15" hidden="false" customHeight="false" outlineLevel="0" collapsed="false">
      <c r="A39" s="37" t="s">
        <v>494</v>
      </c>
      <c r="B39" s="37" t="s">
        <v>209</v>
      </c>
      <c r="C39" s="37" t="s">
        <v>475</v>
      </c>
      <c r="D39" s="37" t="s">
        <v>276</v>
      </c>
      <c r="E39" s="37" t="s">
        <v>19</v>
      </c>
      <c r="F39" s="37"/>
      <c r="G39" s="37"/>
      <c r="H39" s="37"/>
      <c r="I39" s="37"/>
      <c r="J39" s="37"/>
    </row>
    <row r="40" customFormat="false" ht="15" hidden="false" customHeight="false" outlineLevel="0" collapsed="false">
      <c r="A40" s="37" t="s">
        <v>543</v>
      </c>
      <c r="B40" s="37" t="s">
        <v>209</v>
      </c>
      <c r="C40" s="37" t="s">
        <v>475</v>
      </c>
      <c r="D40" s="37" t="s">
        <v>276</v>
      </c>
      <c r="E40" s="37" t="s">
        <v>78</v>
      </c>
      <c r="F40" s="37"/>
      <c r="G40" s="37"/>
      <c r="H40" s="37"/>
      <c r="I40" s="37"/>
      <c r="J40" s="37"/>
    </row>
    <row r="41" customFormat="false" ht="15" hidden="false" customHeight="false" outlineLevel="0" collapsed="false">
      <c r="A41" s="37" t="s">
        <v>511</v>
      </c>
      <c r="B41" s="37" t="s">
        <v>209</v>
      </c>
      <c r="C41" s="37" t="s">
        <v>475</v>
      </c>
      <c r="D41" s="37" t="s">
        <v>276</v>
      </c>
      <c r="E41" s="37" t="s">
        <v>39</v>
      </c>
      <c r="F41" s="37"/>
      <c r="G41" s="37"/>
      <c r="H41" s="37"/>
      <c r="I41" s="37"/>
      <c r="J41" s="37"/>
    </row>
    <row r="42" customFormat="false" ht="15" hidden="false" customHeight="false" outlineLevel="0" collapsed="false">
      <c r="A42" s="37" t="s">
        <v>526</v>
      </c>
      <c r="B42" s="37" t="s">
        <v>478</v>
      </c>
      <c r="C42" s="37" t="s">
        <v>475</v>
      </c>
      <c r="D42" s="37" t="s">
        <v>276</v>
      </c>
      <c r="E42" s="37" t="s">
        <v>19</v>
      </c>
      <c r="F42" s="37"/>
      <c r="G42" s="37"/>
      <c r="H42" s="37"/>
      <c r="I42" s="37"/>
      <c r="J42" s="37"/>
    </row>
    <row r="43" customFormat="false" ht="15" hidden="false" customHeight="false" outlineLevel="0" collapsed="false">
      <c r="A43" s="37" t="s">
        <v>544</v>
      </c>
      <c r="B43" s="37" t="s">
        <v>478</v>
      </c>
      <c r="C43" s="37" t="s">
        <v>475</v>
      </c>
      <c r="D43" s="37" t="s">
        <v>276</v>
      </c>
      <c r="E43" s="37" t="s">
        <v>19</v>
      </c>
      <c r="F43" s="37"/>
      <c r="G43" s="37"/>
      <c r="H43" s="37"/>
      <c r="I43" s="37"/>
      <c r="J43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sheetData>
    <row r="1" customFormat="false" ht="90" hidden="false" customHeight="false" outlineLevel="0" collapsed="false">
      <c r="A1" s="38" t="s">
        <v>2</v>
      </c>
      <c r="B1" s="38" t="s">
        <v>3</v>
      </c>
      <c r="C1" s="38" t="s">
        <v>4</v>
      </c>
      <c r="D1" s="38" t="s">
        <v>65</v>
      </c>
      <c r="E1" s="38" t="s">
        <v>545</v>
      </c>
      <c r="F1" s="38" t="s">
        <v>6</v>
      </c>
      <c r="G1" s="38" t="s">
        <v>546</v>
      </c>
      <c r="H1" s="39" t="s">
        <v>68</v>
      </c>
      <c r="I1" s="38" t="s">
        <v>384</v>
      </c>
      <c r="J1" s="38" t="s">
        <v>3</v>
      </c>
      <c r="K1" s="38" t="s">
        <v>547</v>
      </c>
      <c r="L1" s="38" t="s">
        <v>65</v>
      </c>
      <c r="M1" s="38" t="s">
        <v>545</v>
      </c>
      <c r="N1" s="38" t="s">
        <v>548</v>
      </c>
      <c r="O1" s="38" t="s">
        <v>7</v>
      </c>
      <c r="P1" s="38" t="s">
        <v>68</v>
      </c>
      <c r="Q1" s="38" t="s">
        <v>549</v>
      </c>
      <c r="R1" s="38" t="s">
        <v>72</v>
      </c>
    </row>
    <row r="2" customFormat="false" ht="90" hidden="false" customHeight="false" outlineLevel="0" collapsed="false">
      <c r="A2" s="40" t="s">
        <v>550</v>
      </c>
      <c r="B2" s="40" t="s">
        <v>205</v>
      </c>
      <c r="C2" s="40" t="s">
        <v>551</v>
      </c>
      <c r="D2" s="40" t="n">
        <v>1</v>
      </c>
      <c r="E2" s="40" t="s">
        <v>77</v>
      </c>
      <c r="F2" s="40" t="s">
        <v>78</v>
      </c>
      <c r="G2" s="40" t="s">
        <v>552</v>
      </c>
      <c r="H2" s="41" t="n">
        <v>11511</v>
      </c>
      <c r="I2" s="40" t="s">
        <v>553</v>
      </c>
      <c r="J2" s="40" t="s">
        <v>209</v>
      </c>
      <c r="K2" s="40" t="s">
        <v>551</v>
      </c>
      <c r="L2" s="40" t="n">
        <v>1</v>
      </c>
      <c r="M2" s="40" t="s">
        <v>77</v>
      </c>
      <c r="N2" s="40" t="s">
        <v>271</v>
      </c>
      <c r="O2" s="40" t="s">
        <v>554</v>
      </c>
      <c r="P2" s="41" t="n">
        <v>7721</v>
      </c>
      <c r="Q2" s="40" t="s">
        <v>555</v>
      </c>
      <c r="R2" s="40" t="s">
        <v>556</v>
      </c>
    </row>
    <row r="3" customFormat="false" ht="90" hidden="false" customHeight="false" outlineLevel="0" collapsed="false">
      <c r="A3" s="40" t="s">
        <v>557</v>
      </c>
      <c r="B3" s="40" t="s">
        <v>205</v>
      </c>
      <c r="C3" s="40" t="s">
        <v>551</v>
      </c>
      <c r="D3" s="40" t="n">
        <v>2</v>
      </c>
      <c r="E3" s="40" t="s">
        <v>77</v>
      </c>
      <c r="F3" s="40" t="s">
        <v>78</v>
      </c>
      <c r="G3" s="40" t="s">
        <v>552</v>
      </c>
      <c r="H3" s="41" t="n">
        <v>15181</v>
      </c>
      <c r="I3" s="40" t="s">
        <v>558</v>
      </c>
      <c r="J3" s="40" t="s">
        <v>209</v>
      </c>
      <c r="K3" s="40" t="s">
        <v>551</v>
      </c>
      <c r="L3" s="40" t="n">
        <v>2</v>
      </c>
      <c r="M3" s="40" t="s">
        <v>77</v>
      </c>
      <c r="N3" s="40" t="s">
        <v>34</v>
      </c>
      <c r="O3" s="40" t="s">
        <v>554</v>
      </c>
      <c r="P3" s="41" t="n">
        <v>5333</v>
      </c>
      <c r="Q3" s="40" t="s">
        <v>559</v>
      </c>
      <c r="R3" s="40" t="s">
        <v>556</v>
      </c>
    </row>
    <row r="4" customFormat="false" ht="90" hidden="false" customHeight="false" outlineLevel="0" collapsed="false">
      <c r="A4" s="40" t="s">
        <v>560</v>
      </c>
      <c r="B4" s="40" t="s">
        <v>209</v>
      </c>
      <c r="C4" s="40" t="s">
        <v>551</v>
      </c>
      <c r="D4" s="40" t="n">
        <v>3</v>
      </c>
      <c r="E4" s="40" t="s">
        <v>77</v>
      </c>
      <c r="F4" s="40" t="s">
        <v>78</v>
      </c>
      <c r="G4" s="40" t="s">
        <v>552</v>
      </c>
      <c r="H4" s="41" t="n">
        <v>13267</v>
      </c>
      <c r="I4" s="40" t="s">
        <v>561</v>
      </c>
      <c r="J4" s="40" t="s">
        <v>209</v>
      </c>
      <c r="K4" s="40" t="s">
        <v>551</v>
      </c>
      <c r="L4" s="40" t="n">
        <v>3</v>
      </c>
      <c r="M4" s="40" t="s">
        <v>77</v>
      </c>
      <c r="N4" s="40" t="s">
        <v>19</v>
      </c>
      <c r="O4" s="40" t="s">
        <v>554</v>
      </c>
      <c r="P4" s="41" t="n">
        <v>6621</v>
      </c>
      <c r="Q4" s="41" t="n">
        <v>6646</v>
      </c>
      <c r="R4" s="40" t="s">
        <v>556</v>
      </c>
    </row>
    <row r="5" customFormat="false" ht="90" hidden="false" customHeight="false" outlineLevel="0" collapsed="false">
      <c r="A5" s="40" t="s">
        <v>562</v>
      </c>
      <c r="B5" s="40" t="s">
        <v>209</v>
      </c>
      <c r="C5" s="40" t="s">
        <v>551</v>
      </c>
      <c r="D5" s="40" t="n">
        <v>4</v>
      </c>
      <c r="E5" s="40" t="s">
        <v>77</v>
      </c>
      <c r="F5" s="40" t="s">
        <v>78</v>
      </c>
      <c r="G5" s="40" t="s">
        <v>552</v>
      </c>
      <c r="H5" s="41" t="n">
        <v>12656</v>
      </c>
      <c r="I5" s="40" t="s">
        <v>563</v>
      </c>
      <c r="J5" s="40" t="s">
        <v>209</v>
      </c>
      <c r="K5" s="40" t="s">
        <v>551</v>
      </c>
      <c r="L5" s="40" t="n">
        <v>4</v>
      </c>
      <c r="M5" s="40" t="s">
        <v>77</v>
      </c>
      <c r="N5" s="40" t="s">
        <v>39</v>
      </c>
      <c r="O5" s="40" t="s">
        <v>15</v>
      </c>
      <c r="P5" s="41" t="n">
        <v>6130</v>
      </c>
      <c r="Q5" s="41" t="n">
        <v>6526</v>
      </c>
      <c r="R5" s="40" t="s">
        <v>556</v>
      </c>
    </row>
    <row r="6" customFormat="false" ht="90" hidden="false" customHeight="false" outlineLevel="0" collapsed="false">
      <c r="A6" s="40" t="s">
        <v>564</v>
      </c>
      <c r="B6" s="40" t="s">
        <v>205</v>
      </c>
      <c r="C6" s="40" t="s">
        <v>551</v>
      </c>
      <c r="D6" s="40" t="n">
        <v>5</v>
      </c>
      <c r="E6" s="40" t="s">
        <v>77</v>
      </c>
      <c r="F6" s="40" t="s">
        <v>78</v>
      </c>
      <c r="G6" s="40" t="s">
        <v>552</v>
      </c>
      <c r="H6" s="41" t="n">
        <v>8637</v>
      </c>
      <c r="I6" s="40" t="s">
        <v>565</v>
      </c>
      <c r="J6" s="40" t="s">
        <v>205</v>
      </c>
      <c r="K6" s="40" t="s">
        <v>551</v>
      </c>
      <c r="L6" s="40" t="n">
        <v>5</v>
      </c>
      <c r="M6" s="40" t="s">
        <v>77</v>
      </c>
      <c r="N6" s="40" t="s">
        <v>271</v>
      </c>
      <c r="O6" s="40" t="s">
        <v>554</v>
      </c>
      <c r="P6" s="41" t="n">
        <v>6519</v>
      </c>
      <c r="Q6" s="41" t="n">
        <v>2118</v>
      </c>
      <c r="R6" s="40" t="s">
        <v>556</v>
      </c>
    </row>
    <row r="7" customFormat="false" ht="90" hidden="false" customHeight="false" outlineLevel="0" collapsed="false">
      <c r="A7" s="40" t="s">
        <v>566</v>
      </c>
      <c r="B7" s="40" t="s">
        <v>209</v>
      </c>
      <c r="C7" s="40" t="s">
        <v>551</v>
      </c>
      <c r="D7" s="40" t="n">
        <v>6</v>
      </c>
      <c r="E7" s="40" t="s">
        <v>77</v>
      </c>
      <c r="F7" s="40" t="s">
        <v>78</v>
      </c>
      <c r="G7" s="40" t="s">
        <v>552</v>
      </c>
      <c r="H7" s="41" t="n">
        <v>13459</v>
      </c>
      <c r="I7" s="40" t="s">
        <v>567</v>
      </c>
      <c r="J7" s="40" t="s">
        <v>209</v>
      </c>
      <c r="K7" s="40" t="s">
        <v>551</v>
      </c>
      <c r="L7" s="40" t="n">
        <v>6</v>
      </c>
      <c r="M7" s="40" t="s">
        <v>77</v>
      </c>
      <c r="N7" s="40" t="s">
        <v>34</v>
      </c>
      <c r="O7" s="40" t="s">
        <v>554</v>
      </c>
      <c r="P7" s="41" t="n">
        <v>5432</v>
      </c>
      <c r="Q7" s="41" t="n">
        <v>8027</v>
      </c>
      <c r="R7" s="40" t="s">
        <v>556</v>
      </c>
    </row>
    <row r="8" customFormat="false" ht="90" hidden="false" customHeight="false" outlineLevel="0" collapsed="false">
      <c r="A8" s="40" t="s">
        <v>568</v>
      </c>
      <c r="B8" s="40" t="s">
        <v>209</v>
      </c>
      <c r="C8" s="40" t="s">
        <v>551</v>
      </c>
      <c r="D8" s="40" t="n">
        <v>7</v>
      </c>
      <c r="E8" s="40" t="s">
        <v>77</v>
      </c>
      <c r="F8" s="40" t="s">
        <v>45</v>
      </c>
      <c r="G8" s="40" t="s">
        <v>552</v>
      </c>
      <c r="H8" s="41" t="n">
        <v>12438</v>
      </c>
      <c r="I8" s="40" t="s">
        <v>569</v>
      </c>
      <c r="J8" s="40" t="s">
        <v>205</v>
      </c>
      <c r="K8" s="40" t="s">
        <v>551</v>
      </c>
      <c r="L8" s="40" t="n">
        <v>7</v>
      </c>
      <c r="M8" s="40" t="s">
        <v>77</v>
      </c>
      <c r="N8" s="40" t="s">
        <v>39</v>
      </c>
      <c r="O8" s="40" t="s">
        <v>15</v>
      </c>
      <c r="P8" s="41" t="n">
        <v>4678</v>
      </c>
      <c r="Q8" s="41" t="n">
        <v>7760</v>
      </c>
      <c r="R8" s="40" t="s">
        <v>556</v>
      </c>
    </row>
    <row r="9" customFormat="false" ht="90" hidden="false" customHeight="false" outlineLevel="0" collapsed="false">
      <c r="A9" s="40" t="s">
        <v>570</v>
      </c>
      <c r="B9" s="40" t="s">
        <v>205</v>
      </c>
      <c r="C9" s="40" t="s">
        <v>551</v>
      </c>
      <c r="D9" s="40" t="n">
        <v>8</v>
      </c>
      <c r="E9" s="40" t="s">
        <v>77</v>
      </c>
      <c r="F9" s="40" t="s">
        <v>32</v>
      </c>
      <c r="G9" s="40" t="s">
        <v>552</v>
      </c>
      <c r="H9" s="41" t="n">
        <v>12156</v>
      </c>
      <c r="I9" s="40" t="s">
        <v>571</v>
      </c>
      <c r="J9" s="40" t="s">
        <v>205</v>
      </c>
      <c r="K9" s="40" t="s">
        <v>551</v>
      </c>
      <c r="L9" s="40" t="n">
        <v>8</v>
      </c>
      <c r="M9" s="40" t="s">
        <v>77</v>
      </c>
      <c r="N9" s="40" t="s">
        <v>34</v>
      </c>
      <c r="O9" s="40" t="s">
        <v>554</v>
      </c>
      <c r="P9" s="41" t="n">
        <v>4806</v>
      </c>
      <c r="Q9" s="41" t="n">
        <v>7350</v>
      </c>
      <c r="R9" s="40" t="s">
        <v>556</v>
      </c>
    </row>
    <row r="10" customFormat="false" ht="90" hidden="false" customHeight="false" outlineLevel="0" collapsed="false">
      <c r="A10" s="40" t="s">
        <v>572</v>
      </c>
      <c r="B10" s="40" t="s">
        <v>205</v>
      </c>
      <c r="C10" s="40" t="s">
        <v>551</v>
      </c>
      <c r="D10" s="40" t="n">
        <v>9</v>
      </c>
      <c r="E10" s="40" t="s">
        <v>77</v>
      </c>
      <c r="F10" s="40" t="s">
        <v>573</v>
      </c>
      <c r="G10" s="40" t="s">
        <v>552</v>
      </c>
      <c r="H10" s="41" t="n">
        <v>11633</v>
      </c>
      <c r="I10" s="40" t="s">
        <v>574</v>
      </c>
      <c r="J10" s="40" t="s">
        <v>209</v>
      </c>
      <c r="K10" s="40" t="s">
        <v>551</v>
      </c>
      <c r="L10" s="40" t="n">
        <v>9</v>
      </c>
      <c r="M10" s="40" t="s">
        <v>77</v>
      </c>
      <c r="N10" s="40" t="s">
        <v>39</v>
      </c>
      <c r="O10" s="40" t="s">
        <v>15</v>
      </c>
      <c r="P10" s="41" t="n">
        <v>3862</v>
      </c>
      <c r="Q10" s="41" t="n">
        <v>7771</v>
      </c>
      <c r="R10" s="40" t="s">
        <v>556</v>
      </c>
    </row>
    <row r="11" customFormat="false" ht="90" hidden="false" customHeight="false" outlineLevel="0" collapsed="false">
      <c r="A11" s="40" t="s">
        <v>575</v>
      </c>
      <c r="B11" s="40" t="s">
        <v>209</v>
      </c>
      <c r="C11" s="40" t="s">
        <v>551</v>
      </c>
      <c r="D11" s="40" t="n">
        <v>10</v>
      </c>
      <c r="E11" s="40" t="s">
        <v>77</v>
      </c>
      <c r="F11" s="40" t="s">
        <v>78</v>
      </c>
      <c r="G11" s="40" t="s">
        <v>552</v>
      </c>
      <c r="H11" s="41" t="n">
        <v>9452</v>
      </c>
      <c r="I11" s="40" t="s">
        <v>576</v>
      </c>
      <c r="J11" s="40" t="s">
        <v>205</v>
      </c>
      <c r="K11" s="40" t="s">
        <v>551</v>
      </c>
      <c r="L11" s="40" t="n">
        <v>10</v>
      </c>
      <c r="M11" s="40" t="s">
        <v>77</v>
      </c>
      <c r="N11" s="40" t="s">
        <v>19</v>
      </c>
      <c r="O11" s="40" t="s">
        <v>554</v>
      </c>
      <c r="P11" s="41" t="n">
        <v>4328</v>
      </c>
      <c r="Q11" s="41" t="n">
        <v>5214</v>
      </c>
      <c r="R11" s="40" t="s">
        <v>556</v>
      </c>
    </row>
    <row r="12" customFormat="false" ht="90" hidden="false" customHeight="false" outlineLevel="0" collapsed="false">
      <c r="A12" s="40" t="s">
        <v>577</v>
      </c>
      <c r="B12" s="40" t="s">
        <v>205</v>
      </c>
      <c r="C12" s="40" t="s">
        <v>551</v>
      </c>
      <c r="D12" s="40" t="n">
        <v>11</v>
      </c>
      <c r="E12" s="40" t="s">
        <v>77</v>
      </c>
      <c r="F12" s="40" t="s">
        <v>78</v>
      </c>
      <c r="G12" s="40" t="s">
        <v>552</v>
      </c>
      <c r="H12" s="41" t="n">
        <v>13312</v>
      </c>
      <c r="I12" s="40" t="s">
        <v>578</v>
      </c>
      <c r="J12" s="40" t="s">
        <v>209</v>
      </c>
      <c r="K12" s="40" t="s">
        <v>551</v>
      </c>
      <c r="L12" s="40" t="n">
        <v>11</v>
      </c>
      <c r="M12" s="40" t="s">
        <v>77</v>
      </c>
      <c r="N12" s="40" t="s">
        <v>34</v>
      </c>
      <c r="O12" s="40" t="s">
        <v>554</v>
      </c>
      <c r="P12" s="41" t="n">
        <v>6773</v>
      </c>
      <c r="Q12" s="41" t="n">
        <v>6539</v>
      </c>
      <c r="R12" s="40" t="s">
        <v>556</v>
      </c>
    </row>
    <row r="13" customFormat="false" ht="90" hidden="false" customHeight="false" outlineLevel="0" collapsed="false">
      <c r="A13" s="40" t="s">
        <v>579</v>
      </c>
      <c r="B13" s="40" t="s">
        <v>209</v>
      </c>
      <c r="C13" s="40" t="s">
        <v>551</v>
      </c>
      <c r="D13" s="40" t="n">
        <v>12</v>
      </c>
      <c r="E13" s="40" t="s">
        <v>77</v>
      </c>
      <c r="F13" s="40" t="s">
        <v>78</v>
      </c>
      <c r="G13" s="40" t="s">
        <v>552</v>
      </c>
      <c r="H13" s="41" t="n">
        <v>13205</v>
      </c>
      <c r="I13" s="40" t="s">
        <v>580</v>
      </c>
      <c r="J13" s="40" t="s">
        <v>205</v>
      </c>
      <c r="K13" s="40" t="s">
        <v>551</v>
      </c>
      <c r="L13" s="40" t="n">
        <v>12</v>
      </c>
      <c r="M13" s="40" t="s">
        <v>77</v>
      </c>
      <c r="N13" s="40" t="s">
        <v>19</v>
      </c>
      <c r="O13" s="40" t="s">
        <v>554</v>
      </c>
      <c r="P13" s="41" t="n">
        <v>6130</v>
      </c>
      <c r="Q13" s="41" t="n">
        <v>7075</v>
      </c>
      <c r="R13" s="40" t="s">
        <v>556</v>
      </c>
    </row>
    <row r="14" customFormat="false" ht="90" hidden="false" customHeight="false" outlineLevel="0" collapsed="false">
      <c r="A14" s="40" t="s">
        <v>581</v>
      </c>
      <c r="B14" s="40" t="s">
        <v>205</v>
      </c>
      <c r="C14" s="40" t="s">
        <v>551</v>
      </c>
      <c r="D14" s="40" t="n">
        <v>13</v>
      </c>
      <c r="E14" s="40" t="s">
        <v>77</v>
      </c>
      <c r="F14" s="40" t="s">
        <v>78</v>
      </c>
      <c r="G14" s="40" t="s">
        <v>552</v>
      </c>
      <c r="H14" s="41" t="n">
        <v>9855</v>
      </c>
      <c r="I14" s="40" t="s">
        <v>582</v>
      </c>
      <c r="J14" s="40" t="s">
        <v>205</v>
      </c>
      <c r="K14" s="40" t="s">
        <v>551</v>
      </c>
      <c r="L14" s="40" t="n">
        <v>13</v>
      </c>
      <c r="M14" s="40" t="s">
        <v>77</v>
      </c>
      <c r="N14" s="40" t="s">
        <v>34</v>
      </c>
      <c r="O14" s="40" t="s">
        <v>554</v>
      </c>
      <c r="P14" s="41" t="n">
        <v>5396</v>
      </c>
      <c r="Q14" s="41" t="n">
        <v>4459</v>
      </c>
      <c r="R14" s="40" t="s">
        <v>556</v>
      </c>
    </row>
    <row r="15" customFormat="false" ht="90" hidden="false" customHeight="false" outlineLevel="0" collapsed="false">
      <c r="A15" s="40" t="s">
        <v>583</v>
      </c>
      <c r="B15" s="40" t="s">
        <v>209</v>
      </c>
      <c r="C15" s="40" t="s">
        <v>551</v>
      </c>
      <c r="D15" s="40" t="n">
        <v>14</v>
      </c>
      <c r="E15" s="40" t="s">
        <v>584</v>
      </c>
      <c r="F15" s="40" t="s">
        <v>78</v>
      </c>
      <c r="G15" s="40" t="s">
        <v>15</v>
      </c>
      <c r="H15" s="41" t="n">
        <v>7593</v>
      </c>
      <c r="I15" s="40" t="s">
        <v>585</v>
      </c>
      <c r="J15" s="40" t="s">
        <v>209</v>
      </c>
      <c r="K15" s="40" t="s">
        <v>551</v>
      </c>
      <c r="L15" s="40" t="n">
        <v>14</v>
      </c>
      <c r="M15" s="40" t="s">
        <v>77</v>
      </c>
      <c r="N15" s="40" t="s">
        <v>39</v>
      </c>
      <c r="O15" s="40" t="s">
        <v>15</v>
      </c>
      <c r="P15" s="41" t="n">
        <v>4849</v>
      </c>
      <c r="Q15" s="41" t="n">
        <v>2744</v>
      </c>
      <c r="R15" s="40" t="s">
        <v>556</v>
      </c>
    </row>
    <row r="16" customFormat="false" ht="90" hidden="false" customHeight="false" outlineLevel="0" collapsed="false">
      <c r="A16" s="40" t="s">
        <v>586</v>
      </c>
      <c r="B16" s="40" t="s">
        <v>209</v>
      </c>
      <c r="C16" s="40" t="s">
        <v>551</v>
      </c>
      <c r="D16" s="40" t="n">
        <v>15</v>
      </c>
      <c r="E16" s="40" t="s">
        <v>77</v>
      </c>
      <c r="F16" s="40" t="s">
        <v>78</v>
      </c>
      <c r="G16" s="40" t="s">
        <v>552</v>
      </c>
      <c r="H16" s="41" t="n">
        <v>12253</v>
      </c>
      <c r="I16" s="40" t="s">
        <v>587</v>
      </c>
      <c r="J16" s="40" t="s">
        <v>209</v>
      </c>
      <c r="K16" s="40" t="s">
        <v>551</v>
      </c>
      <c r="L16" s="40" t="n">
        <v>15</v>
      </c>
      <c r="M16" s="40" t="s">
        <v>77</v>
      </c>
      <c r="N16" s="40" t="s">
        <v>19</v>
      </c>
      <c r="O16" s="40" t="s">
        <v>554</v>
      </c>
      <c r="P16" s="41" t="n">
        <v>4478</v>
      </c>
      <c r="Q16" s="41" t="n">
        <v>7775</v>
      </c>
      <c r="R16" s="40" t="s">
        <v>556</v>
      </c>
    </row>
    <row r="17" customFormat="false" ht="90" hidden="false" customHeight="false" outlineLevel="0" collapsed="false">
      <c r="A17" s="40" t="s">
        <v>588</v>
      </c>
      <c r="B17" s="40" t="s">
        <v>209</v>
      </c>
      <c r="C17" s="40" t="s">
        <v>551</v>
      </c>
      <c r="D17" s="40" t="n">
        <v>16</v>
      </c>
      <c r="E17" s="40" t="s">
        <v>77</v>
      </c>
      <c r="F17" s="40" t="s">
        <v>32</v>
      </c>
      <c r="G17" s="40" t="s">
        <v>552</v>
      </c>
      <c r="H17" s="41" t="n">
        <v>10047</v>
      </c>
      <c r="I17" s="40" t="s">
        <v>589</v>
      </c>
      <c r="J17" s="40" t="s">
        <v>209</v>
      </c>
      <c r="K17" s="40" t="s">
        <v>551</v>
      </c>
      <c r="L17" s="40" t="n">
        <v>16</v>
      </c>
      <c r="M17" s="40" t="s">
        <v>77</v>
      </c>
      <c r="N17" s="40" t="s">
        <v>19</v>
      </c>
      <c r="O17" s="40" t="s">
        <v>554</v>
      </c>
      <c r="P17" s="41" t="n">
        <v>7310</v>
      </c>
      <c r="Q17" s="41" t="n">
        <v>2737</v>
      </c>
      <c r="R17" s="40" t="s">
        <v>556</v>
      </c>
    </row>
    <row r="18" customFormat="false" ht="90" hidden="false" customHeight="false" outlineLevel="0" collapsed="false">
      <c r="A18" s="40" t="s">
        <v>590</v>
      </c>
      <c r="B18" s="40" t="s">
        <v>205</v>
      </c>
      <c r="C18" s="40" t="s">
        <v>551</v>
      </c>
      <c r="D18" s="40" t="n">
        <v>17</v>
      </c>
      <c r="E18" s="40" t="s">
        <v>77</v>
      </c>
      <c r="F18" s="40" t="s">
        <v>45</v>
      </c>
      <c r="G18" s="40" t="s">
        <v>552</v>
      </c>
      <c r="H18" s="41" t="n">
        <v>12332</v>
      </c>
      <c r="I18" s="40" t="s">
        <v>591</v>
      </c>
      <c r="J18" s="40" t="s">
        <v>209</v>
      </c>
      <c r="K18" s="40" t="s">
        <v>551</v>
      </c>
      <c r="L18" s="40" t="n">
        <v>17</v>
      </c>
      <c r="M18" s="40" t="s">
        <v>77</v>
      </c>
      <c r="N18" s="40" t="s">
        <v>34</v>
      </c>
      <c r="O18" s="40" t="s">
        <v>554</v>
      </c>
      <c r="P18" s="41" t="n">
        <v>7126</v>
      </c>
      <c r="Q18" s="41" t="n">
        <v>5206</v>
      </c>
      <c r="R18" s="40" t="s">
        <v>556</v>
      </c>
    </row>
    <row r="19" customFormat="false" ht="90" hidden="false" customHeight="false" outlineLevel="0" collapsed="false">
      <c r="A19" s="40" t="s">
        <v>592</v>
      </c>
      <c r="B19" s="40" t="s">
        <v>205</v>
      </c>
      <c r="C19" s="40" t="s">
        <v>551</v>
      </c>
      <c r="D19" s="40" t="n">
        <v>18</v>
      </c>
      <c r="E19" s="40" t="s">
        <v>77</v>
      </c>
      <c r="F19" s="40" t="s">
        <v>78</v>
      </c>
      <c r="G19" s="40" t="s">
        <v>552</v>
      </c>
      <c r="H19" s="41" t="n">
        <v>9740</v>
      </c>
      <c r="I19" s="40" t="s">
        <v>593</v>
      </c>
      <c r="J19" s="40" t="s">
        <v>205</v>
      </c>
      <c r="K19" s="40" t="s">
        <v>551</v>
      </c>
      <c r="L19" s="40" t="n">
        <v>18</v>
      </c>
      <c r="M19" s="40" t="s">
        <v>77</v>
      </c>
      <c r="N19" s="40" t="s">
        <v>271</v>
      </c>
      <c r="O19" s="40" t="s">
        <v>554</v>
      </c>
      <c r="P19" s="41" t="n">
        <v>9045</v>
      </c>
      <c r="Q19" s="40" t="n">
        <v>695</v>
      </c>
      <c r="R19" s="40" t="s">
        <v>556</v>
      </c>
    </row>
    <row r="20" customFormat="false" ht="90" hidden="false" customHeight="false" outlineLevel="0" collapsed="false">
      <c r="A20" s="40" t="s">
        <v>594</v>
      </c>
      <c r="B20" s="40" t="s">
        <v>209</v>
      </c>
      <c r="C20" s="40" t="s">
        <v>551</v>
      </c>
      <c r="D20" s="40" t="s">
        <v>15</v>
      </c>
      <c r="E20" s="40" t="s">
        <v>595</v>
      </c>
      <c r="F20" s="40" t="s">
        <v>19</v>
      </c>
      <c r="G20" s="40"/>
      <c r="H20" s="42" t="s">
        <v>15</v>
      </c>
      <c r="I20" s="40" t="s">
        <v>15</v>
      </c>
      <c r="J20" s="40" t="s">
        <v>15</v>
      </c>
      <c r="K20" s="40" t="s">
        <v>15</v>
      </c>
      <c r="L20" s="40" t="s">
        <v>15</v>
      </c>
      <c r="M20" s="40" t="s">
        <v>15</v>
      </c>
      <c r="N20" s="40" t="s">
        <v>15</v>
      </c>
      <c r="O20" s="40" t="s">
        <v>15</v>
      </c>
      <c r="P20" s="40" t="s">
        <v>15</v>
      </c>
      <c r="Q20" s="40" t="s">
        <v>15</v>
      </c>
      <c r="R20" s="40" t="s">
        <v>556</v>
      </c>
    </row>
    <row r="21" customFormat="false" ht="90" hidden="false" customHeight="false" outlineLevel="0" collapsed="false">
      <c r="A21" s="40" t="s">
        <v>596</v>
      </c>
      <c r="B21" s="40" t="s">
        <v>205</v>
      </c>
      <c r="C21" s="40" t="s">
        <v>551</v>
      </c>
      <c r="D21" s="40" t="s">
        <v>15</v>
      </c>
      <c r="E21" s="40" t="s">
        <v>595</v>
      </c>
      <c r="F21" s="40" t="s">
        <v>19</v>
      </c>
      <c r="G21" s="40"/>
      <c r="H21" s="42" t="s">
        <v>15</v>
      </c>
      <c r="I21" s="42" t="s">
        <v>15</v>
      </c>
      <c r="J21" s="42" t="s">
        <v>15</v>
      </c>
      <c r="K21" s="40" t="s">
        <v>15</v>
      </c>
      <c r="L21" s="42" t="s">
        <v>15</v>
      </c>
      <c r="M21" s="42" t="s">
        <v>15</v>
      </c>
      <c r="N21" s="42" t="s">
        <v>15</v>
      </c>
      <c r="O21" s="42" t="s">
        <v>15</v>
      </c>
      <c r="P21" s="42" t="s">
        <v>15</v>
      </c>
      <c r="Q21" s="42" t="s">
        <v>15</v>
      </c>
      <c r="R21" s="40" t="s">
        <v>556</v>
      </c>
    </row>
    <row r="22" customFormat="false" ht="90" hidden="false" customHeight="false" outlineLevel="0" collapsed="false">
      <c r="A22" s="40" t="s">
        <v>597</v>
      </c>
      <c r="B22" s="40" t="s">
        <v>209</v>
      </c>
      <c r="C22" s="40" t="s">
        <v>551</v>
      </c>
      <c r="D22" s="40" t="s">
        <v>15</v>
      </c>
      <c r="E22" s="40" t="s">
        <v>595</v>
      </c>
      <c r="F22" s="40" t="s">
        <v>34</v>
      </c>
      <c r="G22" s="40"/>
      <c r="H22" s="42" t="s">
        <v>15</v>
      </c>
      <c r="I22" s="42" t="s">
        <v>15</v>
      </c>
      <c r="J22" s="42" t="s">
        <v>15</v>
      </c>
      <c r="K22" s="40" t="s">
        <v>15</v>
      </c>
      <c r="L22" s="42" t="s">
        <v>15</v>
      </c>
      <c r="M22" s="42" t="s">
        <v>15</v>
      </c>
      <c r="N22" s="42" t="s">
        <v>15</v>
      </c>
      <c r="O22" s="42" t="s">
        <v>15</v>
      </c>
      <c r="P22" s="42" t="s">
        <v>15</v>
      </c>
      <c r="Q22" s="42" t="s">
        <v>15</v>
      </c>
      <c r="R22" s="40" t="s">
        <v>556</v>
      </c>
    </row>
    <row r="23" customFormat="false" ht="90" hidden="false" customHeight="false" outlineLevel="0" collapsed="false">
      <c r="A23" s="40" t="s">
        <v>598</v>
      </c>
      <c r="B23" s="40" t="s">
        <v>209</v>
      </c>
      <c r="C23" s="40" t="s">
        <v>551</v>
      </c>
      <c r="D23" s="40" t="s">
        <v>15</v>
      </c>
      <c r="E23" s="40" t="s">
        <v>595</v>
      </c>
      <c r="F23" s="40" t="s">
        <v>271</v>
      </c>
      <c r="G23" s="40"/>
      <c r="H23" s="42" t="s">
        <v>15</v>
      </c>
      <c r="I23" s="42" t="s">
        <v>15</v>
      </c>
      <c r="J23" s="42" t="s">
        <v>15</v>
      </c>
      <c r="K23" s="40" t="s">
        <v>15</v>
      </c>
      <c r="L23" s="42" t="s">
        <v>15</v>
      </c>
      <c r="M23" s="42" t="s">
        <v>15</v>
      </c>
      <c r="N23" s="42" t="s">
        <v>15</v>
      </c>
      <c r="O23" s="42" t="s">
        <v>15</v>
      </c>
      <c r="P23" s="42" t="s">
        <v>15</v>
      </c>
      <c r="Q23" s="42" t="s">
        <v>15</v>
      </c>
      <c r="R23" s="40" t="s">
        <v>556</v>
      </c>
    </row>
    <row r="24" customFormat="false" ht="90" hidden="false" customHeight="false" outlineLevel="0" collapsed="false">
      <c r="A24" s="40" t="s">
        <v>599</v>
      </c>
      <c r="B24" s="40" t="s">
        <v>209</v>
      </c>
      <c r="C24" s="40" t="s">
        <v>551</v>
      </c>
      <c r="D24" s="40" t="s">
        <v>15</v>
      </c>
      <c r="E24" s="40" t="s">
        <v>595</v>
      </c>
      <c r="F24" s="40" t="s">
        <v>39</v>
      </c>
      <c r="G24" s="40"/>
      <c r="H24" s="42" t="s">
        <v>15</v>
      </c>
      <c r="I24" s="42" t="s">
        <v>15</v>
      </c>
      <c r="J24" s="42" t="s">
        <v>15</v>
      </c>
      <c r="K24" s="40" t="s">
        <v>15</v>
      </c>
      <c r="L24" s="42" t="s">
        <v>15</v>
      </c>
      <c r="M24" s="42" t="s">
        <v>15</v>
      </c>
      <c r="N24" s="42" t="s">
        <v>15</v>
      </c>
      <c r="O24" s="42" t="s">
        <v>15</v>
      </c>
      <c r="P24" s="42" t="s">
        <v>15</v>
      </c>
      <c r="Q24" s="42" t="s">
        <v>15</v>
      </c>
      <c r="R24" s="40" t="s">
        <v>556</v>
      </c>
    </row>
    <row r="25" customFormat="false" ht="90" hidden="false" customHeight="false" outlineLevel="0" collapsed="false">
      <c r="A25" s="40" t="s">
        <v>600</v>
      </c>
      <c r="B25" s="40" t="s">
        <v>205</v>
      </c>
      <c r="C25" s="40" t="s">
        <v>551</v>
      </c>
      <c r="D25" s="40" t="s">
        <v>15</v>
      </c>
      <c r="E25" s="40" t="s">
        <v>595</v>
      </c>
      <c r="F25" s="40" t="s">
        <v>39</v>
      </c>
      <c r="G25" s="40"/>
      <c r="H25" s="42" t="s">
        <v>15</v>
      </c>
      <c r="I25" s="42" t="s">
        <v>15</v>
      </c>
      <c r="J25" s="42" t="s">
        <v>15</v>
      </c>
      <c r="K25" s="40" t="s">
        <v>15</v>
      </c>
      <c r="L25" s="42" t="s">
        <v>15</v>
      </c>
      <c r="M25" s="42" t="s">
        <v>15</v>
      </c>
      <c r="N25" s="42" t="s">
        <v>15</v>
      </c>
      <c r="O25" s="42" t="s">
        <v>15</v>
      </c>
      <c r="P25" s="42" t="s">
        <v>15</v>
      </c>
      <c r="Q25" s="42" t="s">
        <v>15</v>
      </c>
      <c r="R25" s="40" t="s">
        <v>556</v>
      </c>
    </row>
    <row r="26" customFormat="false" ht="90" hidden="false" customHeight="false" outlineLevel="0" collapsed="false">
      <c r="A26" s="40" t="s">
        <v>601</v>
      </c>
      <c r="B26" s="40" t="s">
        <v>209</v>
      </c>
      <c r="C26" s="40" t="s">
        <v>551</v>
      </c>
      <c r="D26" s="40" t="s">
        <v>15</v>
      </c>
      <c r="E26" s="40" t="s">
        <v>595</v>
      </c>
      <c r="F26" s="40" t="s">
        <v>39</v>
      </c>
      <c r="G26" s="40"/>
      <c r="H26" s="42" t="s">
        <v>15</v>
      </c>
      <c r="I26" s="42" t="s">
        <v>15</v>
      </c>
      <c r="J26" s="42" t="s">
        <v>15</v>
      </c>
      <c r="K26" s="40" t="s">
        <v>15</v>
      </c>
      <c r="L26" s="42" t="s">
        <v>15</v>
      </c>
      <c r="M26" s="42" t="s">
        <v>15</v>
      </c>
      <c r="N26" s="42" t="s">
        <v>15</v>
      </c>
      <c r="O26" s="42" t="s">
        <v>15</v>
      </c>
      <c r="P26" s="42" t="s">
        <v>15</v>
      </c>
      <c r="Q26" s="42" t="s">
        <v>15</v>
      </c>
      <c r="R26" s="40" t="s">
        <v>556</v>
      </c>
    </row>
    <row r="27" customFormat="false" ht="90" hidden="false" customHeight="false" outlineLevel="0" collapsed="false">
      <c r="A27" s="40" t="s">
        <v>602</v>
      </c>
      <c r="B27" s="40" t="s">
        <v>209</v>
      </c>
      <c r="C27" s="40" t="s">
        <v>551</v>
      </c>
      <c r="D27" s="40" t="s">
        <v>15</v>
      </c>
      <c r="E27" s="40" t="s">
        <v>595</v>
      </c>
      <c r="F27" s="40" t="s">
        <v>39</v>
      </c>
      <c r="G27" s="40"/>
      <c r="H27" s="42" t="s">
        <v>15</v>
      </c>
      <c r="I27" s="42" t="s">
        <v>15</v>
      </c>
      <c r="J27" s="42" t="s">
        <v>15</v>
      </c>
      <c r="K27" s="40" t="s">
        <v>15</v>
      </c>
      <c r="L27" s="42" t="s">
        <v>15</v>
      </c>
      <c r="M27" s="42" t="s">
        <v>15</v>
      </c>
      <c r="N27" s="42" t="s">
        <v>15</v>
      </c>
      <c r="O27" s="42" t="s">
        <v>15</v>
      </c>
      <c r="P27" s="42" t="s">
        <v>15</v>
      </c>
      <c r="Q27" s="42" t="s">
        <v>15</v>
      </c>
      <c r="R27" s="40" t="s">
        <v>556</v>
      </c>
    </row>
    <row r="28" customFormat="false" ht="90" hidden="false" customHeight="false" outlineLevel="0" collapsed="false">
      <c r="A28" s="40" t="s">
        <v>603</v>
      </c>
      <c r="B28" s="40" t="s">
        <v>209</v>
      </c>
      <c r="C28" s="40" t="s">
        <v>551</v>
      </c>
      <c r="D28" s="40" t="s">
        <v>15</v>
      </c>
      <c r="E28" s="40" t="s">
        <v>595</v>
      </c>
      <c r="F28" s="40" t="s">
        <v>78</v>
      </c>
      <c r="G28" s="40"/>
      <c r="H28" s="42" t="s">
        <v>15</v>
      </c>
      <c r="I28" s="42" t="s">
        <v>15</v>
      </c>
      <c r="J28" s="42" t="s">
        <v>15</v>
      </c>
      <c r="K28" s="40" t="s">
        <v>15</v>
      </c>
      <c r="L28" s="42" t="s">
        <v>15</v>
      </c>
      <c r="M28" s="42" t="s">
        <v>15</v>
      </c>
      <c r="N28" s="42" t="s">
        <v>15</v>
      </c>
      <c r="O28" s="42" t="s">
        <v>15</v>
      </c>
      <c r="P28" s="42" t="s">
        <v>15</v>
      </c>
      <c r="Q28" s="42" t="s">
        <v>15</v>
      </c>
      <c r="R28" s="40" t="s">
        <v>556</v>
      </c>
    </row>
    <row r="29" customFormat="false" ht="90" hidden="false" customHeight="false" outlineLevel="0" collapsed="false">
      <c r="A29" s="40" t="s">
        <v>604</v>
      </c>
      <c r="B29" s="40" t="s">
        <v>209</v>
      </c>
      <c r="C29" s="40" t="s">
        <v>551</v>
      </c>
      <c r="D29" s="40" t="s">
        <v>15</v>
      </c>
      <c r="E29" s="40" t="s">
        <v>595</v>
      </c>
      <c r="F29" s="40" t="s">
        <v>78</v>
      </c>
      <c r="G29" s="40"/>
      <c r="H29" s="42" t="s">
        <v>15</v>
      </c>
      <c r="I29" s="42" t="s">
        <v>15</v>
      </c>
      <c r="J29" s="42" t="s">
        <v>15</v>
      </c>
      <c r="K29" s="42" t="s">
        <v>15</v>
      </c>
      <c r="L29" s="42" t="s">
        <v>15</v>
      </c>
      <c r="M29" s="42" t="s">
        <v>15</v>
      </c>
      <c r="N29" s="42" t="s">
        <v>15</v>
      </c>
      <c r="O29" s="42" t="s">
        <v>15</v>
      </c>
      <c r="P29" s="42" t="s">
        <v>15</v>
      </c>
      <c r="Q29" s="42" t="s">
        <v>15</v>
      </c>
      <c r="R29" s="40" t="s">
        <v>556</v>
      </c>
    </row>
    <row r="30" customFormat="false" ht="90" hidden="false" customHeight="false" outlineLevel="0" collapsed="false">
      <c r="A30" s="40" t="s">
        <v>605</v>
      </c>
      <c r="B30" s="40" t="s">
        <v>209</v>
      </c>
      <c r="C30" s="40" t="s">
        <v>551</v>
      </c>
      <c r="D30" s="40" t="s">
        <v>15</v>
      </c>
      <c r="E30" s="40" t="s">
        <v>595</v>
      </c>
      <c r="F30" s="40" t="s">
        <v>573</v>
      </c>
      <c r="G30" s="40"/>
      <c r="H30" s="42" t="s">
        <v>15</v>
      </c>
      <c r="I30" s="42" t="s">
        <v>15</v>
      </c>
      <c r="J30" s="42" t="s">
        <v>15</v>
      </c>
      <c r="K30" s="42" t="s">
        <v>15</v>
      </c>
      <c r="L30" s="42" t="s">
        <v>15</v>
      </c>
      <c r="M30" s="42" t="s">
        <v>15</v>
      </c>
      <c r="N30" s="42" t="s">
        <v>15</v>
      </c>
      <c r="O30" s="42" t="s">
        <v>15</v>
      </c>
      <c r="P30" s="42" t="s">
        <v>15</v>
      </c>
      <c r="Q30" s="42" t="s">
        <v>15</v>
      </c>
      <c r="R30" s="40" t="s">
        <v>556</v>
      </c>
    </row>
    <row r="31" customFormat="false" ht="90" hidden="false" customHeight="false" outlineLevel="0" collapsed="false">
      <c r="A31" s="40" t="s">
        <v>606</v>
      </c>
      <c r="B31" s="40" t="s">
        <v>209</v>
      </c>
      <c r="C31" s="40" t="s">
        <v>551</v>
      </c>
      <c r="D31" s="40" t="s">
        <v>15</v>
      </c>
      <c r="E31" s="40" t="s">
        <v>595</v>
      </c>
      <c r="F31" s="40" t="s">
        <v>607</v>
      </c>
      <c r="G31" s="40"/>
      <c r="H31" s="42" t="s">
        <v>15</v>
      </c>
      <c r="I31" s="42" t="s">
        <v>15</v>
      </c>
      <c r="J31" s="42" t="s">
        <v>15</v>
      </c>
      <c r="K31" s="42" t="s">
        <v>15</v>
      </c>
      <c r="L31" s="42" t="s">
        <v>15</v>
      </c>
      <c r="M31" s="42" t="s">
        <v>15</v>
      </c>
      <c r="N31" s="42" t="s">
        <v>15</v>
      </c>
      <c r="O31" s="42" t="s">
        <v>15</v>
      </c>
      <c r="P31" s="42" t="s">
        <v>15</v>
      </c>
      <c r="Q31" s="42" t="s">
        <v>15</v>
      </c>
      <c r="R31" s="40" t="s">
        <v>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5" zeroHeight="false" outlineLevelRow="0" outlineLevelCol="0"/>
  <sheetData>
    <row r="1" customFormat="false" ht="26.25" hidden="false" customHeight="false" outlineLevel="0" collapsed="false">
      <c r="A1" s="43" t="s">
        <v>608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customFormat="false" ht="21" hidden="false" customHeight="false" outlineLevel="0" collapsed="false">
      <c r="A2" s="44" t="s">
        <v>2</v>
      </c>
      <c r="B2" s="44" t="s">
        <v>3</v>
      </c>
      <c r="C2" s="44" t="s">
        <v>4</v>
      </c>
      <c r="D2" s="44" t="s">
        <v>65</v>
      </c>
      <c r="E2" s="44" t="s">
        <v>6</v>
      </c>
      <c r="F2" s="44" t="s">
        <v>609</v>
      </c>
      <c r="G2" s="44" t="s">
        <v>610</v>
      </c>
      <c r="H2" s="44" t="s">
        <v>69</v>
      </c>
      <c r="I2" s="44" t="s">
        <v>385</v>
      </c>
      <c r="J2" s="44" t="s">
        <v>611</v>
      </c>
      <c r="K2" s="44" t="s">
        <v>612</v>
      </c>
      <c r="L2" s="44" t="s">
        <v>613</v>
      </c>
      <c r="M2" s="44" t="s">
        <v>614</v>
      </c>
      <c r="N2" s="44" t="s">
        <v>72</v>
      </c>
    </row>
    <row r="3" customFormat="false" ht="21" hidden="false" customHeight="false" outlineLevel="0" collapsed="false">
      <c r="A3" s="44" t="s">
        <v>615</v>
      </c>
      <c r="B3" s="44" t="s">
        <v>74</v>
      </c>
      <c r="C3" s="44" t="s">
        <v>616</v>
      </c>
      <c r="D3" s="44" t="s">
        <v>617</v>
      </c>
      <c r="E3" s="44" t="s">
        <v>34</v>
      </c>
      <c r="F3" s="44" t="s">
        <v>618</v>
      </c>
      <c r="G3" s="45" t="n">
        <v>37844</v>
      </c>
      <c r="H3" s="44" t="s">
        <v>619</v>
      </c>
      <c r="I3" s="44" t="s">
        <v>74</v>
      </c>
      <c r="J3" s="44" t="s">
        <v>620</v>
      </c>
      <c r="K3" s="44" t="s">
        <v>15</v>
      </c>
      <c r="L3" s="45" t="n">
        <v>32454</v>
      </c>
      <c r="M3" s="45" t="n">
        <v>5390</v>
      </c>
      <c r="N3" s="44" t="s">
        <v>621</v>
      </c>
    </row>
    <row r="4" customFormat="false" ht="21" hidden="false" customHeight="false" outlineLevel="0" collapsed="false">
      <c r="A4" s="44" t="s">
        <v>622</v>
      </c>
      <c r="B4" s="44" t="s">
        <v>82</v>
      </c>
      <c r="C4" s="44" t="s">
        <v>623</v>
      </c>
      <c r="D4" s="44" t="s">
        <v>313</v>
      </c>
      <c r="E4" s="44" t="s">
        <v>16</v>
      </c>
      <c r="F4" s="44" t="s">
        <v>15</v>
      </c>
      <c r="G4" s="45" t="n">
        <v>30187</v>
      </c>
      <c r="H4" s="44" t="s">
        <v>624</v>
      </c>
      <c r="I4" s="44" t="s">
        <v>82</v>
      </c>
      <c r="J4" s="44" t="s">
        <v>19</v>
      </c>
      <c r="K4" s="44" t="s">
        <v>618</v>
      </c>
      <c r="L4" s="45" t="n">
        <v>9201</v>
      </c>
      <c r="M4" s="45" t="n">
        <v>20986</v>
      </c>
      <c r="N4" s="44"/>
    </row>
    <row r="5" customFormat="false" ht="21" hidden="false" customHeight="false" outlineLevel="0" collapsed="false">
      <c r="A5" s="44" t="s">
        <v>625</v>
      </c>
      <c r="B5" s="44" t="s">
        <v>74</v>
      </c>
      <c r="C5" s="44" t="s">
        <v>616</v>
      </c>
      <c r="D5" s="44" t="s">
        <v>318</v>
      </c>
      <c r="E5" s="44" t="s">
        <v>271</v>
      </c>
      <c r="F5" s="44" t="s">
        <v>618</v>
      </c>
      <c r="G5" s="45" t="n">
        <v>27334</v>
      </c>
      <c r="H5" s="44" t="s">
        <v>626</v>
      </c>
      <c r="I5" s="44" t="s">
        <v>74</v>
      </c>
      <c r="J5" s="44" t="s">
        <v>620</v>
      </c>
      <c r="K5" s="46" t="s">
        <v>15</v>
      </c>
      <c r="L5" s="45" t="n">
        <v>27199</v>
      </c>
      <c r="M5" s="45" t="n">
        <v>135</v>
      </c>
      <c r="N5" s="44"/>
    </row>
    <row r="6" customFormat="false" ht="21" hidden="false" customHeight="false" outlineLevel="0" collapsed="false">
      <c r="A6" s="44" t="s">
        <v>627</v>
      </c>
      <c r="B6" s="44" t="s">
        <v>82</v>
      </c>
      <c r="C6" s="44" t="s">
        <v>616</v>
      </c>
      <c r="D6" s="44" t="s">
        <v>323</v>
      </c>
      <c r="E6" s="44" t="s">
        <v>34</v>
      </c>
      <c r="F6" s="44" t="s">
        <v>618</v>
      </c>
      <c r="G6" s="45" t="n">
        <v>26010</v>
      </c>
      <c r="H6" s="44" t="s">
        <v>628</v>
      </c>
      <c r="I6" s="44" t="s">
        <v>82</v>
      </c>
      <c r="J6" s="44" t="s">
        <v>620</v>
      </c>
      <c r="K6" s="44" t="s">
        <v>15</v>
      </c>
      <c r="L6" s="45" t="n">
        <v>25583</v>
      </c>
      <c r="M6" s="45" t="n">
        <v>427</v>
      </c>
      <c r="N6" s="44"/>
    </row>
    <row r="7" customFormat="false" ht="21" hidden="false" customHeight="false" outlineLevel="0" collapsed="false">
      <c r="A7" s="44" t="s">
        <v>629</v>
      </c>
      <c r="B7" s="44" t="s">
        <v>82</v>
      </c>
      <c r="C7" s="44" t="s">
        <v>616</v>
      </c>
      <c r="D7" s="44" t="s">
        <v>331</v>
      </c>
      <c r="E7" s="44" t="s">
        <v>620</v>
      </c>
      <c r="F7" s="44" t="s">
        <v>15</v>
      </c>
      <c r="G7" s="45" t="n">
        <v>27667</v>
      </c>
      <c r="H7" s="44" t="s">
        <v>630</v>
      </c>
      <c r="I7" s="44" t="s">
        <v>82</v>
      </c>
      <c r="J7" s="44" t="s">
        <v>15</v>
      </c>
      <c r="K7" s="44" t="s">
        <v>618</v>
      </c>
      <c r="L7" s="45" t="n">
        <v>16422</v>
      </c>
      <c r="M7" s="45" t="n">
        <v>11245</v>
      </c>
      <c r="N7" s="44"/>
    </row>
    <row r="8" customFormat="false" ht="21" hidden="false" customHeight="false" outlineLevel="0" collapsed="false">
      <c r="A8" s="44" t="s">
        <v>631</v>
      </c>
      <c r="B8" s="44" t="s">
        <v>82</v>
      </c>
      <c r="C8" s="44" t="s">
        <v>616</v>
      </c>
      <c r="D8" s="44" t="s">
        <v>334</v>
      </c>
      <c r="E8" s="44" t="s">
        <v>620</v>
      </c>
      <c r="F8" s="44" t="s">
        <v>15</v>
      </c>
      <c r="G8" s="45" t="n">
        <v>22523</v>
      </c>
      <c r="H8" s="44" t="s">
        <v>632</v>
      </c>
      <c r="I8" s="44" t="s">
        <v>82</v>
      </c>
      <c r="J8" s="44" t="s">
        <v>19</v>
      </c>
      <c r="K8" s="44" t="s">
        <v>618</v>
      </c>
      <c r="L8" s="45" t="n">
        <v>20538</v>
      </c>
      <c r="M8" s="45" t="n">
        <v>1985</v>
      </c>
      <c r="N8" s="44"/>
    </row>
    <row r="9" customFormat="false" ht="21" hidden="false" customHeight="false" outlineLevel="0" collapsed="false">
      <c r="A9" s="44" t="s">
        <v>633</v>
      </c>
      <c r="B9" s="44" t="s">
        <v>74</v>
      </c>
      <c r="C9" s="44" t="s">
        <v>616</v>
      </c>
      <c r="D9" s="44" t="s">
        <v>337</v>
      </c>
      <c r="E9" s="44" t="s">
        <v>620</v>
      </c>
      <c r="F9" s="44" t="s">
        <v>15</v>
      </c>
      <c r="G9" s="45" t="n">
        <v>23968</v>
      </c>
      <c r="H9" s="44" t="s">
        <v>634</v>
      </c>
      <c r="I9" s="44" t="s">
        <v>74</v>
      </c>
      <c r="J9" s="44" t="s">
        <v>635</v>
      </c>
      <c r="K9" s="44" t="s">
        <v>15</v>
      </c>
      <c r="L9" s="45" t="n">
        <v>18861</v>
      </c>
      <c r="M9" s="45" t="n">
        <v>5107</v>
      </c>
      <c r="N9" s="44"/>
    </row>
    <row r="10" customFormat="false" ht="21" hidden="false" customHeight="false" outlineLevel="0" collapsed="false">
      <c r="A10" s="44" t="s">
        <v>636</v>
      </c>
      <c r="B10" s="44" t="s">
        <v>74</v>
      </c>
      <c r="C10" s="44" t="s">
        <v>616</v>
      </c>
      <c r="D10" s="44" t="s">
        <v>340</v>
      </c>
      <c r="E10" s="44" t="s">
        <v>620</v>
      </c>
      <c r="F10" s="44" t="s">
        <v>15</v>
      </c>
      <c r="G10" s="45" t="n">
        <v>21732</v>
      </c>
      <c r="H10" s="44" t="s">
        <v>637</v>
      </c>
      <c r="I10" s="44" t="s">
        <v>74</v>
      </c>
      <c r="J10" s="44" t="s">
        <v>32</v>
      </c>
      <c r="K10" s="44" t="s">
        <v>15</v>
      </c>
      <c r="L10" s="45" t="n">
        <v>15436</v>
      </c>
      <c r="M10" s="45" t="n">
        <v>6296</v>
      </c>
      <c r="N10" s="44"/>
    </row>
    <row r="11" customFormat="false" ht="21" hidden="false" customHeight="false" outlineLevel="0" collapsed="false">
      <c r="A11" s="44" t="s">
        <v>638</v>
      </c>
      <c r="B11" s="44" t="s">
        <v>82</v>
      </c>
      <c r="C11" s="44" t="s">
        <v>616</v>
      </c>
      <c r="D11" s="44" t="s">
        <v>327</v>
      </c>
      <c r="E11" s="44" t="s">
        <v>620</v>
      </c>
      <c r="F11" s="44" t="s">
        <v>15</v>
      </c>
      <c r="G11" s="45" t="n">
        <v>28641</v>
      </c>
      <c r="H11" s="44" t="s">
        <v>639</v>
      </c>
      <c r="I11" s="44" t="s">
        <v>74</v>
      </c>
      <c r="J11" s="44" t="s">
        <v>34</v>
      </c>
      <c r="K11" s="44" t="s">
        <v>618</v>
      </c>
      <c r="L11" s="45" t="n">
        <v>11873</v>
      </c>
      <c r="M11" s="45" t="n">
        <v>16768</v>
      </c>
      <c r="N11" s="44"/>
    </row>
    <row r="12" customFormat="false" ht="21" hidden="false" customHeight="false" outlineLevel="0" collapsed="false">
      <c r="A12" s="44" t="s">
        <v>640</v>
      </c>
      <c r="B12" s="44" t="s">
        <v>74</v>
      </c>
      <c r="C12" s="44" t="s">
        <v>616</v>
      </c>
      <c r="D12" s="44" t="s">
        <v>343</v>
      </c>
      <c r="E12" s="44" t="s">
        <v>620</v>
      </c>
      <c r="F12" s="44" t="s">
        <v>15</v>
      </c>
      <c r="G12" s="45" t="n">
        <v>4847</v>
      </c>
      <c r="H12" s="44" t="s">
        <v>641</v>
      </c>
      <c r="I12" s="44" t="s">
        <v>74</v>
      </c>
      <c r="J12" s="44" t="s">
        <v>32</v>
      </c>
      <c r="K12" s="44" t="s">
        <v>642</v>
      </c>
      <c r="L12" s="45" t="n">
        <v>4287</v>
      </c>
      <c r="M12" s="45" t="n">
        <v>560</v>
      </c>
      <c r="N12" s="44"/>
    </row>
    <row r="13" customFormat="false" ht="21" hidden="false" customHeight="false" outlineLevel="0" collapsed="false">
      <c r="A13" s="44" t="s">
        <v>643</v>
      </c>
      <c r="B13" s="44" t="s">
        <v>82</v>
      </c>
      <c r="C13" s="44" t="s">
        <v>616</v>
      </c>
      <c r="D13" s="44" t="s">
        <v>347</v>
      </c>
      <c r="E13" s="44" t="s">
        <v>620</v>
      </c>
      <c r="F13" s="44" t="s">
        <v>15</v>
      </c>
      <c r="G13" s="45" t="n">
        <v>41996</v>
      </c>
      <c r="H13" s="44" t="s">
        <v>644</v>
      </c>
      <c r="I13" s="44" t="s">
        <v>82</v>
      </c>
      <c r="J13" s="44" t="s">
        <v>34</v>
      </c>
      <c r="K13" s="44" t="s">
        <v>618</v>
      </c>
      <c r="L13" s="45" t="n">
        <v>23854</v>
      </c>
      <c r="M13" s="45" t="n">
        <v>18142</v>
      </c>
      <c r="N13" s="44"/>
    </row>
    <row r="14" customFormat="false" ht="21" hidden="false" customHeight="false" outlineLevel="0" collapsed="false">
      <c r="A14" s="44" t="s">
        <v>645</v>
      </c>
      <c r="B14" s="44" t="s">
        <v>74</v>
      </c>
      <c r="C14" s="44" t="s">
        <v>616</v>
      </c>
      <c r="D14" s="44" t="s">
        <v>350</v>
      </c>
      <c r="E14" s="44" t="s">
        <v>620</v>
      </c>
      <c r="F14" s="44" t="s">
        <v>15</v>
      </c>
      <c r="G14" s="45" t="n">
        <v>25749</v>
      </c>
      <c r="H14" s="44" t="s">
        <v>646</v>
      </c>
      <c r="I14" s="44" t="s">
        <v>82</v>
      </c>
      <c r="J14" s="44" t="s">
        <v>19</v>
      </c>
      <c r="K14" s="44" t="s">
        <v>618</v>
      </c>
      <c r="L14" s="45" t="n">
        <v>12199</v>
      </c>
      <c r="M14" s="45" t="n">
        <v>13550</v>
      </c>
      <c r="N14" s="44"/>
    </row>
    <row r="15" customFormat="false" ht="21" hidden="false" customHeight="false" outlineLevel="0" collapsed="false">
      <c r="A15" s="44" t="s">
        <v>647</v>
      </c>
      <c r="B15" s="44" t="s">
        <v>82</v>
      </c>
      <c r="C15" s="44" t="s">
        <v>616</v>
      </c>
      <c r="D15" s="44" t="s">
        <v>353</v>
      </c>
      <c r="E15" s="44" t="s">
        <v>620</v>
      </c>
      <c r="F15" s="44" t="s">
        <v>15</v>
      </c>
      <c r="G15" s="45" t="n">
        <v>30848</v>
      </c>
      <c r="H15" s="44" t="s">
        <v>648</v>
      </c>
      <c r="I15" s="44" t="s">
        <v>82</v>
      </c>
      <c r="J15" s="44" t="s">
        <v>34</v>
      </c>
      <c r="K15" s="44" t="s">
        <v>618</v>
      </c>
      <c r="L15" s="45" t="n">
        <v>18082</v>
      </c>
      <c r="M15" s="45" t="n">
        <v>12766</v>
      </c>
      <c r="N15" s="44"/>
    </row>
    <row r="16" customFormat="false" ht="21" hidden="false" customHeight="false" outlineLevel="0" collapsed="false">
      <c r="A16" s="44" t="s">
        <v>649</v>
      </c>
      <c r="B16" s="44" t="s">
        <v>74</v>
      </c>
      <c r="C16" s="44" t="s">
        <v>616</v>
      </c>
      <c r="D16" s="44" t="s">
        <v>355</v>
      </c>
      <c r="E16" s="44" t="s">
        <v>620</v>
      </c>
      <c r="F16" s="44" t="s">
        <v>15</v>
      </c>
      <c r="G16" s="45" t="n">
        <v>32321</v>
      </c>
      <c r="H16" s="44" t="s">
        <v>650</v>
      </c>
      <c r="I16" s="44" t="s">
        <v>82</v>
      </c>
      <c r="J16" s="44" t="s">
        <v>19</v>
      </c>
      <c r="K16" s="44" t="s">
        <v>618</v>
      </c>
      <c r="L16" s="45" t="n">
        <v>22299</v>
      </c>
      <c r="M16" s="45" t="n">
        <v>10022</v>
      </c>
      <c r="N16" s="44"/>
    </row>
    <row r="17" customFormat="false" ht="21" hidden="false" customHeight="false" outlineLevel="0" collapsed="false">
      <c r="A17" s="44" t="s">
        <v>651</v>
      </c>
      <c r="B17" s="44" t="s">
        <v>82</v>
      </c>
      <c r="C17" s="44" t="s">
        <v>616</v>
      </c>
      <c r="D17" s="44" t="s">
        <v>358</v>
      </c>
      <c r="E17" s="44" t="s">
        <v>620</v>
      </c>
      <c r="F17" s="44" t="s">
        <v>15</v>
      </c>
      <c r="G17" s="45" t="n">
        <v>31389</v>
      </c>
      <c r="H17" s="44" t="s">
        <v>652</v>
      </c>
      <c r="I17" s="44" t="s">
        <v>82</v>
      </c>
      <c r="J17" s="44" t="s">
        <v>271</v>
      </c>
      <c r="K17" s="44" t="s">
        <v>618</v>
      </c>
      <c r="L17" s="45" t="n">
        <v>12159</v>
      </c>
      <c r="M17" s="45" t="n">
        <v>19230</v>
      </c>
      <c r="N17" s="44"/>
    </row>
    <row r="18" customFormat="false" ht="21" hidden="false" customHeight="false" outlineLevel="0" collapsed="false">
      <c r="A18" s="44" t="s">
        <v>653</v>
      </c>
      <c r="B18" s="44" t="s">
        <v>74</v>
      </c>
      <c r="C18" s="44" t="s">
        <v>616</v>
      </c>
      <c r="D18" s="44" t="s">
        <v>654</v>
      </c>
      <c r="E18" s="44" t="s">
        <v>620</v>
      </c>
      <c r="F18" s="44" t="s">
        <v>15</v>
      </c>
      <c r="G18" s="45" t="n">
        <v>23058</v>
      </c>
      <c r="H18" s="44" t="s">
        <v>655</v>
      </c>
      <c r="I18" s="44" t="s">
        <v>74</v>
      </c>
      <c r="J18" s="44" t="s">
        <v>19</v>
      </c>
      <c r="K18" s="44" t="s">
        <v>618</v>
      </c>
      <c r="L18" s="45" t="n">
        <v>16127</v>
      </c>
      <c r="M18" s="45" t="n">
        <v>6931</v>
      </c>
      <c r="N18" s="44"/>
    </row>
    <row r="19" customFormat="false" ht="21" hidden="false" customHeight="false" outlineLevel="0" collapsed="false">
      <c r="A19" s="44" t="s">
        <v>656</v>
      </c>
      <c r="B19" s="44" t="s">
        <v>82</v>
      </c>
      <c r="C19" s="44" t="s">
        <v>616</v>
      </c>
      <c r="D19" s="44" t="s">
        <v>657</v>
      </c>
      <c r="E19" s="44" t="s">
        <v>620</v>
      </c>
      <c r="F19" s="44" t="s">
        <v>15</v>
      </c>
      <c r="G19" s="45" t="n">
        <v>22196</v>
      </c>
      <c r="H19" s="44" t="s">
        <v>658</v>
      </c>
      <c r="I19" s="44" t="s">
        <v>74</v>
      </c>
      <c r="J19" s="44" t="s">
        <v>15</v>
      </c>
      <c r="K19" s="44" t="s">
        <v>618</v>
      </c>
      <c r="L19" s="45" t="n">
        <v>21002</v>
      </c>
      <c r="M19" s="45" t="n">
        <v>1194</v>
      </c>
      <c r="N19" s="44"/>
    </row>
    <row r="20" customFormat="false" ht="21" hidden="false" customHeight="false" outlineLevel="0" collapsed="false">
      <c r="A20" s="44" t="s">
        <v>659</v>
      </c>
      <c r="B20" s="44" t="s">
        <v>82</v>
      </c>
      <c r="C20" s="44" t="s">
        <v>616</v>
      </c>
      <c r="D20" s="44" t="s">
        <v>660</v>
      </c>
      <c r="E20" s="44" t="s">
        <v>620</v>
      </c>
      <c r="F20" s="44" t="s">
        <v>15</v>
      </c>
      <c r="G20" s="45" t="n">
        <v>37251</v>
      </c>
      <c r="H20" s="44" t="s">
        <v>661</v>
      </c>
      <c r="I20" s="44" t="s">
        <v>82</v>
      </c>
      <c r="J20" s="44" t="s">
        <v>34</v>
      </c>
      <c r="K20" s="44" t="s">
        <v>618</v>
      </c>
      <c r="L20" s="45" t="n">
        <v>12013</v>
      </c>
      <c r="M20" s="45" t="n">
        <v>25238</v>
      </c>
      <c r="N20" s="44"/>
    </row>
    <row r="21" customFormat="false" ht="21" hidden="false" customHeight="false" outlineLevel="0" collapsed="false">
      <c r="A21" s="44" t="s">
        <v>662</v>
      </c>
      <c r="B21" s="44" t="s">
        <v>82</v>
      </c>
      <c r="C21" s="44" t="s">
        <v>616</v>
      </c>
      <c r="D21" s="44" t="s">
        <v>663</v>
      </c>
      <c r="E21" s="44" t="s">
        <v>620</v>
      </c>
      <c r="F21" s="44" t="s">
        <v>15</v>
      </c>
      <c r="G21" s="45" t="n">
        <v>37212</v>
      </c>
      <c r="H21" s="44" t="s">
        <v>664</v>
      </c>
      <c r="I21" s="44" t="s">
        <v>74</v>
      </c>
      <c r="J21" s="44" t="s">
        <v>19</v>
      </c>
      <c r="K21" s="44" t="s">
        <v>618</v>
      </c>
      <c r="L21" s="45" t="n">
        <v>17105</v>
      </c>
      <c r="M21" s="45" t="n">
        <v>20107</v>
      </c>
      <c r="N21" s="44"/>
    </row>
    <row r="22" customFormat="false" ht="21" hidden="false" customHeight="false" outlineLevel="0" collapsed="false">
      <c r="A22" s="44" t="s">
        <v>665</v>
      </c>
      <c r="B22" s="44" t="s">
        <v>82</v>
      </c>
      <c r="C22" s="44" t="s">
        <v>616</v>
      </c>
      <c r="D22" s="44" t="s">
        <v>666</v>
      </c>
      <c r="E22" s="44" t="s">
        <v>620</v>
      </c>
      <c r="F22" s="44" t="s">
        <v>15</v>
      </c>
      <c r="G22" s="45" t="n">
        <v>29244</v>
      </c>
      <c r="H22" s="44" t="s">
        <v>667</v>
      </c>
      <c r="I22" s="44" t="s">
        <v>74</v>
      </c>
      <c r="J22" s="44" t="s">
        <v>15</v>
      </c>
      <c r="K22" s="44" t="s">
        <v>618</v>
      </c>
      <c r="L22" s="45" t="n">
        <v>16870</v>
      </c>
      <c r="M22" s="45" t="n">
        <v>12374</v>
      </c>
      <c r="N22" s="44"/>
    </row>
    <row r="23" customFormat="false" ht="21" hidden="false" customHeight="false" outlineLevel="0" collapsed="false">
      <c r="A23" s="44" t="s">
        <v>668</v>
      </c>
      <c r="B23" s="44" t="s">
        <v>74</v>
      </c>
      <c r="C23" s="44" t="s">
        <v>616</v>
      </c>
      <c r="D23" s="44" t="s">
        <v>669</v>
      </c>
      <c r="E23" s="44" t="s">
        <v>19</v>
      </c>
      <c r="F23" s="44" t="s">
        <v>618</v>
      </c>
      <c r="G23" s="45" t="n">
        <v>18479</v>
      </c>
      <c r="H23" s="44" t="s">
        <v>670</v>
      </c>
      <c r="I23" s="44" t="s">
        <v>74</v>
      </c>
      <c r="J23" s="44" t="s">
        <v>620</v>
      </c>
      <c r="K23" s="44" t="s">
        <v>15</v>
      </c>
      <c r="L23" s="45" t="n">
        <v>13653</v>
      </c>
      <c r="M23" s="45" t="n">
        <v>4826</v>
      </c>
      <c r="N23" s="44"/>
    </row>
    <row r="24" customFormat="false" ht="21" hidden="false" customHeight="false" outlineLevel="0" collapsed="false">
      <c r="A24" s="44" t="s">
        <v>671</v>
      </c>
      <c r="B24" s="44" t="s">
        <v>82</v>
      </c>
      <c r="C24" s="44" t="s">
        <v>616</v>
      </c>
      <c r="D24" s="44" t="s">
        <v>672</v>
      </c>
      <c r="E24" s="44" t="s">
        <v>271</v>
      </c>
      <c r="F24" s="44" t="s">
        <v>618</v>
      </c>
      <c r="G24" s="45" t="n">
        <v>33999</v>
      </c>
      <c r="H24" s="44" t="s">
        <v>673</v>
      </c>
      <c r="I24" s="44" t="s">
        <v>82</v>
      </c>
      <c r="J24" s="44" t="s">
        <v>620</v>
      </c>
      <c r="K24" s="44" t="s">
        <v>15</v>
      </c>
      <c r="L24" s="45" t="n">
        <v>27671</v>
      </c>
      <c r="M24" s="45" t="n">
        <v>6328</v>
      </c>
      <c r="N24" s="44"/>
    </row>
    <row r="25" customFormat="false" ht="21" hidden="false" customHeight="false" outlineLevel="0" collapsed="false">
      <c r="A25" s="44" t="s">
        <v>674</v>
      </c>
      <c r="B25" s="44" t="s">
        <v>82</v>
      </c>
      <c r="C25" s="44" t="s">
        <v>616</v>
      </c>
      <c r="D25" s="44" t="s">
        <v>675</v>
      </c>
      <c r="E25" s="44" t="s">
        <v>34</v>
      </c>
      <c r="F25" s="44" t="s">
        <v>618</v>
      </c>
      <c r="G25" s="45" t="n">
        <v>28493</v>
      </c>
      <c r="H25" s="44" t="s">
        <v>676</v>
      </c>
      <c r="I25" s="44" t="s">
        <v>82</v>
      </c>
      <c r="J25" s="44" t="s">
        <v>620</v>
      </c>
      <c r="K25" s="44" t="s">
        <v>15</v>
      </c>
      <c r="L25" s="45" t="n">
        <v>27389</v>
      </c>
      <c r="M25" s="45" t="n">
        <v>1104</v>
      </c>
      <c r="N25" s="44"/>
    </row>
    <row r="26" customFormat="false" ht="21" hidden="false" customHeight="false" outlineLevel="0" collapsed="false">
      <c r="A26" s="44" t="s">
        <v>677</v>
      </c>
      <c r="B26" s="44" t="s">
        <v>74</v>
      </c>
      <c r="C26" s="44" t="s">
        <v>616</v>
      </c>
      <c r="D26" s="44" t="s">
        <v>678</v>
      </c>
      <c r="E26" s="44" t="s">
        <v>16</v>
      </c>
      <c r="F26" s="44" t="s">
        <v>15</v>
      </c>
      <c r="G26" s="45" t="n">
        <v>18704</v>
      </c>
      <c r="H26" s="44" t="s">
        <v>679</v>
      </c>
      <c r="I26" s="44" t="s">
        <v>74</v>
      </c>
      <c r="J26" s="44" t="s">
        <v>34</v>
      </c>
      <c r="K26" s="44" t="s">
        <v>618</v>
      </c>
      <c r="L26" s="45" t="n">
        <v>18295</v>
      </c>
      <c r="M26" s="45" t="n">
        <v>409</v>
      </c>
      <c r="N26" s="44"/>
    </row>
    <row r="27" customFormat="false" ht="21" hidden="false" customHeight="false" outlineLevel="0" collapsed="false">
      <c r="A27" s="44" t="s">
        <v>680</v>
      </c>
      <c r="B27" s="44" t="s">
        <v>82</v>
      </c>
      <c r="C27" s="44" t="s">
        <v>616</v>
      </c>
      <c r="D27" s="44" t="s">
        <v>681</v>
      </c>
      <c r="E27" s="44" t="s">
        <v>16</v>
      </c>
      <c r="F27" s="44" t="s">
        <v>15</v>
      </c>
      <c r="G27" s="45" t="n">
        <v>23045</v>
      </c>
      <c r="H27" s="44" t="s">
        <v>682</v>
      </c>
      <c r="I27" s="44" t="s">
        <v>74</v>
      </c>
      <c r="J27" s="44" t="s">
        <v>15</v>
      </c>
      <c r="K27" s="44" t="s">
        <v>618</v>
      </c>
      <c r="L27" s="45" t="n">
        <v>14356</v>
      </c>
      <c r="M27" s="45" t="n">
        <v>8689</v>
      </c>
      <c r="N27" s="44"/>
    </row>
    <row r="28" customFormat="false" ht="21" hidden="false" customHeight="false" outlineLevel="0" collapsed="false">
      <c r="A28" s="44" t="s">
        <v>683</v>
      </c>
      <c r="B28" s="44" t="s">
        <v>82</v>
      </c>
      <c r="C28" s="44" t="s">
        <v>616</v>
      </c>
      <c r="D28" s="44" t="s">
        <v>276</v>
      </c>
      <c r="E28" s="44" t="s">
        <v>19</v>
      </c>
      <c r="F28" s="44" t="s">
        <v>618</v>
      </c>
      <c r="G28" s="44" t="s">
        <v>15</v>
      </c>
      <c r="H28" s="44" t="s">
        <v>15</v>
      </c>
      <c r="I28" s="44" t="s">
        <v>15</v>
      </c>
      <c r="J28" s="44" t="s">
        <v>15</v>
      </c>
      <c r="K28" s="44" t="s">
        <v>15</v>
      </c>
      <c r="L28" s="44" t="s">
        <v>15</v>
      </c>
      <c r="M28" s="44" t="s">
        <v>15</v>
      </c>
      <c r="N28" s="44"/>
    </row>
    <row r="29" customFormat="false" ht="21" hidden="false" customHeight="false" outlineLevel="0" collapsed="false">
      <c r="A29" s="44" t="s">
        <v>684</v>
      </c>
      <c r="B29" s="44" t="s">
        <v>82</v>
      </c>
      <c r="C29" s="44" t="s">
        <v>616</v>
      </c>
      <c r="D29" s="44" t="s">
        <v>276</v>
      </c>
      <c r="E29" s="44" t="s">
        <v>34</v>
      </c>
      <c r="F29" s="44" t="s">
        <v>618</v>
      </c>
      <c r="G29" s="44" t="s">
        <v>15</v>
      </c>
      <c r="H29" s="44" t="s">
        <v>15</v>
      </c>
      <c r="I29" s="44" t="s">
        <v>15</v>
      </c>
      <c r="J29" s="44" t="s">
        <v>15</v>
      </c>
      <c r="K29" s="44" t="s">
        <v>15</v>
      </c>
      <c r="L29" s="44" t="s">
        <v>15</v>
      </c>
      <c r="M29" s="44" t="s">
        <v>15</v>
      </c>
      <c r="N29" s="44"/>
    </row>
    <row r="30" customFormat="false" ht="21" hidden="false" customHeight="false" outlineLevel="0" collapsed="false">
      <c r="A30" s="44" t="s">
        <v>685</v>
      </c>
      <c r="B30" s="44" t="s">
        <v>74</v>
      </c>
      <c r="C30" s="44" t="s">
        <v>616</v>
      </c>
      <c r="D30" s="44" t="s">
        <v>276</v>
      </c>
      <c r="E30" s="44" t="s">
        <v>34</v>
      </c>
      <c r="F30" s="44" t="s">
        <v>618</v>
      </c>
      <c r="G30" s="44" t="s">
        <v>15</v>
      </c>
      <c r="H30" s="44" t="s">
        <v>15</v>
      </c>
      <c r="I30" s="44" t="s">
        <v>15</v>
      </c>
      <c r="J30" s="44" t="s">
        <v>15</v>
      </c>
      <c r="K30" s="44" t="s">
        <v>15</v>
      </c>
      <c r="L30" s="44" t="s">
        <v>15</v>
      </c>
      <c r="M30" s="44" t="s">
        <v>15</v>
      </c>
      <c r="N30" s="44"/>
    </row>
    <row r="31" customFormat="false" ht="21" hidden="false" customHeight="false" outlineLevel="0" collapsed="false">
      <c r="A31" s="44" t="s">
        <v>686</v>
      </c>
      <c r="B31" s="44" t="s">
        <v>82</v>
      </c>
      <c r="C31" s="44" t="s">
        <v>616</v>
      </c>
      <c r="D31" s="44" t="s">
        <v>276</v>
      </c>
      <c r="E31" s="44" t="s">
        <v>34</v>
      </c>
      <c r="F31" s="44" t="s">
        <v>618</v>
      </c>
      <c r="G31" s="44" t="s">
        <v>15</v>
      </c>
      <c r="H31" s="44" t="s">
        <v>15</v>
      </c>
      <c r="I31" s="44" t="s">
        <v>15</v>
      </c>
      <c r="J31" s="44" t="s">
        <v>15</v>
      </c>
      <c r="K31" s="44" t="s">
        <v>15</v>
      </c>
      <c r="L31" s="44" t="s">
        <v>15</v>
      </c>
      <c r="M31" s="44" t="s">
        <v>15</v>
      </c>
      <c r="N31" s="44"/>
    </row>
    <row r="32" customFormat="false" ht="21" hidden="false" customHeight="false" outlineLevel="0" collapsed="false">
      <c r="A32" s="44" t="s">
        <v>687</v>
      </c>
      <c r="B32" s="44" t="s">
        <v>74</v>
      </c>
      <c r="C32" s="44" t="s">
        <v>616</v>
      </c>
      <c r="D32" s="44" t="s">
        <v>276</v>
      </c>
      <c r="E32" s="44" t="s">
        <v>274</v>
      </c>
      <c r="F32" s="44" t="s">
        <v>15</v>
      </c>
      <c r="G32" s="44" t="s">
        <v>15</v>
      </c>
      <c r="H32" s="44" t="s">
        <v>15</v>
      </c>
      <c r="I32" s="44" t="s">
        <v>15</v>
      </c>
      <c r="J32" s="44" t="s">
        <v>15</v>
      </c>
      <c r="K32" s="44" t="s">
        <v>15</v>
      </c>
      <c r="L32" s="44" t="s">
        <v>15</v>
      </c>
      <c r="M32" s="44" t="s">
        <v>15</v>
      </c>
      <c r="N32" s="44"/>
    </row>
    <row r="33" customFormat="false" ht="21" hidden="false" customHeight="false" outlineLevel="0" collapsed="false">
      <c r="A33" s="44" t="s">
        <v>688</v>
      </c>
      <c r="B33" s="44" t="s">
        <v>82</v>
      </c>
      <c r="C33" s="44" t="s">
        <v>616</v>
      </c>
      <c r="D33" s="44" t="s">
        <v>276</v>
      </c>
      <c r="E33" s="44" t="s">
        <v>34</v>
      </c>
      <c r="F33" s="44" t="s">
        <v>618</v>
      </c>
      <c r="G33" s="44" t="s">
        <v>15</v>
      </c>
      <c r="H33" s="44" t="s">
        <v>15</v>
      </c>
      <c r="I33" s="44" t="s">
        <v>15</v>
      </c>
      <c r="J33" s="44" t="s">
        <v>15</v>
      </c>
      <c r="K33" s="44" t="s">
        <v>15</v>
      </c>
      <c r="L33" s="44" t="s">
        <v>15</v>
      </c>
      <c r="M33" s="44" t="s">
        <v>15</v>
      </c>
      <c r="N33" s="44"/>
    </row>
    <row r="34" customFormat="false" ht="21" hidden="false" customHeight="false" outlineLevel="0" collapsed="false">
      <c r="A34" s="44" t="s">
        <v>689</v>
      </c>
      <c r="B34" s="44" t="s">
        <v>82</v>
      </c>
      <c r="C34" s="44" t="s">
        <v>616</v>
      </c>
      <c r="D34" s="44" t="s">
        <v>276</v>
      </c>
      <c r="E34" s="44" t="s">
        <v>271</v>
      </c>
      <c r="F34" s="44" t="s">
        <v>618</v>
      </c>
      <c r="G34" s="44" t="s">
        <v>15</v>
      </c>
      <c r="H34" s="44" t="s">
        <v>15</v>
      </c>
      <c r="I34" s="44" t="s">
        <v>15</v>
      </c>
      <c r="J34" s="44" t="s">
        <v>15</v>
      </c>
      <c r="K34" s="44" t="s">
        <v>15</v>
      </c>
      <c r="L34" s="44" t="s">
        <v>15</v>
      </c>
      <c r="M34" s="44" t="s">
        <v>15</v>
      </c>
      <c r="N34" s="44"/>
    </row>
    <row r="35" customFormat="false" ht="21" hidden="false" customHeight="false" outlineLevel="0" collapsed="false">
      <c r="A35" s="44" t="s">
        <v>690</v>
      </c>
      <c r="B35" s="44" t="s">
        <v>82</v>
      </c>
      <c r="C35" s="44" t="s">
        <v>616</v>
      </c>
      <c r="D35" s="44" t="s">
        <v>276</v>
      </c>
      <c r="E35" s="44" t="s">
        <v>691</v>
      </c>
      <c r="F35" s="44" t="s">
        <v>15</v>
      </c>
      <c r="G35" s="44" t="s">
        <v>15</v>
      </c>
      <c r="H35" s="44" t="s">
        <v>15</v>
      </c>
      <c r="I35" s="44" t="s">
        <v>15</v>
      </c>
      <c r="J35" s="44" t="s">
        <v>15</v>
      </c>
      <c r="K35" s="44" t="s">
        <v>15</v>
      </c>
      <c r="L35" s="44" t="s">
        <v>15</v>
      </c>
      <c r="M35" s="44" t="s">
        <v>15</v>
      </c>
      <c r="N35" s="44"/>
    </row>
    <row r="36" customFormat="false" ht="21" hidden="false" customHeight="false" outlineLevel="0" collapsed="false">
      <c r="A36" s="44" t="s">
        <v>692</v>
      </c>
      <c r="B36" s="44" t="s">
        <v>74</v>
      </c>
      <c r="C36" s="44" t="s">
        <v>616</v>
      </c>
      <c r="D36" s="44" t="s">
        <v>276</v>
      </c>
      <c r="E36" s="44" t="s">
        <v>691</v>
      </c>
      <c r="F36" s="44" t="s">
        <v>15</v>
      </c>
      <c r="G36" s="44" t="s">
        <v>15</v>
      </c>
      <c r="H36" s="44" t="s">
        <v>15</v>
      </c>
      <c r="I36" s="44" t="s">
        <v>15</v>
      </c>
      <c r="J36" s="44" t="s">
        <v>15</v>
      </c>
      <c r="K36" s="44" t="s">
        <v>15</v>
      </c>
      <c r="L36" s="44" t="s">
        <v>15</v>
      </c>
      <c r="M36" s="44" t="s">
        <v>15</v>
      </c>
      <c r="N36" s="44"/>
    </row>
    <row r="37" customFormat="false" ht="21" hidden="false" customHeight="false" outlineLevel="0" collapsed="false">
      <c r="A37" s="44" t="s">
        <v>693</v>
      </c>
      <c r="B37" s="44" t="s">
        <v>74</v>
      </c>
      <c r="C37" s="44" t="s">
        <v>616</v>
      </c>
      <c r="D37" s="44" t="s">
        <v>276</v>
      </c>
      <c r="E37" s="44" t="s">
        <v>34</v>
      </c>
      <c r="F37" s="44" t="s">
        <v>618</v>
      </c>
      <c r="G37" s="44" t="s">
        <v>15</v>
      </c>
      <c r="H37" s="44" t="s">
        <v>15</v>
      </c>
      <c r="I37" s="44" t="s">
        <v>15</v>
      </c>
      <c r="J37" s="44" t="s">
        <v>15</v>
      </c>
      <c r="K37" s="44" t="s">
        <v>15</v>
      </c>
      <c r="L37" s="44" t="s">
        <v>15</v>
      </c>
      <c r="M37" s="44" t="s">
        <v>15</v>
      </c>
      <c r="N37" s="44"/>
    </row>
    <row r="38" customFormat="false" ht="21" hidden="false" customHeight="false" outlineLevel="0" collapsed="false">
      <c r="A38" s="44" t="s">
        <v>694</v>
      </c>
      <c r="B38" s="44" t="s">
        <v>82</v>
      </c>
      <c r="C38" s="44" t="s">
        <v>616</v>
      </c>
      <c r="D38" s="44" t="s">
        <v>276</v>
      </c>
      <c r="E38" s="44" t="s">
        <v>274</v>
      </c>
      <c r="F38" s="44" t="s">
        <v>15</v>
      </c>
      <c r="G38" s="44" t="s">
        <v>15</v>
      </c>
      <c r="H38" s="44" t="s">
        <v>15</v>
      </c>
      <c r="I38" s="44" t="s">
        <v>15</v>
      </c>
      <c r="J38" s="44" t="s">
        <v>15</v>
      </c>
      <c r="K38" s="44" t="s">
        <v>15</v>
      </c>
      <c r="L38" s="44" t="s">
        <v>15</v>
      </c>
      <c r="M38" s="44" t="s">
        <v>15</v>
      </c>
      <c r="N38" s="44"/>
    </row>
    <row r="39" customFormat="false" ht="21" hidden="false" customHeight="false" outlineLevel="0" collapsed="false">
      <c r="A39" s="44" t="s">
        <v>695</v>
      </c>
      <c r="B39" s="44" t="s">
        <v>82</v>
      </c>
      <c r="C39" s="44" t="s">
        <v>616</v>
      </c>
      <c r="D39" s="44" t="s">
        <v>276</v>
      </c>
      <c r="E39" s="44" t="s">
        <v>696</v>
      </c>
      <c r="F39" s="44" t="s">
        <v>15</v>
      </c>
      <c r="G39" s="44" t="s">
        <v>15</v>
      </c>
      <c r="H39" s="44" t="s">
        <v>15</v>
      </c>
      <c r="I39" s="44" t="s">
        <v>15</v>
      </c>
      <c r="J39" s="44" t="s">
        <v>15</v>
      </c>
      <c r="K39" s="44" t="s">
        <v>15</v>
      </c>
      <c r="L39" s="44" t="s">
        <v>15</v>
      </c>
      <c r="M39" s="44" t="s">
        <v>15</v>
      </c>
      <c r="N39" s="44"/>
    </row>
    <row r="40" customFormat="false" ht="21" hidden="false" customHeight="false" outlineLevel="0" collapsed="false">
      <c r="A40" s="44" t="s">
        <v>697</v>
      </c>
      <c r="B40" s="44" t="s">
        <v>82</v>
      </c>
      <c r="C40" s="44" t="s">
        <v>616</v>
      </c>
      <c r="D40" s="44" t="s">
        <v>276</v>
      </c>
      <c r="E40" s="44" t="s">
        <v>620</v>
      </c>
      <c r="F40" s="44" t="s">
        <v>15</v>
      </c>
      <c r="G40" s="44" t="s">
        <v>15</v>
      </c>
      <c r="H40" s="44" t="s">
        <v>15</v>
      </c>
      <c r="I40" s="44" t="s">
        <v>15</v>
      </c>
      <c r="J40" s="44" t="s">
        <v>15</v>
      </c>
      <c r="K40" s="44" t="s">
        <v>15</v>
      </c>
      <c r="L40" s="44" t="s">
        <v>15</v>
      </c>
      <c r="M40" s="44" t="s">
        <v>15</v>
      </c>
      <c r="N40" s="44"/>
    </row>
    <row r="41" customFormat="false" ht="21" hidden="false" customHeight="false" outlineLevel="0" collapsed="false">
      <c r="A41" s="44" t="s">
        <v>698</v>
      </c>
      <c r="B41" s="44" t="s">
        <v>74</v>
      </c>
      <c r="C41" s="44" t="s">
        <v>616</v>
      </c>
      <c r="D41" s="44" t="s">
        <v>276</v>
      </c>
      <c r="E41" s="44" t="s">
        <v>620</v>
      </c>
      <c r="F41" s="44" t="s">
        <v>15</v>
      </c>
      <c r="G41" s="44" t="s">
        <v>15</v>
      </c>
      <c r="H41" s="44" t="s">
        <v>15</v>
      </c>
      <c r="I41" s="44" t="s">
        <v>15</v>
      </c>
      <c r="J41" s="44" t="s">
        <v>15</v>
      </c>
      <c r="K41" s="44" t="s">
        <v>15</v>
      </c>
      <c r="L41" s="44" t="s">
        <v>15</v>
      </c>
      <c r="M41" s="44" t="s">
        <v>15</v>
      </c>
      <c r="N41" s="44"/>
    </row>
    <row r="42" customFormat="false" ht="21" hidden="false" customHeight="false" outlineLevel="0" collapsed="false">
      <c r="A42" s="44" t="s">
        <v>699</v>
      </c>
      <c r="B42" s="44" t="s">
        <v>82</v>
      </c>
      <c r="C42" s="44" t="s">
        <v>616</v>
      </c>
      <c r="D42" s="44" t="s">
        <v>276</v>
      </c>
      <c r="E42" s="44" t="s">
        <v>620</v>
      </c>
      <c r="F42" s="44" t="s">
        <v>15</v>
      </c>
      <c r="G42" s="44" t="s">
        <v>15</v>
      </c>
      <c r="H42" s="44" t="s">
        <v>15</v>
      </c>
      <c r="I42" s="44" t="s">
        <v>15</v>
      </c>
      <c r="J42" s="44" t="s">
        <v>15</v>
      </c>
      <c r="K42" s="44" t="s">
        <v>15</v>
      </c>
      <c r="L42" s="44" t="s">
        <v>15</v>
      </c>
      <c r="M42" s="44" t="s">
        <v>15</v>
      </c>
      <c r="N42" s="44"/>
    </row>
    <row r="43" customFormat="false" ht="21" hidden="false" customHeight="false" outlineLevel="0" collapsed="false">
      <c r="A43" s="44" t="s">
        <v>700</v>
      </c>
      <c r="B43" s="44" t="s">
        <v>74</v>
      </c>
      <c r="C43" s="44" t="s">
        <v>616</v>
      </c>
      <c r="D43" s="44" t="s">
        <v>276</v>
      </c>
      <c r="E43" s="44" t="s">
        <v>620</v>
      </c>
      <c r="F43" s="44" t="s">
        <v>15</v>
      </c>
      <c r="G43" s="44" t="s">
        <v>15</v>
      </c>
      <c r="H43" s="44" t="s">
        <v>15</v>
      </c>
      <c r="I43" s="44" t="s">
        <v>15</v>
      </c>
      <c r="J43" s="44" t="s">
        <v>15</v>
      </c>
      <c r="K43" s="44" t="s">
        <v>15</v>
      </c>
      <c r="L43" s="44" t="s">
        <v>15</v>
      </c>
      <c r="M43" s="44" t="s">
        <v>15</v>
      </c>
      <c r="N43" s="44"/>
    </row>
    <row r="44" customFormat="false" ht="21" hidden="false" customHeight="false" outlineLevel="0" collapsed="false">
      <c r="A44" s="44" t="s">
        <v>701</v>
      </c>
      <c r="B44" s="44" t="s">
        <v>82</v>
      </c>
      <c r="C44" s="44" t="s">
        <v>616</v>
      </c>
      <c r="D44" s="44" t="s">
        <v>276</v>
      </c>
      <c r="E44" s="44" t="s">
        <v>702</v>
      </c>
      <c r="F44" s="44" t="s">
        <v>15</v>
      </c>
      <c r="G44" s="44" t="s">
        <v>15</v>
      </c>
      <c r="H44" s="44" t="s">
        <v>15</v>
      </c>
      <c r="I44" s="44" t="s">
        <v>15</v>
      </c>
      <c r="J44" s="44" t="s">
        <v>15</v>
      </c>
      <c r="K44" s="44" t="s">
        <v>15</v>
      </c>
      <c r="L44" s="44" t="s">
        <v>15</v>
      </c>
      <c r="M44" s="44" t="s">
        <v>15</v>
      </c>
      <c r="N44" s="44"/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2022-02-26T02:19:30Z</dcterms:created>
  <dc:creator>84854</dc:creator>
  <dc:description/>
  <dc:language>en-US</dc:language>
  <cp:lastModifiedBy/>
  <dcterms:modified xsi:type="dcterms:W3CDTF">2022-03-28T09:23:40Z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