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eFiles\Dev\Reposities\GitHub\Repos\teaching\university\kent\Student_Report_Generator\Examples\Test\"/>
    </mc:Choice>
  </mc:AlternateContent>
  <xr:revisionPtr revIDLastSave="0" documentId="13_ncr:1_{5F989621-B66D-4AB5-92D9-E2C49D33D54F}" xr6:coauthVersionLast="47" xr6:coauthVersionMax="47" xr10:uidLastSave="{00000000-0000-0000-0000-000000000000}"/>
  <bookViews>
    <workbookView xWindow="25510" yWindow="-3520" windowWidth="25780" windowHeight="20970" xr2:uid="{99AAD2E4-2874-497C-923E-68C7AF3BD44F}"/>
  </bookViews>
  <sheets>
    <sheet name="A1" sheetId="1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3" l="1"/>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2" i="13"/>
  <c r="N21" i="13"/>
  <c r="F21" i="13" s="1"/>
  <c r="N22" i="13"/>
  <c r="F22" i="13" s="1"/>
  <c r="N23" i="13"/>
  <c r="F23" i="13" s="1"/>
  <c r="N24" i="13"/>
  <c r="F24" i="13" s="1"/>
  <c r="N25" i="13"/>
  <c r="F25" i="13" s="1"/>
  <c r="N26" i="13"/>
  <c r="F26" i="13" s="1"/>
  <c r="N27" i="13"/>
  <c r="F27" i="13" s="1"/>
  <c r="N28" i="13"/>
  <c r="F28" i="13" s="1"/>
  <c r="N29" i="13"/>
  <c r="F29" i="13" s="1"/>
  <c r="N30" i="13"/>
  <c r="F30" i="13" s="1"/>
  <c r="N31" i="13"/>
  <c r="F31" i="13" s="1"/>
  <c r="N32" i="13"/>
  <c r="F32" i="13" s="1"/>
  <c r="N33" i="13"/>
  <c r="F33" i="13" s="1"/>
  <c r="N34" i="13"/>
  <c r="F34" i="13" s="1"/>
  <c r="N35" i="13"/>
  <c r="F35" i="13" s="1"/>
  <c r="N36" i="13"/>
  <c r="F36" i="13" s="1"/>
  <c r="N37" i="13"/>
  <c r="F37" i="13" s="1"/>
  <c r="N38" i="13"/>
  <c r="F38" i="13" s="1"/>
  <c r="N39" i="13"/>
  <c r="F39" i="13" s="1"/>
  <c r="N40" i="13"/>
  <c r="F40" i="13" s="1"/>
  <c r="N41" i="13"/>
  <c r="F41" i="13" s="1"/>
  <c r="N42" i="13"/>
  <c r="F42" i="13" s="1"/>
  <c r="N43" i="13"/>
  <c r="F43" i="13" s="1"/>
  <c r="N44" i="13"/>
  <c r="F44" i="13" s="1"/>
  <c r="N45" i="13"/>
  <c r="F45" i="13" s="1"/>
  <c r="N46" i="13"/>
  <c r="F46" i="13" s="1"/>
  <c r="N47" i="13"/>
  <c r="F47" i="13" s="1"/>
  <c r="N48" i="13"/>
  <c r="F48" i="13" s="1"/>
  <c r="N49" i="13"/>
  <c r="F49" i="13" s="1"/>
  <c r="N50" i="13"/>
  <c r="F50" i="13" s="1"/>
  <c r="N51" i="13"/>
  <c r="F51" i="13" s="1"/>
  <c r="N52" i="13"/>
  <c r="F52" i="13" s="1"/>
  <c r="N53" i="13"/>
  <c r="F53" i="13" s="1"/>
  <c r="N54" i="13"/>
  <c r="F54" i="13" s="1"/>
  <c r="N55" i="13"/>
  <c r="F55" i="13" s="1"/>
  <c r="N56" i="13"/>
  <c r="F56" i="13" s="1"/>
  <c r="N57" i="13"/>
  <c r="F57" i="13" s="1"/>
  <c r="N58" i="13"/>
  <c r="F58" i="13" s="1"/>
  <c r="N59" i="13"/>
  <c r="F59" i="13" s="1"/>
  <c r="N60" i="13"/>
  <c r="F60" i="13" s="1"/>
  <c r="N61" i="13"/>
  <c r="F61" i="13" s="1"/>
  <c r="N62" i="13"/>
  <c r="F62" i="13" s="1"/>
  <c r="N63" i="13"/>
  <c r="F63" i="13" s="1"/>
  <c r="N64" i="13"/>
  <c r="F64" i="13" s="1"/>
  <c r="N65" i="13"/>
  <c r="F65" i="13" s="1"/>
  <c r="N66" i="13"/>
  <c r="F66" i="13" s="1"/>
  <c r="N67" i="13"/>
  <c r="F67" i="13" s="1"/>
  <c r="N68" i="13"/>
  <c r="F68" i="13" s="1"/>
  <c r="N69" i="13"/>
  <c r="F69" i="13" s="1"/>
  <c r="N70" i="13"/>
  <c r="F70" i="13" s="1"/>
  <c r="N71" i="13"/>
  <c r="F71" i="13" s="1"/>
  <c r="N72" i="13"/>
  <c r="F72" i="13" s="1"/>
  <c r="N73" i="13"/>
  <c r="F73" i="13" s="1"/>
  <c r="N3" i="13"/>
  <c r="F3" i="13" s="1"/>
  <c r="N4" i="13"/>
  <c r="F4" i="13" s="1"/>
  <c r="N5" i="13"/>
  <c r="F5" i="13" s="1"/>
  <c r="N6" i="13"/>
  <c r="F6" i="13" s="1"/>
  <c r="N7" i="13"/>
  <c r="F7" i="13" s="1"/>
  <c r="N8" i="13"/>
  <c r="F8" i="13" s="1"/>
  <c r="N9" i="13"/>
  <c r="F9" i="13" s="1"/>
  <c r="N10" i="13"/>
  <c r="F10" i="13" s="1"/>
  <c r="N11" i="13"/>
  <c r="F11" i="13" s="1"/>
  <c r="N12" i="13"/>
  <c r="F12" i="13" s="1"/>
  <c r="N13" i="13"/>
  <c r="F13" i="13" s="1"/>
  <c r="N14" i="13"/>
  <c r="F14" i="13" s="1"/>
  <c r="N15" i="13"/>
  <c r="F15" i="13" s="1"/>
  <c r="N16" i="13"/>
  <c r="F16" i="13" s="1"/>
  <c r="N17" i="13"/>
  <c r="F17" i="13" s="1"/>
  <c r="N18" i="13"/>
  <c r="F18" i="13" s="1"/>
  <c r="N19" i="13"/>
  <c r="F19" i="13" s="1"/>
  <c r="N20" i="13"/>
  <c r="F20" i="13" s="1"/>
  <c r="N2" i="13" l="1"/>
  <c r="F2" i="13" s="1"/>
</calcChain>
</file>

<file path=xl/sharedStrings.xml><?xml version="1.0" encoding="utf-8"?>
<sst xmlns="http://schemas.openxmlformats.org/spreadsheetml/2006/main" count="665" uniqueCount="250">
  <si>
    <t>Name</t>
  </si>
  <si>
    <t>Login</t>
  </si>
  <si>
    <t>Group</t>
  </si>
  <si>
    <t>Role</t>
  </si>
  <si>
    <t>Total_Marks</t>
  </si>
  <si>
    <t>US1_Mark</t>
  </si>
  <si>
    <t>Con1_Mark</t>
  </si>
  <si>
    <t>US2_Mark</t>
  </si>
  <si>
    <t>Con2_Mark</t>
  </si>
  <si>
    <t>reasonable and contains appropriate information</t>
  </si>
  <si>
    <t>Clear within limit</t>
  </si>
  <si>
    <t>Reasonable answers</t>
  </si>
  <si>
    <t>Presentation_Mark</t>
  </si>
  <si>
    <t>Conversation_Mark</t>
  </si>
  <si>
    <t>US1_Feedback</t>
  </si>
  <si>
    <t>Con1_Feedback</t>
  </si>
  <si>
    <t>US2_Feedback</t>
  </si>
  <si>
    <t>Con2_Feedback</t>
  </si>
  <si>
    <t>Presentation_Feedback</t>
  </si>
  <si>
    <t>Conversation_Feedback</t>
  </si>
  <si>
    <t>Beril Dermenci</t>
  </si>
  <si>
    <t>BD314</t>
  </si>
  <si>
    <t>G17</t>
  </si>
  <si>
    <t>A</t>
  </si>
  <si>
    <t>Good</t>
  </si>
  <si>
    <t>Excellent</t>
  </si>
  <si>
    <t>Excellent.</t>
  </si>
  <si>
    <t>The amount of text in the slide could have been less. Also, Clarity could have been better.
The slide was created as copy-paste from your Word document.</t>
  </si>
  <si>
    <t>Demilade Alabi</t>
  </si>
  <si>
    <t>EOA25</t>
  </si>
  <si>
    <t>No marks are awarded if the answers do not come from a customer.</t>
  </si>
  <si>
    <t>The reason is similar to the goal in this user story.</t>
  </si>
  <si>
    <t>Emilia Mousa</t>
  </si>
  <si>
    <t>EM765</t>
  </si>
  <si>
    <t>Rhaina Madzinga</t>
  </si>
  <si>
    <t>RM828</t>
  </si>
  <si>
    <t>The amount of text in the slide could have been less. The slide was created as copy-paste from your Word document.
Your answers during the Q&amp;A were not satisfactory enough.</t>
  </si>
  <si>
    <t>Adesua Odidison</t>
  </si>
  <si>
    <t>AAO50</t>
  </si>
  <si>
    <t>Himesh Sharma</t>
  </si>
  <si>
    <t>HS555</t>
  </si>
  <si>
    <t>B</t>
  </si>
  <si>
    <t>Not a very good question to ask, "Anything else?"</t>
  </si>
  <si>
    <t>The goal was vague. You should have said something like "I want to securely log in to the GP booking system,
So I can book, manage, and view my appointments."</t>
  </si>
  <si>
    <t>1. The developer should ask the questions and the customer should answer them. 2. No technical jargon should be used with customer. 3. It seems "Authentication" user story was assigned to two group members.</t>
  </si>
  <si>
    <t>The amount of text in the slide could have been less. Your answers during the Q&amp;A were not satisfactory enough.</t>
  </si>
  <si>
    <t>Muhammad Iqbal</t>
  </si>
  <si>
    <t>MAI22</t>
  </si>
  <si>
    <t>Very good presentation.</t>
  </si>
  <si>
    <t>Wengerbo Chen</t>
  </si>
  <si>
    <t>WC270</t>
  </si>
  <si>
    <t>The reason doesn't seem relevant or related.</t>
  </si>
  <si>
    <t>Very Good.</t>
  </si>
  <si>
    <t>The amount of text in the slide could have been less. Also, Clarity could have been better.</t>
  </si>
  <si>
    <t>Abdullah Abdi</t>
  </si>
  <si>
    <t>AA2674</t>
  </si>
  <si>
    <t>It seems "Phase 2 Conversation" for this user story is listed after the 2nd user story.</t>
  </si>
  <si>
    <t>It seems "Authentication" user story was assigned to two group members.</t>
  </si>
  <si>
    <t>Where is "Phase 2 Conversation" section?</t>
  </si>
  <si>
    <t>Mark Barce</t>
  </si>
  <si>
    <t>MJYB2</t>
  </si>
  <si>
    <t>C</t>
  </si>
  <si>
    <t>It was not stated who asked and who answered, i.e. the developers should ask and the customer should answer.</t>
  </si>
  <si>
    <t>James Smith</t>
  </si>
  <si>
    <t>JS2376</t>
  </si>
  <si>
    <t>Hazrin Muhammad Hazrin Bin Johan</t>
  </si>
  <si>
    <t>MHBJ2</t>
  </si>
  <si>
    <t>The role should be "Admin"</t>
  </si>
  <si>
    <t>You exceeded the 2-minute limit and the presentation was not clear enough.</t>
  </si>
  <si>
    <t>Samuel Fanawopo</t>
  </si>
  <si>
    <t>SF556</t>
  </si>
  <si>
    <t>Although you didn't present your slide, 0.5 mark was given to the slide itself.</t>
  </si>
  <si>
    <t>Sohail Rassol</t>
  </si>
  <si>
    <t>SR914</t>
  </si>
  <si>
    <t>Ademiju Sijuwade</t>
  </si>
  <si>
    <t>AS2841</t>
  </si>
  <si>
    <t>D</t>
  </si>
  <si>
    <t>Rafael Garcia</t>
  </si>
  <si>
    <t>RG537</t>
  </si>
  <si>
    <t>Your answers during the Q&amp;A were not satisfactory enough.</t>
  </si>
  <si>
    <t>Rayan Abu Omar</t>
  </si>
  <si>
    <t>RA680</t>
  </si>
  <si>
    <t>Tom Radden</t>
  </si>
  <si>
    <t>TER8</t>
  </si>
  <si>
    <t>Yaw Sarpong</t>
  </si>
  <si>
    <t>YOS3</t>
  </si>
  <si>
    <t>Alex Qorosi</t>
  </si>
  <si>
    <t>AQ58</t>
  </si>
  <si>
    <t>G19</t>
  </si>
  <si>
    <t>Chisom Nnadika</t>
  </si>
  <si>
    <t>CN369</t>
  </si>
  <si>
    <t>It was not stated who asked and who answered, i.e. the developers should ask and the customer should answer. The discussion part can be better written. Also, it seems that the last sentence was not finished.</t>
  </si>
  <si>
    <t>It was not stated who asked and who answered, i.e. the developers should ask and the customer should answer. Also, the suer story seems a bit vague.</t>
  </si>
  <si>
    <t>Daniel Shorter</t>
  </si>
  <si>
    <t>DRS31</t>
  </si>
  <si>
    <t>It was not stated who asked and who answered, i.e. the developers should ask and the customer should answer. The sentences about "Biometric authentication" seems a bit confusing. You have to be clear whether your application supports Biometric login.</t>
  </si>
  <si>
    <t>Robert Kuka</t>
  </si>
  <si>
    <t>RK524</t>
  </si>
  <si>
    <t>This user story should be a part of the authentication user story.</t>
  </si>
  <si>
    <t>It was not stated who asked and who answered, i.e. the developers should ask and the customer should answer. However, no marks were deducted as you mentioned twice in the discussion part that "the customer clarified/mentioned..".</t>
  </si>
  <si>
    <t>It was not stated who asked and who answered, i.e. the developers should ask and the customer should answer. However, no marks were deducted as you mentioned twice in the discussion part that "the customer explained/emphasized..".</t>
  </si>
  <si>
    <t>Thomas Awumee</t>
  </si>
  <si>
    <t>TA661</t>
  </si>
  <si>
    <t>I would have used the word "register" rather than "create account"</t>
  </si>
  <si>
    <t>Adaeze Unigwe</t>
  </si>
  <si>
    <t>AU75</t>
  </si>
  <si>
    <t>The user story should follow the required format and includes “As a … I want … So that …”</t>
  </si>
  <si>
    <t>The use of doctor names was quite confusing, and it was difficult to find the corresponding discussion part for each user story. You didn't state who were the developer(s) and who was the customer/user.</t>
  </si>
  <si>
    <t xml:space="preserve"> I have 15 people's names in the document, and keeping track of who said what and who does what became challenging. Also, the Phase 2 section name should be "Conversation", not "Interview Notes".</t>
  </si>
  <si>
    <t>You exceeded the 2-minute limit.</t>
  </si>
  <si>
    <t>Emmanuel Idowu</t>
  </si>
  <si>
    <t>EI91</t>
  </si>
  <si>
    <t>Jake Pham</t>
  </si>
  <si>
    <t>JP868</t>
  </si>
  <si>
    <t>Kurtis Kemp</t>
  </si>
  <si>
    <t>KJK9</t>
  </si>
  <si>
    <t>Abraham Hassan</t>
  </si>
  <si>
    <t>IH220</t>
  </si>
  <si>
    <t>Casey Brill</t>
  </si>
  <si>
    <t>CB2046</t>
  </si>
  <si>
    <t>Luke Santer</t>
  </si>
  <si>
    <t>LS860</t>
  </si>
  <si>
    <t>ctrl+click was a bit technical jargon.</t>
  </si>
  <si>
    <t>Ryan Anderson</t>
  </si>
  <si>
    <t>RA686</t>
  </si>
  <si>
    <t xml:space="preserve">You could have kept the user story text simpler and removed the details about the calendar view to the discussion section. </t>
  </si>
  <si>
    <t xml:space="preserve">You could have kept the user story text simpler and removed the extra details to the discussion section. </t>
  </si>
  <si>
    <t>Sasha Sokolovych Ganhao</t>
  </si>
  <si>
    <t>AS2856</t>
  </si>
  <si>
    <t xml:space="preserve">You could have kept the user story text simple and removed the examples of patient details and contact information to the discussion section. </t>
  </si>
  <si>
    <t>Abass Jah</t>
  </si>
  <si>
    <t>AJ570</t>
  </si>
  <si>
    <t>Usually you would be interested in a certain types of alerts if you are a receptionist e.g. cancellations, but not normal bookings.</t>
  </si>
  <si>
    <t>Ali Koluman</t>
  </si>
  <si>
    <t>AK2130</t>
  </si>
  <si>
    <t>G20</t>
  </si>
  <si>
    <t>Bernard Mendoza</t>
  </si>
  <si>
    <t>BM535</t>
  </si>
  <si>
    <t>Where is the discussion part for this user story?</t>
  </si>
  <si>
    <t>Louis Naiker</t>
  </si>
  <si>
    <t>LN287</t>
  </si>
  <si>
    <t>It was not stated who asked and who answered, i.e. the developers should ask and the customer should answer. There is neither developer notes nor customer notes. We just need a discussion section where developers ask and the customer asnwers.</t>
  </si>
  <si>
    <t>The amount of text in the slide could have been less. The presentation was finished in 30 seconds which was not enough to let the audience understand the presented user story.</t>
  </si>
  <si>
    <t>Matthew Smith</t>
  </si>
  <si>
    <t>MAS204</t>
  </si>
  <si>
    <t>The reason is not related to the goal. You usually submit a complaint about a service to get something resolved. You can simply ask for a doctor change rather than submiting a complaint against your doctor.</t>
  </si>
  <si>
    <t>You could have made 2fa a feature of your authentication user story.</t>
  </si>
  <si>
    <t>George Platt</t>
  </si>
  <si>
    <t>GP361</t>
  </si>
  <si>
    <t>No presentation was given.</t>
  </si>
  <si>
    <t>Dennis Adu-Gyamfi Junior</t>
  </si>
  <si>
    <t>DA602</t>
  </si>
  <si>
    <t>I understand that our marking scheme specifies 'As a … I want … So that …' with some flexibility for minor variations. This phrasing deviates from the expected format, but I trust your judgment in determining whether 1 or 0.5 marks would be the most appropriate</t>
  </si>
  <si>
    <t>Hezekiah Asomani Mafo Asomani</t>
  </si>
  <si>
    <t>HA517</t>
  </si>
  <si>
    <t>Josiah Mesquitta</t>
  </si>
  <si>
    <t>JFM32</t>
  </si>
  <si>
    <t>Jeremy Obi</t>
  </si>
  <si>
    <t>JO445</t>
  </si>
  <si>
    <t>Yemi Mene-Oyen</t>
  </si>
  <si>
    <t>OM305</t>
  </si>
  <si>
    <t>Ashton Reeve</t>
  </si>
  <si>
    <t>AR842</t>
  </si>
  <si>
    <t>Luca Boscolo</t>
  </si>
  <si>
    <t>LB851</t>
  </si>
  <si>
    <t>The user story is a bit undeveloped. Being the only user to log to the admin portal is not a valid user story. You could have mentioned this in  the discussion section of Authorisation user story.</t>
  </si>
  <si>
    <t>The information and answers during the duscussion phase should be coming from the customer/user.</t>
  </si>
  <si>
    <t>Oghosa Okundaye</t>
  </si>
  <si>
    <t>OGO7</t>
  </si>
  <si>
    <t>Samuel Allen</t>
  </si>
  <si>
    <t>SJA67</t>
  </si>
  <si>
    <t>Ben Jones</t>
  </si>
  <si>
    <t>BJ239</t>
  </si>
  <si>
    <t>Alwaleed Al Bulushi</t>
  </si>
  <si>
    <t>AA2677</t>
  </si>
  <si>
    <t>Issabella Asante</t>
  </si>
  <si>
    <t>IBA2</t>
  </si>
  <si>
    <t>Mat Gaidziunas</t>
  </si>
  <si>
    <t>MG792</t>
  </si>
  <si>
    <t>Richard Barlow</t>
  </si>
  <si>
    <t>RMB61</t>
  </si>
  <si>
    <t>Arnav Jain</t>
  </si>
  <si>
    <t>AJ563</t>
  </si>
  <si>
    <t>G26</t>
  </si>
  <si>
    <t>As a patient, no need to say as a "new" patient.</t>
  </si>
  <si>
    <t>The assignment description didn't ask for Priority and Estimate. Do you want that to be marked as well?!</t>
  </si>
  <si>
    <t>As a patient, no need to say as a "registered" patient.</t>
  </si>
  <si>
    <t>Brody Iliffe</t>
  </si>
  <si>
    <t>BWI2</t>
  </si>
  <si>
    <t>Keep the user story text simple by moving the extra details to the discussion section.</t>
  </si>
  <si>
    <t>The user story could have been written better. I think you meant the use of role based access control.</t>
  </si>
  <si>
    <t>Clarissa Jaiswal</t>
  </si>
  <si>
    <t>CJJ25</t>
  </si>
  <si>
    <t>John Ajayi</t>
  </si>
  <si>
    <t>JOA34</t>
  </si>
  <si>
    <t>Please use the right terminology, i.e. book an appoinment, not register an appointment.</t>
  </si>
  <si>
    <t>Please use the right terminology, i.e. appointment, not booking.</t>
  </si>
  <si>
    <t>Destiny Ewaleifoh</t>
  </si>
  <si>
    <t>DE256</t>
  </si>
  <si>
    <t>Resetting password should be part of Authentication user story.</t>
  </si>
  <si>
    <t>Domantas Kozlovskis</t>
  </si>
  <si>
    <t>DK434</t>
  </si>
  <si>
    <t>George Loosley</t>
  </si>
  <si>
    <t>GL313</t>
  </si>
  <si>
    <t>You exceeded the 2-minute limit and the presentation was not clear enough. The amount of text in the slide could have been less. Your answers during the Q&amp;A were not satisfactory enough.</t>
  </si>
  <si>
    <t>Jaden Toon</t>
  </si>
  <si>
    <t>JT681</t>
  </si>
  <si>
    <t>Stephanie Oso-Obetoh</t>
  </si>
  <si>
    <t>SO435</t>
  </si>
  <si>
    <t>Technical jargon were used, e.g. auto-logout, role-based access control.</t>
  </si>
  <si>
    <t>You exceeded the 2-minute limit and the presentation was not clear enough. The amount of text in the slide could have been less.</t>
  </si>
  <si>
    <t>Aaron Osei</t>
  </si>
  <si>
    <t>AO576</t>
  </si>
  <si>
    <t>The Reason is missing.</t>
  </si>
  <si>
    <t>The Reason is missing. Also, please be professional about the language and termonilogy used, e.g. don't refer to the system you want to build as "my software".</t>
  </si>
  <si>
    <t>Only 1 insight was discovered during the discussion.</t>
  </si>
  <si>
    <t>Bolu Gbeminiyi</t>
  </si>
  <si>
    <t>MG771</t>
  </si>
  <si>
    <t>Technical jargons was used.</t>
  </si>
  <si>
    <t>Gracious Kamangira</t>
  </si>
  <si>
    <t>GK319</t>
  </si>
  <si>
    <t>This is not a well developed user story and not a daily task for a receptionist in a GP.</t>
  </si>
  <si>
    <t>The user story covers several functionalities (adding, removing, and updating users), making it too broad and too hard to implement. It would be better to split it into separate, more focused user stories to improve clarity.</t>
  </si>
  <si>
    <t>Good user story</t>
  </si>
  <si>
    <t>Nick Nikolaev</t>
  </si>
  <si>
    <t>NN307</t>
  </si>
  <si>
    <t>This user story is less related to the receptionist role. Technical issues usually sent to the IT people.</t>
  </si>
  <si>
    <t>This user story is less related to the receptionist role. Enforcing 2fa is not part of their daily tasks.</t>
  </si>
  <si>
    <t>Technical jargon was used.</t>
  </si>
  <si>
    <t>Jack Ernsberger</t>
  </si>
  <si>
    <t>JE387</t>
  </si>
  <si>
    <t>Your user stories were not found in your group submission.</t>
  </si>
  <si>
    <t>Your slides was not find and you didn't attend the presentation days.</t>
  </si>
  <si>
    <t>Haneen Guendouz</t>
  </si>
  <si>
    <t>AG905</t>
  </si>
  <si>
    <t>Wrong role used in the user story template. Instead of "As a user using the GP interface" you should just said "As a Patient".</t>
  </si>
  <si>
    <t>"As a patient who takes prescribed medication" should be just "As a Patient".</t>
  </si>
  <si>
    <t>Jonathan Anevho</t>
  </si>
  <si>
    <t>JA781</t>
  </si>
  <si>
    <t>Kelly Boyo Davis</t>
  </si>
  <si>
    <t>KB702</t>
  </si>
  <si>
    <t>Sharon Owolabi</t>
  </si>
  <si>
    <t>SO451</t>
  </si>
  <si>
    <t>The user story should follow the required format and includes “As a … I want … So that …”. Also, this is not Authorisation user story. It is Authentication user story which was done by another group member in your group.</t>
  </si>
  <si>
    <t>The user story should follow the required format and includes “As a … I want … So that …”.</t>
  </si>
  <si>
    <t>Maryam Anwar</t>
  </si>
  <si>
    <t>MSA47</t>
  </si>
  <si>
    <t>Technical jargons was used. Also, it was not stated who asked and who answered, i.e. the developers should ask and the customer should answer.</t>
  </si>
  <si>
    <t>Only 1 insight was discovered during the discussion. Please note that this document is a formal report, so you have to write in formal, e.g. "i" should be "I", add all puncuations, especially "?" at the end of each question, …etc</t>
  </si>
  <si>
    <t>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</si>
</sst>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rgb="FF3F3F76"/>
      <name val="Aptos Narrow"/>
      <family val="2"/>
      <scheme val="minor"/>
    </font>
    <font>
      <sz val="11"/>
      <color theme="1"/>
      <name val="Aptos Narrow"/>
      <family val="2"/>
      <scheme val="minor"/>
    </font>
    <font>
      <sz val="11"/>
      <color rgb="FF9C5700"/>
      <name val="Aptos Narrow"/>
      <family val="2"/>
      <scheme val="minor"/>
    </font>
    <font>
      <b/>
      <sz val="11"/>
      <color rgb="FF3F3F3F"/>
      <name val="Aptos Narrow"/>
      <family val="2"/>
      <scheme val="minor"/>
    </font>
    <font>
      <sz val="11"/>
      <name val="Aptos Narrow"/>
      <family val="2"/>
      <scheme val="minor"/>
    </font>
    <font>
      <sz val="11"/>
      <color rgb="FF000000"/>
      <name val="Arial"/>
      <family val="2"/>
      <charset val="1"/>
    </font>
  </fonts>
  <fills count="12">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rgb="FFFFEB9C"/>
      </patternFill>
    </fill>
    <fill>
      <patternFill patternType="solid">
        <fgColor rgb="FFF2F2F2"/>
      </patternFill>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style="thin">
        <color indexed="64"/>
      </bottom>
      <diagonal/>
    </border>
  </borders>
  <cellStyleXfs count="8">
    <xf numFmtId="0" fontId="0" fillId="0" borderId="0"/>
    <xf numFmtId="0" fontId="1" fillId="2" borderId="2" applyNumberFormat="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3" fillId="7" borderId="0" applyNumberFormat="0" applyBorder="0" applyAlignment="0" applyProtection="0"/>
    <xf numFmtId="0" fontId="4" fillId="8" borderId="3" applyNumberFormat="0" applyAlignment="0" applyProtection="0"/>
  </cellStyleXfs>
  <cellXfs count="27">
    <xf numFmtId="0" fontId="0" fillId="0" borderId="0" xfId="0"/>
    <xf numFmtId="0" fontId="2" fillId="6" borderId="1" xfId="5" applyBorder="1" applyAlignment="1">
      <alignment horizontal="left" vertical="center"/>
    </xf>
    <xf numFmtId="0" fontId="2" fillId="6" borderId="1" xfId="5"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2" fillId="5" borderId="1" xfId="4" applyBorder="1" applyAlignment="1">
      <alignment horizontal="left" vertical="center" wrapText="1"/>
    </xf>
    <xf numFmtId="0" fontId="2" fillId="9" borderId="1" xfId="2" applyFill="1" applyBorder="1" applyAlignment="1">
      <alignment horizontal="left" vertical="center"/>
    </xf>
    <xf numFmtId="0" fontId="0" fillId="9" borderId="1" xfId="0" applyFill="1" applyBorder="1" applyAlignment="1">
      <alignment horizontal="left" vertical="center"/>
    </xf>
    <xf numFmtId="0" fontId="0" fillId="9" borderId="1" xfId="0" applyFill="1" applyBorder="1" applyAlignment="1">
      <alignment horizontal="left" vertical="center" wrapText="1"/>
    </xf>
    <xf numFmtId="0" fontId="2" fillId="9" borderId="1" xfId="3" applyFill="1" applyBorder="1" applyAlignment="1">
      <alignment horizontal="left" vertical="center"/>
    </xf>
    <xf numFmtId="0" fontId="2" fillId="10" borderId="1" xfId="2" applyFill="1" applyBorder="1" applyAlignment="1">
      <alignment horizontal="left" vertical="center"/>
    </xf>
    <xf numFmtId="0" fontId="0" fillId="10" borderId="1" xfId="0" applyFill="1" applyBorder="1" applyAlignment="1">
      <alignment horizontal="left" vertical="center"/>
    </xf>
    <xf numFmtId="0" fontId="0" fillId="10" borderId="1" xfId="0" applyFill="1" applyBorder="1" applyAlignment="1">
      <alignment horizontal="left" vertical="center" wrapText="1"/>
    </xf>
    <xf numFmtId="0" fontId="2" fillId="10" borderId="1" xfId="3" applyFill="1" applyBorder="1" applyAlignment="1">
      <alignment horizontal="left" vertical="center"/>
    </xf>
    <xf numFmtId="0" fontId="0" fillId="10" borderId="1" xfId="2" applyFont="1" applyFill="1" applyBorder="1" applyAlignment="1">
      <alignment horizontal="left" vertical="center"/>
    </xf>
    <xf numFmtId="0" fontId="0" fillId="9" borderId="1" xfId="2"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2" borderId="1" xfId="1" applyBorder="1" applyAlignment="1">
      <alignment horizontal="left" vertical="center" wrapText="1"/>
    </xf>
    <xf numFmtId="0" fontId="1" fillId="2" borderId="1" xfId="1" applyBorder="1" applyAlignment="1">
      <alignment horizontal="left" vertical="center"/>
    </xf>
    <xf numFmtId="0" fontId="5" fillId="10" borderId="1" xfId="6" applyFont="1" applyFill="1" applyBorder="1" applyAlignment="1">
      <alignment horizontal="left" vertical="center"/>
    </xf>
    <xf numFmtId="0" fontId="5" fillId="10" borderId="1" xfId="0" applyFont="1" applyFill="1" applyBorder="1" applyAlignment="1">
      <alignment horizontal="left" vertical="center"/>
    </xf>
    <xf numFmtId="0" fontId="0" fillId="6" borderId="1" xfId="5" applyFont="1" applyBorder="1" applyAlignment="1">
      <alignment horizontal="left" vertical="center"/>
    </xf>
    <xf numFmtId="0" fontId="4" fillId="8" borderId="4" xfId="7" applyBorder="1" applyAlignment="1">
      <alignment horizontal="left" vertical="center"/>
    </xf>
    <xf numFmtId="0" fontId="6" fillId="0" borderId="0" xfId="0" applyFont="1" applyAlignment="1">
      <alignment readingOrder="1"/>
    </xf>
    <xf numFmtId="0" fontId="6" fillId="11" borderId="0" xfId="0" applyFont="1" applyFill="1" applyAlignment="1">
      <alignment readingOrder="1"/>
    </xf>
    <xf numFmtId="0" fontId="1" fillId="2" borderId="4" xfId="1" applyBorder="1" applyAlignment="1">
      <alignment horizontal="left" vertical="center"/>
    </xf>
  </cellXfs>
  <cellStyles count="8">
    <cellStyle name="20% - Accent1" xfId="2" builtinId="30"/>
    <cellStyle name="20% - Accent2" xfId="3" builtinId="34"/>
    <cellStyle name="20% - Accent4" xfId="4" builtinId="42"/>
    <cellStyle name="20% - Accent5" xfId="5" builtinId="46"/>
    <cellStyle name="Input" xfId="1" builtinId="20"/>
    <cellStyle name="Neutral" xfId="6" builtinId="28"/>
    <cellStyle name="Normal" xfId="0" builtinId="0"/>
    <cellStyle name="Output" xfId="7"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3A546-8D7E-4EF6-AA2C-336D8AD3634D}">
  <dimension ref="A1:V73"/>
  <sheetViews>
    <sheetView tabSelected="1" topLeftCell="H1" zoomScale="85" zoomScaleNormal="85" workbookViewId="0">
      <pane ySplit="1" topLeftCell="A2" activePane="bottomLeft" state="frozen"/>
      <selection pane="bottomLeft" activeCell="E72" sqref="E72"/>
    </sheetView>
  </sheetViews>
  <sheetFormatPr defaultColWidth="23.140625" defaultRowHeight="15" x14ac:dyDescent="0.25"/>
  <cols>
    <col min="1" max="3" width="23.140625" style="3"/>
    <col min="6" max="15" width="23.140625" style="3"/>
    <col min="16" max="21" width="23.140625" style="4"/>
    <col min="22" max="16384" width="23.140625" style="3"/>
  </cols>
  <sheetData>
    <row r="1" spans="1:21" x14ac:dyDescent="0.25">
      <c r="A1" s="18" t="s">
        <v>0</v>
      </c>
      <c r="B1" s="18" t="s">
        <v>1</v>
      </c>
      <c r="C1" s="18" t="s">
        <v>2</v>
      </c>
      <c r="D1" s="19" t="s">
        <v>3</v>
      </c>
      <c r="E1" s="26" t="s">
        <v>249</v>
      </c>
      <c r="F1" s="23" t="s">
        <v>4</v>
      </c>
      <c r="G1" s="5" t="s">
        <v>5</v>
      </c>
      <c r="H1" s="5" t="s">
        <v>6</v>
      </c>
      <c r="I1" s="5" t="s">
        <v>7</v>
      </c>
      <c r="J1" s="5" t="s">
        <v>8</v>
      </c>
      <c r="K1" s="22" t="s">
        <v>9</v>
      </c>
      <c r="L1" s="1" t="s">
        <v>10</v>
      </c>
      <c r="M1" s="1" t="s">
        <v>11</v>
      </c>
      <c r="N1" s="5" t="s">
        <v>12</v>
      </c>
      <c r="O1" s="5" t="s">
        <v>13</v>
      </c>
      <c r="P1" s="2" t="s">
        <v>14</v>
      </c>
      <c r="Q1" s="2" t="s">
        <v>15</v>
      </c>
      <c r="R1" s="2" t="s">
        <v>16</v>
      </c>
      <c r="S1" s="2" t="s">
        <v>17</v>
      </c>
      <c r="T1" s="2" t="s">
        <v>18</v>
      </c>
      <c r="U1" s="2" t="s">
        <v>19</v>
      </c>
    </row>
    <row r="2" spans="1:21" ht="105" x14ac:dyDescent="0.25">
      <c r="A2" s="10" t="s">
        <v>20</v>
      </c>
      <c r="B2" s="10" t="s">
        <v>21</v>
      </c>
      <c r="C2" s="14" t="s">
        <v>22</v>
      </c>
      <c r="D2" s="11" t="s">
        <v>23</v>
      </c>
      <c r="E2" s="11">
        <f>F2*10</f>
        <v>90</v>
      </c>
      <c r="F2" s="10">
        <f>SUM(G2,H2,I2,J2,N2,O2)</f>
        <v>9</v>
      </c>
      <c r="G2" s="11">
        <v>1</v>
      </c>
      <c r="H2" s="11">
        <v>2</v>
      </c>
      <c r="I2" s="11">
        <v>1</v>
      </c>
      <c r="J2" s="11">
        <v>2</v>
      </c>
      <c r="K2" s="11">
        <v>0</v>
      </c>
      <c r="L2" s="11">
        <v>1</v>
      </c>
      <c r="M2" s="11">
        <v>1</v>
      </c>
      <c r="N2" s="11">
        <f>SUM(K2:M2)</f>
        <v>2</v>
      </c>
      <c r="O2" s="11">
        <v>1</v>
      </c>
      <c r="P2" s="12" t="s">
        <v>24</v>
      </c>
      <c r="Q2" s="12" t="s">
        <v>25</v>
      </c>
      <c r="R2" s="12" t="s">
        <v>24</v>
      </c>
      <c r="S2" s="12" t="s">
        <v>26</v>
      </c>
      <c r="T2" s="12" t="s">
        <v>27</v>
      </c>
      <c r="U2" s="12"/>
    </row>
    <row r="3" spans="1:21" ht="105" x14ac:dyDescent="0.25">
      <c r="A3" s="10" t="s">
        <v>28</v>
      </c>
      <c r="B3" s="10" t="s">
        <v>29</v>
      </c>
      <c r="C3" s="14" t="s">
        <v>22</v>
      </c>
      <c r="D3" s="11" t="s">
        <v>23</v>
      </c>
      <c r="E3" s="11">
        <f t="shared" ref="E3:E66" si="0">F3*10</f>
        <v>45</v>
      </c>
      <c r="F3" s="10">
        <f t="shared" ref="F3:F63" si="1">SUM(G3,H3,I3,J3,N3,O3)</f>
        <v>4.5</v>
      </c>
      <c r="G3" s="11">
        <v>1</v>
      </c>
      <c r="H3" s="11">
        <v>0</v>
      </c>
      <c r="I3" s="11">
        <v>0.5</v>
      </c>
      <c r="J3" s="11">
        <v>0</v>
      </c>
      <c r="K3" s="11">
        <v>0</v>
      </c>
      <c r="L3" s="11">
        <v>1</v>
      </c>
      <c r="M3" s="11">
        <v>1</v>
      </c>
      <c r="N3" s="11">
        <f t="shared" ref="N3:N63" si="2">SUM(K3:M3)</f>
        <v>2</v>
      </c>
      <c r="O3" s="11">
        <v>1</v>
      </c>
      <c r="P3" s="12" t="s">
        <v>24</v>
      </c>
      <c r="Q3" s="12" t="s">
        <v>30</v>
      </c>
      <c r="R3" s="12" t="s">
        <v>31</v>
      </c>
      <c r="S3" s="12" t="s">
        <v>30</v>
      </c>
      <c r="T3" s="12" t="s">
        <v>27</v>
      </c>
      <c r="U3" s="12"/>
    </row>
    <row r="4" spans="1:21" ht="105" x14ac:dyDescent="0.25">
      <c r="A4" s="10" t="s">
        <v>32</v>
      </c>
      <c r="B4" s="10" t="s">
        <v>33</v>
      </c>
      <c r="C4" s="14" t="s">
        <v>22</v>
      </c>
      <c r="D4" s="11" t="s">
        <v>23</v>
      </c>
      <c r="E4" s="11">
        <f t="shared" si="0"/>
        <v>50</v>
      </c>
      <c r="F4" s="10">
        <f t="shared" si="1"/>
        <v>5</v>
      </c>
      <c r="G4" s="11">
        <v>1</v>
      </c>
      <c r="H4" s="11">
        <v>0</v>
      </c>
      <c r="I4" s="11">
        <v>1</v>
      </c>
      <c r="J4" s="11">
        <v>0</v>
      </c>
      <c r="K4" s="11">
        <v>0</v>
      </c>
      <c r="L4" s="11">
        <v>1</v>
      </c>
      <c r="M4" s="11">
        <v>1</v>
      </c>
      <c r="N4" s="11">
        <f t="shared" si="2"/>
        <v>2</v>
      </c>
      <c r="O4" s="11">
        <v>1</v>
      </c>
      <c r="P4" s="12" t="s">
        <v>24</v>
      </c>
      <c r="Q4" s="12" t="s">
        <v>30</v>
      </c>
      <c r="R4" s="12" t="s">
        <v>24</v>
      </c>
      <c r="S4" s="12" t="s">
        <v>30</v>
      </c>
      <c r="T4" s="12" t="s">
        <v>27</v>
      </c>
      <c r="U4" s="12"/>
    </row>
    <row r="5" spans="1:21" ht="135" x14ac:dyDescent="0.25">
      <c r="A5" s="10" t="s">
        <v>34</v>
      </c>
      <c r="B5" s="10" t="s">
        <v>35</v>
      </c>
      <c r="C5" s="14" t="s">
        <v>22</v>
      </c>
      <c r="D5" s="11" t="s">
        <v>23</v>
      </c>
      <c r="E5" s="11">
        <f t="shared" si="0"/>
        <v>45</v>
      </c>
      <c r="F5" s="10">
        <f t="shared" si="1"/>
        <v>4.5</v>
      </c>
      <c r="G5" s="11">
        <v>1</v>
      </c>
      <c r="H5" s="11">
        <v>0</v>
      </c>
      <c r="I5" s="11">
        <v>1</v>
      </c>
      <c r="J5" s="11">
        <v>0</v>
      </c>
      <c r="K5" s="11">
        <v>0</v>
      </c>
      <c r="L5" s="11">
        <v>1</v>
      </c>
      <c r="M5" s="11">
        <v>0.5</v>
      </c>
      <c r="N5" s="11">
        <f t="shared" si="2"/>
        <v>1.5</v>
      </c>
      <c r="O5" s="11">
        <v>1</v>
      </c>
      <c r="P5" s="12" t="s">
        <v>24</v>
      </c>
      <c r="Q5" s="12" t="s">
        <v>30</v>
      </c>
      <c r="R5" s="12" t="s">
        <v>24</v>
      </c>
      <c r="S5" s="12" t="s">
        <v>30</v>
      </c>
      <c r="T5" s="12" t="s">
        <v>36</v>
      </c>
      <c r="U5" s="12"/>
    </row>
    <row r="6" spans="1:21" ht="105" x14ac:dyDescent="0.25">
      <c r="A6" s="13" t="s">
        <v>37</v>
      </c>
      <c r="B6" s="13" t="s">
        <v>38</v>
      </c>
      <c r="C6" s="14" t="s">
        <v>22</v>
      </c>
      <c r="D6" s="11" t="s">
        <v>23</v>
      </c>
      <c r="E6" s="11">
        <f t="shared" si="0"/>
        <v>90</v>
      </c>
      <c r="F6" s="13">
        <f t="shared" si="1"/>
        <v>9</v>
      </c>
      <c r="G6" s="11">
        <v>1</v>
      </c>
      <c r="H6" s="11">
        <v>2</v>
      </c>
      <c r="I6" s="11">
        <v>1</v>
      </c>
      <c r="J6" s="11">
        <v>2</v>
      </c>
      <c r="K6" s="11">
        <v>0</v>
      </c>
      <c r="L6" s="11">
        <v>1</v>
      </c>
      <c r="M6" s="11">
        <v>1</v>
      </c>
      <c r="N6" s="11">
        <f t="shared" si="2"/>
        <v>2</v>
      </c>
      <c r="O6" s="11">
        <v>1</v>
      </c>
      <c r="P6" s="12" t="s">
        <v>24</v>
      </c>
      <c r="Q6" s="12" t="s">
        <v>25</v>
      </c>
      <c r="R6" s="12" t="s">
        <v>24</v>
      </c>
      <c r="S6" s="12" t="s">
        <v>25</v>
      </c>
      <c r="T6" s="12" t="s">
        <v>27</v>
      </c>
      <c r="U6" s="12"/>
    </row>
    <row r="7" spans="1:21" ht="150" x14ac:dyDescent="0.25">
      <c r="A7" s="9" t="s">
        <v>39</v>
      </c>
      <c r="B7" s="9" t="s">
        <v>40</v>
      </c>
      <c r="C7" s="15" t="s">
        <v>22</v>
      </c>
      <c r="D7" s="7" t="s">
        <v>41</v>
      </c>
      <c r="E7" s="11">
        <f t="shared" si="0"/>
        <v>60</v>
      </c>
      <c r="F7" s="9">
        <f t="shared" si="1"/>
        <v>6</v>
      </c>
      <c r="G7" s="7">
        <v>1</v>
      </c>
      <c r="H7" s="7">
        <v>1</v>
      </c>
      <c r="I7" s="7">
        <v>0.5</v>
      </c>
      <c r="J7" s="7">
        <v>0.5</v>
      </c>
      <c r="K7" s="7">
        <v>0.5</v>
      </c>
      <c r="L7" s="7">
        <v>1</v>
      </c>
      <c r="M7" s="7">
        <v>0.5</v>
      </c>
      <c r="N7" s="7">
        <f t="shared" si="2"/>
        <v>2</v>
      </c>
      <c r="O7" s="7">
        <v>1</v>
      </c>
      <c r="P7" s="8" t="s">
        <v>24</v>
      </c>
      <c r="Q7" s="8" t="s">
        <v>42</v>
      </c>
      <c r="R7" s="8" t="s">
        <v>43</v>
      </c>
      <c r="S7" s="8" t="s">
        <v>44</v>
      </c>
      <c r="T7" s="8" t="s">
        <v>45</v>
      </c>
      <c r="U7" s="8"/>
    </row>
    <row r="8" spans="1:21" x14ac:dyDescent="0.25">
      <c r="A8" s="9" t="s">
        <v>46</v>
      </c>
      <c r="B8" s="9" t="s">
        <v>47</v>
      </c>
      <c r="C8" s="15" t="s">
        <v>22</v>
      </c>
      <c r="D8" s="7" t="s">
        <v>41</v>
      </c>
      <c r="E8" s="11">
        <f t="shared" si="0"/>
        <v>100</v>
      </c>
      <c r="F8" s="9">
        <f t="shared" si="1"/>
        <v>10</v>
      </c>
      <c r="G8" s="7">
        <v>1</v>
      </c>
      <c r="H8" s="7">
        <v>2</v>
      </c>
      <c r="I8" s="7">
        <v>1</v>
      </c>
      <c r="J8" s="7">
        <v>2</v>
      </c>
      <c r="K8" s="7">
        <v>1</v>
      </c>
      <c r="L8" s="7">
        <v>1</v>
      </c>
      <c r="M8" s="7">
        <v>1</v>
      </c>
      <c r="N8" s="7">
        <f t="shared" si="2"/>
        <v>3</v>
      </c>
      <c r="O8" s="7">
        <v>1</v>
      </c>
      <c r="P8" s="8" t="s">
        <v>24</v>
      </c>
      <c r="Q8" s="8" t="s">
        <v>25</v>
      </c>
      <c r="R8" s="8" t="s">
        <v>24</v>
      </c>
      <c r="S8" s="8" t="s">
        <v>25</v>
      </c>
      <c r="T8" s="8" t="s">
        <v>48</v>
      </c>
      <c r="U8" s="8"/>
    </row>
    <row r="9" spans="1:21" ht="60" x14ac:dyDescent="0.25">
      <c r="A9" s="9" t="s">
        <v>49</v>
      </c>
      <c r="B9" s="9" t="s">
        <v>50</v>
      </c>
      <c r="C9" s="15" t="s">
        <v>22</v>
      </c>
      <c r="D9" s="7" t="s">
        <v>41</v>
      </c>
      <c r="E9" s="11">
        <f t="shared" si="0"/>
        <v>90</v>
      </c>
      <c r="F9" s="9">
        <f t="shared" si="1"/>
        <v>9</v>
      </c>
      <c r="G9" s="7">
        <v>0.5</v>
      </c>
      <c r="H9" s="7">
        <v>2</v>
      </c>
      <c r="I9" s="7">
        <v>1</v>
      </c>
      <c r="J9" s="7">
        <v>2</v>
      </c>
      <c r="K9" s="7">
        <v>0.5</v>
      </c>
      <c r="L9" s="7">
        <v>1</v>
      </c>
      <c r="M9" s="7">
        <v>1</v>
      </c>
      <c r="N9" s="7">
        <f t="shared" si="2"/>
        <v>2.5</v>
      </c>
      <c r="O9" s="7">
        <v>1</v>
      </c>
      <c r="P9" s="8" t="s">
        <v>51</v>
      </c>
      <c r="Q9" s="8" t="s">
        <v>52</v>
      </c>
      <c r="R9" s="8" t="s">
        <v>24</v>
      </c>
      <c r="S9" s="8" t="s">
        <v>25</v>
      </c>
      <c r="T9" s="8" t="s">
        <v>53</v>
      </c>
      <c r="U9" s="8"/>
    </row>
    <row r="10" spans="1:21" ht="75" x14ac:dyDescent="0.25">
      <c r="A10" s="9" t="s">
        <v>54</v>
      </c>
      <c r="B10" s="9" t="s">
        <v>55</v>
      </c>
      <c r="C10" s="15" t="s">
        <v>22</v>
      </c>
      <c r="D10" s="7" t="s">
        <v>41</v>
      </c>
      <c r="E10" s="11">
        <f t="shared" si="0"/>
        <v>65</v>
      </c>
      <c r="F10" s="9">
        <f t="shared" si="1"/>
        <v>6.5</v>
      </c>
      <c r="G10" s="7">
        <v>1</v>
      </c>
      <c r="H10" s="7">
        <v>2</v>
      </c>
      <c r="I10" s="7">
        <v>0.5</v>
      </c>
      <c r="J10" s="7">
        <v>0</v>
      </c>
      <c r="K10" s="7">
        <v>0.5</v>
      </c>
      <c r="L10" s="7">
        <v>1</v>
      </c>
      <c r="M10" s="7">
        <v>0.5</v>
      </c>
      <c r="N10" s="7">
        <f t="shared" si="2"/>
        <v>2</v>
      </c>
      <c r="O10" s="7">
        <v>1</v>
      </c>
      <c r="P10" s="8" t="s">
        <v>24</v>
      </c>
      <c r="Q10" s="8" t="s">
        <v>56</v>
      </c>
      <c r="R10" s="8" t="s">
        <v>57</v>
      </c>
      <c r="S10" s="8" t="s">
        <v>58</v>
      </c>
      <c r="T10" s="8" t="s">
        <v>45</v>
      </c>
      <c r="U10" s="8"/>
    </row>
    <row r="11" spans="1:21" ht="90" x14ac:dyDescent="0.25">
      <c r="A11" s="10" t="s">
        <v>59</v>
      </c>
      <c r="B11" s="10" t="s">
        <v>60</v>
      </c>
      <c r="C11" s="14" t="s">
        <v>22</v>
      </c>
      <c r="D11" s="11" t="s">
        <v>61</v>
      </c>
      <c r="E11" s="11">
        <f t="shared" si="0"/>
        <v>90</v>
      </c>
      <c r="F11" s="10">
        <f t="shared" si="1"/>
        <v>9</v>
      </c>
      <c r="G11" s="11">
        <v>1</v>
      </c>
      <c r="H11" s="11">
        <v>1.5</v>
      </c>
      <c r="I11" s="11">
        <v>1</v>
      </c>
      <c r="J11" s="11">
        <v>1.5</v>
      </c>
      <c r="K11" s="11">
        <v>1</v>
      </c>
      <c r="L11" s="11">
        <v>1</v>
      </c>
      <c r="M11" s="11">
        <v>1</v>
      </c>
      <c r="N11" s="11">
        <f t="shared" si="2"/>
        <v>3</v>
      </c>
      <c r="O11" s="11">
        <v>1</v>
      </c>
      <c r="P11" s="12" t="s">
        <v>24</v>
      </c>
      <c r="Q11" s="12" t="s">
        <v>62</v>
      </c>
      <c r="R11" s="12" t="s">
        <v>24</v>
      </c>
      <c r="S11" s="12" t="s">
        <v>62</v>
      </c>
      <c r="T11" s="12" t="s">
        <v>48</v>
      </c>
      <c r="U11" s="12"/>
    </row>
    <row r="12" spans="1:21" ht="90" x14ac:dyDescent="0.25">
      <c r="A12" s="10" t="s">
        <v>63</v>
      </c>
      <c r="B12" s="10" t="s">
        <v>64</v>
      </c>
      <c r="C12" s="14" t="s">
        <v>22</v>
      </c>
      <c r="D12" s="11" t="s">
        <v>61</v>
      </c>
      <c r="E12" s="11">
        <f t="shared" si="0"/>
        <v>90</v>
      </c>
      <c r="F12" s="10">
        <f t="shared" si="1"/>
        <v>9</v>
      </c>
      <c r="G12" s="11">
        <v>1</v>
      </c>
      <c r="H12" s="11">
        <v>1.5</v>
      </c>
      <c r="I12" s="11">
        <v>1</v>
      </c>
      <c r="J12" s="11">
        <v>1.5</v>
      </c>
      <c r="K12" s="11">
        <v>1</v>
      </c>
      <c r="L12" s="11">
        <v>1</v>
      </c>
      <c r="M12" s="11">
        <v>1</v>
      </c>
      <c r="N12" s="11">
        <f t="shared" si="2"/>
        <v>3</v>
      </c>
      <c r="O12" s="11">
        <v>1</v>
      </c>
      <c r="P12" s="12" t="s">
        <v>24</v>
      </c>
      <c r="Q12" s="12" t="s">
        <v>62</v>
      </c>
      <c r="R12" s="12" t="s">
        <v>24</v>
      </c>
      <c r="S12" s="12" t="s">
        <v>62</v>
      </c>
      <c r="T12" s="12" t="s">
        <v>48</v>
      </c>
      <c r="U12" s="12"/>
    </row>
    <row r="13" spans="1:21" ht="90" x14ac:dyDescent="0.25">
      <c r="A13" s="10" t="s">
        <v>65</v>
      </c>
      <c r="B13" s="10" t="s">
        <v>66</v>
      </c>
      <c r="C13" s="14" t="s">
        <v>22</v>
      </c>
      <c r="D13" s="11" t="s">
        <v>61</v>
      </c>
      <c r="E13" s="11">
        <f t="shared" si="0"/>
        <v>60</v>
      </c>
      <c r="F13" s="10">
        <f t="shared" si="1"/>
        <v>6</v>
      </c>
      <c r="G13" s="11">
        <v>0.5</v>
      </c>
      <c r="H13" s="11">
        <v>1.5</v>
      </c>
      <c r="I13" s="11">
        <v>0.5</v>
      </c>
      <c r="J13" s="11">
        <v>1.5</v>
      </c>
      <c r="K13" s="11">
        <v>0.5</v>
      </c>
      <c r="L13" s="11">
        <v>0</v>
      </c>
      <c r="M13" s="11">
        <v>0.5</v>
      </c>
      <c r="N13" s="11">
        <f t="shared" si="2"/>
        <v>1</v>
      </c>
      <c r="O13" s="11">
        <v>1</v>
      </c>
      <c r="P13" s="12" t="s">
        <v>67</v>
      </c>
      <c r="Q13" s="12" t="s">
        <v>62</v>
      </c>
      <c r="R13" s="12" t="s">
        <v>67</v>
      </c>
      <c r="S13" s="12" t="s">
        <v>62</v>
      </c>
      <c r="T13" s="12" t="s">
        <v>68</v>
      </c>
      <c r="U13" s="12"/>
    </row>
    <row r="14" spans="1:21" ht="90" x14ac:dyDescent="0.25">
      <c r="A14" s="10" t="s">
        <v>69</v>
      </c>
      <c r="B14" s="10" t="s">
        <v>70</v>
      </c>
      <c r="C14" s="14" t="s">
        <v>22</v>
      </c>
      <c r="D14" s="11" t="s">
        <v>61</v>
      </c>
      <c r="E14" s="11">
        <f t="shared" si="0"/>
        <v>65</v>
      </c>
      <c r="F14" s="10">
        <f t="shared" si="1"/>
        <v>6.5</v>
      </c>
      <c r="G14" s="11">
        <v>1</v>
      </c>
      <c r="H14" s="11">
        <v>1.5</v>
      </c>
      <c r="I14" s="11">
        <v>1</v>
      </c>
      <c r="J14" s="11">
        <v>1.5</v>
      </c>
      <c r="K14" s="11">
        <v>0.5</v>
      </c>
      <c r="L14" s="11">
        <v>0</v>
      </c>
      <c r="M14" s="11">
        <v>0</v>
      </c>
      <c r="N14" s="11">
        <f t="shared" si="2"/>
        <v>0.5</v>
      </c>
      <c r="O14" s="11">
        <v>1</v>
      </c>
      <c r="P14" s="12" t="s">
        <v>24</v>
      </c>
      <c r="Q14" s="12" t="s">
        <v>62</v>
      </c>
      <c r="R14" s="12" t="s">
        <v>24</v>
      </c>
      <c r="S14" s="12" t="s">
        <v>62</v>
      </c>
      <c r="T14" s="12" t="s">
        <v>71</v>
      </c>
      <c r="U14" s="12"/>
    </row>
    <row r="15" spans="1:21" ht="90" x14ac:dyDescent="0.25">
      <c r="A15" s="13" t="s">
        <v>72</v>
      </c>
      <c r="B15" s="13" t="s">
        <v>73</v>
      </c>
      <c r="C15" s="14" t="s">
        <v>22</v>
      </c>
      <c r="D15" s="11" t="s">
        <v>61</v>
      </c>
      <c r="E15" s="11">
        <f t="shared" si="0"/>
        <v>85</v>
      </c>
      <c r="F15" s="13">
        <f t="shared" si="1"/>
        <v>8.5</v>
      </c>
      <c r="G15" s="11">
        <v>1</v>
      </c>
      <c r="H15" s="11">
        <v>1.5</v>
      </c>
      <c r="I15" s="11">
        <v>1</v>
      </c>
      <c r="J15" s="11">
        <v>1.5</v>
      </c>
      <c r="K15" s="11">
        <v>0.5</v>
      </c>
      <c r="L15" s="11">
        <v>1</v>
      </c>
      <c r="M15" s="11">
        <v>1</v>
      </c>
      <c r="N15" s="11">
        <f t="shared" si="2"/>
        <v>2.5</v>
      </c>
      <c r="O15" s="11">
        <v>1</v>
      </c>
      <c r="P15" s="12" t="s">
        <v>24</v>
      </c>
      <c r="Q15" s="12" t="s">
        <v>62</v>
      </c>
      <c r="R15" s="12" t="s">
        <v>24</v>
      </c>
      <c r="S15" s="12" t="s">
        <v>62</v>
      </c>
      <c r="T15" s="12" t="s">
        <v>53</v>
      </c>
      <c r="U15" s="12"/>
    </row>
    <row r="16" spans="1:21" ht="90" x14ac:dyDescent="0.25">
      <c r="A16" s="9" t="s">
        <v>74</v>
      </c>
      <c r="B16" s="9" t="s">
        <v>75</v>
      </c>
      <c r="C16" s="15" t="s">
        <v>22</v>
      </c>
      <c r="D16" s="7" t="s">
        <v>76</v>
      </c>
      <c r="E16" s="11">
        <f t="shared" si="0"/>
        <v>90</v>
      </c>
      <c r="F16" s="9">
        <f t="shared" si="1"/>
        <v>9</v>
      </c>
      <c r="G16" s="7">
        <v>1</v>
      </c>
      <c r="H16" s="7">
        <v>1.5</v>
      </c>
      <c r="I16" s="7">
        <v>1</v>
      </c>
      <c r="J16" s="7">
        <v>1.5</v>
      </c>
      <c r="K16" s="7">
        <v>1</v>
      </c>
      <c r="L16" s="7">
        <v>1</v>
      </c>
      <c r="M16" s="7">
        <v>1</v>
      </c>
      <c r="N16" s="7">
        <f t="shared" si="2"/>
        <v>3</v>
      </c>
      <c r="O16" s="7">
        <v>1</v>
      </c>
      <c r="P16" s="8" t="s">
        <v>24</v>
      </c>
      <c r="Q16" s="8" t="s">
        <v>62</v>
      </c>
      <c r="R16" s="8" t="s">
        <v>24</v>
      </c>
      <c r="S16" s="8" t="s">
        <v>62</v>
      </c>
      <c r="T16" s="16" t="s">
        <v>48</v>
      </c>
      <c r="U16" s="8"/>
    </row>
    <row r="17" spans="1:21" ht="90" x14ac:dyDescent="0.25">
      <c r="A17" s="9" t="s">
        <v>77</v>
      </c>
      <c r="B17" s="9" t="s">
        <v>78</v>
      </c>
      <c r="C17" s="15" t="s">
        <v>22</v>
      </c>
      <c r="D17" s="7" t="s">
        <v>76</v>
      </c>
      <c r="E17" s="11">
        <f t="shared" si="0"/>
        <v>90</v>
      </c>
      <c r="F17" s="9">
        <f t="shared" si="1"/>
        <v>9</v>
      </c>
      <c r="G17" s="7">
        <v>1</v>
      </c>
      <c r="H17" s="7">
        <v>1.5</v>
      </c>
      <c r="I17" s="7">
        <v>1</v>
      </c>
      <c r="J17" s="7">
        <v>1.5</v>
      </c>
      <c r="K17" s="7">
        <v>1</v>
      </c>
      <c r="L17" s="7">
        <v>1</v>
      </c>
      <c r="M17" s="7">
        <v>1</v>
      </c>
      <c r="N17" s="7">
        <f t="shared" si="2"/>
        <v>3</v>
      </c>
      <c r="O17" s="7">
        <v>1</v>
      </c>
      <c r="P17" s="8" t="s">
        <v>24</v>
      </c>
      <c r="Q17" s="8" t="s">
        <v>62</v>
      </c>
      <c r="R17" s="8" t="s">
        <v>24</v>
      </c>
      <c r="S17" s="8" t="s">
        <v>62</v>
      </c>
      <c r="T17" s="8" t="s">
        <v>79</v>
      </c>
      <c r="U17" s="8"/>
    </row>
    <row r="18" spans="1:21" ht="90" x14ac:dyDescent="0.25">
      <c r="A18" s="9" t="s">
        <v>80</v>
      </c>
      <c r="B18" s="9" t="s">
        <v>81</v>
      </c>
      <c r="C18" s="15" t="s">
        <v>22</v>
      </c>
      <c r="D18" s="7" t="s">
        <v>76</v>
      </c>
      <c r="E18" s="11">
        <f t="shared" si="0"/>
        <v>90</v>
      </c>
      <c r="F18" s="9">
        <f t="shared" si="1"/>
        <v>9</v>
      </c>
      <c r="G18" s="7">
        <v>1</v>
      </c>
      <c r="H18" s="7">
        <v>1.5</v>
      </c>
      <c r="I18" s="7">
        <v>1</v>
      </c>
      <c r="J18" s="7">
        <v>1.5</v>
      </c>
      <c r="K18" s="7">
        <v>1</v>
      </c>
      <c r="L18" s="7">
        <v>1</v>
      </c>
      <c r="M18" s="7">
        <v>1</v>
      </c>
      <c r="N18" s="7">
        <f t="shared" si="2"/>
        <v>3</v>
      </c>
      <c r="O18" s="7">
        <v>1</v>
      </c>
      <c r="P18" s="8" t="s">
        <v>24</v>
      </c>
      <c r="Q18" s="8" t="s">
        <v>62</v>
      </c>
      <c r="R18" s="8" t="s">
        <v>24</v>
      </c>
      <c r="S18" s="8" t="s">
        <v>62</v>
      </c>
      <c r="T18" s="8" t="s">
        <v>48</v>
      </c>
      <c r="U18" s="8"/>
    </row>
    <row r="19" spans="1:21" ht="90" x14ac:dyDescent="0.25">
      <c r="A19" s="7" t="s">
        <v>82</v>
      </c>
      <c r="B19" s="7" t="s">
        <v>83</v>
      </c>
      <c r="C19" s="15" t="s">
        <v>22</v>
      </c>
      <c r="D19" s="7" t="s">
        <v>76</v>
      </c>
      <c r="E19" s="11">
        <f t="shared" si="0"/>
        <v>90</v>
      </c>
      <c r="F19" s="7">
        <f t="shared" si="1"/>
        <v>9</v>
      </c>
      <c r="G19" s="7">
        <v>1</v>
      </c>
      <c r="H19" s="7">
        <v>1.5</v>
      </c>
      <c r="I19" s="7">
        <v>1</v>
      </c>
      <c r="J19" s="7">
        <v>1.5</v>
      </c>
      <c r="K19" s="7">
        <v>1</v>
      </c>
      <c r="L19" s="7">
        <v>1</v>
      </c>
      <c r="M19" s="7">
        <v>1</v>
      </c>
      <c r="N19" s="7">
        <f t="shared" si="2"/>
        <v>3</v>
      </c>
      <c r="O19" s="7">
        <v>1</v>
      </c>
      <c r="P19" s="8" t="s">
        <v>24</v>
      </c>
      <c r="Q19" s="8" t="s">
        <v>62</v>
      </c>
      <c r="R19" s="8" t="s">
        <v>24</v>
      </c>
      <c r="S19" s="8" t="s">
        <v>62</v>
      </c>
      <c r="T19" s="8" t="s">
        <v>53</v>
      </c>
      <c r="U19" s="8"/>
    </row>
    <row r="20" spans="1:21" ht="90" x14ac:dyDescent="0.25">
      <c r="A20" s="7" t="s">
        <v>84</v>
      </c>
      <c r="B20" s="7" t="s">
        <v>85</v>
      </c>
      <c r="C20" s="15" t="s">
        <v>22</v>
      </c>
      <c r="D20" s="7" t="s">
        <v>76</v>
      </c>
      <c r="E20" s="11">
        <f t="shared" si="0"/>
        <v>90</v>
      </c>
      <c r="F20" s="7">
        <f t="shared" si="1"/>
        <v>9</v>
      </c>
      <c r="G20" s="7">
        <v>1</v>
      </c>
      <c r="H20" s="7">
        <v>1.5</v>
      </c>
      <c r="I20" s="7">
        <v>1</v>
      </c>
      <c r="J20" s="7">
        <v>1.5</v>
      </c>
      <c r="K20" s="7">
        <v>1</v>
      </c>
      <c r="L20" s="7">
        <v>1</v>
      </c>
      <c r="M20" s="7">
        <v>1</v>
      </c>
      <c r="N20" s="7">
        <f t="shared" si="2"/>
        <v>3</v>
      </c>
      <c r="O20" s="7">
        <v>1</v>
      </c>
      <c r="P20" s="8" t="s">
        <v>24</v>
      </c>
      <c r="Q20" s="8" t="s">
        <v>62</v>
      </c>
      <c r="R20" s="8" t="s">
        <v>24</v>
      </c>
      <c r="S20" s="8" t="s">
        <v>62</v>
      </c>
      <c r="T20" s="8" t="s">
        <v>79</v>
      </c>
      <c r="U20" s="8"/>
    </row>
    <row r="21" spans="1:21" ht="90" x14ac:dyDescent="0.25">
      <c r="A21" s="10" t="s">
        <v>86</v>
      </c>
      <c r="B21" s="10" t="s">
        <v>87</v>
      </c>
      <c r="C21" s="14" t="s">
        <v>88</v>
      </c>
      <c r="D21" s="11" t="s">
        <v>23</v>
      </c>
      <c r="E21" s="11">
        <f t="shared" si="0"/>
        <v>80</v>
      </c>
      <c r="F21" s="11">
        <f t="shared" si="1"/>
        <v>8</v>
      </c>
      <c r="G21" s="11">
        <v>1</v>
      </c>
      <c r="H21" s="11">
        <v>1.5</v>
      </c>
      <c r="I21" s="11">
        <v>1</v>
      </c>
      <c r="J21" s="11">
        <v>1.5</v>
      </c>
      <c r="K21" s="11">
        <v>0.5</v>
      </c>
      <c r="L21" s="11">
        <v>1</v>
      </c>
      <c r="M21" s="11">
        <v>0.5</v>
      </c>
      <c r="N21" s="11">
        <f t="shared" si="2"/>
        <v>2</v>
      </c>
      <c r="O21" s="11">
        <v>1</v>
      </c>
      <c r="P21" s="12" t="s">
        <v>24</v>
      </c>
      <c r="Q21" s="12" t="s">
        <v>62</v>
      </c>
      <c r="R21" s="12" t="s">
        <v>24</v>
      </c>
      <c r="S21" s="12" t="s">
        <v>62</v>
      </c>
      <c r="T21" s="12" t="s">
        <v>45</v>
      </c>
      <c r="U21" s="12"/>
    </row>
    <row r="22" spans="1:21" ht="165" x14ac:dyDescent="0.25">
      <c r="A22" s="10" t="s">
        <v>89</v>
      </c>
      <c r="B22" s="10" t="s">
        <v>90</v>
      </c>
      <c r="C22" s="14" t="s">
        <v>88</v>
      </c>
      <c r="D22" s="11" t="s">
        <v>23</v>
      </c>
      <c r="E22" s="11">
        <f t="shared" si="0"/>
        <v>75</v>
      </c>
      <c r="F22" s="11">
        <f t="shared" si="1"/>
        <v>7.5</v>
      </c>
      <c r="G22" s="11">
        <v>1</v>
      </c>
      <c r="H22" s="11">
        <v>1</v>
      </c>
      <c r="I22" s="11">
        <v>1</v>
      </c>
      <c r="J22" s="11">
        <v>1</v>
      </c>
      <c r="K22" s="11">
        <v>0.5</v>
      </c>
      <c r="L22" s="11">
        <v>1</v>
      </c>
      <c r="M22" s="11">
        <v>1</v>
      </c>
      <c r="N22" s="11">
        <f t="shared" si="2"/>
        <v>2.5</v>
      </c>
      <c r="O22" s="11">
        <v>1</v>
      </c>
      <c r="P22" s="12" t="s">
        <v>24</v>
      </c>
      <c r="Q22" s="12" t="s">
        <v>91</v>
      </c>
      <c r="R22" s="12" t="s">
        <v>24</v>
      </c>
      <c r="S22" s="12" t="s">
        <v>92</v>
      </c>
      <c r="T22" s="12" t="s">
        <v>53</v>
      </c>
      <c r="U22" s="12"/>
    </row>
    <row r="23" spans="1:21" ht="195" x14ac:dyDescent="0.25">
      <c r="A23" s="10" t="s">
        <v>93</v>
      </c>
      <c r="B23" s="10" t="s">
        <v>94</v>
      </c>
      <c r="C23" s="14" t="s">
        <v>88</v>
      </c>
      <c r="D23" s="11" t="s">
        <v>23</v>
      </c>
      <c r="E23" s="11">
        <f t="shared" si="0"/>
        <v>85</v>
      </c>
      <c r="F23" s="11">
        <f t="shared" si="1"/>
        <v>8.5</v>
      </c>
      <c r="G23" s="11">
        <v>1</v>
      </c>
      <c r="H23" s="11">
        <v>1.5</v>
      </c>
      <c r="I23" s="11">
        <v>1</v>
      </c>
      <c r="J23" s="11">
        <v>1.5</v>
      </c>
      <c r="K23" s="11">
        <v>0.5</v>
      </c>
      <c r="L23" s="11">
        <v>1</v>
      </c>
      <c r="M23" s="11">
        <v>1</v>
      </c>
      <c r="N23" s="11">
        <f t="shared" si="2"/>
        <v>2.5</v>
      </c>
      <c r="O23" s="11">
        <v>1</v>
      </c>
      <c r="P23" s="12" t="s">
        <v>24</v>
      </c>
      <c r="Q23" s="12" t="s">
        <v>95</v>
      </c>
      <c r="R23" s="12" t="s">
        <v>24</v>
      </c>
      <c r="S23" s="12" t="s">
        <v>62</v>
      </c>
      <c r="T23" s="12" t="s">
        <v>53</v>
      </c>
      <c r="U23" s="12"/>
    </row>
    <row r="24" spans="1:21" ht="195" x14ac:dyDescent="0.25">
      <c r="A24" s="10" t="s">
        <v>96</v>
      </c>
      <c r="B24" s="10" t="s">
        <v>97</v>
      </c>
      <c r="C24" s="14" t="s">
        <v>88</v>
      </c>
      <c r="D24" s="11" t="s">
        <v>23</v>
      </c>
      <c r="E24" s="11">
        <f t="shared" si="0"/>
        <v>95</v>
      </c>
      <c r="F24" s="11">
        <f t="shared" si="1"/>
        <v>9.5</v>
      </c>
      <c r="G24" s="11">
        <v>1</v>
      </c>
      <c r="H24" s="11">
        <v>2</v>
      </c>
      <c r="I24" s="11">
        <v>1</v>
      </c>
      <c r="J24" s="11">
        <v>2</v>
      </c>
      <c r="K24" s="11">
        <v>0.5</v>
      </c>
      <c r="L24" s="11">
        <v>1</v>
      </c>
      <c r="M24" s="11">
        <v>1</v>
      </c>
      <c r="N24" s="11">
        <f t="shared" si="2"/>
        <v>2.5</v>
      </c>
      <c r="O24" s="11">
        <v>1</v>
      </c>
      <c r="P24" s="12" t="s">
        <v>98</v>
      </c>
      <c r="Q24" s="12" t="s">
        <v>99</v>
      </c>
      <c r="R24" s="12" t="s">
        <v>24</v>
      </c>
      <c r="S24" s="12" t="s">
        <v>100</v>
      </c>
      <c r="T24" s="12" t="s">
        <v>53</v>
      </c>
      <c r="U24" s="12"/>
    </row>
    <row r="25" spans="1:21" ht="90" x14ac:dyDescent="0.25">
      <c r="A25" s="13" t="s">
        <v>101</v>
      </c>
      <c r="B25" s="13" t="s">
        <v>102</v>
      </c>
      <c r="C25" s="14" t="s">
        <v>88</v>
      </c>
      <c r="D25" s="11" t="s">
        <v>23</v>
      </c>
      <c r="E25" s="11">
        <f t="shared" si="0"/>
        <v>65</v>
      </c>
      <c r="F25" s="11">
        <f t="shared" si="1"/>
        <v>6.5</v>
      </c>
      <c r="G25" s="11">
        <v>1</v>
      </c>
      <c r="H25" s="11">
        <v>1.5</v>
      </c>
      <c r="I25" s="11">
        <v>1</v>
      </c>
      <c r="J25" s="11">
        <v>1.5</v>
      </c>
      <c r="K25" s="11">
        <v>0.5</v>
      </c>
      <c r="L25" s="11">
        <v>0</v>
      </c>
      <c r="M25" s="11">
        <v>0</v>
      </c>
      <c r="N25" s="11">
        <f t="shared" si="2"/>
        <v>0.5</v>
      </c>
      <c r="O25" s="11">
        <v>1</v>
      </c>
      <c r="P25" s="12" t="s">
        <v>103</v>
      </c>
      <c r="Q25" s="12" t="s">
        <v>62</v>
      </c>
      <c r="R25" s="12" t="s">
        <v>24</v>
      </c>
      <c r="S25" s="12" t="s">
        <v>62</v>
      </c>
      <c r="T25" s="12" t="s">
        <v>71</v>
      </c>
      <c r="U25" s="12"/>
    </row>
    <row r="26" spans="1:21" ht="150" x14ac:dyDescent="0.25">
      <c r="A26" s="9" t="s">
        <v>104</v>
      </c>
      <c r="B26" s="9" t="s">
        <v>105</v>
      </c>
      <c r="C26" s="15" t="s">
        <v>88</v>
      </c>
      <c r="D26" s="7" t="s">
        <v>41</v>
      </c>
      <c r="E26" s="11">
        <f t="shared" si="0"/>
        <v>65</v>
      </c>
      <c r="F26" s="7">
        <f t="shared" si="1"/>
        <v>6.5</v>
      </c>
      <c r="G26" s="7">
        <v>0.5</v>
      </c>
      <c r="H26" s="7">
        <v>1</v>
      </c>
      <c r="I26" s="7">
        <v>0.5</v>
      </c>
      <c r="J26" s="7">
        <v>1</v>
      </c>
      <c r="K26" s="7">
        <v>1</v>
      </c>
      <c r="L26" s="7">
        <v>0.5</v>
      </c>
      <c r="M26" s="7">
        <v>1</v>
      </c>
      <c r="N26" s="7">
        <f t="shared" si="2"/>
        <v>2.5</v>
      </c>
      <c r="O26" s="17">
        <v>1</v>
      </c>
      <c r="P26" s="16" t="s">
        <v>106</v>
      </c>
      <c r="Q26" s="16" t="s">
        <v>107</v>
      </c>
      <c r="R26" s="16" t="s">
        <v>106</v>
      </c>
      <c r="S26" s="16" t="s">
        <v>108</v>
      </c>
      <c r="T26" s="16" t="s">
        <v>109</v>
      </c>
      <c r="U26" s="16"/>
    </row>
    <row r="27" spans="1:21" ht="150" x14ac:dyDescent="0.25">
      <c r="A27" s="9" t="s">
        <v>110</v>
      </c>
      <c r="B27" s="9" t="s">
        <v>111</v>
      </c>
      <c r="C27" s="15" t="s">
        <v>88</v>
      </c>
      <c r="D27" s="7" t="s">
        <v>41</v>
      </c>
      <c r="E27" s="11">
        <f t="shared" si="0"/>
        <v>70</v>
      </c>
      <c r="F27" s="7">
        <f t="shared" si="1"/>
        <v>7</v>
      </c>
      <c r="G27" s="7">
        <v>0.5</v>
      </c>
      <c r="H27" s="7">
        <v>1</v>
      </c>
      <c r="I27" s="7">
        <v>1</v>
      </c>
      <c r="J27" s="7">
        <v>1</v>
      </c>
      <c r="K27" s="7">
        <v>1</v>
      </c>
      <c r="L27" s="7">
        <v>0.5</v>
      </c>
      <c r="M27" s="7">
        <v>1</v>
      </c>
      <c r="N27" s="7">
        <f t="shared" si="2"/>
        <v>2.5</v>
      </c>
      <c r="O27" s="17">
        <v>1</v>
      </c>
      <c r="P27" s="16" t="s">
        <v>106</v>
      </c>
      <c r="Q27" s="16" t="s">
        <v>107</v>
      </c>
      <c r="R27" s="16" t="s">
        <v>24</v>
      </c>
      <c r="S27" s="16" t="s">
        <v>108</v>
      </c>
      <c r="T27" s="16" t="s">
        <v>48</v>
      </c>
      <c r="U27" s="16"/>
    </row>
    <row r="28" spans="1:21" ht="150" x14ac:dyDescent="0.25">
      <c r="A28" s="9" t="s">
        <v>112</v>
      </c>
      <c r="B28" s="9" t="s">
        <v>113</v>
      </c>
      <c r="C28" s="15" t="s">
        <v>88</v>
      </c>
      <c r="D28" s="7" t="s">
        <v>41</v>
      </c>
      <c r="E28" s="11">
        <f t="shared" si="0"/>
        <v>65</v>
      </c>
      <c r="F28" s="7">
        <f t="shared" si="1"/>
        <v>6.5</v>
      </c>
      <c r="G28" s="7">
        <v>0.5</v>
      </c>
      <c r="H28" s="7">
        <v>1</v>
      </c>
      <c r="I28" s="7">
        <v>0.5</v>
      </c>
      <c r="J28" s="7">
        <v>1</v>
      </c>
      <c r="K28" s="7">
        <v>1</v>
      </c>
      <c r="L28" s="7">
        <v>0.5</v>
      </c>
      <c r="M28" s="7">
        <v>1</v>
      </c>
      <c r="N28" s="7">
        <f t="shared" si="2"/>
        <v>2.5</v>
      </c>
      <c r="O28" s="17">
        <v>1</v>
      </c>
      <c r="P28" s="16" t="s">
        <v>106</v>
      </c>
      <c r="Q28" s="16" t="s">
        <v>107</v>
      </c>
      <c r="R28" s="16" t="s">
        <v>106</v>
      </c>
      <c r="S28" s="16" t="s">
        <v>108</v>
      </c>
      <c r="T28" s="16" t="s">
        <v>109</v>
      </c>
      <c r="U28" s="16"/>
    </row>
    <row r="29" spans="1:21" ht="150" x14ac:dyDescent="0.25">
      <c r="A29" s="9" t="s">
        <v>114</v>
      </c>
      <c r="B29" s="9" t="s">
        <v>115</v>
      </c>
      <c r="C29" s="15" t="s">
        <v>88</v>
      </c>
      <c r="D29" s="7" t="s">
        <v>41</v>
      </c>
      <c r="E29" s="11">
        <f t="shared" si="0"/>
        <v>80</v>
      </c>
      <c r="F29" s="7">
        <f t="shared" si="1"/>
        <v>8</v>
      </c>
      <c r="G29" s="7">
        <v>1</v>
      </c>
      <c r="H29" s="7">
        <v>1</v>
      </c>
      <c r="I29" s="7">
        <v>1</v>
      </c>
      <c r="J29" s="7">
        <v>1</v>
      </c>
      <c r="K29" s="7">
        <v>1</v>
      </c>
      <c r="L29" s="7">
        <v>1</v>
      </c>
      <c r="M29" s="7">
        <v>1</v>
      </c>
      <c r="N29" s="7">
        <f t="shared" si="2"/>
        <v>3</v>
      </c>
      <c r="O29" s="17">
        <v>1</v>
      </c>
      <c r="P29" s="16" t="s">
        <v>24</v>
      </c>
      <c r="Q29" s="16" t="s">
        <v>107</v>
      </c>
      <c r="R29" s="16" t="s">
        <v>24</v>
      </c>
      <c r="S29" s="16" t="s">
        <v>108</v>
      </c>
      <c r="T29" s="16" t="s">
        <v>48</v>
      </c>
      <c r="U29" s="16"/>
    </row>
    <row r="30" spans="1:21" ht="150" x14ac:dyDescent="0.25">
      <c r="A30" s="6" t="s">
        <v>116</v>
      </c>
      <c r="B30" s="6" t="s">
        <v>117</v>
      </c>
      <c r="C30" s="15" t="s">
        <v>88</v>
      </c>
      <c r="D30" s="7" t="s">
        <v>41</v>
      </c>
      <c r="E30" s="11">
        <f t="shared" si="0"/>
        <v>80</v>
      </c>
      <c r="F30" s="7">
        <f t="shared" si="1"/>
        <v>8</v>
      </c>
      <c r="G30" s="7">
        <v>1</v>
      </c>
      <c r="H30" s="7">
        <v>1</v>
      </c>
      <c r="I30" s="7">
        <v>1</v>
      </c>
      <c r="J30" s="7">
        <v>1</v>
      </c>
      <c r="K30" s="7">
        <v>1</v>
      </c>
      <c r="L30" s="7">
        <v>1</v>
      </c>
      <c r="M30" s="7">
        <v>1</v>
      </c>
      <c r="N30" s="7">
        <f t="shared" si="2"/>
        <v>3</v>
      </c>
      <c r="O30" s="17">
        <v>1</v>
      </c>
      <c r="P30" s="16" t="s">
        <v>24</v>
      </c>
      <c r="Q30" s="16" t="s">
        <v>107</v>
      </c>
      <c r="R30" s="16" t="s">
        <v>24</v>
      </c>
      <c r="S30" s="16" t="s">
        <v>108</v>
      </c>
      <c r="T30" s="16" t="s">
        <v>48</v>
      </c>
      <c r="U30" s="16"/>
    </row>
    <row r="31" spans="1:21" x14ac:dyDescent="0.25">
      <c r="A31" s="10" t="s">
        <v>118</v>
      </c>
      <c r="B31" s="10" t="s">
        <v>119</v>
      </c>
      <c r="C31" s="14" t="s">
        <v>88</v>
      </c>
      <c r="D31" s="11" t="s">
        <v>61</v>
      </c>
      <c r="E31" s="11">
        <f t="shared" si="0"/>
        <v>100</v>
      </c>
      <c r="F31" s="11">
        <f t="shared" si="1"/>
        <v>10</v>
      </c>
      <c r="G31" s="11">
        <v>1</v>
      </c>
      <c r="H31" s="11">
        <v>2</v>
      </c>
      <c r="I31" s="11">
        <v>1</v>
      </c>
      <c r="J31" s="11">
        <v>2</v>
      </c>
      <c r="K31" s="11">
        <v>1</v>
      </c>
      <c r="L31" s="11">
        <v>1</v>
      </c>
      <c r="M31" s="11">
        <v>1</v>
      </c>
      <c r="N31" s="11">
        <f t="shared" si="2"/>
        <v>3</v>
      </c>
      <c r="O31" s="11">
        <v>1</v>
      </c>
      <c r="P31" s="12" t="s">
        <v>24</v>
      </c>
      <c r="Q31" s="12" t="s">
        <v>25</v>
      </c>
      <c r="R31" s="12" t="s">
        <v>24</v>
      </c>
      <c r="S31" s="12" t="s">
        <v>25</v>
      </c>
      <c r="T31" s="12" t="s">
        <v>48</v>
      </c>
      <c r="U31" s="12"/>
    </row>
    <row r="32" spans="1:21" ht="30" x14ac:dyDescent="0.25">
      <c r="A32" s="10" t="s">
        <v>120</v>
      </c>
      <c r="B32" s="10" t="s">
        <v>121</v>
      </c>
      <c r="C32" s="14" t="s">
        <v>88</v>
      </c>
      <c r="D32" s="11" t="s">
        <v>61</v>
      </c>
      <c r="E32" s="11">
        <f t="shared" si="0"/>
        <v>95</v>
      </c>
      <c r="F32" s="11">
        <f t="shared" si="1"/>
        <v>9.5</v>
      </c>
      <c r="G32" s="11">
        <v>1</v>
      </c>
      <c r="H32" s="11">
        <v>1.5</v>
      </c>
      <c r="I32" s="11">
        <v>1</v>
      </c>
      <c r="J32" s="11">
        <v>2</v>
      </c>
      <c r="K32" s="11">
        <v>1</v>
      </c>
      <c r="L32" s="11">
        <v>1</v>
      </c>
      <c r="M32" s="11">
        <v>1</v>
      </c>
      <c r="N32" s="11">
        <f t="shared" si="2"/>
        <v>3</v>
      </c>
      <c r="O32" s="11">
        <v>1</v>
      </c>
      <c r="P32" s="12" t="s">
        <v>24</v>
      </c>
      <c r="Q32" s="12" t="s">
        <v>122</v>
      </c>
      <c r="R32" s="12" t="s">
        <v>24</v>
      </c>
      <c r="S32" s="12" t="s">
        <v>25</v>
      </c>
      <c r="T32" s="12" t="s">
        <v>48</v>
      </c>
      <c r="U32" s="12"/>
    </row>
    <row r="33" spans="1:22" ht="90" x14ac:dyDescent="0.25">
      <c r="A33" s="10" t="s">
        <v>123</v>
      </c>
      <c r="B33" s="10" t="s">
        <v>124</v>
      </c>
      <c r="C33" s="14" t="s">
        <v>88</v>
      </c>
      <c r="D33" s="11" t="s">
        <v>61</v>
      </c>
      <c r="E33" s="11">
        <f t="shared" si="0"/>
        <v>30</v>
      </c>
      <c r="F33" s="11">
        <f t="shared" si="1"/>
        <v>3</v>
      </c>
      <c r="G33" s="11">
        <v>0.5</v>
      </c>
      <c r="H33" s="11">
        <v>2</v>
      </c>
      <c r="I33" s="11">
        <v>0.5</v>
      </c>
      <c r="J33" s="11"/>
      <c r="K33" s="11"/>
      <c r="L33" s="11"/>
      <c r="M33" s="11"/>
      <c r="N33" s="11">
        <f t="shared" si="2"/>
        <v>0</v>
      </c>
      <c r="O33" s="11"/>
      <c r="P33" s="12" t="s">
        <v>125</v>
      </c>
      <c r="Q33" s="12" t="s">
        <v>25</v>
      </c>
      <c r="R33" s="12" t="s">
        <v>126</v>
      </c>
      <c r="S33" s="12" t="s">
        <v>25</v>
      </c>
      <c r="T33" s="12" t="s">
        <v>48</v>
      </c>
      <c r="U33" s="12"/>
    </row>
    <row r="34" spans="1:22" ht="105" x14ac:dyDescent="0.25">
      <c r="A34" s="13" t="s">
        <v>127</v>
      </c>
      <c r="B34" s="13" t="s">
        <v>128</v>
      </c>
      <c r="C34" s="14" t="s">
        <v>88</v>
      </c>
      <c r="D34" s="11" t="s">
        <v>61</v>
      </c>
      <c r="E34" s="11">
        <f t="shared" si="0"/>
        <v>95</v>
      </c>
      <c r="F34" s="11">
        <f t="shared" si="1"/>
        <v>9.5</v>
      </c>
      <c r="G34" s="11">
        <v>0.5</v>
      </c>
      <c r="H34" s="11">
        <v>2</v>
      </c>
      <c r="I34" s="11">
        <v>1</v>
      </c>
      <c r="J34" s="11">
        <v>2</v>
      </c>
      <c r="K34" s="11">
        <v>1</v>
      </c>
      <c r="L34" s="11">
        <v>1</v>
      </c>
      <c r="M34" s="11">
        <v>1</v>
      </c>
      <c r="N34" s="11">
        <f t="shared" si="2"/>
        <v>3</v>
      </c>
      <c r="O34" s="11">
        <v>1</v>
      </c>
      <c r="P34" s="12" t="s">
        <v>129</v>
      </c>
      <c r="Q34" s="12" t="s">
        <v>25</v>
      </c>
      <c r="R34" s="12" t="s">
        <v>24</v>
      </c>
      <c r="S34" s="12" t="s">
        <v>25</v>
      </c>
      <c r="T34" s="12" t="s">
        <v>48</v>
      </c>
      <c r="U34" s="12"/>
    </row>
    <row r="35" spans="1:22" ht="90" x14ac:dyDescent="0.25">
      <c r="A35" s="13" t="s">
        <v>130</v>
      </c>
      <c r="B35" s="13" t="s">
        <v>131</v>
      </c>
      <c r="C35" s="14" t="s">
        <v>88</v>
      </c>
      <c r="D35" s="20" t="s">
        <v>61</v>
      </c>
      <c r="E35" s="11">
        <f t="shared" si="0"/>
        <v>100</v>
      </c>
      <c r="F35" s="11">
        <f t="shared" si="1"/>
        <v>10</v>
      </c>
      <c r="G35" s="11">
        <v>1</v>
      </c>
      <c r="H35" s="11">
        <v>2</v>
      </c>
      <c r="I35" s="11">
        <v>1</v>
      </c>
      <c r="J35" s="11">
        <v>2</v>
      </c>
      <c r="K35" s="11">
        <v>1</v>
      </c>
      <c r="L35" s="11">
        <v>1</v>
      </c>
      <c r="M35" s="11">
        <v>1</v>
      </c>
      <c r="N35" s="11">
        <f t="shared" si="2"/>
        <v>3</v>
      </c>
      <c r="O35" s="11">
        <v>1</v>
      </c>
      <c r="P35" s="12" t="s">
        <v>132</v>
      </c>
      <c r="Q35" s="12" t="s">
        <v>25</v>
      </c>
      <c r="R35" s="12" t="s">
        <v>24</v>
      </c>
      <c r="S35" s="12" t="s">
        <v>25</v>
      </c>
      <c r="T35" s="12" t="s">
        <v>48</v>
      </c>
      <c r="U35" s="12"/>
    </row>
    <row r="36" spans="1:22" ht="90" x14ac:dyDescent="0.25">
      <c r="A36" s="10" t="s">
        <v>133</v>
      </c>
      <c r="B36" s="10" t="s">
        <v>134</v>
      </c>
      <c r="C36" s="11" t="s">
        <v>135</v>
      </c>
      <c r="D36" s="21" t="s">
        <v>23</v>
      </c>
      <c r="E36" s="11">
        <f t="shared" si="0"/>
        <v>55</v>
      </c>
      <c r="F36" s="11">
        <f t="shared" si="1"/>
        <v>5.5</v>
      </c>
      <c r="G36" s="11">
        <v>1</v>
      </c>
      <c r="H36" s="11">
        <v>1</v>
      </c>
      <c r="I36" s="11">
        <v>1</v>
      </c>
      <c r="J36" s="11">
        <v>1</v>
      </c>
      <c r="K36" s="11">
        <v>0.5</v>
      </c>
      <c r="L36" s="11">
        <v>0</v>
      </c>
      <c r="M36" s="11">
        <v>0</v>
      </c>
      <c r="N36" s="11">
        <f t="shared" si="2"/>
        <v>0.5</v>
      </c>
      <c r="O36" s="11">
        <v>1</v>
      </c>
      <c r="P36" s="12" t="s">
        <v>24</v>
      </c>
      <c r="Q36" s="12" t="s">
        <v>62</v>
      </c>
      <c r="R36" s="12" t="s">
        <v>24</v>
      </c>
      <c r="S36" s="12" t="s">
        <v>62</v>
      </c>
      <c r="T36" s="12" t="s">
        <v>48</v>
      </c>
      <c r="U36" s="12"/>
    </row>
    <row r="37" spans="1:22" ht="90" x14ac:dyDescent="0.25">
      <c r="A37" s="10" t="s">
        <v>136</v>
      </c>
      <c r="B37" s="10" t="s">
        <v>137</v>
      </c>
      <c r="C37" s="11" t="s">
        <v>135</v>
      </c>
      <c r="D37" s="21" t="s">
        <v>23</v>
      </c>
      <c r="E37" s="11">
        <f t="shared" si="0"/>
        <v>75</v>
      </c>
      <c r="F37" s="11">
        <f t="shared" si="1"/>
        <v>7.5</v>
      </c>
      <c r="G37" s="11">
        <v>1</v>
      </c>
      <c r="H37" s="11">
        <v>1.5</v>
      </c>
      <c r="I37" s="11">
        <v>1</v>
      </c>
      <c r="J37" s="11">
        <v>0</v>
      </c>
      <c r="K37" s="11">
        <v>1</v>
      </c>
      <c r="L37" s="11">
        <v>1</v>
      </c>
      <c r="M37" s="11">
        <v>1</v>
      </c>
      <c r="N37" s="11">
        <f t="shared" si="2"/>
        <v>3</v>
      </c>
      <c r="O37" s="11">
        <v>1</v>
      </c>
      <c r="P37" s="12" t="s">
        <v>24</v>
      </c>
      <c r="Q37" s="12" t="s">
        <v>62</v>
      </c>
      <c r="R37" s="12" t="s">
        <v>24</v>
      </c>
      <c r="S37" s="12" t="s">
        <v>138</v>
      </c>
      <c r="T37" s="12" t="s">
        <v>48</v>
      </c>
      <c r="U37" s="12"/>
    </row>
    <row r="38" spans="1:22" ht="180" x14ac:dyDescent="0.25">
      <c r="A38" s="10" t="s">
        <v>139</v>
      </c>
      <c r="B38" s="10" t="s">
        <v>140</v>
      </c>
      <c r="C38" s="11" t="s">
        <v>135</v>
      </c>
      <c r="D38" s="21" t="s">
        <v>23</v>
      </c>
      <c r="E38" s="11">
        <f t="shared" si="0"/>
        <v>65</v>
      </c>
      <c r="F38" s="11">
        <f t="shared" si="1"/>
        <v>6.5</v>
      </c>
      <c r="G38" s="11">
        <v>1</v>
      </c>
      <c r="H38" s="11">
        <v>1</v>
      </c>
      <c r="I38" s="11">
        <v>1</v>
      </c>
      <c r="J38" s="11">
        <v>1</v>
      </c>
      <c r="K38" s="11">
        <v>0.5</v>
      </c>
      <c r="L38" s="11">
        <v>0</v>
      </c>
      <c r="M38" s="11">
        <v>1</v>
      </c>
      <c r="N38" s="11">
        <f t="shared" si="2"/>
        <v>1.5</v>
      </c>
      <c r="O38" s="11">
        <v>1</v>
      </c>
      <c r="P38" s="12" t="s">
        <v>24</v>
      </c>
      <c r="Q38" s="12" t="s">
        <v>141</v>
      </c>
      <c r="R38" s="12" t="s">
        <v>24</v>
      </c>
      <c r="S38" s="12" t="s">
        <v>141</v>
      </c>
      <c r="T38" s="12" t="s">
        <v>142</v>
      </c>
      <c r="U38" s="12"/>
    </row>
    <row r="39" spans="1:22" ht="150" x14ac:dyDescent="0.25">
      <c r="A39" s="13" t="s">
        <v>143</v>
      </c>
      <c r="B39" s="13" t="s">
        <v>144</v>
      </c>
      <c r="C39" s="11" t="s">
        <v>135</v>
      </c>
      <c r="D39" s="21" t="s">
        <v>23</v>
      </c>
      <c r="E39" s="11">
        <f t="shared" si="0"/>
        <v>75</v>
      </c>
      <c r="F39" s="11">
        <f t="shared" si="1"/>
        <v>7.5</v>
      </c>
      <c r="G39" s="11">
        <v>0.5</v>
      </c>
      <c r="H39" s="11">
        <v>1</v>
      </c>
      <c r="I39" s="11">
        <v>1</v>
      </c>
      <c r="J39" s="11">
        <v>1</v>
      </c>
      <c r="K39" s="11">
        <v>1</v>
      </c>
      <c r="L39" s="11">
        <v>1</v>
      </c>
      <c r="M39" s="11">
        <v>1</v>
      </c>
      <c r="N39" s="11">
        <f t="shared" si="2"/>
        <v>3</v>
      </c>
      <c r="O39" s="11">
        <v>1</v>
      </c>
      <c r="P39" s="12" t="s">
        <v>145</v>
      </c>
      <c r="Q39" s="12" t="s">
        <v>62</v>
      </c>
      <c r="R39" s="12" t="s">
        <v>146</v>
      </c>
      <c r="S39" s="12" t="s">
        <v>62</v>
      </c>
      <c r="T39" s="12" t="s">
        <v>48</v>
      </c>
      <c r="U39" s="12"/>
    </row>
    <row r="40" spans="1:22" ht="90" x14ac:dyDescent="0.25">
      <c r="A40" s="13" t="s">
        <v>147</v>
      </c>
      <c r="B40" s="13" t="s">
        <v>148</v>
      </c>
      <c r="C40" s="11" t="s">
        <v>135</v>
      </c>
      <c r="D40" s="20" t="s">
        <v>23</v>
      </c>
      <c r="E40" s="11">
        <f t="shared" si="0"/>
        <v>50</v>
      </c>
      <c r="F40" s="11">
        <f t="shared" si="1"/>
        <v>5</v>
      </c>
      <c r="G40" s="11">
        <v>1</v>
      </c>
      <c r="H40" s="11">
        <v>1</v>
      </c>
      <c r="I40" s="11">
        <v>1</v>
      </c>
      <c r="J40" s="11">
        <v>1</v>
      </c>
      <c r="K40" s="11">
        <v>0</v>
      </c>
      <c r="L40" s="11">
        <v>0</v>
      </c>
      <c r="M40" s="11">
        <v>0</v>
      </c>
      <c r="N40" s="11">
        <f t="shared" si="2"/>
        <v>0</v>
      </c>
      <c r="O40" s="11">
        <v>1</v>
      </c>
      <c r="P40" s="12" t="s">
        <v>24</v>
      </c>
      <c r="Q40" s="12" t="s">
        <v>62</v>
      </c>
      <c r="R40" s="12" t="s">
        <v>24</v>
      </c>
      <c r="S40" s="12" t="s">
        <v>62</v>
      </c>
      <c r="T40" s="12" t="s">
        <v>149</v>
      </c>
      <c r="U40" s="12"/>
    </row>
    <row r="41" spans="1:22" ht="75" x14ac:dyDescent="0.2">
      <c r="A41" s="9" t="s">
        <v>150</v>
      </c>
      <c r="B41" s="9" t="s">
        <v>151</v>
      </c>
      <c r="C41" s="17" t="s">
        <v>135</v>
      </c>
      <c r="D41" s="7" t="s">
        <v>41</v>
      </c>
      <c r="E41" s="11">
        <f t="shared" si="0"/>
        <v>80</v>
      </c>
      <c r="F41" s="7">
        <f t="shared" si="1"/>
        <v>8</v>
      </c>
      <c r="G41" s="7">
        <v>0.5</v>
      </c>
      <c r="H41" s="7">
        <v>2</v>
      </c>
      <c r="I41" s="7">
        <v>0.5</v>
      </c>
      <c r="J41" s="7">
        <v>2</v>
      </c>
      <c r="K41" s="7">
        <v>0.5</v>
      </c>
      <c r="L41" s="7">
        <v>1</v>
      </c>
      <c r="M41" s="7">
        <v>0.5</v>
      </c>
      <c r="N41" s="7">
        <f t="shared" si="2"/>
        <v>2</v>
      </c>
      <c r="O41" s="17">
        <v>1</v>
      </c>
      <c r="P41" s="16" t="s">
        <v>106</v>
      </c>
      <c r="Q41" s="16" t="s">
        <v>25</v>
      </c>
      <c r="R41" s="16" t="s">
        <v>106</v>
      </c>
      <c r="S41" s="16" t="s">
        <v>25</v>
      </c>
      <c r="T41" s="8" t="s">
        <v>45</v>
      </c>
      <c r="U41" s="16"/>
      <c r="V41" s="25" t="s">
        <v>152</v>
      </c>
    </row>
    <row r="42" spans="1:22" ht="75" x14ac:dyDescent="0.2">
      <c r="A42" s="9" t="s">
        <v>153</v>
      </c>
      <c r="B42" s="9" t="s">
        <v>154</v>
      </c>
      <c r="C42" s="17" t="s">
        <v>135</v>
      </c>
      <c r="D42" s="7" t="s">
        <v>41</v>
      </c>
      <c r="E42" s="11">
        <f t="shared" si="0"/>
        <v>80</v>
      </c>
      <c r="F42" s="7">
        <f t="shared" si="1"/>
        <v>8</v>
      </c>
      <c r="G42" s="7">
        <v>0.5</v>
      </c>
      <c r="H42" s="7">
        <v>2</v>
      </c>
      <c r="I42" s="7">
        <v>0.5</v>
      </c>
      <c r="J42" s="7">
        <v>2</v>
      </c>
      <c r="K42" s="7">
        <v>0.5</v>
      </c>
      <c r="L42" s="7">
        <v>1</v>
      </c>
      <c r="M42" s="7">
        <v>0.5</v>
      </c>
      <c r="N42" s="7">
        <f t="shared" si="2"/>
        <v>2</v>
      </c>
      <c r="O42" s="17">
        <v>1</v>
      </c>
      <c r="P42" s="16" t="s">
        <v>106</v>
      </c>
      <c r="Q42" s="16" t="s">
        <v>25</v>
      </c>
      <c r="R42" s="16" t="s">
        <v>106</v>
      </c>
      <c r="S42" s="16" t="s">
        <v>25</v>
      </c>
      <c r="T42" s="8" t="s">
        <v>45</v>
      </c>
      <c r="U42" s="16"/>
      <c r="V42" s="24"/>
    </row>
    <row r="43" spans="1:22" ht="75" x14ac:dyDescent="0.25">
      <c r="A43" s="9" t="s">
        <v>155</v>
      </c>
      <c r="B43" s="9" t="s">
        <v>156</v>
      </c>
      <c r="C43" s="17" t="s">
        <v>135</v>
      </c>
      <c r="D43" s="7" t="s">
        <v>41</v>
      </c>
      <c r="E43" s="11">
        <f t="shared" si="0"/>
        <v>90</v>
      </c>
      <c r="F43" s="7">
        <f t="shared" si="1"/>
        <v>9</v>
      </c>
      <c r="G43" s="7">
        <v>1</v>
      </c>
      <c r="H43" s="7">
        <v>2</v>
      </c>
      <c r="I43" s="7">
        <v>1</v>
      </c>
      <c r="J43" s="7">
        <v>2</v>
      </c>
      <c r="K43" s="7">
        <v>0.5</v>
      </c>
      <c r="L43" s="7">
        <v>1</v>
      </c>
      <c r="M43" s="7">
        <v>0.5</v>
      </c>
      <c r="N43" s="7">
        <f t="shared" si="2"/>
        <v>2</v>
      </c>
      <c r="O43" s="17">
        <v>1</v>
      </c>
      <c r="P43" s="16" t="s">
        <v>24</v>
      </c>
      <c r="Q43" s="16" t="s">
        <v>25</v>
      </c>
      <c r="R43" s="16" t="s">
        <v>24</v>
      </c>
      <c r="S43" s="16" t="s">
        <v>25</v>
      </c>
      <c r="T43" s="8" t="s">
        <v>45</v>
      </c>
      <c r="U43" s="16"/>
      <c r="V43"/>
    </row>
    <row r="44" spans="1:22" ht="75" x14ac:dyDescent="0.25">
      <c r="A44" s="6" t="s">
        <v>157</v>
      </c>
      <c r="B44" s="6" t="s">
        <v>158</v>
      </c>
      <c r="C44" s="17" t="s">
        <v>135</v>
      </c>
      <c r="D44" s="7" t="s">
        <v>41</v>
      </c>
      <c r="E44" s="11">
        <f t="shared" si="0"/>
        <v>80</v>
      </c>
      <c r="F44" s="7">
        <f t="shared" si="1"/>
        <v>8</v>
      </c>
      <c r="G44" s="7">
        <v>0.5</v>
      </c>
      <c r="H44" s="7">
        <v>2</v>
      </c>
      <c r="I44" s="7">
        <v>0.5</v>
      </c>
      <c r="J44" s="7">
        <v>2</v>
      </c>
      <c r="K44" s="7">
        <v>0.5</v>
      </c>
      <c r="L44" s="7">
        <v>1</v>
      </c>
      <c r="M44" s="7">
        <v>0.5</v>
      </c>
      <c r="N44" s="7">
        <f t="shared" si="2"/>
        <v>2</v>
      </c>
      <c r="O44" s="17">
        <v>1</v>
      </c>
      <c r="P44" s="16" t="s">
        <v>106</v>
      </c>
      <c r="Q44" s="16" t="s">
        <v>25</v>
      </c>
      <c r="R44" s="16" t="s">
        <v>106</v>
      </c>
      <c r="S44" s="16" t="s">
        <v>25</v>
      </c>
      <c r="T44" s="8" t="s">
        <v>45</v>
      </c>
      <c r="U44" s="16"/>
    </row>
    <row r="45" spans="1:22" ht="75" x14ac:dyDescent="0.25">
      <c r="A45" s="6" t="s">
        <v>159</v>
      </c>
      <c r="B45" s="6" t="s">
        <v>160</v>
      </c>
      <c r="C45" s="17" t="s">
        <v>135</v>
      </c>
      <c r="D45" s="7" t="s">
        <v>41</v>
      </c>
      <c r="E45" s="11">
        <f t="shared" si="0"/>
        <v>90</v>
      </c>
      <c r="F45" s="7">
        <f t="shared" si="1"/>
        <v>9</v>
      </c>
      <c r="G45" s="7">
        <v>1</v>
      </c>
      <c r="H45" s="7">
        <v>2</v>
      </c>
      <c r="I45" s="7">
        <v>1</v>
      </c>
      <c r="J45" s="7">
        <v>2</v>
      </c>
      <c r="K45" s="7">
        <v>0.5</v>
      </c>
      <c r="L45" s="7">
        <v>1</v>
      </c>
      <c r="M45" s="7">
        <v>0.5</v>
      </c>
      <c r="N45" s="7">
        <f t="shared" si="2"/>
        <v>2</v>
      </c>
      <c r="O45" s="17">
        <v>1</v>
      </c>
      <c r="P45" s="16" t="s">
        <v>24</v>
      </c>
      <c r="Q45" s="16" t="s">
        <v>25</v>
      </c>
      <c r="R45" s="16" t="s">
        <v>24</v>
      </c>
      <c r="S45" s="16" t="s">
        <v>25</v>
      </c>
      <c r="T45" s="8" t="s">
        <v>45</v>
      </c>
      <c r="U45" s="16"/>
    </row>
    <row r="46" spans="1:22" ht="45" x14ac:dyDescent="0.25">
      <c r="A46" s="10" t="s">
        <v>161</v>
      </c>
      <c r="B46" s="10" t="s">
        <v>162</v>
      </c>
      <c r="C46" s="11" t="s">
        <v>135</v>
      </c>
      <c r="D46" s="11" t="s">
        <v>61</v>
      </c>
      <c r="E46" s="11">
        <f t="shared" si="0"/>
        <v>95</v>
      </c>
      <c r="F46" s="11">
        <f t="shared" si="1"/>
        <v>9.5</v>
      </c>
      <c r="G46" s="11">
        <v>1</v>
      </c>
      <c r="H46" s="11">
        <v>2</v>
      </c>
      <c r="I46" s="11">
        <v>1</v>
      </c>
      <c r="J46" s="11">
        <v>2</v>
      </c>
      <c r="K46" s="11">
        <v>1</v>
      </c>
      <c r="L46" s="11">
        <v>1</v>
      </c>
      <c r="M46" s="11">
        <v>0.5</v>
      </c>
      <c r="N46" s="11">
        <f t="shared" si="2"/>
        <v>2.5</v>
      </c>
      <c r="O46" s="11">
        <v>1</v>
      </c>
      <c r="P46" s="12" t="s">
        <v>24</v>
      </c>
      <c r="Q46" s="12" t="s">
        <v>25</v>
      </c>
      <c r="R46" s="12" t="s">
        <v>24</v>
      </c>
      <c r="S46" s="12" t="s">
        <v>25</v>
      </c>
      <c r="T46" s="12" t="s">
        <v>79</v>
      </c>
      <c r="U46" s="12"/>
    </row>
    <row r="47" spans="1:22" ht="135" x14ac:dyDescent="0.25">
      <c r="A47" s="10" t="s">
        <v>163</v>
      </c>
      <c r="B47" s="10" t="s">
        <v>164</v>
      </c>
      <c r="C47" s="11" t="s">
        <v>135</v>
      </c>
      <c r="D47" s="11" t="s">
        <v>61</v>
      </c>
      <c r="E47" s="11">
        <f t="shared" si="0"/>
        <v>85</v>
      </c>
      <c r="F47" s="11">
        <f t="shared" si="1"/>
        <v>8.5</v>
      </c>
      <c r="G47" s="11">
        <v>1</v>
      </c>
      <c r="H47" s="11">
        <v>2</v>
      </c>
      <c r="I47" s="11">
        <v>0.5</v>
      </c>
      <c r="J47" s="11">
        <v>1.5</v>
      </c>
      <c r="K47" s="11">
        <v>1</v>
      </c>
      <c r="L47" s="11">
        <v>1</v>
      </c>
      <c r="M47" s="11">
        <v>0.5</v>
      </c>
      <c r="N47" s="11">
        <f t="shared" si="2"/>
        <v>2.5</v>
      </c>
      <c r="O47" s="11">
        <v>1</v>
      </c>
      <c r="P47" s="12" t="s">
        <v>24</v>
      </c>
      <c r="Q47" s="12" t="s">
        <v>25</v>
      </c>
      <c r="R47" s="12" t="s">
        <v>165</v>
      </c>
      <c r="S47" s="12" t="s">
        <v>166</v>
      </c>
      <c r="T47" s="12" t="s">
        <v>79</v>
      </c>
      <c r="U47" s="12"/>
    </row>
    <row r="48" spans="1:22" ht="45" x14ac:dyDescent="0.25">
      <c r="A48" s="13" t="s">
        <v>167</v>
      </c>
      <c r="B48" s="13" t="s">
        <v>168</v>
      </c>
      <c r="C48" s="11" t="s">
        <v>135</v>
      </c>
      <c r="D48" s="11" t="s">
        <v>61</v>
      </c>
      <c r="E48" s="11">
        <f t="shared" si="0"/>
        <v>95</v>
      </c>
      <c r="F48" s="11">
        <f t="shared" si="1"/>
        <v>9.5</v>
      </c>
      <c r="G48" s="11">
        <v>1</v>
      </c>
      <c r="H48" s="11">
        <v>2</v>
      </c>
      <c r="I48" s="11">
        <v>1</v>
      </c>
      <c r="J48" s="11">
        <v>2</v>
      </c>
      <c r="K48" s="11">
        <v>1</v>
      </c>
      <c r="L48" s="11">
        <v>1</v>
      </c>
      <c r="M48" s="11">
        <v>0.5</v>
      </c>
      <c r="N48" s="11">
        <f t="shared" si="2"/>
        <v>2.5</v>
      </c>
      <c r="O48" s="11">
        <v>1</v>
      </c>
      <c r="P48" s="12" t="s">
        <v>24</v>
      </c>
      <c r="Q48" s="12" t="s">
        <v>25</v>
      </c>
      <c r="R48" s="12" t="s">
        <v>24</v>
      </c>
      <c r="S48" s="12" t="s">
        <v>25</v>
      </c>
      <c r="T48" s="12" t="s">
        <v>79</v>
      </c>
      <c r="U48" s="12"/>
    </row>
    <row r="49" spans="1:21" x14ac:dyDescent="0.25">
      <c r="A49" s="13" t="s">
        <v>169</v>
      </c>
      <c r="B49" s="13" t="s">
        <v>170</v>
      </c>
      <c r="C49" s="11" t="s">
        <v>135</v>
      </c>
      <c r="D49" s="11" t="s">
        <v>61</v>
      </c>
      <c r="E49" s="11">
        <f t="shared" si="0"/>
        <v>100</v>
      </c>
      <c r="F49" s="11">
        <f t="shared" si="1"/>
        <v>10</v>
      </c>
      <c r="G49" s="11">
        <v>1</v>
      </c>
      <c r="H49" s="11">
        <v>2</v>
      </c>
      <c r="I49" s="11">
        <v>1</v>
      </c>
      <c r="J49" s="11">
        <v>2</v>
      </c>
      <c r="K49" s="11">
        <v>1</v>
      </c>
      <c r="L49" s="11">
        <v>1</v>
      </c>
      <c r="M49" s="11">
        <v>1</v>
      </c>
      <c r="N49" s="11">
        <f t="shared" si="2"/>
        <v>3</v>
      </c>
      <c r="O49" s="11">
        <v>1</v>
      </c>
      <c r="P49" s="12" t="s">
        <v>24</v>
      </c>
      <c r="Q49" s="12" t="s">
        <v>25</v>
      </c>
      <c r="R49" s="12" t="s">
        <v>24</v>
      </c>
      <c r="S49" s="12" t="s">
        <v>25</v>
      </c>
      <c r="T49" s="12" t="s">
        <v>48</v>
      </c>
      <c r="U49" s="12"/>
    </row>
    <row r="50" spans="1:21" ht="30" x14ac:dyDescent="0.25">
      <c r="A50" s="13" t="s">
        <v>171</v>
      </c>
      <c r="B50" s="13" t="s">
        <v>172</v>
      </c>
      <c r="C50" s="11" t="s">
        <v>135</v>
      </c>
      <c r="D50" s="11" t="s">
        <v>61</v>
      </c>
      <c r="E50" s="11">
        <f t="shared" si="0"/>
        <v>70</v>
      </c>
      <c r="F50" s="11">
        <f t="shared" si="1"/>
        <v>7</v>
      </c>
      <c r="G50" s="11">
        <v>1</v>
      </c>
      <c r="H50" s="11">
        <v>2</v>
      </c>
      <c r="I50" s="11">
        <v>1</v>
      </c>
      <c r="J50" s="11">
        <v>2</v>
      </c>
      <c r="K50" s="11">
        <v>0</v>
      </c>
      <c r="L50" s="11">
        <v>0</v>
      </c>
      <c r="M50" s="11">
        <v>0</v>
      </c>
      <c r="N50" s="11">
        <f t="shared" si="2"/>
        <v>0</v>
      </c>
      <c r="O50" s="11">
        <v>1</v>
      </c>
      <c r="P50" s="12" t="s">
        <v>24</v>
      </c>
      <c r="Q50" s="12" t="s">
        <v>25</v>
      </c>
      <c r="R50" s="12" t="s">
        <v>24</v>
      </c>
      <c r="S50" s="12" t="s">
        <v>25</v>
      </c>
      <c r="T50" s="12" t="s">
        <v>149</v>
      </c>
      <c r="U50" s="12"/>
    </row>
    <row r="51" spans="1:21" x14ac:dyDescent="0.25">
      <c r="A51" s="9" t="s">
        <v>173</v>
      </c>
      <c r="B51" s="9" t="s">
        <v>174</v>
      </c>
      <c r="C51" s="17" t="s">
        <v>135</v>
      </c>
      <c r="D51" s="7" t="s">
        <v>76</v>
      </c>
      <c r="E51" s="11">
        <f t="shared" si="0"/>
        <v>100</v>
      </c>
      <c r="F51" s="7">
        <f t="shared" si="1"/>
        <v>10</v>
      </c>
      <c r="G51" s="7">
        <v>1</v>
      </c>
      <c r="H51" s="7">
        <v>2</v>
      </c>
      <c r="I51" s="7">
        <v>1</v>
      </c>
      <c r="J51" s="7">
        <v>2</v>
      </c>
      <c r="K51" s="7">
        <v>1</v>
      </c>
      <c r="L51" s="7">
        <v>1</v>
      </c>
      <c r="M51" s="7">
        <v>1</v>
      </c>
      <c r="N51" s="7">
        <f t="shared" si="2"/>
        <v>3</v>
      </c>
      <c r="O51" s="17">
        <v>1</v>
      </c>
      <c r="P51" s="16" t="s">
        <v>24</v>
      </c>
      <c r="Q51" s="16" t="s">
        <v>25</v>
      </c>
      <c r="R51" s="16" t="s">
        <v>24</v>
      </c>
      <c r="S51" s="16" t="s">
        <v>25</v>
      </c>
      <c r="T51" s="8" t="s">
        <v>48</v>
      </c>
      <c r="U51" s="16"/>
    </row>
    <row r="52" spans="1:21" ht="45" x14ac:dyDescent="0.25">
      <c r="A52" s="7" t="s">
        <v>175</v>
      </c>
      <c r="B52" s="7" t="s">
        <v>176</v>
      </c>
      <c r="C52" s="17" t="s">
        <v>135</v>
      </c>
      <c r="D52" s="7" t="s">
        <v>76</v>
      </c>
      <c r="E52" s="11">
        <f t="shared" si="0"/>
        <v>95</v>
      </c>
      <c r="F52" s="7">
        <f t="shared" si="1"/>
        <v>9.5</v>
      </c>
      <c r="G52" s="7">
        <v>1</v>
      </c>
      <c r="H52" s="7">
        <v>2</v>
      </c>
      <c r="I52" s="7">
        <v>1</v>
      </c>
      <c r="J52" s="7">
        <v>2</v>
      </c>
      <c r="K52" s="7">
        <v>1</v>
      </c>
      <c r="L52" s="7">
        <v>1</v>
      </c>
      <c r="M52" s="7">
        <v>0.5</v>
      </c>
      <c r="N52" s="7">
        <f t="shared" si="2"/>
        <v>2.5</v>
      </c>
      <c r="O52" s="17">
        <v>1</v>
      </c>
      <c r="P52" s="16" t="s">
        <v>24</v>
      </c>
      <c r="Q52" s="16" t="s">
        <v>25</v>
      </c>
      <c r="R52" s="16" t="s">
        <v>24</v>
      </c>
      <c r="S52" s="16" t="s">
        <v>25</v>
      </c>
      <c r="T52" s="8" t="s">
        <v>79</v>
      </c>
      <c r="U52" s="16"/>
    </row>
    <row r="53" spans="1:21" ht="45" x14ac:dyDescent="0.25">
      <c r="A53" s="7" t="s">
        <v>177</v>
      </c>
      <c r="B53" s="7" t="s">
        <v>178</v>
      </c>
      <c r="C53" s="17" t="s">
        <v>135</v>
      </c>
      <c r="D53" s="7" t="s">
        <v>76</v>
      </c>
      <c r="E53" s="11">
        <f t="shared" si="0"/>
        <v>95</v>
      </c>
      <c r="F53" s="7">
        <f t="shared" si="1"/>
        <v>9.5</v>
      </c>
      <c r="G53" s="7">
        <v>1</v>
      </c>
      <c r="H53" s="7">
        <v>2</v>
      </c>
      <c r="I53" s="7">
        <v>1</v>
      </c>
      <c r="J53" s="7">
        <v>2</v>
      </c>
      <c r="K53" s="7">
        <v>1</v>
      </c>
      <c r="L53" s="7">
        <v>1</v>
      </c>
      <c r="M53" s="7">
        <v>0.5</v>
      </c>
      <c r="N53" s="7">
        <f t="shared" si="2"/>
        <v>2.5</v>
      </c>
      <c r="O53" s="17">
        <v>1</v>
      </c>
      <c r="P53" s="16" t="s">
        <v>24</v>
      </c>
      <c r="Q53" s="16" t="s">
        <v>25</v>
      </c>
      <c r="R53" s="16" t="s">
        <v>24</v>
      </c>
      <c r="S53" s="16" t="s">
        <v>25</v>
      </c>
      <c r="T53" s="8" t="s">
        <v>79</v>
      </c>
      <c r="U53" s="16"/>
    </row>
    <row r="54" spans="1:21" x14ac:dyDescent="0.25">
      <c r="A54" s="7" t="s">
        <v>179</v>
      </c>
      <c r="B54" s="7" t="s">
        <v>180</v>
      </c>
      <c r="C54" s="17" t="s">
        <v>135</v>
      </c>
      <c r="D54" s="7" t="s">
        <v>76</v>
      </c>
      <c r="E54" s="11">
        <f t="shared" si="0"/>
        <v>100</v>
      </c>
      <c r="F54" s="7">
        <f t="shared" si="1"/>
        <v>10</v>
      </c>
      <c r="G54" s="7">
        <v>1</v>
      </c>
      <c r="H54" s="7">
        <v>2</v>
      </c>
      <c r="I54" s="7">
        <v>1</v>
      </c>
      <c r="J54" s="7">
        <v>2</v>
      </c>
      <c r="K54" s="7">
        <v>1</v>
      </c>
      <c r="L54" s="7">
        <v>1</v>
      </c>
      <c r="M54" s="7">
        <v>1</v>
      </c>
      <c r="N54" s="7">
        <f t="shared" si="2"/>
        <v>3</v>
      </c>
      <c r="O54" s="17">
        <v>1</v>
      </c>
      <c r="P54" s="16" t="s">
        <v>24</v>
      </c>
      <c r="Q54" s="16" t="s">
        <v>25</v>
      </c>
      <c r="R54" s="16" t="s">
        <v>24</v>
      </c>
      <c r="S54" s="16" t="s">
        <v>25</v>
      </c>
      <c r="T54" s="8" t="s">
        <v>48</v>
      </c>
      <c r="U54" s="16"/>
    </row>
    <row r="55" spans="1:21" ht="75" x14ac:dyDescent="0.25">
      <c r="A55" s="11" t="s">
        <v>181</v>
      </c>
      <c r="B55" s="11" t="s">
        <v>182</v>
      </c>
      <c r="C55" s="11" t="s">
        <v>183</v>
      </c>
      <c r="D55" s="11" t="s">
        <v>23</v>
      </c>
      <c r="E55" s="11">
        <f t="shared" si="0"/>
        <v>90</v>
      </c>
      <c r="F55" s="11">
        <f t="shared" si="1"/>
        <v>9</v>
      </c>
      <c r="G55" s="11">
        <v>0.5</v>
      </c>
      <c r="H55" s="11">
        <v>1.5</v>
      </c>
      <c r="I55" s="11">
        <v>1</v>
      </c>
      <c r="J55" s="11">
        <v>2</v>
      </c>
      <c r="K55" s="11">
        <v>1</v>
      </c>
      <c r="L55" s="11">
        <v>1</v>
      </c>
      <c r="M55" s="11">
        <v>1</v>
      </c>
      <c r="N55" s="11">
        <f t="shared" si="2"/>
        <v>3</v>
      </c>
      <c r="O55" s="11">
        <v>1</v>
      </c>
      <c r="P55" s="12" t="s">
        <v>184</v>
      </c>
      <c r="Q55" s="12" t="s">
        <v>185</v>
      </c>
      <c r="R55" s="12" t="s">
        <v>186</v>
      </c>
      <c r="S55" s="12" t="s">
        <v>25</v>
      </c>
      <c r="T55" s="12" t="s">
        <v>48</v>
      </c>
      <c r="U55" s="12"/>
    </row>
    <row r="56" spans="1:21" ht="75" x14ac:dyDescent="0.25">
      <c r="A56" s="11" t="s">
        <v>187</v>
      </c>
      <c r="B56" s="11" t="s">
        <v>188</v>
      </c>
      <c r="C56" s="11" t="s">
        <v>183</v>
      </c>
      <c r="D56" s="11" t="s">
        <v>23</v>
      </c>
      <c r="E56" s="11">
        <f t="shared" si="0"/>
        <v>90</v>
      </c>
      <c r="F56" s="11">
        <f t="shared" si="1"/>
        <v>9</v>
      </c>
      <c r="G56" s="11">
        <v>1</v>
      </c>
      <c r="H56" s="11">
        <v>1.5</v>
      </c>
      <c r="I56" s="11">
        <v>0.5</v>
      </c>
      <c r="J56" s="11">
        <v>2</v>
      </c>
      <c r="K56" s="11">
        <v>1</v>
      </c>
      <c r="L56" s="11">
        <v>1</v>
      </c>
      <c r="M56" s="11">
        <v>1</v>
      </c>
      <c r="N56" s="11">
        <f t="shared" si="2"/>
        <v>3</v>
      </c>
      <c r="O56" s="11">
        <v>1</v>
      </c>
      <c r="P56" s="12" t="s">
        <v>189</v>
      </c>
      <c r="Q56" s="12" t="s">
        <v>185</v>
      </c>
      <c r="R56" s="12" t="s">
        <v>190</v>
      </c>
      <c r="S56" s="12" t="s">
        <v>25</v>
      </c>
      <c r="T56" s="12" t="s">
        <v>48</v>
      </c>
      <c r="U56" s="12"/>
    </row>
    <row r="57" spans="1:21" ht="75" x14ac:dyDescent="0.25">
      <c r="A57" s="11" t="s">
        <v>191</v>
      </c>
      <c r="B57" s="11" t="s">
        <v>192</v>
      </c>
      <c r="C57" s="11" t="s">
        <v>183</v>
      </c>
      <c r="D57" s="11" t="s">
        <v>23</v>
      </c>
      <c r="E57" s="11">
        <f t="shared" si="0"/>
        <v>95</v>
      </c>
      <c r="F57" s="11">
        <f t="shared" si="1"/>
        <v>9.5</v>
      </c>
      <c r="G57" s="11">
        <v>1</v>
      </c>
      <c r="H57" s="11">
        <v>1.5</v>
      </c>
      <c r="I57" s="11">
        <v>1</v>
      </c>
      <c r="J57" s="11">
        <v>2</v>
      </c>
      <c r="K57" s="11">
        <v>1</v>
      </c>
      <c r="L57" s="11">
        <v>1</v>
      </c>
      <c r="M57" s="11">
        <v>1</v>
      </c>
      <c r="N57" s="11">
        <f t="shared" si="2"/>
        <v>3</v>
      </c>
      <c r="O57" s="11">
        <v>1</v>
      </c>
      <c r="P57" s="12" t="s">
        <v>189</v>
      </c>
      <c r="Q57" s="12" t="s">
        <v>185</v>
      </c>
      <c r="R57" s="12" t="s">
        <v>189</v>
      </c>
      <c r="S57" s="12" t="s">
        <v>25</v>
      </c>
      <c r="T57" s="12" t="s">
        <v>48</v>
      </c>
      <c r="U57" s="12"/>
    </row>
    <row r="58" spans="1:21" ht="75" x14ac:dyDescent="0.25">
      <c r="A58" s="11" t="s">
        <v>193</v>
      </c>
      <c r="B58" s="11" t="s">
        <v>194</v>
      </c>
      <c r="C58" s="11" t="s">
        <v>183</v>
      </c>
      <c r="D58" s="11" t="s">
        <v>23</v>
      </c>
      <c r="E58" s="11">
        <f t="shared" si="0"/>
        <v>90</v>
      </c>
      <c r="F58" s="11">
        <f t="shared" si="1"/>
        <v>9</v>
      </c>
      <c r="G58" s="11">
        <v>1</v>
      </c>
      <c r="H58" s="11">
        <v>1.5</v>
      </c>
      <c r="I58" s="11">
        <v>1</v>
      </c>
      <c r="J58" s="11">
        <v>2</v>
      </c>
      <c r="K58" s="11">
        <v>1</v>
      </c>
      <c r="L58" s="11">
        <v>1</v>
      </c>
      <c r="M58" s="11">
        <v>0.5</v>
      </c>
      <c r="N58" s="11">
        <f t="shared" si="2"/>
        <v>2.5</v>
      </c>
      <c r="O58" s="11">
        <v>1</v>
      </c>
      <c r="P58" s="12" t="s">
        <v>195</v>
      </c>
      <c r="Q58" s="12" t="s">
        <v>185</v>
      </c>
      <c r="R58" s="12" t="s">
        <v>196</v>
      </c>
      <c r="S58" s="12" t="s">
        <v>25</v>
      </c>
      <c r="T58" s="12" t="s">
        <v>79</v>
      </c>
      <c r="U58" s="12"/>
    </row>
    <row r="59" spans="1:21" ht="75" x14ac:dyDescent="0.25">
      <c r="A59" s="7" t="s">
        <v>197</v>
      </c>
      <c r="B59" s="7" t="s">
        <v>198</v>
      </c>
      <c r="C59" s="17" t="s">
        <v>183</v>
      </c>
      <c r="D59" s="7" t="s">
        <v>41</v>
      </c>
      <c r="E59" s="11">
        <f t="shared" si="0"/>
        <v>85</v>
      </c>
      <c r="F59" s="7">
        <f t="shared" si="1"/>
        <v>8.5</v>
      </c>
      <c r="G59" s="7">
        <v>1</v>
      </c>
      <c r="H59" s="7">
        <v>2</v>
      </c>
      <c r="I59" s="7">
        <v>0.5</v>
      </c>
      <c r="J59" s="7">
        <v>2</v>
      </c>
      <c r="K59" s="7">
        <v>0.5</v>
      </c>
      <c r="L59" s="7">
        <v>1</v>
      </c>
      <c r="M59" s="7">
        <v>0.5</v>
      </c>
      <c r="N59" s="7">
        <f t="shared" si="2"/>
        <v>2</v>
      </c>
      <c r="O59" s="17">
        <v>1</v>
      </c>
      <c r="P59" s="16" t="s">
        <v>24</v>
      </c>
      <c r="Q59" s="16" t="s">
        <v>25</v>
      </c>
      <c r="R59" s="16" t="s">
        <v>199</v>
      </c>
      <c r="S59" s="16" t="s">
        <v>25</v>
      </c>
      <c r="T59" s="16" t="s">
        <v>45</v>
      </c>
      <c r="U59" s="16"/>
    </row>
    <row r="60" spans="1:21" ht="75" x14ac:dyDescent="0.25">
      <c r="A60" s="7" t="s">
        <v>200</v>
      </c>
      <c r="B60" s="7" t="s">
        <v>201</v>
      </c>
      <c r="C60" s="17" t="s">
        <v>183</v>
      </c>
      <c r="D60" s="7" t="s">
        <v>41</v>
      </c>
      <c r="E60" s="11">
        <f t="shared" si="0"/>
        <v>90</v>
      </c>
      <c r="F60" s="7">
        <f t="shared" si="1"/>
        <v>9</v>
      </c>
      <c r="G60" s="7">
        <v>1</v>
      </c>
      <c r="H60" s="7">
        <v>2</v>
      </c>
      <c r="I60" s="7">
        <v>1</v>
      </c>
      <c r="J60" s="7">
        <v>2</v>
      </c>
      <c r="K60" s="7">
        <v>0.5</v>
      </c>
      <c r="L60" s="7">
        <v>1</v>
      </c>
      <c r="M60" s="7">
        <v>0.5</v>
      </c>
      <c r="N60" s="7">
        <f t="shared" si="2"/>
        <v>2</v>
      </c>
      <c r="O60" s="17">
        <v>1</v>
      </c>
      <c r="P60" s="16" t="s">
        <v>189</v>
      </c>
      <c r="Q60" s="16" t="s">
        <v>25</v>
      </c>
      <c r="R60" s="16" t="s">
        <v>189</v>
      </c>
      <c r="S60" s="16" t="s">
        <v>25</v>
      </c>
      <c r="T60" s="16" t="s">
        <v>45</v>
      </c>
      <c r="U60" s="16"/>
    </row>
    <row r="61" spans="1:21" ht="135" x14ac:dyDescent="0.25">
      <c r="A61" s="7" t="s">
        <v>202</v>
      </c>
      <c r="B61" s="7" t="s">
        <v>203</v>
      </c>
      <c r="C61" s="17" t="s">
        <v>183</v>
      </c>
      <c r="D61" s="7" t="s">
        <v>41</v>
      </c>
      <c r="E61" s="11">
        <f t="shared" si="0"/>
        <v>85</v>
      </c>
      <c r="F61" s="7">
        <f t="shared" si="1"/>
        <v>8.5</v>
      </c>
      <c r="G61" s="7">
        <v>1</v>
      </c>
      <c r="H61" s="7">
        <v>2</v>
      </c>
      <c r="I61" s="7">
        <v>1</v>
      </c>
      <c r="J61" s="7">
        <v>2</v>
      </c>
      <c r="K61" s="7">
        <v>0.5</v>
      </c>
      <c r="L61" s="7">
        <v>0.5</v>
      </c>
      <c r="M61" s="7">
        <v>0.5</v>
      </c>
      <c r="N61" s="7">
        <f t="shared" si="2"/>
        <v>1.5</v>
      </c>
      <c r="O61" s="17">
        <v>1</v>
      </c>
      <c r="P61" s="16" t="s">
        <v>24</v>
      </c>
      <c r="Q61" s="16" t="s">
        <v>25</v>
      </c>
      <c r="R61" s="16" t="s">
        <v>24</v>
      </c>
      <c r="S61" s="16" t="s">
        <v>25</v>
      </c>
      <c r="T61" s="16" t="s">
        <v>204</v>
      </c>
      <c r="U61" s="16"/>
    </row>
    <row r="62" spans="1:21" ht="60" x14ac:dyDescent="0.25">
      <c r="A62" s="7" t="s">
        <v>205</v>
      </c>
      <c r="B62" s="7" t="s">
        <v>206</v>
      </c>
      <c r="C62" s="17" t="s">
        <v>183</v>
      </c>
      <c r="D62" s="7" t="s">
        <v>41</v>
      </c>
      <c r="E62" s="11">
        <f t="shared" si="0"/>
        <v>95</v>
      </c>
      <c r="F62" s="7">
        <f t="shared" si="1"/>
        <v>9.5</v>
      </c>
      <c r="G62" s="7">
        <v>1</v>
      </c>
      <c r="H62" s="7">
        <v>2</v>
      </c>
      <c r="I62" s="7">
        <v>1</v>
      </c>
      <c r="J62" s="7">
        <v>2</v>
      </c>
      <c r="K62" s="7">
        <v>0.5</v>
      </c>
      <c r="L62" s="7">
        <v>1</v>
      </c>
      <c r="M62" s="7">
        <v>1</v>
      </c>
      <c r="N62" s="7">
        <f t="shared" si="2"/>
        <v>2.5</v>
      </c>
      <c r="O62" s="17">
        <v>1</v>
      </c>
      <c r="P62" s="16" t="s">
        <v>189</v>
      </c>
      <c r="Q62" s="16" t="s">
        <v>25</v>
      </c>
      <c r="R62" s="16" t="s">
        <v>189</v>
      </c>
      <c r="S62" s="16" t="s">
        <v>25</v>
      </c>
      <c r="T62" s="16" t="s">
        <v>53</v>
      </c>
      <c r="U62" s="16"/>
    </row>
    <row r="63" spans="1:21" ht="105" x14ac:dyDescent="0.25">
      <c r="A63" s="7" t="s">
        <v>207</v>
      </c>
      <c r="B63" s="7" t="s">
        <v>208</v>
      </c>
      <c r="C63" s="17" t="s">
        <v>183</v>
      </c>
      <c r="D63" s="7" t="s">
        <v>41</v>
      </c>
      <c r="E63" s="11">
        <f t="shared" si="0"/>
        <v>80</v>
      </c>
      <c r="F63" s="7">
        <f t="shared" si="1"/>
        <v>8</v>
      </c>
      <c r="G63" s="7">
        <v>1</v>
      </c>
      <c r="H63" s="7">
        <v>1</v>
      </c>
      <c r="I63" s="7">
        <v>1</v>
      </c>
      <c r="J63" s="7">
        <v>2</v>
      </c>
      <c r="K63" s="7">
        <v>0.5</v>
      </c>
      <c r="L63" s="7">
        <v>0.5</v>
      </c>
      <c r="M63" s="7">
        <v>1</v>
      </c>
      <c r="N63" s="7">
        <f t="shared" si="2"/>
        <v>2</v>
      </c>
      <c r="O63" s="17">
        <v>1</v>
      </c>
      <c r="P63" s="16" t="s">
        <v>24</v>
      </c>
      <c r="Q63" s="16" t="s">
        <v>209</v>
      </c>
      <c r="R63" s="16" t="s">
        <v>24</v>
      </c>
      <c r="S63" s="16" t="s">
        <v>25</v>
      </c>
      <c r="T63" s="16" t="s">
        <v>210</v>
      </c>
      <c r="U63" s="16"/>
    </row>
    <row r="64" spans="1:21" ht="150" x14ac:dyDescent="0.25">
      <c r="A64" s="11" t="s">
        <v>211</v>
      </c>
      <c r="B64" s="11" t="s">
        <v>212</v>
      </c>
      <c r="C64" s="11" t="s">
        <v>183</v>
      </c>
      <c r="D64" s="11" t="s">
        <v>61</v>
      </c>
      <c r="E64" s="11">
        <f t="shared" si="0"/>
        <v>60</v>
      </c>
      <c r="F64" s="11">
        <f t="shared" ref="F64:F73" si="3">SUM(G64,H64,I64,J64,N64,O64)</f>
        <v>6</v>
      </c>
      <c r="G64" s="11">
        <v>0.5</v>
      </c>
      <c r="H64" s="11">
        <v>1</v>
      </c>
      <c r="I64" s="11">
        <v>0</v>
      </c>
      <c r="J64" s="11">
        <v>1</v>
      </c>
      <c r="K64" s="11">
        <v>0.5</v>
      </c>
      <c r="L64" s="11">
        <v>1</v>
      </c>
      <c r="M64" s="11">
        <v>1</v>
      </c>
      <c r="N64" s="11">
        <f t="shared" ref="N64:N73" si="4">SUM(K64:M64)</f>
        <v>2.5</v>
      </c>
      <c r="O64" s="11">
        <v>1</v>
      </c>
      <c r="P64" s="12" t="s">
        <v>213</v>
      </c>
      <c r="Q64" s="12" t="s">
        <v>248</v>
      </c>
      <c r="R64" s="12" t="s">
        <v>214</v>
      </c>
      <c r="S64" s="12" t="s">
        <v>215</v>
      </c>
      <c r="T64" s="12" t="s">
        <v>53</v>
      </c>
      <c r="U64" s="12"/>
    </row>
    <row r="65" spans="1:21" ht="60" x14ac:dyDescent="0.25">
      <c r="A65" s="11" t="s">
        <v>216</v>
      </c>
      <c r="B65" s="11" t="s">
        <v>217</v>
      </c>
      <c r="C65" s="11" t="s">
        <v>183</v>
      </c>
      <c r="D65" s="11" t="s">
        <v>61</v>
      </c>
      <c r="E65" s="11">
        <f t="shared" si="0"/>
        <v>90</v>
      </c>
      <c r="F65" s="11">
        <f t="shared" si="3"/>
        <v>9</v>
      </c>
      <c r="G65" s="11">
        <v>1</v>
      </c>
      <c r="H65" s="11">
        <v>2</v>
      </c>
      <c r="I65" s="11">
        <v>1</v>
      </c>
      <c r="J65" s="11">
        <v>1.5</v>
      </c>
      <c r="K65" s="11">
        <v>0.5</v>
      </c>
      <c r="L65" s="11">
        <v>1</v>
      </c>
      <c r="M65" s="11">
        <v>1</v>
      </c>
      <c r="N65" s="11">
        <f t="shared" si="4"/>
        <v>2.5</v>
      </c>
      <c r="O65" s="11">
        <v>1</v>
      </c>
      <c r="P65" s="12" t="s">
        <v>24</v>
      </c>
      <c r="Q65" s="12" t="s">
        <v>25</v>
      </c>
      <c r="R65" s="12" t="s">
        <v>24</v>
      </c>
      <c r="S65" s="12" t="s">
        <v>218</v>
      </c>
      <c r="T65" s="12" t="s">
        <v>53</v>
      </c>
      <c r="U65" s="12"/>
    </row>
    <row r="66" spans="1:21" ht="150" x14ac:dyDescent="0.25">
      <c r="A66" s="11" t="s">
        <v>219</v>
      </c>
      <c r="B66" s="11" t="s">
        <v>220</v>
      </c>
      <c r="C66" s="11" t="s">
        <v>183</v>
      </c>
      <c r="D66" s="11" t="s">
        <v>61</v>
      </c>
      <c r="E66" s="11">
        <f t="shared" si="0"/>
        <v>75</v>
      </c>
      <c r="F66" s="11">
        <f t="shared" si="3"/>
        <v>7.5</v>
      </c>
      <c r="G66" s="11">
        <v>0.5</v>
      </c>
      <c r="H66" s="11">
        <v>1</v>
      </c>
      <c r="I66" s="11">
        <v>1</v>
      </c>
      <c r="J66" s="11">
        <v>2</v>
      </c>
      <c r="K66" s="11">
        <v>0.5</v>
      </c>
      <c r="L66" s="11">
        <v>1</v>
      </c>
      <c r="M66" s="11">
        <v>0.5</v>
      </c>
      <c r="N66" s="11">
        <f t="shared" si="4"/>
        <v>2</v>
      </c>
      <c r="O66" s="11">
        <v>1</v>
      </c>
      <c r="P66" s="12" t="s">
        <v>221</v>
      </c>
      <c r="Q66" s="12" t="s">
        <v>222</v>
      </c>
      <c r="R66" s="12" t="s">
        <v>223</v>
      </c>
      <c r="S66" s="12" t="s">
        <v>25</v>
      </c>
      <c r="T66" s="12" t="s">
        <v>45</v>
      </c>
      <c r="U66" s="12"/>
    </row>
    <row r="67" spans="1:21" ht="75" x14ac:dyDescent="0.25">
      <c r="A67" s="11" t="s">
        <v>224</v>
      </c>
      <c r="B67" s="11" t="s">
        <v>225</v>
      </c>
      <c r="C67" s="11" t="s">
        <v>183</v>
      </c>
      <c r="D67" s="11" t="s">
        <v>61</v>
      </c>
      <c r="E67" s="11">
        <f t="shared" ref="E67:E73" si="5">F67*10</f>
        <v>55</v>
      </c>
      <c r="F67" s="11">
        <f t="shared" si="3"/>
        <v>5.5</v>
      </c>
      <c r="G67" s="11">
        <v>0.5</v>
      </c>
      <c r="H67" s="11">
        <v>2</v>
      </c>
      <c r="I67" s="11">
        <v>0.5</v>
      </c>
      <c r="J67" s="11">
        <v>1</v>
      </c>
      <c r="K67" s="11">
        <v>0.5</v>
      </c>
      <c r="L67" s="11">
        <v>0</v>
      </c>
      <c r="M67" s="11">
        <v>0</v>
      </c>
      <c r="N67" s="11">
        <f t="shared" si="4"/>
        <v>0.5</v>
      </c>
      <c r="O67" s="11">
        <v>1</v>
      </c>
      <c r="P67" s="12" t="s">
        <v>226</v>
      </c>
      <c r="Q67" s="12" t="s">
        <v>25</v>
      </c>
      <c r="R67" s="12" t="s">
        <v>227</v>
      </c>
      <c r="S67" s="12" t="s">
        <v>228</v>
      </c>
      <c r="T67" s="12" t="s">
        <v>71</v>
      </c>
      <c r="U67" s="12"/>
    </row>
    <row r="68" spans="1:21" ht="45" x14ac:dyDescent="0.25">
      <c r="A68" s="11" t="s">
        <v>229</v>
      </c>
      <c r="B68" s="11" t="s">
        <v>230</v>
      </c>
      <c r="C68" s="11" t="s">
        <v>183</v>
      </c>
      <c r="D68" s="11" t="s">
        <v>61</v>
      </c>
      <c r="E68" s="11">
        <f t="shared" si="5"/>
        <v>10</v>
      </c>
      <c r="F68" s="11">
        <f t="shared" si="3"/>
        <v>1</v>
      </c>
      <c r="G68" s="11">
        <v>0</v>
      </c>
      <c r="H68" s="11">
        <v>0</v>
      </c>
      <c r="I68" s="11">
        <v>0</v>
      </c>
      <c r="J68" s="11">
        <v>0</v>
      </c>
      <c r="K68" s="11">
        <v>0</v>
      </c>
      <c r="L68" s="11">
        <v>0</v>
      </c>
      <c r="M68" s="11">
        <v>0</v>
      </c>
      <c r="N68" s="11">
        <f t="shared" si="4"/>
        <v>0</v>
      </c>
      <c r="O68" s="11">
        <v>1</v>
      </c>
      <c r="P68" s="12" t="s">
        <v>231</v>
      </c>
      <c r="Q68" s="12"/>
      <c r="R68" s="12"/>
      <c r="S68" s="12"/>
      <c r="T68" s="12" t="s">
        <v>232</v>
      </c>
      <c r="U68" s="12"/>
    </row>
    <row r="69" spans="1:21" ht="90" x14ac:dyDescent="0.25">
      <c r="A69" s="7" t="s">
        <v>233</v>
      </c>
      <c r="B69" s="7" t="s">
        <v>234</v>
      </c>
      <c r="C69" s="17" t="s">
        <v>183</v>
      </c>
      <c r="D69" s="7" t="s">
        <v>76</v>
      </c>
      <c r="E69" s="11">
        <f t="shared" si="5"/>
        <v>90</v>
      </c>
      <c r="F69" s="7">
        <f t="shared" si="3"/>
        <v>9</v>
      </c>
      <c r="G69" s="7">
        <v>0.5</v>
      </c>
      <c r="H69" s="7">
        <v>2</v>
      </c>
      <c r="I69" s="7">
        <v>0.5</v>
      </c>
      <c r="J69" s="7">
        <v>2</v>
      </c>
      <c r="K69" s="7">
        <v>1</v>
      </c>
      <c r="L69" s="7">
        <v>1</v>
      </c>
      <c r="M69" s="7">
        <v>1</v>
      </c>
      <c r="N69" s="7">
        <f t="shared" si="4"/>
        <v>3</v>
      </c>
      <c r="O69" s="17">
        <v>1</v>
      </c>
      <c r="P69" s="16" t="s">
        <v>235</v>
      </c>
      <c r="Q69" s="16" t="s">
        <v>25</v>
      </c>
      <c r="R69" s="16" t="s">
        <v>236</v>
      </c>
      <c r="S69" s="16" t="s">
        <v>25</v>
      </c>
      <c r="T69" s="16" t="s">
        <v>48</v>
      </c>
      <c r="U69" s="16"/>
    </row>
    <row r="70" spans="1:21" ht="60" x14ac:dyDescent="0.25">
      <c r="A70" s="7" t="s">
        <v>237</v>
      </c>
      <c r="B70" s="7" t="s">
        <v>238</v>
      </c>
      <c r="C70" s="17" t="s">
        <v>183</v>
      </c>
      <c r="D70" s="7" t="s">
        <v>76</v>
      </c>
      <c r="E70" s="11">
        <f t="shared" si="5"/>
        <v>80</v>
      </c>
      <c r="F70" s="7">
        <f t="shared" si="3"/>
        <v>8</v>
      </c>
      <c r="G70" s="7">
        <v>0</v>
      </c>
      <c r="H70" s="7">
        <v>2</v>
      </c>
      <c r="I70" s="7">
        <v>0</v>
      </c>
      <c r="J70" s="7">
        <v>2</v>
      </c>
      <c r="K70" s="7">
        <v>1</v>
      </c>
      <c r="L70" s="7">
        <v>1</v>
      </c>
      <c r="M70" s="7">
        <v>1</v>
      </c>
      <c r="N70" s="7">
        <f t="shared" si="4"/>
        <v>3</v>
      </c>
      <c r="O70" s="17">
        <v>1</v>
      </c>
      <c r="P70" s="16" t="s">
        <v>106</v>
      </c>
      <c r="Q70" s="16"/>
      <c r="R70" s="16" t="s">
        <v>106</v>
      </c>
      <c r="S70" s="16"/>
      <c r="T70" s="16" t="s">
        <v>48</v>
      </c>
      <c r="U70" s="16"/>
    </row>
    <row r="71" spans="1:21" x14ac:dyDescent="0.25">
      <c r="A71" s="7" t="s">
        <v>239</v>
      </c>
      <c r="B71" s="7" t="s">
        <v>240</v>
      </c>
      <c r="C71" s="17" t="s">
        <v>183</v>
      </c>
      <c r="D71" s="7" t="s">
        <v>76</v>
      </c>
      <c r="E71" s="11">
        <f t="shared" si="5"/>
        <v>100</v>
      </c>
      <c r="F71" s="7">
        <f t="shared" si="3"/>
        <v>10</v>
      </c>
      <c r="G71" s="7">
        <v>1</v>
      </c>
      <c r="H71" s="7">
        <v>2</v>
      </c>
      <c r="I71" s="7">
        <v>1</v>
      </c>
      <c r="J71" s="7">
        <v>2</v>
      </c>
      <c r="K71" s="7">
        <v>1</v>
      </c>
      <c r="L71" s="7">
        <v>1</v>
      </c>
      <c r="M71" s="7">
        <v>1</v>
      </c>
      <c r="N71" s="7">
        <f t="shared" si="4"/>
        <v>3</v>
      </c>
      <c r="O71" s="17">
        <v>1</v>
      </c>
      <c r="P71" s="16" t="s">
        <v>24</v>
      </c>
      <c r="Q71" s="16" t="s">
        <v>25</v>
      </c>
      <c r="R71" s="16" t="s">
        <v>24</v>
      </c>
      <c r="S71" s="16" t="s">
        <v>25</v>
      </c>
      <c r="T71" s="16" t="s">
        <v>48</v>
      </c>
      <c r="U71" s="16"/>
    </row>
    <row r="72" spans="1:21" ht="150" x14ac:dyDescent="0.25">
      <c r="A72" s="7" t="s">
        <v>241</v>
      </c>
      <c r="B72" s="7" t="s">
        <v>242</v>
      </c>
      <c r="C72" s="17" t="s">
        <v>183</v>
      </c>
      <c r="D72" s="7" t="s">
        <v>76</v>
      </c>
      <c r="E72" s="11">
        <f t="shared" si="5"/>
        <v>80</v>
      </c>
      <c r="F72" s="7">
        <f t="shared" si="3"/>
        <v>8</v>
      </c>
      <c r="G72" s="7">
        <v>0</v>
      </c>
      <c r="H72" s="7">
        <v>2</v>
      </c>
      <c r="I72" s="7">
        <v>0.5</v>
      </c>
      <c r="J72" s="7">
        <v>2</v>
      </c>
      <c r="K72" s="7">
        <v>1</v>
      </c>
      <c r="L72" s="7">
        <v>1</v>
      </c>
      <c r="M72" s="7">
        <v>0.5</v>
      </c>
      <c r="N72" s="7">
        <f t="shared" si="4"/>
        <v>2.5</v>
      </c>
      <c r="O72" s="17">
        <v>1</v>
      </c>
      <c r="P72" s="16" t="s">
        <v>243</v>
      </c>
      <c r="Q72" s="16" t="s">
        <v>25</v>
      </c>
      <c r="R72" s="16" t="s">
        <v>244</v>
      </c>
      <c r="S72" s="16" t="s">
        <v>25</v>
      </c>
      <c r="T72" s="16" t="s">
        <v>79</v>
      </c>
      <c r="U72" s="16"/>
    </row>
    <row r="73" spans="1:21" ht="105" x14ac:dyDescent="0.25">
      <c r="A73" s="7" t="s">
        <v>245</v>
      </c>
      <c r="B73" s="7" t="s">
        <v>246</v>
      </c>
      <c r="C73" s="17" t="s">
        <v>183</v>
      </c>
      <c r="D73" s="7" t="s">
        <v>76</v>
      </c>
      <c r="E73" s="11">
        <f t="shared" si="5"/>
        <v>50</v>
      </c>
      <c r="F73" s="7">
        <f t="shared" si="3"/>
        <v>5</v>
      </c>
      <c r="G73" s="7">
        <v>1</v>
      </c>
      <c r="H73" s="7">
        <v>1</v>
      </c>
      <c r="I73" s="7">
        <v>0</v>
      </c>
      <c r="J73" s="7">
        <v>1.5</v>
      </c>
      <c r="K73" s="7">
        <v>0.5</v>
      </c>
      <c r="L73" s="7">
        <v>0</v>
      </c>
      <c r="M73" s="7">
        <v>0</v>
      </c>
      <c r="N73" s="7">
        <f t="shared" si="4"/>
        <v>0.5</v>
      </c>
      <c r="O73" s="17">
        <v>1</v>
      </c>
      <c r="P73" s="16" t="s">
        <v>24</v>
      </c>
      <c r="Q73" s="16" t="s">
        <v>247</v>
      </c>
      <c r="R73" s="16" t="s">
        <v>106</v>
      </c>
      <c r="S73" s="16" t="s">
        <v>62</v>
      </c>
      <c r="T73" s="16" t="s">
        <v>71</v>
      </c>
      <c r="U73" s="16"/>
    </row>
  </sheetData>
  <conditionalFormatting sqref="B61">
    <cfRule type="colorScale" priority="1">
      <colorScale>
        <cfvo type="min"/>
        <cfvo type="max"/>
        <color theme="7" tint="0.79998168889431442"/>
        <color theme="9"/>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Mohamad Imad Mahaini</dc:creator>
  <cp:keywords/>
  <dc:description/>
  <cp:lastModifiedBy>Imad Mahaini</cp:lastModifiedBy>
  <cp:revision/>
  <dcterms:created xsi:type="dcterms:W3CDTF">2024-02-20T11:51:41Z</dcterms:created>
  <dcterms:modified xsi:type="dcterms:W3CDTF">2025-03-05T17:43:08Z</dcterms:modified>
  <cp:category/>
  <cp:contentStatus/>
</cp:coreProperties>
</file>