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D\PhD-Yazd\Term6(98-99-2)\HNA programs for Github\"/>
    </mc:Choice>
  </mc:AlternateContent>
  <xr:revisionPtr revIDLastSave="0" documentId="13_ncr:1_{D029A669-B170-4397-A82B-E09676C61D7E}" xr6:coauthVersionLast="45" xr6:coauthVersionMax="45" xr10:uidLastSave="{00000000-0000-0000-0000-000000000000}"/>
  <bookViews>
    <workbookView xWindow="-108" yWindow="-108" windowWidth="23256" windowHeight="12576" xr2:uid="{7FCFB033-9ABE-48A3-B140-4B8A3313223D}"/>
  </bookViews>
  <sheets>
    <sheet name="HNA(SFLA-CSO Network Aligner)" sheetId="7" r:id="rId1"/>
    <sheet name="EC for compare methods" sheetId="2" r:id="rId2"/>
    <sheet name="ICS for compare methods" sheetId="3" r:id="rId3"/>
    <sheet name="S3 for compare methods" sheetId="4" r:id="rId4"/>
    <sheet name="FC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" i="7" l="1"/>
  <c r="Z11" i="7"/>
  <c r="W10" i="7"/>
  <c r="W11" i="7"/>
  <c r="Z9" i="7" l="1"/>
  <c r="W9" i="7"/>
  <c r="Z8" i="7"/>
  <c r="W8" i="7"/>
  <c r="Z7" i="7"/>
  <c r="W7" i="7"/>
  <c r="Z4" i="7"/>
  <c r="W4" i="7"/>
  <c r="W5" i="7"/>
  <c r="Z6" i="7"/>
  <c r="W6" i="7"/>
  <c r="Z5" i="7"/>
  <c r="Z3" i="7" l="1"/>
  <c r="W3" i="7"/>
  <c r="Z2" i="7"/>
  <c r="W2" i="7"/>
</calcChain>
</file>

<file path=xl/sharedStrings.xml><?xml version="1.0" encoding="utf-8"?>
<sst xmlns="http://schemas.openxmlformats.org/spreadsheetml/2006/main" count="140" uniqueCount="62">
  <si>
    <t>network types</t>
  </si>
  <si>
    <t>edge correctness</t>
  </si>
  <si>
    <t>ICS</t>
  </si>
  <si>
    <t>S3</t>
  </si>
  <si>
    <t>node coverage</t>
  </si>
  <si>
    <t>node correctness</t>
  </si>
  <si>
    <t>seq sim num in gbest</t>
  </si>
  <si>
    <t>align nodes</t>
  </si>
  <si>
    <t>align edges</t>
  </si>
  <si>
    <t>target nodes</t>
  </si>
  <si>
    <t>target edges</t>
  </si>
  <si>
    <t>max weight aligned</t>
  </si>
  <si>
    <t>target max weight</t>
  </si>
  <si>
    <t>connected component graphs</t>
  </si>
  <si>
    <t>connected component target graph</t>
  </si>
  <si>
    <t>check similarity connected component</t>
  </si>
  <si>
    <t>percent similarity cc</t>
  </si>
  <si>
    <t>LCCS target</t>
  </si>
  <si>
    <t>LCCS align</t>
  </si>
  <si>
    <t>mm-sc</t>
  </si>
  <si>
    <t>Percent LCC</t>
  </si>
  <si>
    <t>s3 normal</t>
  </si>
  <si>
    <t>s3 max</t>
  </si>
  <si>
    <t>ics max</t>
  </si>
  <si>
    <t>ics normal</t>
  </si>
  <si>
    <t>ec max</t>
  </si>
  <si>
    <t>ec normal</t>
  </si>
  <si>
    <t xml:space="preserve">ce-hs </t>
  </si>
  <si>
    <t>ce-sc</t>
  </si>
  <si>
    <t>ce-dm</t>
  </si>
  <si>
    <t>dm-hs</t>
  </si>
  <si>
    <t>name</t>
  </si>
  <si>
    <t>MM-CE</t>
  </si>
  <si>
    <t>MM-SC</t>
  </si>
  <si>
    <t>MM-DM</t>
  </si>
  <si>
    <t>MM-HS</t>
  </si>
  <si>
    <t>CE-SC</t>
  </si>
  <si>
    <t>CE-DM</t>
  </si>
  <si>
    <t>CE-HS</t>
  </si>
  <si>
    <t>SC-DM</t>
  </si>
  <si>
    <t>SC-HS</t>
  </si>
  <si>
    <t>DM-HS</t>
  </si>
  <si>
    <t>NATALIE</t>
  </si>
  <si>
    <t>GHOST</t>
  </si>
  <si>
    <t>SPINAL</t>
  </si>
  <si>
    <t>NETAL</t>
  </si>
  <si>
    <t>PI-SWAP</t>
  </si>
  <si>
    <t>HubAlign</t>
  </si>
  <si>
    <t>L-GRAAL</t>
  </si>
  <si>
    <t>OptNetAlign</t>
  </si>
  <si>
    <t>CytoGEDEVO</t>
  </si>
  <si>
    <t>MAGNA++</t>
  </si>
  <si>
    <t>WAVE</t>
  </si>
  <si>
    <t>MeAlign</t>
  </si>
  <si>
    <t>SANA</t>
  </si>
  <si>
    <t>PSONA</t>
  </si>
  <si>
    <t>mm-hs</t>
  </si>
  <si>
    <t>mm-dm</t>
  </si>
  <si>
    <t>mm-ce</t>
  </si>
  <si>
    <t>sc-hs</t>
  </si>
  <si>
    <t>sc-dm</t>
  </si>
  <si>
    <t>HNA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</si>
</sst>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 Light"/>
      <family val="1"/>
      <scheme val="maj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00FF00"/>
      <color rgb="FF66FFFF"/>
      <color rgb="FFFF5050"/>
      <color rgb="FFCC00CC"/>
      <color rgb="FF9999FF"/>
      <color rgb="FFFFFF00"/>
      <color rgb="FFA80EC2"/>
      <color rgb="FF99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'EC for compare methods'!$A$2</c:f>
              <c:strCache>
                <c:ptCount val="1"/>
                <c:pt idx="0">
                  <c:v>NATALIE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'EC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'EC for compare methods'!$B$2:$K$2</c:f>
              <c:numCache>
                <c:formatCode>General</c:formatCode>
                <c:ptCount val="10"/>
                <c:pt idx="0">
                  <c:v>33</c:v>
                </c:pt>
                <c:pt idx="1">
                  <c:v>25</c:v>
                </c:pt>
                <c:pt idx="2">
                  <c:v>40</c:v>
                </c:pt>
                <c:pt idx="3">
                  <c:v>78</c:v>
                </c:pt>
                <c:pt idx="4">
                  <c:v>32</c:v>
                </c:pt>
                <c:pt idx="5">
                  <c:v>45</c:v>
                </c:pt>
                <c:pt idx="6">
                  <c:v>42</c:v>
                </c:pt>
                <c:pt idx="7">
                  <c:v>41</c:v>
                </c:pt>
                <c:pt idx="8">
                  <c:v>18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7-445F-B132-24498B477CE1}"/>
            </c:ext>
          </c:extLst>
        </c:ser>
        <c:ser>
          <c:idx val="1"/>
          <c:order val="1"/>
          <c:tx>
            <c:strRef>
              <c:f>'EC for compare methods'!$A$3</c:f>
              <c:strCache>
                <c:ptCount val="1"/>
                <c:pt idx="0">
                  <c:v>GHOST</c:v>
                </c:pt>
              </c:strCache>
            </c:strRef>
          </c:tx>
          <c:spPr>
            <a:ln w="28575" cap="sq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'EC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'EC for compare methods'!$B$3:$K$3</c:f>
              <c:numCache>
                <c:formatCode>General</c:formatCode>
                <c:ptCount val="10"/>
                <c:pt idx="0">
                  <c:v>78</c:v>
                </c:pt>
                <c:pt idx="1">
                  <c:v>62</c:v>
                </c:pt>
                <c:pt idx="2">
                  <c:v>70</c:v>
                </c:pt>
                <c:pt idx="3">
                  <c:v>52</c:v>
                </c:pt>
                <c:pt idx="4">
                  <c:v>47</c:v>
                </c:pt>
                <c:pt idx="5">
                  <c:v>59</c:v>
                </c:pt>
                <c:pt idx="6">
                  <c:v>58</c:v>
                </c:pt>
                <c:pt idx="7">
                  <c:v>36</c:v>
                </c:pt>
                <c:pt idx="8">
                  <c:v>39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7-445F-B132-24498B477CE1}"/>
            </c:ext>
          </c:extLst>
        </c:ser>
        <c:ser>
          <c:idx val="2"/>
          <c:order val="2"/>
          <c:tx>
            <c:strRef>
              <c:f>'EC for compare methods'!$A$4</c:f>
              <c:strCache>
                <c:ptCount val="1"/>
                <c:pt idx="0">
                  <c:v>SPINAL</c:v>
                </c:pt>
              </c:strCache>
            </c:strRef>
          </c:tx>
          <c:spPr>
            <a:ln w="28575" cap="flat" cmpd="dbl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'EC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'EC for compare methods'!$B$4:$K$4</c:f>
              <c:numCache>
                <c:formatCode>General</c:formatCode>
                <c:ptCount val="10"/>
                <c:pt idx="0">
                  <c:v>18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17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7-445F-B132-24498B477CE1}"/>
            </c:ext>
          </c:extLst>
        </c:ser>
        <c:ser>
          <c:idx val="3"/>
          <c:order val="3"/>
          <c:tx>
            <c:strRef>
              <c:f>'EC for compare methods'!$A$5</c:f>
              <c:strCache>
                <c:ptCount val="1"/>
                <c:pt idx="0">
                  <c:v>NETAL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'EC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'EC for compare methods'!$B$5:$K$5</c:f>
              <c:numCache>
                <c:formatCode>General</c:formatCode>
                <c:ptCount val="10"/>
                <c:pt idx="0">
                  <c:v>76</c:v>
                </c:pt>
                <c:pt idx="1">
                  <c:v>53</c:v>
                </c:pt>
                <c:pt idx="2">
                  <c:v>74</c:v>
                </c:pt>
                <c:pt idx="3">
                  <c:v>65</c:v>
                </c:pt>
                <c:pt idx="4">
                  <c:v>46</c:v>
                </c:pt>
                <c:pt idx="5">
                  <c:v>51</c:v>
                </c:pt>
                <c:pt idx="6">
                  <c:v>48</c:v>
                </c:pt>
                <c:pt idx="7">
                  <c:v>16</c:v>
                </c:pt>
                <c:pt idx="8">
                  <c:v>18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7-445F-B132-24498B477CE1}"/>
            </c:ext>
          </c:extLst>
        </c:ser>
        <c:ser>
          <c:idx val="4"/>
          <c:order val="4"/>
          <c:tx>
            <c:strRef>
              <c:f>'EC for compare methods'!$A$6</c:f>
              <c:strCache>
                <c:ptCount val="1"/>
                <c:pt idx="0">
                  <c:v>PI-SWAP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'EC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'EC for compare methods'!$B$6:$K$6</c:f>
              <c:numCache>
                <c:formatCode>General</c:formatCode>
                <c:ptCount val="10"/>
                <c:pt idx="0">
                  <c:v>37</c:v>
                </c:pt>
                <c:pt idx="1">
                  <c:v>31</c:v>
                </c:pt>
                <c:pt idx="2">
                  <c:v>40</c:v>
                </c:pt>
                <c:pt idx="3">
                  <c:v>24</c:v>
                </c:pt>
                <c:pt idx="4">
                  <c:v>69</c:v>
                </c:pt>
                <c:pt idx="5">
                  <c:v>48</c:v>
                </c:pt>
                <c:pt idx="6">
                  <c:v>42</c:v>
                </c:pt>
                <c:pt idx="7">
                  <c:v>49</c:v>
                </c:pt>
                <c:pt idx="8">
                  <c:v>21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A7-445F-B132-24498B477CE1}"/>
            </c:ext>
          </c:extLst>
        </c:ser>
        <c:ser>
          <c:idx val="5"/>
          <c:order val="5"/>
          <c:tx>
            <c:strRef>
              <c:f>'EC for compare methods'!$A$7</c:f>
              <c:strCache>
                <c:ptCount val="1"/>
                <c:pt idx="0">
                  <c:v>HubAlign</c:v>
                </c:pt>
              </c:strCache>
            </c:strRef>
          </c:tx>
          <c:spPr>
            <a:ln w="28575" cap="sq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'EC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'EC for compare methods'!$B$7:$K$7</c:f>
              <c:numCache>
                <c:formatCode>General</c:formatCode>
                <c:ptCount val="10"/>
                <c:pt idx="0">
                  <c:v>28</c:v>
                </c:pt>
                <c:pt idx="1">
                  <c:v>25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22</c:v>
                </c:pt>
                <c:pt idx="6">
                  <c:v>28</c:v>
                </c:pt>
                <c:pt idx="7">
                  <c:v>19</c:v>
                </c:pt>
                <c:pt idx="8">
                  <c:v>21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A7-445F-B132-24498B477CE1}"/>
            </c:ext>
          </c:extLst>
        </c:ser>
        <c:ser>
          <c:idx val="6"/>
          <c:order val="6"/>
          <c:tx>
            <c:strRef>
              <c:f>'EC for compare methods'!$A$8</c:f>
              <c:strCache>
                <c:ptCount val="1"/>
                <c:pt idx="0">
                  <c:v>L-GRAAL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'EC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'EC for compare methods'!$B$8:$K$8</c:f>
              <c:numCache>
                <c:formatCode>General</c:formatCode>
                <c:ptCount val="10"/>
                <c:pt idx="0">
                  <c:v>33</c:v>
                </c:pt>
                <c:pt idx="1">
                  <c:v>26</c:v>
                </c:pt>
                <c:pt idx="2">
                  <c:v>38</c:v>
                </c:pt>
                <c:pt idx="3">
                  <c:v>35</c:v>
                </c:pt>
                <c:pt idx="4">
                  <c:v>30</c:v>
                </c:pt>
                <c:pt idx="5">
                  <c:v>39</c:v>
                </c:pt>
                <c:pt idx="6">
                  <c:v>38</c:v>
                </c:pt>
                <c:pt idx="7">
                  <c:v>32</c:v>
                </c:pt>
                <c:pt idx="8">
                  <c:v>19</c:v>
                </c:pt>
                <c:pt idx="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A7-445F-B132-24498B477CE1}"/>
            </c:ext>
          </c:extLst>
        </c:ser>
        <c:ser>
          <c:idx val="7"/>
          <c:order val="7"/>
          <c:tx>
            <c:strRef>
              <c:f>'EC for compare methods'!$A$9</c:f>
              <c:strCache>
                <c:ptCount val="1"/>
                <c:pt idx="0">
                  <c:v>OptNetAlign</c:v>
                </c:pt>
              </c:strCache>
            </c:strRef>
          </c:tx>
          <c:spPr>
            <a:ln w="28575" cap="sq">
              <a:solidFill>
                <a:srgbClr val="00FF00"/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cat>
            <c:strRef>
              <c:f>'EC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'EC for compare methods'!$B$9:$K$9</c:f>
              <c:numCache>
                <c:formatCode>General</c:formatCode>
                <c:ptCount val="10"/>
                <c:pt idx="0">
                  <c:v>22</c:v>
                </c:pt>
                <c:pt idx="1">
                  <c:v>24</c:v>
                </c:pt>
                <c:pt idx="2">
                  <c:v>21</c:v>
                </c:pt>
                <c:pt idx="3">
                  <c:v>19</c:v>
                </c:pt>
                <c:pt idx="4">
                  <c:v>26</c:v>
                </c:pt>
                <c:pt idx="5">
                  <c:v>21</c:v>
                </c:pt>
                <c:pt idx="6">
                  <c:v>23</c:v>
                </c:pt>
                <c:pt idx="7">
                  <c:v>18</c:v>
                </c:pt>
                <c:pt idx="8">
                  <c:v>20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A7-445F-B132-24498B477CE1}"/>
            </c:ext>
          </c:extLst>
        </c:ser>
        <c:ser>
          <c:idx val="8"/>
          <c:order val="8"/>
          <c:tx>
            <c:strRef>
              <c:f>'EC for compare methods'!$A$10</c:f>
              <c:strCache>
                <c:ptCount val="1"/>
                <c:pt idx="0">
                  <c:v>CytoGEDEVO</c:v>
                </c:pt>
              </c:strCache>
            </c:strRef>
          </c:tx>
          <c:spPr>
            <a:ln w="28575" cap="sq" cmpd="thickThin">
              <a:solidFill>
                <a:srgbClr val="66FFFF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66FFFF"/>
              </a:solidFill>
              <a:ln w="9525">
                <a:solidFill>
                  <a:srgbClr val="66FFFF"/>
                </a:solidFill>
              </a:ln>
              <a:effectLst/>
            </c:spPr>
          </c:marker>
          <c:cat>
            <c:strRef>
              <c:f>'EC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'EC for compare methods'!$B$10:$K$10</c:f>
              <c:numCache>
                <c:formatCode>General</c:formatCode>
                <c:ptCount val="10"/>
                <c:pt idx="0">
                  <c:v>19</c:v>
                </c:pt>
                <c:pt idx="1">
                  <c:v>26</c:v>
                </c:pt>
                <c:pt idx="2">
                  <c:v>34</c:v>
                </c:pt>
                <c:pt idx="3">
                  <c:v>23</c:v>
                </c:pt>
                <c:pt idx="4">
                  <c:v>36</c:v>
                </c:pt>
                <c:pt idx="5">
                  <c:v>32</c:v>
                </c:pt>
                <c:pt idx="6">
                  <c:v>29</c:v>
                </c:pt>
                <c:pt idx="7">
                  <c:v>20</c:v>
                </c:pt>
                <c:pt idx="8">
                  <c:v>32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A7-445F-B132-24498B477CE1}"/>
            </c:ext>
          </c:extLst>
        </c:ser>
        <c:ser>
          <c:idx val="9"/>
          <c:order val="9"/>
          <c:tx>
            <c:strRef>
              <c:f>'EC for compare methods'!$A$11</c:f>
              <c:strCache>
                <c:ptCount val="1"/>
                <c:pt idx="0">
                  <c:v>MAGNA++</c:v>
                </c:pt>
              </c:strCache>
            </c:strRef>
          </c:tx>
          <c:spPr>
            <a:ln w="28575" cap="rnd" cmpd="dbl">
              <a:solidFill>
                <a:schemeClr val="accent4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'EC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'EC for compare methods'!$B$11:$K$11</c:f>
              <c:numCache>
                <c:formatCode>General</c:formatCode>
                <c:ptCount val="10"/>
                <c:pt idx="0">
                  <c:v>16</c:v>
                </c:pt>
                <c:pt idx="1">
                  <c:v>22</c:v>
                </c:pt>
                <c:pt idx="2">
                  <c:v>15</c:v>
                </c:pt>
                <c:pt idx="3">
                  <c:v>13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A7-445F-B132-24498B477CE1}"/>
            </c:ext>
          </c:extLst>
        </c:ser>
        <c:ser>
          <c:idx val="10"/>
          <c:order val="10"/>
          <c:tx>
            <c:strRef>
              <c:f>'EC for compare methods'!$A$12</c:f>
              <c:strCache>
                <c:ptCount val="1"/>
                <c:pt idx="0">
                  <c:v>WAVE</c:v>
                </c:pt>
              </c:strCache>
            </c:strRef>
          </c:tx>
          <c:spPr>
            <a:ln w="28575" cap="rnd" cmpd="dbl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'EC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'EC for compare methods'!$B$12:$K$12</c:f>
              <c:numCache>
                <c:formatCode>General</c:formatCode>
                <c:ptCount val="10"/>
                <c:pt idx="0">
                  <c:v>26</c:v>
                </c:pt>
                <c:pt idx="1">
                  <c:v>28</c:v>
                </c:pt>
                <c:pt idx="2">
                  <c:v>19</c:v>
                </c:pt>
                <c:pt idx="3">
                  <c:v>14</c:v>
                </c:pt>
                <c:pt idx="4">
                  <c:v>17</c:v>
                </c:pt>
                <c:pt idx="5">
                  <c:v>16</c:v>
                </c:pt>
                <c:pt idx="6">
                  <c:v>10</c:v>
                </c:pt>
                <c:pt idx="7">
                  <c:v>12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A7-445F-B132-24498B477CE1}"/>
            </c:ext>
          </c:extLst>
        </c:ser>
        <c:ser>
          <c:idx val="11"/>
          <c:order val="11"/>
          <c:tx>
            <c:strRef>
              <c:f>'EC for compare methods'!$A$13</c:f>
              <c:strCache>
                <c:ptCount val="1"/>
                <c:pt idx="0">
                  <c:v>MeAlign</c:v>
                </c:pt>
              </c:strCache>
            </c:strRef>
          </c:tx>
          <c:spPr>
            <a:ln w="28575" cap="sq" cmpd="dbl">
              <a:solidFill>
                <a:schemeClr val="accent6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'EC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'EC for compare methods'!$B$13:$K$13</c:f>
              <c:numCache>
                <c:formatCode>General</c:formatCode>
                <c:ptCount val="10"/>
                <c:pt idx="0">
                  <c:v>42</c:v>
                </c:pt>
                <c:pt idx="1">
                  <c:v>64</c:v>
                </c:pt>
                <c:pt idx="2">
                  <c:v>38</c:v>
                </c:pt>
                <c:pt idx="3">
                  <c:v>40</c:v>
                </c:pt>
                <c:pt idx="4">
                  <c:v>36</c:v>
                </c:pt>
                <c:pt idx="5">
                  <c:v>25</c:v>
                </c:pt>
                <c:pt idx="6">
                  <c:v>22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A7-445F-B132-24498B477CE1}"/>
            </c:ext>
          </c:extLst>
        </c:ser>
        <c:ser>
          <c:idx val="12"/>
          <c:order val="12"/>
          <c:tx>
            <c:strRef>
              <c:f>'EC for compare methods'!$A$14</c:f>
              <c:strCache>
                <c:ptCount val="1"/>
                <c:pt idx="0">
                  <c:v>SANA</c:v>
                </c:pt>
              </c:strCache>
            </c:strRef>
          </c:tx>
          <c:spPr>
            <a:ln w="28575" cap="rnd" cmpd="thickThin">
              <a:solidFill>
                <a:srgbClr val="FF66FF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rgbClr val="FF66FF"/>
              </a:solidFill>
              <a:ln w="9525">
                <a:solidFill>
                  <a:srgbClr val="FF66FF"/>
                </a:solidFill>
              </a:ln>
              <a:effectLst/>
            </c:spPr>
          </c:marker>
          <c:cat>
            <c:strRef>
              <c:f>'EC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'EC for compare methods'!$B$14:$K$14</c:f>
              <c:numCache>
                <c:formatCode>General</c:formatCode>
                <c:ptCount val="10"/>
                <c:pt idx="0">
                  <c:v>50</c:v>
                </c:pt>
                <c:pt idx="1">
                  <c:v>69</c:v>
                </c:pt>
                <c:pt idx="2">
                  <c:v>46</c:v>
                </c:pt>
                <c:pt idx="3">
                  <c:v>79</c:v>
                </c:pt>
                <c:pt idx="4">
                  <c:v>75</c:v>
                </c:pt>
                <c:pt idx="5">
                  <c:v>56</c:v>
                </c:pt>
                <c:pt idx="6">
                  <c:v>68</c:v>
                </c:pt>
                <c:pt idx="7">
                  <c:v>43</c:v>
                </c:pt>
                <c:pt idx="8">
                  <c:v>62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2A7-445F-B132-24498B477CE1}"/>
            </c:ext>
          </c:extLst>
        </c:ser>
        <c:ser>
          <c:idx val="13"/>
          <c:order val="13"/>
          <c:tx>
            <c:strRef>
              <c:f>'EC for compare methods'!$A$15</c:f>
              <c:strCache>
                <c:ptCount val="1"/>
                <c:pt idx="0">
                  <c:v>PSONA</c:v>
                </c:pt>
              </c:strCache>
            </c:strRef>
          </c:tx>
          <c:spPr>
            <a:ln w="28575" cap="sq" cmpd="thinThick">
              <a:solidFill>
                <a:schemeClr val="accent2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'EC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'EC for compare methods'!$B$15:$K$15</c:f>
              <c:numCache>
                <c:formatCode>General</c:formatCode>
                <c:ptCount val="10"/>
                <c:pt idx="0">
                  <c:v>56</c:v>
                </c:pt>
                <c:pt idx="1">
                  <c:v>67</c:v>
                </c:pt>
                <c:pt idx="2">
                  <c:v>52</c:v>
                </c:pt>
                <c:pt idx="3">
                  <c:v>34</c:v>
                </c:pt>
                <c:pt idx="4">
                  <c:v>33</c:v>
                </c:pt>
                <c:pt idx="5">
                  <c:v>27</c:v>
                </c:pt>
                <c:pt idx="6">
                  <c:v>26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2A7-445F-B132-24498B477CE1}"/>
            </c:ext>
          </c:extLst>
        </c:ser>
        <c:ser>
          <c:idx val="14"/>
          <c:order val="14"/>
          <c:tx>
            <c:strRef>
              <c:f>'EC for compare methods'!$A$16</c:f>
              <c:strCache>
                <c:ptCount val="1"/>
                <c:pt idx="0">
                  <c:v>HNA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'EC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'EC for compare methods'!$B$16:$K$16</c:f>
              <c:numCache>
                <c:formatCode>General</c:formatCode>
                <c:ptCount val="10"/>
                <c:pt idx="0">
                  <c:v>72</c:v>
                </c:pt>
                <c:pt idx="1">
                  <c:v>83</c:v>
                </c:pt>
                <c:pt idx="2">
                  <c:v>83</c:v>
                </c:pt>
                <c:pt idx="3">
                  <c:v>60</c:v>
                </c:pt>
                <c:pt idx="4">
                  <c:v>52</c:v>
                </c:pt>
                <c:pt idx="5">
                  <c:v>52</c:v>
                </c:pt>
                <c:pt idx="6">
                  <c:v>34</c:v>
                </c:pt>
                <c:pt idx="7">
                  <c:v>43</c:v>
                </c:pt>
                <c:pt idx="8">
                  <c:v>99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2A7-445F-B132-24498B477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369552"/>
        <c:axId val="371981712"/>
      </c:lineChart>
      <c:catAx>
        <c:axId val="63136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981712"/>
        <c:crosses val="autoZero"/>
        <c:auto val="1"/>
        <c:lblAlgn val="ctr"/>
        <c:lblOffset val="100"/>
        <c:noMultiLvlLbl val="0"/>
      </c:catAx>
      <c:valAx>
        <c:axId val="371981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EC Percentage</a:t>
                </a:r>
              </a:p>
            </c:rich>
          </c:tx>
          <c:layout>
            <c:manualLayout>
              <c:xMode val="edge"/>
              <c:yMode val="edge"/>
              <c:x val="0.11521652761223679"/>
              <c:y val="0.11427380804332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1369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'ICS for compare methods'!$A$2</c:f>
              <c:strCache>
                <c:ptCount val="1"/>
                <c:pt idx="0">
                  <c:v>NATALIE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'ICS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'ICS for compare methods'!$B$2:$K$2</c:f>
              <c:numCache>
                <c:formatCode>General</c:formatCode>
                <c:ptCount val="10"/>
                <c:pt idx="0">
                  <c:v>51</c:v>
                </c:pt>
                <c:pt idx="1">
                  <c:v>50</c:v>
                </c:pt>
                <c:pt idx="2">
                  <c:v>48</c:v>
                </c:pt>
                <c:pt idx="3">
                  <c:v>53</c:v>
                </c:pt>
                <c:pt idx="4">
                  <c:v>14</c:v>
                </c:pt>
                <c:pt idx="5">
                  <c:v>64</c:v>
                </c:pt>
                <c:pt idx="6">
                  <c:v>38</c:v>
                </c:pt>
                <c:pt idx="7">
                  <c:v>67</c:v>
                </c:pt>
                <c:pt idx="8">
                  <c:v>47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5-460D-ACCE-6D91A48A26F8}"/>
            </c:ext>
          </c:extLst>
        </c:ser>
        <c:ser>
          <c:idx val="1"/>
          <c:order val="1"/>
          <c:tx>
            <c:strRef>
              <c:f>'ICS for compare methods'!$A$3</c:f>
              <c:strCache>
                <c:ptCount val="1"/>
                <c:pt idx="0">
                  <c:v>GHOST</c:v>
                </c:pt>
              </c:strCache>
            </c:strRef>
          </c:tx>
          <c:spPr>
            <a:ln w="28575" cap="sq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'ICS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'ICS for compare methods'!$B$3:$K$3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11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4</c:v>
                </c:pt>
                <c:pt idx="8">
                  <c:v>5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5-460D-ACCE-6D91A48A26F8}"/>
            </c:ext>
          </c:extLst>
        </c:ser>
        <c:ser>
          <c:idx val="2"/>
          <c:order val="2"/>
          <c:tx>
            <c:strRef>
              <c:f>'ICS for compare methods'!$A$4</c:f>
              <c:strCache>
                <c:ptCount val="1"/>
                <c:pt idx="0">
                  <c:v>SPINAL</c:v>
                </c:pt>
              </c:strCache>
            </c:strRef>
          </c:tx>
          <c:spPr>
            <a:ln w="28575" cap="flat" cmpd="dbl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'ICS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'ICS for compare methods'!$B$4:$K$4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5-460D-ACCE-6D91A48A26F8}"/>
            </c:ext>
          </c:extLst>
        </c:ser>
        <c:ser>
          <c:idx val="3"/>
          <c:order val="3"/>
          <c:tx>
            <c:strRef>
              <c:f>'ICS for compare methods'!$A$5</c:f>
              <c:strCache>
                <c:ptCount val="1"/>
                <c:pt idx="0">
                  <c:v>NETAL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'ICS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'ICS for compare methods'!$B$5:$K$5</c:f>
              <c:numCache>
                <c:formatCode>General</c:formatCode>
                <c:ptCount val="10"/>
                <c:pt idx="0">
                  <c:v>95</c:v>
                </c:pt>
                <c:pt idx="1">
                  <c:v>95</c:v>
                </c:pt>
                <c:pt idx="2">
                  <c:v>97</c:v>
                </c:pt>
                <c:pt idx="3">
                  <c:v>91</c:v>
                </c:pt>
                <c:pt idx="4">
                  <c:v>43</c:v>
                </c:pt>
                <c:pt idx="5">
                  <c:v>70</c:v>
                </c:pt>
                <c:pt idx="6">
                  <c:v>38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75-460D-ACCE-6D91A48A26F8}"/>
            </c:ext>
          </c:extLst>
        </c:ser>
        <c:ser>
          <c:idx val="4"/>
          <c:order val="4"/>
          <c:tx>
            <c:strRef>
              <c:f>'ICS for compare methods'!$A$6</c:f>
              <c:strCache>
                <c:ptCount val="1"/>
                <c:pt idx="0">
                  <c:v>PI-SWAP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'ICS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'ICS for compare methods'!$B$6:$K$6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75-460D-ACCE-6D91A48A26F8}"/>
            </c:ext>
          </c:extLst>
        </c:ser>
        <c:ser>
          <c:idx val="5"/>
          <c:order val="5"/>
          <c:tx>
            <c:strRef>
              <c:f>'ICS for compare methods'!$A$7</c:f>
              <c:strCache>
                <c:ptCount val="1"/>
                <c:pt idx="0">
                  <c:v>HubAlign</c:v>
                </c:pt>
              </c:strCache>
            </c:strRef>
          </c:tx>
          <c:spPr>
            <a:ln w="28575" cap="sq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'ICS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'ICS for compare methods'!$B$7:$K$7</c:f>
              <c:numCache>
                <c:formatCode>General</c:formatCode>
                <c:ptCount val="10"/>
                <c:pt idx="0">
                  <c:v>13</c:v>
                </c:pt>
                <c:pt idx="1">
                  <c:v>21</c:v>
                </c:pt>
                <c:pt idx="2">
                  <c:v>53</c:v>
                </c:pt>
                <c:pt idx="3">
                  <c:v>34</c:v>
                </c:pt>
                <c:pt idx="4">
                  <c:v>59</c:v>
                </c:pt>
                <c:pt idx="5">
                  <c:v>21</c:v>
                </c:pt>
                <c:pt idx="6">
                  <c:v>41</c:v>
                </c:pt>
                <c:pt idx="7">
                  <c:v>17</c:v>
                </c:pt>
                <c:pt idx="8">
                  <c:v>22</c:v>
                </c:pt>
                <c:pt idx="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75-460D-ACCE-6D91A48A26F8}"/>
            </c:ext>
          </c:extLst>
        </c:ser>
        <c:ser>
          <c:idx val="6"/>
          <c:order val="6"/>
          <c:tx>
            <c:strRef>
              <c:f>'ICS for compare methods'!$A$8</c:f>
              <c:strCache>
                <c:ptCount val="1"/>
                <c:pt idx="0">
                  <c:v>L-GRAAL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'ICS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'ICS for compare methods'!$B$8:$K$8</c:f>
              <c:numCache>
                <c:formatCode>General</c:formatCode>
                <c:ptCount val="10"/>
                <c:pt idx="0">
                  <c:v>89</c:v>
                </c:pt>
                <c:pt idx="1">
                  <c:v>80</c:v>
                </c:pt>
                <c:pt idx="2">
                  <c:v>93</c:v>
                </c:pt>
                <c:pt idx="3">
                  <c:v>91</c:v>
                </c:pt>
                <c:pt idx="4">
                  <c:v>18</c:v>
                </c:pt>
                <c:pt idx="5">
                  <c:v>31</c:v>
                </c:pt>
                <c:pt idx="6">
                  <c:v>32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75-460D-ACCE-6D91A48A26F8}"/>
            </c:ext>
          </c:extLst>
        </c:ser>
        <c:ser>
          <c:idx val="7"/>
          <c:order val="7"/>
          <c:tx>
            <c:strRef>
              <c:f>'ICS for compare methods'!$A$9</c:f>
              <c:strCache>
                <c:ptCount val="1"/>
                <c:pt idx="0">
                  <c:v>OptNetAlign</c:v>
                </c:pt>
              </c:strCache>
            </c:strRef>
          </c:tx>
          <c:spPr>
            <a:ln w="28575" cap="sq">
              <a:solidFill>
                <a:srgbClr val="00FF00"/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cat>
            <c:strRef>
              <c:f>'ICS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'ICS for compare methods'!$B$9:$K$9</c:f>
              <c:numCache>
                <c:formatCode>General</c:formatCode>
                <c:ptCount val="10"/>
                <c:pt idx="0">
                  <c:v>44</c:v>
                </c:pt>
                <c:pt idx="1">
                  <c:v>48</c:v>
                </c:pt>
                <c:pt idx="2">
                  <c:v>41</c:v>
                </c:pt>
                <c:pt idx="3">
                  <c:v>35</c:v>
                </c:pt>
                <c:pt idx="4">
                  <c:v>59</c:v>
                </c:pt>
                <c:pt idx="5">
                  <c:v>81</c:v>
                </c:pt>
                <c:pt idx="6">
                  <c:v>71</c:v>
                </c:pt>
                <c:pt idx="7">
                  <c:v>47</c:v>
                </c:pt>
                <c:pt idx="8">
                  <c:v>64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75-460D-ACCE-6D91A48A26F8}"/>
            </c:ext>
          </c:extLst>
        </c:ser>
        <c:ser>
          <c:idx val="8"/>
          <c:order val="8"/>
          <c:tx>
            <c:strRef>
              <c:f>'ICS for compare methods'!$A$10</c:f>
              <c:strCache>
                <c:ptCount val="1"/>
                <c:pt idx="0">
                  <c:v>CytoGEDEVO</c:v>
                </c:pt>
              </c:strCache>
            </c:strRef>
          </c:tx>
          <c:spPr>
            <a:ln w="28575" cap="sq" cmpd="thickThin">
              <a:solidFill>
                <a:srgbClr val="66FFFF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66FFFF"/>
              </a:solidFill>
              <a:ln w="9525">
                <a:solidFill>
                  <a:srgbClr val="66FFFF"/>
                </a:solidFill>
              </a:ln>
              <a:effectLst/>
            </c:spPr>
          </c:marker>
          <c:cat>
            <c:strRef>
              <c:f>'ICS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'ICS for compare methods'!$B$10:$K$10</c:f>
              <c:numCache>
                <c:formatCode>General</c:formatCode>
                <c:ptCount val="10"/>
                <c:pt idx="0">
                  <c:v>15</c:v>
                </c:pt>
                <c:pt idx="1">
                  <c:v>7</c:v>
                </c:pt>
                <c:pt idx="2">
                  <c:v>19</c:v>
                </c:pt>
                <c:pt idx="3">
                  <c:v>23</c:v>
                </c:pt>
                <c:pt idx="4">
                  <c:v>11</c:v>
                </c:pt>
                <c:pt idx="5">
                  <c:v>16</c:v>
                </c:pt>
                <c:pt idx="6">
                  <c:v>21</c:v>
                </c:pt>
                <c:pt idx="7">
                  <c:v>17</c:v>
                </c:pt>
                <c:pt idx="8">
                  <c:v>24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75-460D-ACCE-6D91A48A26F8}"/>
            </c:ext>
          </c:extLst>
        </c:ser>
        <c:ser>
          <c:idx val="9"/>
          <c:order val="9"/>
          <c:tx>
            <c:strRef>
              <c:f>'ICS for compare methods'!$A$11</c:f>
              <c:strCache>
                <c:ptCount val="1"/>
                <c:pt idx="0">
                  <c:v>MAGNA++</c:v>
                </c:pt>
              </c:strCache>
            </c:strRef>
          </c:tx>
          <c:spPr>
            <a:ln w="28575" cap="rnd" cmpd="dbl">
              <a:solidFill>
                <a:schemeClr val="accent4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'ICS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'ICS for compare methods'!$B$11:$K$11</c:f>
              <c:numCache>
                <c:formatCode>General</c:formatCode>
                <c:ptCount val="10"/>
                <c:pt idx="0">
                  <c:v>79</c:v>
                </c:pt>
                <c:pt idx="1">
                  <c:v>55</c:v>
                </c:pt>
                <c:pt idx="2">
                  <c:v>71</c:v>
                </c:pt>
                <c:pt idx="3">
                  <c:v>68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75-460D-ACCE-6D91A48A26F8}"/>
            </c:ext>
          </c:extLst>
        </c:ser>
        <c:ser>
          <c:idx val="10"/>
          <c:order val="10"/>
          <c:tx>
            <c:strRef>
              <c:f>'ICS for compare methods'!$A$12</c:f>
              <c:strCache>
                <c:ptCount val="1"/>
                <c:pt idx="0">
                  <c:v>WAVE</c:v>
                </c:pt>
              </c:strCache>
            </c:strRef>
          </c:tx>
          <c:spPr>
            <a:ln w="28575" cap="rnd" cmpd="dbl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'ICS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'ICS for compare methods'!$B$12:$K$12</c:f>
              <c:numCache>
                <c:formatCode>General</c:formatCode>
                <c:ptCount val="10"/>
                <c:pt idx="0">
                  <c:v>10</c:v>
                </c:pt>
                <c:pt idx="1">
                  <c:v>19</c:v>
                </c:pt>
                <c:pt idx="2">
                  <c:v>15</c:v>
                </c:pt>
                <c:pt idx="3">
                  <c:v>27</c:v>
                </c:pt>
                <c:pt idx="4">
                  <c:v>29</c:v>
                </c:pt>
                <c:pt idx="5">
                  <c:v>11</c:v>
                </c:pt>
                <c:pt idx="6">
                  <c:v>13</c:v>
                </c:pt>
                <c:pt idx="7">
                  <c:v>19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75-460D-ACCE-6D91A48A26F8}"/>
            </c:ext>
          </c:extLst>
        </c:ser>
        <c:ser>
          <c:idx val="11"/>
          <c:order val="11"/>
          <c:tx>
            <c:strRef>
              <c:f>'ICS for compare methods'!$A$13</c:f>
              <c:strCache>
                <c:ptCount val="1"/>
                <c:pt idx="0">
                  <c:v>MeAlign</c:v>
                </c:pt>
              </c:strCache>
            </c:strRef>
          </c:tx>
          <c:spPr>
            <a:ln w="28575" cap="sq" cmpd="dbl">
              <a:solidFill>
                <a:schemeClr val="accent6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'ICS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'ICS for compare methods'!$B$13:$K$13</c:f>
              <c:numCache>
                <c:formatCode>General</c:formatCode>
                <c:ptCount val="10"/>
                <c:pt idx="0">
                  <c:v>36</c:v>
                </c:pt>
                <c:pt idx="1">
                  <c:v>23</c:v>
                </c:pt>
                <c:pt idx="2">
                  <c:v>41</c:v>
                </c:pt>
                <c:pt idx="3">
                  <c:v>29</c:v>
                </c:pt>
                <c:pt idx="4">
                  <c:v>8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75-460D-ACCE-6D91A48A26F8}"/>
            </c:ext>
          </c:extLst>
        </c:ser>
        <c:ser>
          <c:idx val="12"/>
          <c:order val="12"/>
          <c:tx>
            <c:strRef>
              <c:f>'ICS for compare methods'!$A$14</c:f>
              <c:strCache>
                <c:ptCount val="1"/>
                <c:pt idx="0">
                  <c:v>SANA</c:v>
                </c:pt>
              </c:strCache>
            </c:strRef>
          </c:tx>
          <c:spPr>
            <a:ln w="28575" cap="rnd" cmpd="thickThin">
              <a:solidFill>
                <a:srgbClr val="FF66FF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rgbClr val="FF66FF"/>
              </a:solidFill>
              <a:ln w="9525">
                <a:solidFill>
                  <a:srgbClr val="FF66FF"/>
                </a:solidFill>
              </a:ln>
              <a:effectLst/>
            </c:spPr>
          </c:marker>
          <c:cat>
            <c:strRef>
              <c:f>'ICS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'ICS for compare methods'!$B$14:$K$14</c:f>
              <c:numCache>
                <c:formatCode>General</c:formatCode>
                <c:ptCount val="10"/>
                <c:pt idx="0">
                  <c:v>66</c:v>
                </c:pt>
                <c:pt idx="1">
                  <c:v>37</c:v>
                </c:pt>
                <c:pt idx="2">
                  <c:v>60</c:v>
                </c:pt>
                <c:pt idx="3">
                  <c:v>48</c:v>
                </c:pt>
                <c:pt idx="4">
                  <c:v>58</c:v>
                </c:pt>
                <c:pt idx="5">
                  <c:v>60</c:v>
                </c:pt>
                <c:pt idx="6">
                  <c:v>49</c:v>
                </c:pt>
                <c:pt idx="7">
                  <c:v>76</c:v>
                </c:pt>
                <c:pt idx="8">
                  <c:v>63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75-460D-ACCE-6D91A48A26F8}"/>
            </c:ext>
          </c:extLst>
        </c:ser>
        <c:ser>
          <c:idx val="13"/>
          <c:order val="13"/>
          <c:tx>
            <c:strRef>
              <c:f>'ICS for compare methods'!$A$15</c:f>
              <c:strCache>
                <c:ptCount val="1"/>
                <c:pt idx="0">
                  <c:v>PSONA</c:v>
                </c:pt>
              </c:strCache>
            </c:strRef>
          </c:tx>
          <c:spPr>
            <a:ln w="28575" cap="sq" cmpd="thinThick">
              <a:solidFill>
                <a:schemeClr val="accent2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'ICS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'ICS for compare methods'!$B$15:$K$15</c:f>
              <c:numCache>
                <c:formatCode>General</c:formatCode>
                <c:ptCount val="10"/>
                <c:pt idx="0">
                  <c:v>30</c:v>
                </c:pt>
                <c:pt idx="1">
                  <c:v>22</c:v>
                </c:pt>
                <c:pt idx="2">
                  <c:v>35</c:v>
                </c:pt>
                <c:pt idx="3">
                  <c:v>21</c:v>
                </c:pt>
                <c:pt idx="4">
                  <c:v>6</c:v>
                </c:pt>
                <c:pt idx="5">
                  <c:v>12</c:v>
                </c:pt>
                <c:pt idx="6">
                  <c:v>11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75-460D-ACCE-6D91A48A26F8}"/>
            </c:ext>
          </c:extLst>
        </c:ser>
        <c:ser>
          <c:idx val="14"/>
          <c:order val="14"/>
          <c:tx>
            <c:strRef>
              <c:f>'ICS for compare methods'!$A$16</c:f>
              <c:strCache>
                <c:ptCount val="1"/>
                <c:pt idx="0">
                  <c:v>HNA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'ICS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'ICS for compare methods'!$B$16:$K$16</c:f>
              <c:numCache>
                <c:formatCode>General</c:formatCode>
                <c:ptCount val="10"/>
                <c:pt idx="0">
                  <c:v>72</c:v>
                </c:pt>
                <c:pt idx="1">
                  <c:v>83</c:v>
                </c:pt>
                <c:pt idx="2">
                  <c:v>83</c:v>
                </c:pt>
                <c:pt idx="3">
                  <c:v>60</c:v>
                </c:pt>
                <c:pt idx="4">
                  <c:v>52</c:v>
                </c:pt>
                <c:pt idx="5">
                  <c:v>52</c:v>
                </c:pt>
                <c:pt idx="6">
                  <c:v>34</c:v>
                </c:pt>
                <c:pt idx="7">
                  <c:v>43</c:v>
                </c:pt>
                <c:pt idx="8">
                  <c:v>45</c:v>
                </c:pt>
                <c:pt idx="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75-460D-ACCE-6D91A48A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65584"/>
        <c:axId val="371956336"/>
      </c:lineChart>
      <c:catAx>
        <c:axId val="1208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956336"/>
        <c:crosses val="autoZero"/>
        <c:auto val="1"/>
        <c:lblAlgn val="ctr"/>
        <c:lblOffset val="100"/>
        <c:noMultiLvlLbl val="0"/>
      </c:catAx>
      <c:valAx>
        <c:axId val="3719563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ICS Percentage</a:t>
                </a:r>
              </a:p>
            </c:rich>
          </c:tx>
          <c:layout>
            <c:manualLayout>
              <c:xMode val="edge"/>
              <c:yMode val="edge"/>
              <c:x val="0.1019806287905112"/>
              <c:y val="9.40829453669092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865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'S3 for compare methods'!#REF!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356-4916-818C-26756EB181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'S3 for compare methods'!#REF!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6356-4916-818C-26756EB1812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'S3 for compare methods'!#REF!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6356-4916-818C-26756EB1812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'S3 for compare methods'!#REF!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6356-4916-818C-26756EB1812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'S3 for compare methods'!#REF!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6356-4916-818C-26756EB1812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'S3 for compare methods'!#REF!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6356-4916-818C-26756EB1812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'S3 for compare methods'!#REF!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6356-4916-818C-26756EB1812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'S3 for compare methods'!#REF!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6356-4916-818C-26756EB1812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'S3 for compare methods'!#REF!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6356-4916-818C-26756EB1812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'S3 for compare methods'!#REF!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6356-4916-818C-26756EB1812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'S3 for compare methods'!#REF!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6356-4916-818C-26756EB1812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'S3 for compare methods'!#REF!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B-6356-4916-818C-26756EB1812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'S3 for compare methods'!#REF!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C-6356-4916-818C-26756EB18124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'S3 for compare methods'!#REF!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D-6356-4916-818C-26756EB18124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'S3 for compare methods'!#REF!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'S3 for compare methods'!#REF!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E-6356-4916-818C-26756EB18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gapDepth val="36"/>
        <c:shape val="box"/>
        <c:axId val="1941681375"/>
        <c:axId val="470795295"/>
        <c:axId val="0"/>
      </c:bar3DChart>
      <c:catAx>
        <c:axId val="194168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95295"/>
        <c:crosses val="autoZero"/>
        <c:auto val="1"/>
        <c:lblAlgn val="ctr"/>
        <c:lblOffset val="100"/>
        <c:noMultiLvlLbl val="0"/>
      </c:catAx>
      <c:valAx>
        <c:axId val="4707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68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'S3 for compare methods'!$A$2</c:f>
              <c:strCache>
                <c:ptCount val="1"/>
                <c:pt idx="0">
                  <c:v>NATALIE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'S3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 for compare methods'!$B$2:$K$2</c:f>
              <c:numCache>
                <c:formatCode>General</c:formatCode>
                <c:ptCount val="10"/>
                <c:pt idx="0">
                  <c:v>25</c:v>
                </c:pt>
                <c:pt idx="1">
                  <c:v>20</c:v>
                </c:pt>
                <c:pt idx="2">
                  <c:v>28</c:v>
                </c:pt>
                <c:pt idx="3">
                  <c:v>46</c:v>
                </c:pt>
                <c:pt idx="4">
                  <c:v>11</c:v>
                </c:pt>
                <c:pt idx="5">
                  <c:v>36</c:v>
                </c:pt>
                <c:pt idx="6">
                  <c:v>25</c:v>
                </c:pt>
                <c:pt idx="7">
                  <c:v>34</c:v>
                </c:pt>
                <c:pt idx="8">
                  <c:v>15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D-448D-B2DF-7EBFD118F28E}"/>
            </c:ext>
          </c:extLst>
        </c:ser>
        <c:ser>
          <c:idx val="1"/>
          <c:order val="1"/>
          <c:tx>
            <c:strRef>
              <c:f>'S3 for compare methods'!$A$3</c:f>
              <c:strCache>
                <c:ptCount val="1"/>
                <c:pt idx="0">
                  <c:v>GHOST</c:v>
                </c:pt>
              </c:strCache>
            </c:strRef>
          </c:tx>
          <c:spPr>
            <a:ln w="28575" cap="sq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'S3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 for compare methods'!$B$3:$K$3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4</c:v>
                </c:pt>
                <c:pt idx="8">
                  <c:v>5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D-448D-B2DF-7EBFD118F28E}"/>
            </c:ext>
          </c:extLst>
        </c:ser>
        <c:ser>
          <c:idx val="2"/>
          <c:order val="2"/>
          <c:tx>
            <c:strRef>
              <c:f>'S3 for compare methods'!$A$4</c:f>
              <c:strCache>
                <c:ptCount val="1"/>
                <c:pt idx="0">
                  <c:v>SPINAL</c:v>
                </c:pt>
              </c:strCache>
            </c:strRef>
          </c:tx>
          <c:spPr>
            <a:ln w="28575" cap="flat" cmpd="dbl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'S3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 for compare methods'!$B$4:$K$4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D-448D-B2DF-7EBFD118F28E}"/>
            </c:ext>
          </c:extLst>
        </c:ser>
        <c:ser>
          <c:idx val="3"/>
          <c:order val="3"/>
          <c:tx>
            <c:strRef>
              <c:f>'S3 for compare methods'!$A$5</c:f>
              <c:strCache>
                <c:ptCount val="1"/>
                <c:pt idx="0">
                  <c:v>NETAL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'S3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 for compare methods'!$B$5:$K$5</c:f>
              <c:numCache>
                <c:formatCode>General</c:formatCode>
                <c:ptCount val="10"/>
                <c:pt idx="0">
                  <c:v>72</c:v>
                </c:pt>
                <c:pt idx="1">
                  <c:v>52</c:v>
                </c:pt>
                <c:pt idx="2">
                  <c:v>72</c:v>
                </c:pt>
                <c:pt idx="3">
                  <c:v>61</c:v>
                </c:pt>
                <c:pt idx="4">
                  <c:v>28</c:v>
                </c:pt>
                <c:pt idx="5">
                  <c:v>41</c:v>
                </c:pt>
                <c:pt idx="6">
                  <c:v>38</c:v>
                </c:pt>
                <c:pt idx="7">
                  <c:v>12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2D-448D-B2DF-7EBFD118F28E}"/>
            </c:ext>
          </c:extLst>
        </c:ser>
        <c:ser>
          <c:idx val="4"/>
          <c:order val="4"/>
          <c:tx>
            <c:strRef>
              <c:f>'S3 for compare methods'!$A$6</c:f>
              <c:strCache>
                <c:ptCount val="1"/>
                <c:pt idx="0">
                  <c:v>PI-SWAP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'S3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 for compare methods'!$B$6:$K$6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2D-448D-B2DF-7EBFD118F28E}"/>
            </c:ext>
          </c:extLst>
        </c:ser>
        <c:ser>
          <c:idx val="5"/>
          <c:order val="5"/>
          <c:tx>
            <c:strRef>
              <c:f>'S3 for compare methods'!$A$7</c:f>
              <c:strCache>
                <c:ptCount val="1"/>
                <c:pt idx="0">
                  <c:v>HubAlign</c:v>
                </c:pt>
              </c:strCache>
            </c:strRef>
          </c:tx>
          <c:spPr>
            <a:ln w="28575" cap="sq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'S3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 for compare methods'!$B$7:$K$7</c:f>
              <c:numCache>
                <c:formatCode>General</c:formatCode>
                <c:ptCount val="10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14</c:v>
                </c:pt>
                <c:pt idx="4">
                  <c:v>16</c:v>
                </c:pt>
                <c:pt idx="5">
                  <c:v>12</c:v>
                </c:pt>
                <c:pt idx="6">
                  <c:v>20</c:v>
                </c:pt>
                <c:pt idx="7">
                  <c:v>10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2D-448D-B2DF-7EBFD118F28E}"/>
            </c:ext>
          </c:extLst>
        </c:ser>
        <c:ser>
          <c:idx val="6"/>
          <c:order val="6"/>
          <c:tx>
            <c:strRef>
              <c:f>'S3 for compare methods'!$A$8</c:f>
              <c:strCache>
                <c:ptCount val="1"/>
                <c:pt idx="0">
                  <c:v>L-GRAAL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'S3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 for compare methods'!$B$8:$K$8</c:f>
              <c:numCache>
                <c:formatCode>General</c:formatCode>
                <c:ptCount val="10"/>
                <c:pt idx="0">
                  <c:v>18</c:v>
                </c:pt>
                <c:pt idx="1">
                  <c:v>6</c:v>
                </c:pt>
                <c:pt idx="2">
                  <c:v>20</c:v>
                </c:pt>
                <c:pt idx="3">
                  <c:v>18</c:v>
                </c:pt>
                <c:pt idx="4">
                  <c:v>5</c:v>
                </c:pt>
                <c:pt idx="5">
                  <c:v>25</c:v>
                </c:pt>
                <c:pt idx="6">
                  <c:v>18</c:v>
                </c:pt>
                <c:pt idx="7">
                  <c:v>5</c:v>
                </c:pt>
                <c:pt idx="8">
                  <c:v>9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2D-448D-B2DF-7EBFD118F28E}"/>
            </c:ext>
          </c:extLst>
        </c:ser>
        <c:ser>
          <c:idx val="7"/>
          <c:order val="7"/>
          <c:tx>
            <c:strRef>
              <c:f>'S3 for compare methods'!$A$9</c:f>
              <c:strCache>
                <c:ptCount val="1"/>
                <c:pt idx="0">
                  <c:v>OptNetAlign</c:v>
                </c:pt>
              </c:strCache>
            </c:strRef>
          </c:tx>
          <c:spPr>
            <a:ln w="28575" cap="sq">
              <a:solidFill>
                <a:srgbClr val="00FF00"/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cat>
            <c:strRef>
              <c:f>'S3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 for compare methods'!$B$9:$K$9</c:f>
              <c:numCache>
                <c:formatCode>General</c:formatCode>
                <c:ptCount val="10"/>
                <c:pt idx="0">
                  <c:v>17</c:v>
                </c:pt>
                <c:pt idx="1">
                  <c:v>19</c:v>
                </c:pt>
                <c:pt idx="2">
                  <c:v>16</c:v>
                </c:pt>
                <c:pt idx="3">
                  <c:v>14</c:v>
                </c:pt>
                <c:pt idx="4">
                  <c:v>22</c:v>
                </c:pt>
                <c:pt idx="5">
                  <c:v>20</c:v>
                </c:pt>
                <c:pt idx="6">
                  <c:v>21</c:v>
                </c:pt>
                <c:pt idx="7">
                  <c:v>15</c:v>
                </c:pt>
                <c:pt idx="8">
                  <c:v>18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2D-448D-B2DF-7EBFD118F28E}"/>
            </c:ext>
          </c:extLst>
        </c:ser>
        <c:ser>
          <c:idx val="8"/>
          <c:order val="8"/>
          <c:tx>
            <c:strRef>
              <c:f>'S3 for compare methods'!$A$10</c:f>
              <c:strCache>
                <c:ptCount val="1"/>
                <c:pt idx="0">
                  <c:v>CytoGEDEVO</c:v>
                </c:pt>
              </c:strCache>
            </c:strRef>
          </c:tx>
          <c:spPr>
            <a:ln w="28575" cap="sq" cmpd="thickThin">
              <a:solidFill>
                <a:srgbClr val="66FFFF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66FFFF"/>
              </a:solidFill>
              <a:ln w="9525">
                <a:solidFill>
                  <a:srgbClr val="66FFFF"/>
                </a:solidFill>
              </a:ln>
              <a:effectLst/>
            </c:spPr>
          </c:marker>
          <c:cat>
            <c:strRef>
              <c:f>'S3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 for compare methods'!$B$10:$K$10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14</c:v>
                </c:pt>
                <c:pt idx="3">
                  <c:v>13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10</c:v>
                </c:pt>
                <c:pt idx="8">
                  <c:v>16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2D-448D-B2DF-7EBFD118F28E}"/>
            </c:ext>
          </c:extLst>
        </c:ser>
        <c:ser>
          <c:idx val="9"/>
          <c:order val="9"/>
          <c:tx>
            <c:strRef>
              <c:f>'S3 for compare methods'!$A$11</c:f>
              <c:strCache>
                <c:ptCount val="1"/>
                <c:pt idx="0">
                  <c:v>MAGNA++</c:v>
                </c:pt>
              </c:strCache>
            </c:strRef>
          </c:tx>
          <c:spPr>
            <a:ln w="28575" cap="rnd" cmpd="dbl">
              <a:solidFill>
                <a:schemeClr val="accent4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'S3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 for compare methods'!$B$11:$K$11</c:f>
              <c:numCache>
                <c:formatCode>General</c:formatCode>
                <c:ptCount val="10"/>
                <c:pt idx="0">
                  <c:v>13</c:v>
                </c:pt>
                <c:pt idx="1">
                  <c:v>17</c:v>
                </c:pt>
                <c:pt idx="2">
                  <c:v>11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0.1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2D-448D-B2DF-7EBFD118F28E}"/>
            </c:ext>
          </c:extLst>
        </c:ser>
        <c:ser>
          <c:idx val="10"/>
          <c:order val="10"/>
          <c:tx>
            <c:strRef>
              <c:f>'S3 for compare methods'!$A$12</c:f>
              <c:strCache>
                <c:ptCount val="1"/>
                <c:pt idx="0">
                  <c:v>WAVE</c:v>
                </c:pt>
              </c:strCache>
            </c:strRef>
          </c:tx>
          <c:spPr>
            <a:ln w="28575" cap="rnd" cmpd="dbl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'S3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 for compare methods'!$B$12:$K$12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2D-448D-B2DF-7EBFD118F28E}"/>
            </c:ext>
          </c:extLst>
        </c:ser>
        <c:ser>
          <c:idx val="11"/>
          <c:order val="11"/>
          <c:tx>
            <c:strRef>
              <c:f>'S3 for compare methods'!$A$13</c:f>
              <c:strCache>
                <c:ptCount val="1"/>
                <c:pt idx="0">
                  <c:v>MeAlign</c:v>
                </c:pt>
              </c:strCache>
            </c:strRef>
          </c:tx>
          <c:spPr>
            <a:ln w="28575" cap="sq" cmpd="dbl">
              <a:solidFill>
                <a:schemeClr val="accent6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'S3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 for compare methods'!$B$13:$K$13</c:f>
              <c:numCache>
                <c:formatCode>General</c:formatCode>
                <c:ptCount val="10"/>
                <c:pt idx="0">
                  <c:v>25</c:v>
                </c:pt>
                <c:pt idx="1">
                  <c:v>20</c:v>
                </c:pt>
                <c:pt idx="2">
                  <c:v>25</c:v>
                </c:pt>
                <c:pt idx="3">
                  <c:v>20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2D-448D-B2DF-7EBFD118F28E}"/>
            </c:ext>
          </c:extLst>
        </c:ser>
        <c:ser>
          <c:idx val="12"/>
          <c:order val="12"/>
          <c:tx>
            <c:strRef>
              <c:f>'S3 for compare methods'!$A$14</c:f>
              <c:strCache>
                <c:ptCount val="1"/>
                <c:pt idx="0">
                  <c:v>SANA</c:v>
                </c:pt>
              </c:strCache>
            </c:strRef>
          </c:tx>
          <c:spPr>
            <a:ln w="28575" cap="rnd" cmpd="thickThin">
              <a:solidFill>
                <a:srgbClr val="FF66FF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rgbClr val="FF66FF"/>
              </a:solidFill>
              <a:ln w="9525">
                <a:solidFill>
                  <a:srgbClr val="FF66FF"/>
                </a:solidFill>
              </a:ln>
              <a:effectLst/>
            </c:spPr>
          </c:marker>
          <c:cat>
            <c:strRef>
              <c:f>'S3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 for compare methods'!$B$14:$K$14</c:f>
              <c:numCache>
                <c:formatCode>General</c:formatCode>
                <c:ptCount val="10"/>
                <c:pt idx="0">
                  <c:v>40</c:v>
                </c:pt>
                <c:pt idx="1">
                  <c:v>32</c:v>
                </c:pt>
                <c:pt idx="2">
                  <c:v>35</c:v>
                </c:pt>
                <c:pt idx="3">
                  <c:v>43</c:v>
                </c:pt>
                <c:pt idx="4">
                  <c:v>49</c:v>
                </c:pt>
                <c:pt idx="5">
                  <c:v>41</c:v>
                </c:pt>
                <c:pt idx="6">
                  <c:v>40</c:v>
                </c:pt>
                <c:pt idx="7">
                  <c:v>38</c:v>
                </c:pt>
                <c:pt idx="8">
                  <c:v>45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C2D-448D-B2DF-7EBFD118F28E}"/>
            </c:ext>
          </c:extLst>
        </c:ser>
        <c:ser>
          <c:idx val="13"/>
          <c:order val="13"/>
          <c:tx>
            <c:strRef>
              <c:f>'S3 for compare methods'!$A$15</c:f>
              <c:strCache>
                <c:ptCount val="1"/>
                <c:pt idx="0">
                  <c:v>PSONA</c:v>
                </c:pt>
              </c:strCache>
            </c:strRef>
          </c:tx>
          <c:spPr>
            <a:ln w="28575" cap="sq" cmpd="thinThick">
              <a:solidFill>
                <a:schemeClr val="accent2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'S3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 for compare methods'!$B$15:$K$15</c:f>
              <c:numCache>
                <c:formatCode>General</c:formatCode>
                <c:ptCount val="10"/>
                <c:pt idx="0">
                  <c:v>24</c:v>
                </c:pt>
                <c:pt idx="1">
                  <c:v>20</c:v>
                </c:pt>
                <c:pt idx="2">
                  <c:v>24</c:v>
                </c:pt>
                <c:pt idx="3">
                  <c:v>15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C2D-448D-B2DF-7EBFD118F28E}"/>
            </c:ext>
          </c:extLst>
        </c:ser>
        <c:ser>
          <c:idx val="14"/>
          <c:order val="14"/>
          <c:tx>
            <c:strRef>
              <c:f>'S3 for compare methods'!$A$16</c:f>
              <c:strCache>
                <c:ptCount val="1"/>
                <c:pt idx="0">
                  <c:v>HNA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'S3 for compare methods'!$B$1:$K$1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'S3 for compare methods'!$B$16:$K$16</c:f>
              <c:numCache>
                <c:formatCode>General</c:formatCode>
                <c:ptCount val="10"/>
                <c:pt idx="0">
                  <c:v>50</c:v>
                </c:pt>
                <c:pt idx="1">
                  <c:v>74</c:v>
                </c:pt>
                <c:pt idx="2">
                  <c:v>75</c:v>
                </c:pt>
                <c:pt idx="3">
                  <c:v>54</c:v>
                </c:pt>
                <c:pt idx="4">
                  <c:v>37</c:v>
                </c:pt>
                <c:pt idx="5">
                  <c:v>28</c:v>
                </c:pt>
                <c:pt idx="6">
                  <c:v>22</c:v>
                </c:pt>
                <c:pt idx="7">
                  <c:v>19</c:v>
                </c:pt>
                <c:pt idx="8">
                  <c:v>99</c:v>
                </c:pt>
                <c:pt idx="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C2D-448D-B2DF-7EBFD118F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866304"/>
        <c:axId val="372003344"/>
      </c:lineChart>
      <c:catAx>
        <c:axId val="6038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003344"/>
        <c:crosses val="autoZero"/>
        <c:auto val="1"/>
        <c:lblAlgn val="ctr"/>
        <c:lblOffset val="100"/>
        <c:noMultiLvlLbl val="0"/>
      </c:catAx>
      <c:valAx>
        <c:axId val="372003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</a:t>
                </a:r>
                <a:r>
                  <a:rPr lang="en-US" baseline="30000"/>
                  <a:t>3 </a:t>
                </a:r>
                <a:r>
                  <a:rPr lang="en-US" baseline="0"/>
                  <a:t>Percentage</a:t>
                </a:r>
              </a:p>
            </c:rich>
          </c:tx>
          <c:layout>
            <c:manualLayout>
              <c:xMode val="edge"/>
              <c:yMode val="edge"/>
              <c:x val="0.10591526778577139"/>
              <c:y val="0.10646001173272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3866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FC!$A$2</c:f>
              <c:strCache>
                <c:ptCount val="1"/>
                <c:pt idx="0">
                  <c:v>NATALIE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FC!$B$2:$K$2</c:f>
              <c:numCache>
                <c:formatCode>General</c:formatCode>
                <c:ptCount val="10"/>
                <c:pt idx="0">
                  <c:v>8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13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F-44CF-8101-9A6C054E567C}"/>
            </c:ext>
          </c:extLst>
        </c:ser>
        <c:ser>
          <c:idx val="1"/>
          <c:order val="1"/>
          <c:tx>
            <c:strRef>
              <c:f>FC!$A$3</c:f>
              <c:strCache>
                <c:ptCount val="1"/>
                <c:pt idx="0">
                  <c:v>GHOST</c:v>
                </c:pt>
              </c:strCache>
            </c:strRef>
          </c:tx>
          <c:spPr>
            <a:ln w="28575" cap="sq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FC!$B$3:$K$3</c:f>
              <c:numCache>
                <c:formatCode>General</c:formatCode>
                <c:ptCount val="10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11</c:v>
                </c:pt>
                <c:pt idx="6">
                  <c:v>16</c:v>
                </c:pt>
                <c:pt idx="7">
                  <c:v>21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F-44CF-8101-9A6C054E567C}"/>
            </c:ext>
          </c:extLst>
        </c:ser>
        <c:ser>
          <c:idx val="2"/>
          <c:order val="2"/>
          <c:tx>
            <c:strRef>
              <c:f>FC!$A$4</c:f>
              <c:strCache>
                <c:ptCount val="1"/>
                <c:pt idx="0">
                  <c:v>SPINAL</c:v>
                </c:pt>
              </c:strCache>
            </c:strRef>
          </c:tx>
          <c:spPr>
            <a:ln w="28575" cap="flat" cmpd="dbl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FC!$B$4:$K$4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F-44CF-8101-9A6C054E567C}"/>
            </c:ext>
          </c:extLst>
        </c:ser>
        <c:ser>
          <c:idx val="3"/>
          <c:order val="3"/>
          <c:tx>
            <c:strRef>
              <c:f>FC!$A$5</c:f>
              <c:strCache>
                <c:ptCount val="1"/>
                <c:pt idx="0">
                  <c:v>NETAL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FC!$B$5:$K$5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DF-44CF-8101-9A6C054E567C}"/>
            </c:ext>
          </c:extLst>
        </c:ser>
        <c:ser>
          <c:idx val="4"/>
          <c:order val="4"/>
          <c:tx>
            <c:strRef>
              <c:f>FC!$A$6</c:f>
              <c:strCache>
                <c:ptCount val="1"/>
                <c:pt idx="0">
                  <c:v>PI-SWAP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FC!$B$6:$K$6</c:f>
              <c:numCache>
                <c:formatCode>General</c:formatCode>
                <c:ptCount val="10"/>
                <c:pt idx="0">
                  <c:v>27</c:v>
                </c:pt>
                <c:pt idx="1">
                  <c:v>31</c:v>
                </c:pt>
                <c:pt idx="2">
                  <c:v>28</c:v>
                </c:pt>
                <c:pt idx="3">
                  <c:v>35</c:v>
                </c:pt>
                <c:pt idx="4">
                  <c:v>16</c:v>
                </c:pt>
                <c:pt idx="5">
                  <c:v>29</c:v>
                </c:pt>
                <c:pt idx="6">
                  <c:v>36</c:v>
                </c:pt>
                <c:pt idx="7">
                  <c:v>15</c:v>
                </c:pt>
                <c:pt idx="8">
                  <c:v>24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DF-44CF-8101-9A6C054E567C}"/>
            </c:ext>
          </c:extLst>
        </c:ser>
        <c:ser>
          <c:idx val="5"/>
          <c:order val="5"/>
          <c:tx>
            <c:strRef>
              <c:f>FC!$A$7</c:f>
              <c:strCache>
                <c:ptCount val="1"/>
                <c:pt idx="0">
                  <c:v>HubAlign</c:v>
                </c:pt>
              </c:strCache>
            </c:strRef>
          </c:tx>
          <c:spPr>
            <a:ln w="28575" cap="sq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FC!$B$7:$K$7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DF-44CF-8101-9A6C054E567C}"/>
            </c:ext>
          </c:extLst>
        </c:ser>
        <c:ser>
          <c:idx val="6"/>
          <c:order val="6"/>
          <c:tx>
            <c:strRef>
              <c:f>FC!$A$8</c:f>
              <c:strCache>
                <c:ptCount val="1"/>
                <c:pt idx="0">
                  <c:v>L-GRAAL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FC!$B$8:$K$8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DF-44CF-8101-9A6C054E567C}"/>
            </c:ext>
          </c:extLst>
        </c:ser>
        <c:ser>
          <c:idx val="7"/>
          <c:order val="7"/>
          <c:tx>
            <c:strRef>
              <c:f>FC!$A$9</c:f>
              <c:strCache>
                <c:ptCount val="1"/>
                <c:pt idx="0">
                  <c:v>OptNetAlign</c:v>
                </c:pt>
              </c:strCache>
            </c:strRef>
          </c:tx>
          <c:spPr>
            <a:ln w="28575" cap="sq">
              <a:solidFill>
                <a:srgbClr val="00FF00"/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FC!$B$9:$K$9</c:f>
              <c:numCache>
                <c:formatCode>General</c:formatCode>
                <c:ptCount val="10"/>
                <c:pt idx="0">
                  <c:v>12</c:v>
                </c:pt>
                <c:pt idx="1">
                  <c:v>24</c:v>
                </c:pt>
                <c:pt idx="2">
                  <c:v>31</c:v>
                </c:pt>
                <c:pt idx="3">
                  <c:v>29</c:v>
                </c:pt>
                <c:pt idx="4">
                  <c:v>36</c:v>
                </c:pt>
                <c:pt idx="5">
                  <c:v>21</c:v>
                </c:pt>
                <c:pt idx="6">
                  <c:v>33</c:v>
                </c:pt>
                <c:pt idx="7">
                  <c:v>28</c:v>
                </c:pt>
                <c:pt idx="8">
                  <c:v>19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DF-44CF-8101-9A6C054E567C}"/>
            </c:ext>
          </c:extLst>
        </c:ser>
        <c:ser>
          <c:idx val="8"/>
          <c:order val="8"/>
          <c:tx>
            <c:strRef>
              <c:f>FC!$A$10</c:f>
              <c:strCache>
                <c:ptCount val="1"/>
                <c:pt idx="0">
                  <c:v>CytoGEDEVO</c:v>
                </c:pt>
              </c:strCache>
            </c:strRef>
          </c:tx>
          <c:spPr>
            <a:ln w="28575" cap="sq" cmpd="thickThin">
              <a:solidFill>
                <a:srgbClr val="66FFFF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66FFFF"/>
              </a:solidFill>
              <a:ln w="9525">
                <a:solidFill>
                  <a:srgbClr val="66FFFF"/>
                </a:solidFill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FC!$B$10:$K$10</c:f>
              <c:numCache>
                <c:formatCode>General</c:formatCode>
                <c:ptCount val="10"/>
                <c:pt idx="0">
                  <c:v>19</c:v>
                </c:pt>
                <c:pt idx="1">
                  <c:v>18</c:v>
                </c:pt>
                <c:pt idx="2">
                  <c:v>24</c:v>
                </c:pt>
                <c:pt idx="3">
                  <c:v>14</c:v>
                </c:pt>
                <c:pt idx="4">
                  <c:v>18</c:v>
                </c:pt>
                <c:pt idx="5">
                  <c:v>26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DF-44CF-8101-9A6C054E567C}"/>
            </c:ext>
          </c:extLst>
        </c:ser>
        <c:ser>
          <c:idx val="9"/>
          <c:order val="9"/>
          <c:tx>
            <c:strRef>
              <c:f>FC!$A$11</c:f>
              <c:strCache>
                <c:ptCount val="1"/>
                <c:pt idx="0">
                  <c:v>MAGNA++</c:v>
                </c:pt>
              </c:strCache>
            </c:strRef>
          </c:tx>
          <c:spPr>
            <a:ln w="28575" cap="rnd" cmpd="dbl">
              <a:solidFill>
                <a:schemeClr val="accent4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FC!$B$11:$K$11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DF-44CF-8101-9A6C054E567C}"/>
            </c:ext>
          </c:extLst>
        </c:ser>
        <c:ser>
          <c:idx val="10"/>
          <c:order val="10"/>
          <c:tx>
            <c:strRef>
              <c:f>FC!$A$12</c:f>
              <c:strCache>
                <c:ptCount val="1"/>
                <c:pt idx="0">
                  <c:v>WAVE</c:v>
                </c:pt>
              </c:strCache>
            </c:strRef>
          </c:tx>
          <c:spPr>
            <a:ln w="28575" cap="rnd" cmpd="dbl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FC!$B$12:$K$12</c:f>
              <c:numCache>
                <c:formatCode>General</c:formatCode>
                <c:ptCount val="10"/>
                <c:pt idx="0">
                  <c:v>20</c:v>
                </c:pt>
                <c:pt idx="1">
                  <c:v>14</c:v>
                </c:pt>
                <c:pt idx="2">
                  <c:v>19</c:v>
                </c:pt>
                <c:pt idx="3">
                  <c:v>17</c:v>
                </c:pt>
                <c:pt idx="4">
                  <c:v>10</c:v>
                </c:pt>
                <c:pt idx="5">
                  <c:v>16</c:v>
                </c:pt>
                <c:pt idx="6">
                  <c:v>8</c:v>
                </c:pt>
                <c:pt idx="7">
                  <c:v>11</c:v>
                </c:pt>
                <c:pt idx="8">
                  <c:v>9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DF-44CF-8101-9A6C054E567C}"/>
            </c:ext>
          </c:extLst>
        </c:ser>
        <c:ser>
          <c:idx val="11"/>
          <c:order val="11"/>
          <c:tx>
            <c:strRef>
              <c:f>FC!$A$13</c:f>
              <c:strCache>
                <c:ptCount val="1"/>
                <c:pt idx="0">
                  <c:v>MeAlign</c:v>
                </c:pt>
              </c:strCache>
            </c:strRef>
          </c:tx>
          <c:spPr>
            <a:ln w="28575" cap="sq" cmpd="dbl">
              <a:solidFill>
                <a:schemeClr val="accent6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FC!$B$13:$K$13</c:f>
              <c:numCache>
                <c:formatCode>General</c:formatCode>
                <c:ptCount val="10"/>
                <c:pt idx="0">
                  <c:v>50</c:v>
                </c:pt>
                <c:pt idx="1">
                  <c:v>29</c:v>
                </c:pt>
                <c:pt idx="2">
                  <c:v>58</c:v>
                </c:pt>
                <c:pt idx="3">
                  <c:v>67</c:v>
                </c:pt>
                <c:pt idx="4">
                  <c:v>54</c:v>
                </c:pt>
                <c:pt idx="5">
                  <c:v>75</c:v>
                </c:pt>
                <c:pt idx="6">
                  <c:v>64</c:v>
                </c:pt>
                <c:pt idx="7">
                  <c:v>59</c:v>
                </c:pt>
                <c:pt idx="8">
                  <c:v>52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DF-44CF-8101-9A6C054E567C}"/>
            </c:ext>
          </c:extLst>
        </c:ser>
        <c:ser>
          <c:idx val="12"/>
          <c:order val="12"/>
          <c:tx>
            <c:strRef>
              <c:f>FC!$A$14</c:f>
              <c:strCache>
                <c:ptCount val="1"/>
                <c:pt idx="0">
                  <c:v>SANA</c:v>
                </c:pt>
              </c:strCache>
            </c:strRef>
          </c:tx>
          <c:spPr>
            <a:ln w="28575" cap="rnd" cmpd="thickThin">
              <a:solidFill>
                <a:srgbClr val="FF66FF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rgbClr val="FF66FF"/>
              </a:solidFill>
              <a:ln w="9525">
                <a:solidFill>
                  <a:srgbClr val="FF66FF"/>
                </a:solidFill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FC!$B$14:$K$14</c:f>
              <c:numCache>
                <c:formatCode>General</c:formatCode>
                <c:ptCount val="10"/>
                <c:pt idx="0">
                  <c:v>42</c:v>
                </c:pt>
                <c:pt idx="1">
                  <c:v>30</c:v>
                </c:pt>
                <c:pt idx="2">
                  <c:v>53</c:v>
                </c:pt>
                <c:pt idx="3">
                  <c:v>57</c:v>
                </c:pt>
                <c:pt idx="4">
                  <c:v>50</c:v>
                </c:pt>
                <c:pt idx="5">
                  <c:v>61</c:v>
                </c:pt>
                <c:pt idx="6">
                  <c:v>58</c:v>
                </c:pt>
                <c:pt idx="7">
                  <c:v>57</c:v>
                </c:pt>
                <c:pt idx="8">
                  <c:v>46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DF-44CF-8101-9A6C054E567C}"/>
            </c:ext>
          </c:extLst>
        </c:ser>
        <c:ser>
          <c:idx val="13"/>
          <c:order val="13"/>
          <c:tx>
            <c:strRef>
              <c:f>FC!$A$15</c:f>
              <c:strCache>
                <c:ptCount val="1"/>
                <c:pt idx="0">
                  <c:v>PSONA</c:v>
                </c:pt>
              </c:strCache>
            </c:strRef>
          </c:tx>
          <c:spPr>
            <a:ln w="28575" cap="sq" cmpd="thinThick">
              <a:solidFill>
                <a:schemeClr val="accent2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FC!$B$15:$K$15</c:f>
              <c:numCache>
                <c:formatCode>General</c:formatCode>
                <c:ptCount val="10"/>
                <c:pt idx="0">
                  <c:v>45</c:v>
                </c:pt>
                <c:pt idx="1">
                  <c:v>31</c:v>
                </c:pt>
                <c:pt idx="2">
                  <c:v>55</c:v>
                </c:pt>
                <c:pt idx="3">
                  <c:v>61</c:v>
                </c:pt>
                <c:pt idx="4">
                  <c:v>51</c:v>
                </c:pt>
                <c:pt idx="5">
                  <c:v>68</c:v>
                </c:pt>
                <c:pt idx="6">
                  <c:v>59</c:v>
                </c:pt>
                <c:pt idx="7">
                  <c:v>53</c:v>
                </c:pt>
                <c:pt idx="8">
                  <c:v>49</c:v>
                </c:pt>
                <c:pt idx="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5DF-44CF-8101-9A6C054E567C}"/>
            </c:ext>
          </c:extLst>
        </c:ser>
        <c:ser>
          <c:idx val="14"/>
          <c:order val="14"/>
          <c:tx>
            <c:strRef>
              <c:f>FC!$A$16</c:f>
              <c:strCache>
                <c:ptCount val="1"/>
                <c:pt idx="0">
                  <c:v>HNA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FC!$B$1:$K$1</c:f>
              <c:strCache>
                <c:ptCount val="10"/>
                <c:pt idx="0">
                  <c:v>MM-CE</c:v>
                </c:pt>
                <c:pt idx="1">
                  <c:v>MM-SC</c:v>
                </c:pt>
                <c:pt idx="2">
                  <c:v>MM-DM</c:v>
                </c:pt>
                <c:pt idx="3">
                  <c:v>MM-HS</c:v>
                </c:pt>
                <c:pt idx="4">
                  <c:v>CE-SC</c:v>
                </c:pt>
                <c:pt idx="5">
                  <c:v>CE-DM</c:v>
                </c:pt>
                <c:pt idx="6">
                  <c:v>CE-HS</c:v>
                </c:pt>
                <c:pt idx="7">
                  <c:v>SC-DM</c:v>
                </c:pt>
                <c:pt idx="8">
                  <c:v>SC-HS</c:v>
                </c:pt>
                <c:pt idx="9">
                  <c:v>DM-HS</c:v>
                </c:pt>
              </c:strCache>
            </c:strRef>
          </c:cat>
          <c:val>
            <c:numRef>
              <c:f>FC!$B$16:$K$16</c:f>
              <c:numCache>
                <c:formatCode>General</c:formatCode>
                <c:ptCount val="10"/>
                <c:pt idx="0">
                  <c:v>58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68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61</c:v>
                </c:pt>
                <c:pt idx="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5DF-44CF-8101-9A6C054E5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60384"/>
        <c:axId val="371951760"/>
      </c:lineChart>
      <c:catAx>
        <c:axId val="1208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951760"/>
        <c:crosses val="autoZero"/>
        <c:auto val="1"/>
        <c:lblAlgn val="ctr"/>
        <c:lblOffset val="100"/>
        <c:noMultiLvlLbl val="0"/>
      </c:catAx>
      <c:valAx>
        <c:axId val="3719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FC Percentage</a:t>
                </a:r>
              </a:p>
            </c:rich>
          </c:tx>
          <c:layout>
            <c:manualLayout>
              <c:xMode val="edge"/>
              <c:yMode val="edge"/>
              <c:x val="0.10851760851760851"/>
              <c:y val="0.10239568149641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860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99060</xdr:colOff>
      <xdr:row>4</xdr:row>
      <xdr:rowOff>49530</xdr:rowOff>
    </xdr:from>
    <xdr:to>
      <xdr:col>22</xdr:col>
      <xdr:colOff>396240</xdr:colOff>
      <xdr:row>29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C89132-314E-4ACC-969C-87E259370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441614</xdr:colOff>
      <xdr:row>2</xdr:row>
      <xdr:rowOff>109104</xdr:rowOff>
    </xdr:from>
    <xdr:to>
      <xdr:col>24</xdr:col>
      <xdr:colOff>17317</xdr:colOff>
      <xdr:row>26</xdr:row>
      <xdr:rowOff>112568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6C03F8-3A74-41B3-A801-047F3408D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38</xdr:col>
      <xdr:colOff>365760</xdr:colOff>
      <xdr:row>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87BE59-CA84-4E21-8405-876268D60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320040</xdr:colOff>
      <xdr:row>0</xdr:row>
      <xdr:rowOff>0</xdr:rowOff>
    </xdr:from>
    <xdr:to>
      <xdr:col>22</xdr:col>
      <xdr:colOff>579120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DF109-A2BB-4FD8-A535-DADE66F84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472440</xdr:colOff>
      <xdr:row>1</xdr:row>
      <xdr:rowOff>80010</xdr:rowOff>
    </xdr:from>
    <xdr:to>
      <xdr:col>22</xdr:col>
      <xdr:colOff>195072</xdr:colOff>
      <xdr:row>24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D66710-116D-4B01-8FD1-5A21D2B54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07DF-2BBE-4EC2-9F3C-70EA9C1D3941}">
  <dimension ref="A1:Z11"/>
  <sheetViews>
    <sheetView tabSelected="1" workbookViewId="0">
      <selection activeCell="C21" sqref="C21"/>
    </sheetView>
  </sheetViews>
  <sheetFormatPr defaultRowHeight="14.4"/>
  <cols>
    <col min="1" max="1" width="13.88671875" customWidth="1"/>
    <col min="4" max="4" width="13.109375" customWidth="1"/>
  </cols>
  <sheetData>
    <row r="1" spans="1:26" s="2" customFormat="1">
      <c r="A1" s="2" t="s">
        <v>0</v>
      </c>
      <c r="B1" s="2" t="s">
        <v>26</v>
      </c>
      <c r="C1" s="2" t="s">
        <v>25</v>
      </c>
      <c r="D1" s="2" t="s">
        <v>1</v>
      </c>
      <c r="E1" s="2" t="s">
        <v>24</v>
      </c>
      <c r="F1" s="2" t="s">
        <v>23</v>
      </c>
      <c r="G1" s="2" t="s">
        <v>2</v>
      </c>
      <c r="H1" s="2" t="s">
        <v>21</v>
      </c>
      <c r="I1" s="2" t="s">
        <v>22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18</v>
      </c>
      <c r="Y1" s="2" t="s">
        <v>17</v>
      </c>
      <c r="Z1" s="2" t="s">
        <v>20</v>
      </c>
    </row>
    <row r="2" spans="1:26">
      <c r="A2" s="3" t="s">
        <v>19</v>
      </c>
      <c r="B2" s="1">
        <v>83.343319352905894</v>
      </c>
      <c r="C2" s="1">
        <v>189.65909090909</v>
      </c>
      <c r="D2" s="1">
        <v>158.06818181818099</v>
      </c>
      <c r="E2" s="1">
        <v>83.343319352905894</v>
      </c>
      <c r="F2" s="1">
        <v>53.700128700128701</v>
      </c>
      <c r="G2" s="1">
        <v>44.755469755469697</v>
      </c>
      <c r="H2" s="1">
        <v>74.421701031724595</v>
      </c>
      <c r="I2" s="1">
        <v>71.970677015955104</v>
      </c>
      <c r="J2" s="1">
        <v>53.561802079322298</v>
      </c>
      <c r="K2" s="1">
        <v>100</v>
      </c>
      <c r="L2" s="1">
        <v>100</v>
      </c>
      <c r="M2" s="1">
        <v>2782</v>
      </c>
      <c r="N2">
        <v>1055</v>
      </c>
      <c r="O2">
        <v>2782</v>
      </c>
      <c r="P2">
        <v>3677</v>
      </c>
      <c r="Q2" s="1">
        <v>3338</v>
      </c>
      <c r="R2" s="1">
        <v>323248</v>
      </c>
      <c r="S2" s="1">
        <v>365195</v>
      </c>
      <c r="T2">
        <v>112</v>
      </c>
      <c r="U2">
        <v>2717</v>
      </c>
      <c r="V2">
        <v>110</v>
      </c>
      <c r="W2">
        <f>(V2*100/U2)</f>
        <v>4.048582995951417</v>
      </c>
      <c r="X2">
        <v>303</v>
      </c>
      <c r="Y2" s="1">
        <v>317</v>
      </c>
      <c r="Z2">
        <f t="shared" ref="Z2:Z11" si="0">(X2/Y2)*100</f>
        <v>95.583596214511047</v>
      </c>
    </row>
    <row r="3" spans="1:26">
      <c r="A3" s="3" t="s">
        <v>56</v>
      </c>
      <c r="B3" s="1">
        <v>59.7232540861812</v>
      </c>
      <c r="C3" s="1">
        <v>1223.6363636363601</v>
      </c>
      <c r="D3" s="1">
        <v>730.79545454545405</v>
      </c>
      <c r="E3" s="1">
        <v>59.7232540861812</v>
      </c>
      <c r="F3" s="1">
        <v>20.4194637235938</v>
      </c>
      <c r="G3" s="1">
        <v>12.1951682026775</v>
      </c>
      <c r="H3" s="1">
        <v>54.2335702387835</v>
      </c>
      <c r="I3" s="1">
        <v>25.1318676189142</v>
      </c>
      <c r="J3" s="1">
        <v>13.6299090774219</v>
      </c>
      <c r="K3">
        <v>85</v>
      </c>
      <c r="L3">
        <v>94</v>
      </c>
      <c r="M3">
        <v>12862</v>
      </c>
      <c r="N3" s="1">
        <v>4540</v>
      </c>
      <c r="O3" s="1">
        <v>12862</v>
      </c>
      <c r="P3" s="1">
        <v>4853</v>
      </c>
      <c r="Q3" s="1">
        <v>21536</v>
      </c>
      <c r="R3" s="1">
        <v>2367955</v>
      </c>
      <c r="S3" s="1">
        <v>3056124</v>
      </c>
      <c r="T3" s="1">
        <v>170</v>
      </c>
      <c r="U3" s="1">
        <v>165</v>
      </c>
      <c r="V3" s="1">
        <v>164</v>
      </c>
      <c r="W3">
        <f>(V3*100/U3)</f>
        <v>99.393939393939391</v>
      </c>
      <c r="X3" s="1">
        <v>3461</v>
      </c>
      <c r="Y3" s="1">
        <v>3896</v>
      </c>
      <c r="Z3">
        <f t="shared" si="0"/>
        <v>88.834702258726892</v>
      </c>
    </row>
    <row r="4" spans="1:26">
      <c r="A4" s="3" t="s">
        <v>27</v>
      </c>
      <c r="B4" s="1">
        <v>34.515586255756197</v>
      </c>
      <c r="C4" s="1">
        <v>448.18416352450799</v>
      </c>
      <c r="D4" s="1">
        <v>154.69339154594101</v>
      </c>
      <c r="E4" s="1">
        <v>34.515586255756197</v>
      </c>
      <c r="F4" s="1">
        <v>51.2643573795796</v>
      </c>
      <c r="G4" s="1">
        <v>17.694193489807901</v>
      </c>
      <c r="H4" s="1">
        <v>22.1553991973907</v>
      </c>
      <c r="I4" s="1">
        <v>85.193707797351806</v>
      </c>
      <c r="J4" s="1">
        <v>18.875006053561901</v>
      </c>
      <c r="K4" s="1">
        <v>100</v>
      </c>
      <c r="L4" s="1">
        <v>100</v>
      </c>
      <c r="M4" s="1">
        <v>15590</v>
      </c>
      <c r="N4" s="1">
        <v>6940</v>
      </c>
      <c r="O4" s="1">
        <v>15590</v>
      </c>
      <c r="P4" s="1">
        <v>7683</v>
      </c>
      <c r="Q4" s="1">
        <v>45168</v>
      </c>
      <c r="R4" s="1">
        <v>2243752</v>
      </c>
      <c r="S4" s="1">
        <v>4602983</v>
      </c>
      <c r="T4" s="1">
        <v>821</v>
      </c>
      <c r="U4" s="1">
        <v>780</v>
      </c>
      <c r="V4" s="1">
        <v>773</v>
      </c>
      <c r="W4">
        <f t="shared" ref="W4:W5" si="1">(V4*100/U4)</f>
        <v>99.102564102564102</v>
      </c>
      <c r="X4" s="1">
        <v>3432</v>
      </c>
      <c r="Y4" s="1">
        <v>4509</v>
      </c>
      <c r="Z4">
        <f t="shared" si="0"/>
        <v>76.114437791084498</v>
      </c>
    </row>
    <row r="5" spans="1:26">
      <c r="A5" s="3" t="s">
        <v>57</v>
      </c>
      <c r="B5" s="1">
        <v>82.883335426346804</v>
      </c>
      <c r="C5" s="1">
        <v>452.44318181818102</v>
      </c>
      <c r="D5" s="1">
        <v>375</v>
      </c>
      <c r="E5" s="1">
        <v>82.883335426346804</v>
      </c>
      <c r="F5" s="1">
        <v>41.747929118171299</v>
      </c>
      <c r="G5" s="1">
        <v>34.602076124567397</v>
      </c>
      <c r="H5" s="1">
        <v>74.946705794050104</v>
      </c>
      <c r="I5" s="1">
        <v>61.867764742444201</v>
      </c>
      <c r="J5" s="1">
        <v>46.367851622874802</v>
      </c>
      <c r="K5">
        <v>96</v>
      </c>
      <c r="L5">
        <v>82</v>
      </c>
      <c r="M5">
        <v>6600</v>
      </c>
      <c r="N5" s="1">
        <v>2257</v>
      </c>
      <c r="O5">
        <v>6600</v>
      </c>
      <c r="P5" s="1">
        <v>2331</v>
      </c>
      <c r="Q5">
        <v>7963</v>
      </c>
      <c r="R5" s="1">
        <v>804845</v>
      </c>
      <c r="S5">
        <v>899908</v>
      </c>
      <c r="T5" s="1">
        <v>159</v>
      </c>
      <c r="U5">
        <v>155</v>
      </c>
      <c r="V5" s="1">
        <v>154</v>
      </c>
      <c r="W5">
        <f t="shared" si="1"/>
        <v>99.354838709677423</v>
      </c>
      <c r="X5" s="1">
        <v>1311</v>
      </c>
      <c r="Y5">
        <v>1566</v>
      </c>
      <c r="Z5">
        <f t="shared" si="0"/>
        <v>83.716475095785441</v>
      </c>
    </row>
    <row r="6" spans="1:26">
      <c r="A6" s="3" t="s">
        <v>58</v>
      </c>
      <c r="B6" s="1">
        <v>72.385661310259493</v>
      </c>
      <c r="C6" s="1">
        <v>229.82954545454501</v>
      </c>
      <c r="D6" s="1">
        <v>166</v>
      </c>
      <c r="E6" s="1">
        <v>72.385661310259493</v>
      </c>
      <c r="F6" s="1">
        <v>83.557116298285393</v>
      </c>
      <c r="G6" s="1">
        <v>60.483371204296603</v>
      </c>
      <c r="H6" s="1">
        <v>50.372379610406597</v>
      </c>
      <c r="I6" s="1">
        <v>158.25508607198699</v>
      </c>
      <c r="J6" s="1">
        <v>79.716852708957205</v>
      </c>
      <c r="K6">
        <v>100</v>
      </c>
      <c r="L6">
        <v>100</v>
      </c>
      <c r="M6">
        <v>2928</v>
      </c>
      <c r="N6">
        <v>1124</v>
      </c>
      <c r="O6">
        <v>2928</v>
      </c>
      <c r="P6">
        <v>1171</v>
      </c>
      <c r="Q6">
        <v>4045</v>
      </c>
      <c r="R6" s="1">
        <v>346553</v>
      </c>
      <c r="S6">
        <v>422185</v>
      </c>
      <c r="T6">
        <v>107</v>
      </c>
      <c r="U6">
        <v>104</v>
      </c>
      <c r="V6">
        <v>102</v>
      </c>
      <c r="W6">
        <f>(V6*100/U6)</f>
        <v>98.07692307692308</v>
      </c>
      <c r="X6">
        <v>585</v>
      </c>
      <c r="Y6">
        <v>646</v>
      </c>
      <c r="Z6">
        <f t="shared" si="0"/>
        <v>90.557275541795661</v>
      </c>
    </row>
    <row r="7" spans="1:26">
      <c r="A7" s="3" t="s">
        <v>28</v>
      </c>
      <c r="B7" s="1">
        <v>51.779696714406001</v>
      </c>
      <c r="C7" s="1">
        <v>94.225044651716601</v>
      </c>
      <c r="D7" s="1">
        <v>48.789442349672498</v>
      </c>
      <c r="E7" s="1">
        <v>51.779696714406001</v>
      </c>
      <c r="F7" s="1">
        <v>119.98989133181701</v>
      </c>
      <c r="G7" s="1">
        <v>62.130401819560198</v>
      </c>
      <c r="H7" s="1">
        <v>33.645912297177297</v>
      </c>
      <c r="I7" s="1">
        <v>111.77024482109201</v>
      </c>
      <c r="J7" s="1">
        <v>37.606118546845103</v>
      </c>
      <c r="K7">
        <v>98</v>
      </c>
      <c r="L7">
        <v>94</v>
      </c>
      <c r="M7">
        <v>4917</v>
      </c>
      <c r="N7" s="1">
        <v>2814</v>
      </c>
      <c r="O7">
        <v>4917</v>
      </c>
      <c r="P7" s="1">
        <v>2934</v>
      </c>
      <c r="Q7" s="1">
        <v>4996</v>
      </c>
      <c r="R7" s="1">
        <v>678072</v>
      </c>
      <c r="S7" s="1">
        <v>1059791</v>
      </c>
      <c r="T7" s="1">
        <v>535</v>
      </c>
      <c r="U7" s="1">
        <v>521</v>
      </c>
      <c r="V7" s="1">
        <v>514</v>
      </c>
      <c r="W7">
        <f>(V7*100/U7)</f>
        <v>98.656429942418427</v>
      </c>
      <c r="X7" s="1">
        <v>791</v>
      </c>
      <c r="Y7" s="1">
        <v>1053</v>
      </c>
      <c r="Z7">
        <f t="shared" si="0"/>
        <v>75.118708452041787</v>
      </c>
    </row>
    <row r="8" spans="1:26">
      <c r="A8" s="3" t="s">
        <v>29</v>
      </c>
      <c r="B8" s="1">
        <v>51.894926809705197</v>
      </c>
      <c r="C8" s="1">
        <v>197.93609843222799</v>
      </c>
      <c r="D8" s="1">
        <v>102.718793411391</v>
      </c>
      <c r="E8" s="1">
        <v>51.894926809705197</v>
      </c>
      <c r="F8" s="1">
        <v>95.408456093361394</v>
      </c>
      <c r="G8" s="1">
        <v>49.512148459919601</v>
      </c>
      <c r="H8" s="1">
        <v>27.7607929691541</v>
      </c>
      <c r="I8" s="1">
        <v>180.72114513498801</v>
      </c>
      <c r="J8" s="1">
        <v>50.169622952408602</v>
      </c>
      <c r="K8">
        <v>100</v>
      </c>
      <c r="L8">
        <v>100</v>
      </c>
      <c r="M8" s="1">
        <v>10352</v>
      </c>
      <c r="N8" s="1">
        <v>5051</v>
      </c>
      <c r="O8" s="1">
        <v>10352</v>
      </c>
      <c r="P8" s="1">
        <v>5272</v>
      </c>
      <c r="Q8" s="1">
        <v>19948</v>
      </c>
      <c r="R8" s="1">
        <v>1423777</v>
      </c>
      <c r="S8" s="1">
        <v>2147421</v>
      </c>
      <c r="T8" s="1">
        <v>802</v>
      </c>
      <c r="U8" s="1">
        <v>780</v>
      </c>
      <c r="V8" s="1">
        <v>772</v>
      </c>
      <c r="W8">
        <f>(V8*100/U8)</f>
        <v>98.974358974358978</v>
      </c>
      <c r="X8" s="1">
        <v>2039</v>
      </c>
      <c r="Y8" s="1">
        <v>2417</v>
      </c>
      <c r="Z8">
        <f t="shared" si="0"/>
        <v>84.36077782374845</v>
      </c>
    </row>
    <row r="9" spans="1:26">
      <c r="A9" s="3" t="s">
        <v>60</v>
      </c>
      <c r="B9" s="1">
        <v>42.695910440941198</v>
      </c>
      <c r="C9" s="1">
        <v>135.217794253938</v>
      </c>
      <c r="D9" s="1">
        <v>57.7324683348779</v>
      </c>
      <c r="E9" s="1">
        <v>42.695910440941198</v>
      </c>
      <c r="F9" s="1">
        <v>141.898463333981</v>
      </c>
      <c r="G9" s="1">
        <v>60.584840822148699</v>
      </c>
      <c r="H9" s="1">
        <v>18.645900881120699</v>
      </c>
      <c r="I9" s="1">
        <v>225.08485035482801</v>
      </c>
      <c r="J9" s="1">
        <v>41.9690980955803</v>
      </c>
      <c r="K9" s="1">
        <v>100</v>
      </c>
      <c r="L9" s="1">
        <v>95</v>
      </c>
      <c r="M9" s="1">
        <v>9345</v>
      </c>
      <c r="N9" s="1">
        <v>5712</v>
      </c>
      <c r="O9" s="1">
        <v>9345</v>
      </c>
      <c r="P9" s="1">
        <v>6031</v>
      </c>
      <c r="Q9" s="1">
        <v>21885</v>
      </c>
      <c r="R9" s="1">
        <v>1342617</v>
      </c>
      <c r="S9" s="1">
        <v>2372525</v>
      </c>
      <c r="T9" s="1">
        <v>1101</v>
      </c>
      <c r="U9" s="1">
        <v>1055</v>
      </c>
      <c r="V9" s="1">
        <v>1040</v>
      </c>
      <c r="W9">
        <f>(V9*100/U9)</f>
        <v>98.578199052132703</v>
      </c>
      <c r="X9" s="1">
        <v>1503</v>
      </c>
      <c r="Y9" s="1">
        <v>2240</v>
      </c>
      <c r="Z9">
        <f t="shared" si="0"/>
        <v>67.098214285714292</v>
      </c>
    </row>
    <row r="10" spans="1:26">
      <c r="A10" s="3" t="s">
        <v>30</v>
      </c>
      <c r="B10" s="1">
        <v>99.8475453877831</v>
      </c>
      <c r="C10" s="1">
        <v>319.29298625745702</v>
      </c>
      <c r="D10" s="1">
        <v>318.80620937342297</v>
      </c>
      <c r="E10" s="1">
        <v>99.8475453877831</v>
      </c>
      <c r="F10" s="1">
        <v>78.605354689737794</v>
      </c>
      <c r="G10" s="1">
        <v>78.4855172010639</v>
      </c>
      <c r="H10" s="1">
        <v>99.588176467017803</v>
      </c>
      <c r="I10" s="1">
        <v>170.832142289979</v>
      </c>
      <c r="J10" s="1">
        <v>170.12861532613101</v>
      </c>
      <c r="K10">
        <v>100</v>
      </c>
      <c r="L10">
        <v>100</v>
      </c>
      <c r="M10">
        <v>107409</v>
      </c>
      <c r="N10" s="1">
        <v>13215</v>
      </c>
      <c r="O10" s="1">
        <v>107409</v>
      </c>
      <c r="P10" s="1">
        <v>13217</v>
      </c>
      <c r="Q10" s="1">
        <v>107573</v>
      </c>
      <c r="R10" s="1">
        <v>11613156</v>
      </c>
      <c r="S10" s="1">
        <v>11622614</v>
      </c>
      <c r="T10" s="1">
        <v>1452</v>
      </c>
      <c r="U10" s="1">
        <v>1451</v>
      </c>
      <c r="V10" s="1">
        <v>1450</v>
      </c>
      <c r="W10">
        <f t="shared" ref="W10:W11" si="2">(V10*100/U10)</f>
        <v>99.931082012405241</v>
      </c>
      <c r="X10" s="1">
        <v>7787</v>
      </c>
      <c r="Y10" s="1">
        <v>7791</v>
      </c>
      <c r="Z10">
        <f t="shared" si="0"/>
        <v>99.94865870876653</v>
      </c>
    </row>
    <row r="11" spans="1:26">
      <c r="A11" s="3" t="s">
        <v>59</v>
      </c>
      <c r="B11" s="1">
        <v>99.872131521863196</v>
      </c>
      <c r="C11" s="1">
        <v>270.59005251776301</v>
      </c>
      <c r="D11" s="1">
        <v>270.24405313561903</v>
      </c>
      <c r="E11" s="1">
        <v>99.872131521863196</v>
      </c>
      <c r="F11" s="1">
        <v>45.459263641931003</v>
      </c>
      <c r="G11" s="1">
        <v>45.4011355733399</v>
      </c>
      <c r="H11" s="1">
        <v>99.790822524767506</v>
      </c>
      <c r="I11" s="1">
        <v>63.721282137089098</v>
      </c>
      <c r="J11" s="1">
        <v>63.587991567929002</v>
      </c>
      <c r="K11">
        <v>100</v>
      </c>
      <c r="L11">
        <v>100</v>
      </c>
      <c r="M11">
        <v>43739</v>
      </c>
      <c r="N11" s="1">
        <v>7979</v>
      </c>
      <c r="O11" s="1">
        <v>43739</v>
      </c>
      <c r="P11" s="1">
        <v>7979</v>
      </c>
      <c r="Q11" s="1">
        <v>43795</v>
      </c>
      <c r="R11" s="1">
        <v>4459554</v>
      </c>
      <c r="S11" s="1">
        <v>4463026</v>
      </c>
      <c r="T11" s="1">
        <v>1086</v>
      </c>
      <c r="U11" s="1">
        <v>1086</v>
      </c>
      <c r="V11" s="1">
        <v>1086</v>
      </c>
      <c r="W11">
        <f t="shared" si="2"/>
        <v>100</v>
      </c>
      <c r="X11" s="1">
        <v>3978</v>
      </c>
      <c r="Y11" s="1">
        <v>3978</v>
      </c>
      <c r="Z11">
        <f t="shared" si="0"/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BC67-12AE-4C3E-928C-D1745822DB9B}">
  <dimension ref="A1:K16"/>
  <sheetViews>
    <sheetView topLeftCell="A5" zoomScaleNormal="80" workbookViewId="0">
      <selection activeCell="K22" sqref="K22"/>
    </sheetView>
  </sheetViews>
  <sheetFormatPr defaultRowHeight="14.4"/>
  <sheetData>
    <row r="1" spans="1:11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</row>
    <row r="2" spans="1:11">
      <c r="A2" t="s">
        <v>42</v>
      </c>
      <c r="B2">
        <v>33</v>
      </c>
      <c r="C2">
        <v>25</v>
      </c>
      <c r="D2">
        <v>40</v>
      </c>
      <c r="E2">
        <v>78</v>
      </c>
      <c r="F2">
        <v>32</v>
      </c>
      <c r="G2">
        <v>45</v>
      </c>
      <c r="H2">
        <v>42</v>
      </c>
      <c r="I2">
        <v>41</v>
      </c>
      <c r="J2">
        <v>18</v>
      </c>
      <c r="K2">
        <v>50</v>
      </c>
    </row>
    <row r="3" spans="1:11">
      <c r="A3" t="s">
        <v>43</v>
      </c>
      <c r="B3">
        <v>78</v>
      </c>
      <c r="C3">
        <v>62</v>
      </c>
      <c r="D3">
        <v>70</v>
      </c>
      <c r="E3">
        <v>52</v>
      </c>
      <c r="F3">
        <v>47</v>
      </c>
      <c r="G3">
        <v>59</v>
      </c>
      <c r="H3">
        <v>58</v>
      </c>
      <c r="I3">
        <v>36</v>
      </c>
      <c r="J3">
        <v>39</v>
      </c>
      <c r="K3">
        <v>40</v>
      </c>
    </row>
    <row r="4" spans="1:11">
      <c r="A4" t="s">
        <v>44</v>
      </c>
      <c r="B4">
        <v>18</v>
      </c>
      <c r="C4">
        <v>16</v>
      </c>
      <c r="D4">
        <v>17</v>
      </c>
      <c r="E4">
        <v>19</v>
      </c>
      <c r="F4">
        <v>16</v>
      </c>
      <c r="G4">
        <v>17</v>
      </c>
      <c r="H4">
        <v>18</v>
      </c>
      <c r="I4">
        <v>17</v>
      </c>
      <c r="J4">
        <v>14</v>
      </c>
      <c r="K4">
        <v>15</v>
      </c>
    </row>
    <row r="5" spans="1:11">
      <c r="A5" t="s">
        <v>45</v>
      </c>
      <c r="B5">
        <v>76</v>
      </c>
      <c r="C5">
        <v>53</v>
      </c>
      <c r="D5">
        <v>74</v>
      </c>
      <c r="E5">
        <v>65</v>
      </c>
      <c r="F5">
        <v>46</v>
      </c>
      <c r="G5">
        <v>51</v>
      </c>
      <c r="H5">
        <v>48</v>
      </c>
      <c r="I5">
        <v>16</v>
      </c>
      <c r="J5">
        <v>18</v>
      </c>
      <c r="K5">
        <v>32</v>
      </c>
    </row>
    <row r="6" spans="1:11">
      <c r="A6" t="s">
        <v>46</v>
      </c>
      <c r="B6">
        <v>37</v>
      </c>
      <c r="C6">
        <v>31</v>
      </c>
      <c r="D6">
        <v>40</v>
      </c>
      <c r="E6">
        <v>24</v>
      </c>
      <c r="F6">
        <v>69</v>
      </c>
      <c r="G6" s="4">
        <v>48</v>
      </c>
      <c r="H6">
        <v>42</v>
      </c>
      <c r="I6">
        <v>49</v>
      </c>
      <c r="J6">
        <v>21</v>
      </c>
      <c r="K6">
        <v>35</v>
      </c>
    </row>
    <row r="7" spans="1:11">
      <c r="A7" t="s">
        <v>47</v>
      </c>
      <c r="B7">
        <v>28</v>
      </c>
      <c r="C7">
        <v>25</v>
      </c>
      <c r="D7">
        <v>20</v>
      </c>
      <c r="E7">
        <v>19</v>
      </c>
      <c r="F7">
        <v>18</v>
      </c>
      <c r="G7">
        <v>22</v>
      </c>
      <c r="H7">
        <v>28</v>
      </c>
      <c r="I7">
        <v>19</v>
      </c>
      <c r="J7">
        <v>21</v>
      </c>
      <c r="K7">
        <v>13</v>
      </c>
    </row>
    <row r="8" spans="1:11">
      <c r="A8" t="s">
        <v>48</v>
      </c>
      <c r="B8">
        <v>33</v>
      </c>
      <c r="C8">
        <v>26</v>
      </c>
      <c r="D8">
        <v>38</v>
      </c>
      <c r="E8">
        <v>35</v>
      </c>
      <c r="F8">
        <v>30</v>
      </c>
      <c r="G8">
        <v>39</v>
      </c>
      <c r="H8">
        <v>38</v>
      </c>
      <c r="I8">
        <v>32</v>
      </c>
      <c r="J8">
        <v>19</v>
      </c>
      <c r="K8">
        <v>39</v>
      </c>
    </row>
    <row r="9" spans="1:11">
      <c r="A9" t="s">
        <v>49</v>
      </c>
      <c r="B9">
        <v>22</v>
      </c>
      <c r="C9">
        <v>24</v>
      </c>
      <c r="D9">
        <v>21</v>
      </c>
      <c r="E9">
        <v>19</v>
      </c>
      <c r="F9">
        <v>26</v>
      </c>
      <c r="G9">
        <v>21</v>
      </c>
      <c r="H9">
        <v>23</v>
      </c>
      <c r="I9">
        <v>18</v>
      </c>
      <c r="J9">
        <v>20</v>
      </c>
      <c r="K9">
        <v>27</v>
      </c>
    </row>
    <row r="10" spans="1:11">
      <c r="A10" s="5" t="s">
        <v>50</v>
      </c>
      <c r="B10">
        <v>19</v>
      </c>
      <c r="C10">
        <v>26</v>
      </c>
      <c r="D10">
        <v>34</v>
      </c>
      <c r="E10">
        <v>23</v>
      </c>
      <c r="F10">
        <v>36</v>
      </c>
      <c r="G10">
        <v>32</v>
      </c>
      <c r="H10">
        <v>29</v>
      </c>
      <c r="I10">
        <v>20</v>
      </c>
      <c r="J10">
        <v>32</v>
      </c>
      <c r="K10">
        <v>21</v>
      </c>
    </row>
    <row r="11" spans="1:11">
      <c r="A11" t="s">
        <v>51</v>
      </c>
      <c r="B11">
        <v>16</v>
      </c>
      <c r="C11">
        <v>22</v>
      </c>
      <c r="D11">
        <v>15</v>
      </c>
      <c r="E11">
        <v>13</v>
      </c>
      <c r="F11">
        <v>6</v>
      </c>
      <c r="G11">
        <v>4</v>
      </c>
      <c r="H11">
        <v>3</v>
      </c>
      <c r="I11">
        <v>1</v>
      </c>
      <c r="J11">
        <v>1</v>
      </c>
      <c r="K11">
        <v>1</v>
      </c>
    </row>
    <row r="12" spans="1:11">
      <c r="A12" t="s">
        <v>52</v>
      </c>
      <c r="B12">
        <v>26</v>
      </c>
      <c r="C12">
        <v>28</v>
      </c>
      <c r="D12">
        <v>19</v>
      </c>
      <c r="E12">
        <v>14</v>
      </c>
      <c r="F12">
        <v>17</v>
      </c>
      <c r="G12">
        <v>16</v>
      </c>
      <c r="H12">
        <v>10</v>
      </c>
      <c r="I12">
        <v>12</v>
      </c>
      <c r="J12">
        <v>11</v>
      </c>
      <c r="K12">
        <v>9</v>
      </c>
    </row>
    <row r="13" spans="1:11">
      <c r="A13" t="s">
        <v>53</v>
      </c>
      <c r="B13">
        <v>42</v>
      </c>
      <c r="C13">
        <v>64</v>
      </c>
      <c r="D13">
        <v>38</v>
      </c>
      <c r="E13">
        <v>40</v>
      </c>
      <c r="F13">
        <v>36</v>
      </c>
      <c r="G13">
        <v>25</v>
      </c>
      <c r="H13">
        <v>22</v>
      </c>
      <c r="I13">
        <v>10</v>
      </c>
      <c r="J13">
        <v>12</v>
      </c>
      <c r="K13">
        <v>13</v>
      </c>
    </row>
    <row r="14" spans="1:11">
      <c r="A14" t="s">
        <v>54</v>
      </c>
      <c r="B14">
        <v>50</v>
      </c>
      <c r="C14">
        <v>69</v>
      </c>
      <c r="D14">
        <v>46</v>
      </c>
      <c r="E14">
        <v>79</v>
      </c>
      <c r="F14">
        <v>75</v>
      </c>
      <c r="G14">
        <v>56</v>
      </c>
      <c r="H14">
        <v>68</v>
      </c>
      <c r="I14">
        <v>43</v>
      </c>
      <c r="J14">
        <v>62</v>
      </c>
      <c r="K14">
        <v>35</v>
      </c>
    </row>
    <row r="15" spans="1:11">
      <c r="A15" t="s">
        <v>55</v>
      </c>
      <c r="B15">
        <v>56</v>
      </c>
      <c r="C15">
        <v>67</v>
      </c>
      <c r="D15">
        <v>52</v>
      </c>
      <c r="E15">
        <v>34</v>
      </c>
      <c r="F15">
        <v>33</v>
      </c>
      <c r="G15">
        <v>27</v>
      </c>
      <c r="H15">
        <v>26</v>
      </c>
      <c r="I15">
        <v>11</v>
      </c>
      <c r="J15">
        <v>12</v>
      </c>
      <c r="K15">
        <v>14</v>
      </c>
    </row>
    <row r="16" spans="1:11">
      <c r="A16" t="s">
        <v>61</v>
      </c>
      <c r="B16">
        <v>72</v>
      </c>
      <c r="C16">
        <v>83</v>
      </c>
      <c r="D16">
        <v>83</v>
      </c>
      <c r="E16">
        <v>60</v>
      </c>
      <c r="F16">
        <v>52</v>
      </c>
      <c r="G16">
        <v>52</v>
      </c>
      <c r="H16">
        <v>34</v>
      </c>
      <c r="I16">
        <v>43</v>
      </c>
      <c r="J16">
        <v>99</v>
      </c>
      <c r="K16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69762-5ADD-495D-811A-17785D3C093E}">
  <dimension ref="A1:K16"/>
  <sheetViews>
    <sheetView zoomScale="88" zoomScaleNormal="80" workbookViewId="0">
      <selection activeCell="H22" sqref="H22"/>
    </sheetView>
  </sheetViews>
  <sheetFormatPr defaultRowHeight="14.4"/>
  <sheetData>
    <row r="1" spans="1:11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</row>
    <row r="2" spans="1:11">
      <c r="A2" t="s">
        <v>42</v>
      </c>
      <c r="B2">
        <v>51</v>
      </c>
      <c r="C2">
        <v>50</v>
      </c>
      <c r="D2">
        <v>48</v>
      </c>
      <c r="E2">
        <v>53</v>
      </c>
      <c r="F2">
        <v>14</v>
      </c>
      <c r="G2">
        <v>64</v>
      </c>
      <c r="H2">
        <v>38</v>
      </c>
      <c r="I2">
        <v>67</v>
      </c>
      <c r="J2">
        <v>47</v>
      </c>
      <c r="K2">
        <v>37</v>
      </c>
    </row>
    <row r="3" spans="1:11">
      <c r="A3" t="s">
        <v>43</v>
      </c>
      <c r="B3">
        <v>8</v>
      </c>
      <c r="C3">
        <v>6</v>
      </c>
      <c r="D3">
        <v>11</v>
      </c>
      <c r="E3">
        <v>9</v>
      </c>
      <c r="F3">
        <v>11</v>
      </c>
      <c r="G3">
        <v>13</v>
      </c>
      <c r="H3">
        <v>15</v>
      </c>
      <c r="I3">
        <v>4</v>
      </c>
      <c r="J3">
        <v>5</v>
      </c>
      <c r="K3">
        <v>11</v>
      </c>
    </row>
    <row r="4" spans="1:11">
      <c r="A4" t="s">
        <v>44</v>
      </c>
      <c r="B4">
        <v>0</v>
      </c>
      <c r="C4">
        <v>0</v>
      </c>
      <c r="D4">
        <v>2</v>
      </c>
      <c r="E4">
        <v>1</v>
      </c>
      <c r="F4">
        <v>2</v>
      </c>
      <c r="G4">
        <v>0</v>
      </c>
      <c r="H4">
        <v>2</v>
      </c>
      <c r="I4">
        <v>0</v>
      </c>
      <c r="J4">
        <v>1</v>
      </c>
      <c r="K4">
        <v>2</v>
      </c>
    </row>
    <row r="5" spans="1:11">
      <c r="A5" t="s">
        <v>45</v>
      </c>
      <c r="B5">
        <v>95</v>
      </c>
      <c r="C5">
        <v>95</v>
      </c>
      <c r="D5">
        <v>97</v>
      </c>
      <c r="E5">
        <v>91</v>
      </c>
      <c r="F5">
        <v>43</v>
      </c>
      <c r="G5">
        <v>70</v>
      </c>
      <c r="H5">
        <v>38</v>
      </c>
      <c r="I5">
        <v>28</v>
      </c>
      <c r="J5">
        <v>29</v>
      </c>
      <c r="K5">
        <v>30</v>
      </c>
    </row>
    <row r="6" spans="1:11">
      <c r="A6" t="s">
        <v>46</v>
      </c>
      <c r="B6">
        <v>2</v>
      </c>
      <c r="C6">
        <v>1</v>
      </c>
      <c r="D6">
        <v>2</v>
      </c>
      <c r="E6">
        <v>3</v>
      </c>
      <c r="F6">
        <v>1</v>
      </c>
      <c r="G6">
        <v>2</v>
      </c>
      <c r="H6">
        <v>4</v>
      </c>
      <c r="I6">
        <v>1</v>
      </c>
      <c r="J6">
        <v>2</v>
      </c>
      <c r="K6">
        <v>2</v>
      </c>
    </row>
    <row r="7" spans="1:11">
      <c r="A7" t="s">
        <v>47</v>
      </c>
      <c r="B7">
        <v>13</v>
      </c>
      <c r="C7">
        <v>21</v>
      </c>
      <c r="D7">
        <v>53</v>
      </c>
      <c r="E7">
        <v>34</v>
      </c>
      <c r="F7">
        <v>59</v>
      </c>
      <c r="G7">
        <v>21</v>
      </c>
      <c r="H7">
        <v>41</v>
      </c>
      <c r="I7">
        <v>17</v>
      </c>
      <c r="J7">
        <v>22</v>
      </c>
      <c r="K7">
        <v>42</v>
      </c>
    </row>
    <row r="8" spans="1:11">
      <c r="A8" t="s">
        <v>48</v>
      </c>
      <c r="B8">
        <v>89</v>
      </c>
      <c r="C8">
        <v>80</v>
      </c>
      <c r="D8">
        <v>93</v>
      </c>
      <c r="E8">
        <v>91</v>
      </c>
      <c r="F8">
        <v>18</v>
      </c>
      <c r="G8">
        <v>31</v>
      </c>
      <c r="H8">
        <v>32</v>
      </c>
      <c r="I8">
        <v>19</v>
      </c>
      <c r="J8">
        <v>19</v>
      </c>
      <c r="K8">
        <v>19</v>
      </c>
    </row>
    <row r="9" spans="1:11">
      <c r="A9" t="s">
        <v>49</v>
      </c>
      <c r="B9">
        <v>44</v>
      </c>
      <c r="C9">
        <v>48</v>
      </c>
      <c r="D9">
        <v>41</v>
      </c>
      <c r="E9">
        <v>35</v>
      </c>
      <c r="F9">
        <v>59</v>
      </c>
      <c r="G9">
        <v>81</v>
      </c>
      <c r="H9">
        <v>71</v>
      </c>
      <c r="I9">
        <v>47</v>
      </c>
      <c r="J9">
        <v>64</v>
      </c>
      <c r="K9">
        <v>35</v>
      </c>
    </row>
    <row r="10" spans="1:11">
      <c r="A10" s="5" t="s">
        <v>50</v>
      </c>
      <c r="B10">
        <v>15</v>
      </c>
      <c r="C10">
        <v>7</v>
      </c>
      <c r="D10">
        <v>19</v>
      </c>
      <c r="E10">
        <v>23</v>
      </c>
      <c r="F10">
        <v>11</v>
      </c>
      <c r="G10">
        <v>16</v>
      </c>
      <c r="H10">
        <v>21</v>
      </c>
      <c r="I10">
        <v>17</v>
      </c>
      <c r="J10">
        <v>24</v>
      </c>
      <c r="K10">
        <v>19</v>
      </c>
    </row>
    <row r="11" spans="1:11">
      <c r="A11" t="s">
        <v>51</v>
      </c>
      <c r="B11">
        <v>79</v>
      </c>
      <c r="C11">
        <v>55</v>
      </c>
      <c r="D11">
        <v>71</v>
      </c>
      <c r="E11">
        <v>68</v>
      </c>
      <c r="F11">
        <v>4</v>
      </c>
      <c r="G11">
        <v>6</v>
      </c>
      <c r="H11">
        <v>8</v>
      </c>
      <c r="I11">
        <v>2</v>
      </c>
      <c r="J11">
        <v>3</v>
      </c>
      <c r="K11">
        <v>1</v>
      </c>
    </row>
    <row r="12" spans="1:11">
      <c r="A12" t="s">
        <v>52</v>
      </c>
      <c r="B12">
        <v>10</v>
      </c>
      <c r="C12">
        <v>19</v>
      </c>
      <c r="D12">
        <v>15</v>
      </c>
      <c r="E12">
        <v>27</v>
      </c>
      <c r="F12">
        <v>29</v>
      </c>
      <c r="G12">
        <v>11</v>
      </c>
      <c r="H12">
        <v>13</v>
      </c>
      <c r="I12">
        <v>19</v>
      </c>
      <c r="J12">
        <v>6</v>
      </c>
      <c r="K12">
        <v>4</v>
      </c>
    </row>
    <row r="13" spans="1:11">
      <c r="A13" t="s">
        <v>53</v>
      </c>
      <c r="B13">
        <v>36</v>
      </c>
      <c r="C13">
        <v>23</v>
      </c>
      <c r="D13">
        <v>41</v>
      </c>
      <c r="E13">
        <v>29</v>
      </c>
      <c r="F13">
        <v>8</v>
      </c>
      <c r="G13">
        <v>13</v>
      </c>
      <c r="H13">
        <v>13</v>
      </c>
      <c r="I13">
        <v>14</v>
      </c>
      <c r="J13">
        <v>14</v>
      </c>
      <c r="K13">
        <v>10</v>
      </c>
    </row>
    <row r="14" spans="1:11">
      <c r="A14" t="s">
        <v>54</v>
      </c>
      <c r="B14">
        <v>66</v>
      </c>
      <c r="C14">
        <v>37</v>
      </c>
      <c r="D14">
        <v>60</v>
      </c>
      <c r="E14">
        <v>48</v>
      </c>
      <c r="F14">
        <v>58</v>
      </c>
      <c r="G14">
        <v>60</v>
      </c>
      <c r="H14">
        <v>49</v>
      </c>
      <c r="I14">
        <v>76</v>
      </c>
      <c r="J14">
        <v>63</v>
      </c>
      <c r="K14">
        <v>67</v>
      </c>
    </row>
    <row r="15" spans="1:11">
      <c r="A15" t="s">
        <v>55</v>
      </c>
      <c r="B15">
        <v>30</v>
      </c>
      <c r="C15">
        <v>22</v>
      </c>
      <c r="D15">
        <v>35</v>
      </c>
      <c r="E15">
        <v>21</v>
      </c>
      <c r="F15">
        <v>6</v>
      </c>
      <c r="G15">
        <v>12</v>
      </c>
      <c r="H15">
        <v>11</v>
      </c>
      <c r="I15">
        <v>13</v>
      </c>
      <c r="J15">
        <v>13</v>
      </c>
      <c r="K15">
        <v>11</v>
      </c>
    </row>
    <row r="16" spans="1:11">
      <c r="A16" s="3" t="s">
        <v>61</v>
      </c>
      <c r="B16" s="3">
        <v>72</v>
      </c>
      <c r="C16" s="3">
        <v>83</v>
      </c>
      <c r="D16" s="3">
        <v>83</v>
      </c>
      <c r="E16" s="3">
        <v>60</v>
      </c>
      <c r="F16" s="3">
        <v>52</v>
      </c>
      <c r="G16" s="3">
        <v>52</v>
      </c>
      <c r="H16" s="3">
        <v>34</v>
      </c>
      <c r="I16" s="3">
        <v>43</v>
      </c>
      <c r="J16" s="3">
        <v>45</v>
      </c>
      <c r="K16" s="3">
        <v>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3F13-4E64-4BE1-9CC4-9A9C237E8076}">
  <dimension ref="A1:K16"/>
  <sheetViews>
    <sheetView workbookViewId="0">
      <selection activeCell="L20" sqref="L20"/>
    </sheetView>
  </sheetViews>
  <sheetFormatPr defaultRowHeight="14.4"/>
  <sheetData>
    <row r="1" spans="1:11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</row>
    <row r="2" spans="1:11">
      <c r="A2" t="s">
        <v>42</v>
      </c>
      <c r="B2">
        <v>25</v>
      </c>
      <c r="C2">
        <v>20</v>
      </c>
      <c r="D2">
        <v>28</v>
      </c>
      <c r="E2">
        <v>46</v>
      </c>
      <c r="F2">
        <v>11</v>
      </c>
      <c r="G2">
        <v>36</v>
      </c>
      <c r="H2">
        <v>25</v>
      </c>
      <c r="I2">
        <v>34</v>
      </c>
      <c r="J2">
        <v>15</v>
      </c>
      <c r="K2">
        <v>27</v>
      </c>
    </row>
    <row r="3" spans="1:11">
      <c r="A3" t="s">
        <v>43</v>
      </c>
      <c r="B3">
        <v>8</v>
      </c>
      <c r="C3">
        <v>6</v>
      </c>
      <c r="D3">
        <v>11</v>
      </c>
      <c r="E3">
        <v>9</v>
      </c>
      <c r="F3">
        <v>10</v>
      </c>
      <c r="G3">
        <v>12</v>
      </c>
      <c r="H3">
        <v>14</v>
      </c>
      <c r="I3">
        <v>4</v>
      </c>
      <c r="J3">
        <v>5</v>
      </c>
      <c r="K3">
        <v>10</v>
      </c>
    </row>
    <row r="4" spans="1:11">
      <c r="A4" t="s">
        <v>44</v>
      </c>
      <c r="B4">
        <v>0</v>
      </c>
      <c r="C4">
        <v>0</v>
      </c>
      <c r="D4">
        <v>2</v>
      </c>
      <c r="E4">
        <v>1</v>
      </c>
      <c r="F4">
        <v>2</v>
      </c>
      <c r="G4">
        <v>0</v>
      </c>
      <c r="H4">
        <v>2</v>
      </c>
      <c r="I4">
        <v>0</v>
      </c>
      <c r="J4">
        <v>1</v>
      </c>
      <c r="K4">
        <v>2</v>
      </c>
    </row>
    <row r="5" spans="1:11">
      <c r="A5" t="s">
        <v>45</v>
      </c>
      <c r="B5">
        <v>72</v>
      </c>
      <c r="C5">
        <v>52</v>
      </c>
      <c r="D5">
        <v>72</v>
      </c>
      <c r="E5">
        <v>61</v>
      </c>
      <c r="F5">
        <v>28</v>
      </c>
      <c r="G5">
        <v>41</v>
      </c>
      <c r="H5">
        <v>38</v>
      </c>
      <c r="I5">
        <v>12</v>
      </c>
      <c r="J5">
        <v>15</v>
      </c>
      <c r="K5">
        <v>17</v>
      </c>
    </row>
    <row r="6" spans="1:11">
      <c r="A6" t="s">
        <v>46</v>
      </c>
      <c r="B6">
        <v>2</v>
      </c>
      <c r="C6">
        <v>1</v>
      </c>
      <c r="D6">
        <v>2</v>
      </c>
      <c r="E6">
        <v>3</v>
      </c>
      <c r="F6">
        <v>1</v>
      </c>
      <c r="G6">
        <v>2</v>
      </c>
      <c r="H6">
        <v>4</v>
      </c>
      <c r="I6">
        <v>1</v>
      </c>
      <c r="J6">
        <v>2</v>
      </c>
      <c r="K6">
        <v>2</v>
      </c>
    </row>
    <row r="7" spans="1:11">
      <c r="A7" t="s">
        <v>47</v>
      </c>
      <c r="B7">
        <v>10</v>
      </c>
      <c r="C7">
        <v>13</v>
      </c>
      <c r="D7">
        <v>17</v>
      </c>
      <c r="E7">
        <v>14</v>
      </c>
      <c r="F7">
        <v>16</v>
      </c>
      <c r="G7">
        <v>12</v>
      </c>
      <c r="H7">
        <v>20</v>
      </c>
      <c r="I7">
        <v>10</v>
      </c>
      <c r="J7">
        <v>12</v>
      </c>
      <c r="K7">
        <v>11</v>
      </c>
    </row>
    <row r="8" spans="1:11">
      <c r="A8" t="s">
        <v>48</v>
      </c>
      <c r="B8">
        <v>18</v>
      </c>
      <c r="C8">
        <v>6</v>
      </c>
      <c r="D8">
        <v>20</v>
      </c>
      <c r="E8">
        <v>18</v>
      </c>
      <c r="F8">
        <v>5</v>
      </c>
      <c r="G8">
        <v>25</v>
      </c>
      <c r="H8">
        <v>18</v>
      </c>
      <c r="I8">
        <v>5</v>
      </c>
      <c r="J8">
        <v>9</v>
      </c>
      <c r="K8">
        <v>18</v>
      </c>
    </row>
    <row r="9" spans="1:11">
      <c r="A9" t="s">
        <v>49</v>
      </c>
      <c r="B9">
        <v>17</v>
      </c>
      <c r="C9">
        <v>19</v>
      </c>
      <c r="D9">
        <v>16</v>
      </c>
      <c r="E9">
        <v>14</v>
      </c>
      <c r="F9">
        <v>22</v>
      </c>
      <c r="G9">
        <v>20</v>
      </c>
      <c r="H9">
        <v>21</v>
      </c>
      <c r="I9">
        <v>15</v>
      </c>
      <c r="J9">
        <v>18</v>
      </c>
      <c r="K9">
        <v>18</v>
      </c>
    </row>
    <row r="10" spans="1:11">
      <c r="A10" s="5" t="s">
        <v>50</v>
      </c>
      <c r="B10">
        <v>9</v>
      </c>
      <c r="C10">
        <v>6</v>
      </c>
      <c r="D10">
        <v>14</v>
      </c>
      <c r="E10">
        <v>13</v>
      </c>
      <c r="F10">
        <v>9</v>
      </c>
      <c r="G10">
        <v>12</v>
      </c>
      <c r="H10">
        <v>14</v>
      </c>
      <c r="I10">
        <v>10</v>
      </c>
      <c r="J10">
        <v>16</v>
      </c>
      <c r="K10">
        <v>11</v>
      </c>
    </row>
    <row r="11" spans="1:11">
      <c r="A11" t="s">
        <v>51</v>
      </c>
      <c r="B11">
        <v>13</v>
      </c>
      <c r="C11">
        <v>17</v>
      </c>
      <c r="D11">
        <v>11</v>
      </c>
      <c r="E11">
        <v>9</v>
      </c>
      <c r="F11">
        <v>5</v>
      </c>
      <c r="G11">
        <v>3</v>
      </c>
      <c r="H11">
        <v>4</v>
      </c>
      <c r="I11">
        <v>1</v>
      </c>
      <c r="J11">
        <v>0.1</v>
      </c>
      <c r="K11">
        <v>1</v>
      </c>
    </row>
    <row r="12" spans="1:11">
      <c r="A12" t="s">
        <v>52</v>
      </c>
      <c r="B12">
        <v>8</v>
      </c>
      <c r="C12">
        <v>13</v>
      </c>
      <c r="D12">
        <v>9</v>
      </c>
      <c r="E12">
        <v>10</v>
      </c>
      <c r="F12">
        <v>12</v>
      </c>
      <c r="G12">
        <v>7</v>
      </c>
      <c r="H12">
        <v>6</v>
      </c>
      <c r="I12">
        <v>8</v>
      </c>
      <c r="J12">
        <v>4</v>
      </c>
      <c r="K12">
        <v>3</v>
      </c>
    </row>
    <row r="13" spans="1:11">
      <c r="A13" t="s">
        <v>53</v>
      </c>
      <c r="B13">
        <v>25</v>
      </c>
      <c r="C13">
        <v>20</v>
      </c>
      <c r="D13">
        <v>25</v>
      </c>
      <c r="E13">
        <v>20</v>
      </c>
      <c r="F13">
        <v>8</v>
      </c>
      <c r="G13">
        <v>10</v>
      </c>
      <c r="H13">
        <v>10</v>
      </c>
      <c r="I13">
        <v>6</v>
      </c>
      <c r="J13">
        <v>6</v>
      </c>
      <c r="K13">
        <v>5</v>
      </c>
    </row>
    <row r="14" spans="1:11">
      <c r="A14" t="s">
        <v>54</v>
      </c>
      <c r="B14">
        <v>40</v>
      </c>
      <c r="C14">
        <v>32</v>
      </c>
      <c r="D14">
        <v>35</v>
      </c>
      <c r="E14">
        <v>43</v>
      </c>
      <c r="F14">
        <v>49</v>
      </c>
      <c r="G14">
        <v>41</v>
      </c>
      <c r="H14">
        <v>40</v>
      </c>
      <c r="I14">
        <v>38</v>
      </c>
      <c r="J14">
        <v>45</v>
      </c>
      <c r="K14">
        <v>30</v>
      </c>
    </row>
    <row r="15" spans="1:11">
      <c r="A15" t="s">
        <v>55</v>
      </c>
      <c r="B15">
        <v>24</v>
      </c>
      <c r="C15">
        <v>20</v>
      </c>
      <c r="D15">
        <v>24</v>
      </c>
      <c r="E15">
        <v>15</v>
      </c>
      <c r="F15">
        <v>7</v>
      </c>
      <c r="G15">
        <v>9</v>
      </c>
      <c r="H15">
        <v>8</v>
      </c>
      <c r="I15">
        <v>6</v>
      </c>
      <c r="J15">
        <v>6</v>
      </c>
      <c r="K15">
        <v>6</v>
      </c>
    </row>
    <row r="16" spans="1:11">
      <c r="A16" s="3" t="s">
        <v>61</v>
      </c>
      <c r="B16" s="3">
        <v>50</v>
      </c>
      <c r="C16" s="3">
        <v>74</v>
      </c>
      <c r="D16" s="3">
        <v>75</v>
      </c>
      <c r="E16" s="3">
        <v>54</v>
      </c>
      <c r="F16" s="3">
        <v>37</v>
      </c>
      <c r="G16" s="3">
        <v>28</v>
      </c>
      <c r="H16" s="3">
        <v>22</v>
      </c>
      <c r="I16" s="3">
        <v>19</v>
      </c>
      <c r="J16" s="3">
        <v>99</v>
      </c>
      <c r="K16" s="3">
        <v>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C0A82-4A2D-4EBE-82CB-A4838F703C86}">
  <dimension ref="A1:K17"/>
  <sheetViews>
    <sheetView zoomScale="84" workbookViewId="0">
      <selection activeCell="J26" sqref="J26"/>
    </sheetView>
  </sheetViews>
  <sheetFormatPr defaultRowHeight="14.4"/>
  <cols>
    <col min="1" max="1" width="13" customWidth="1"/>
  </cols>
  <sheetData>
    <row r="1" spans="1:11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</row>
    <row r="2" spans="1:11">
      <c r="A2" t="s">
        <v>42</v>
      </c>
      <c r="B2">
        <v>8</v>
      </c>
      <c r="C2">
        <v>12</v>
      </c>
      <c r="D2">
        <v>7</v>
      </c>
      <c r="E2">
        <v>6</v>
      </c>
      <c r="F2">
        <v>13</v>
      </c>
      <c r="G2">
        <v>8</v>
      </c>
      <c r="H2">
        <v>4</v>
      </c>
      <c r="I2">
        <v>6</v>
      </c>
      <c r="J2">
        <v>9</v>
      </c>
      <c r="K2">
        <v>5</v>
      </c>
    </row>
    <row r="3" spans="1:11">
      <c r="A3" t="s">
        <v>43</v>
      </c>
      <c r="B3">
        <v>9</v>
      </c>
      <c r="C3">
        <v>15</v>
      </c>
      <c r="D3">
        <v>8</v>
      </c>
      <c r="E3">
        <v>10</v>
      </c>
      <c r="F3">
        <v>14</v>
      </c>
      <c r="G3">
        <v>11</v>
      </c>
      <c r="H3">
        <v>16</v>
      </c>
      <c r="I3">
        <v>21</v>
      </c>
      <c r="J3">
        <v>18</v>
      </c>
      <c r="K3">
        <v>12</v>
      </c>
    </row>
    <row r="4" spans="1:11">
      <c r="A4" t="s">
        <v>44</v>
      </c>
      <c r="B4">
        <v>8</v>
      </c>
      <c r="C4">
        <v>6</v>
      </c>
      <c r="D4">
        <v>7</v>
      </c>
      <c r="E4">
        <v>6</v>
      </c>
      <c r="F4">
        <v>7</v>
      </c>
      <c r="G4">
        <v>5</v>
      </c>
      <c r="H4">
        <v>8</v>
      </c>
      <c r="I4">
        <v>4</v>
      </c>
      <c r="J4">
        <v>6</v>
      </c>
      <c r="K4">
        <v>5</v>
      </c>
    </row>
    <row r="5" spans="1:11">
      <c r="A5" t="s">
        <v>45</v>
      </c>
      <c r="B5">
        <v>6</v>
      </c>
      <c r="C5">
        <v>4</v>
      </c>
      <c r="D5">
        <v>8</v>
      </c>
      <c r="E5">
        <v>9</v>
      </c>
      <c r="F5">
        <v>7</v>
      </c>
      <c r="G5">
        <v>5</v>
      </c>
      <c r="H5">
        <v>9</v>
      </c>
      <c r="I5">
        <v>7</v>
      </c>
      <c r="J5">
        <v>6</v>
      </c>
      <c r="K5">
        <v>3</v>
      </c>
    </row>
    <row r="6" spans="1:11">
      <c r="A6" t="s">
        <v>46</v>
      </c>
      <c r="B6">
        <v>27</v>
      </c>
      <c r="C6">
        <v>31</v>
      </c>
      <c r="D6">
        <v>28</v>
      </c>
      <c r="E6">
        <v>35</v>
      </c>
      <c r="F6">
        <v>16</v>
      </c>
      <c r="G6">
        <v>29</v>
      </c>
      <c r="H6">
        <v>36</v>
      </c>
      <c r="I6">
        <v>15</v>
      </c>
      <c r="J6">
        <v>24</v>
      </c>
      <c r="K6">
        <v>36</v>
      </c>
    </row>
    <row r="7" spans="1:11">
      <c r="A7" t="s">
        <v>47</v>
      </c>
      <c r="B7">
        <v>7</v>
      </c>
      <c r="C7">
        <v>4</v>
      </c>
      <c r="D7">
        <v>6</v>
      </c>
      <c r="E7">
        <v>2</v>
      </c>
      <c r="F7">
        <v>3</v>
      </c>
      <c r="G7">
        <v>6</v>
      </c>
      <c r="H7">
        <v>5</v>
      </c>
      <c r="I7">
        <v>4</v>
      </c>
      <c r="J7">
        <v>2</v>
      </c>
      <c r="K7">
        <v>3</v>
      </c>
    </row>
    <row r="8" spans="1:11">
      <c r="A8" t="s">
        <v>48</v>
      </c>
      <c r="B8">
        <v>2</v>
      </c>
      <c r="C8">
        <v>6</v>
      </c>
      <c r="D8">
        <v>4</v>
      </c>
      <c r="E8">
        <v>2</v>
      </c>
      <c r="F8">
        <v>4</v>
      </c>
      <c r="G8">
        <v>9</v>
      </c>
      <c r="H8">
        <v>7</v>
      </c>
      <c r="I8">
        <v>5</v>
      </c>
      <c r="J8">
        <v>6</v>
      </c>
      <c r="K8">
        <v>2</v>
      </c>
    </row>
    <row r="9" spans="1:11">
      <c r="A9" t="s">
        <v>49</v>
      </c>
      <c r="B9">
        <v>12</v>
      </c>
      <c r="C9">
        <v>24</v>
      </c>
      <c r="D9">
        <v>31</v>
      </c>
      <c r="E9">
        <v>29</v>
      </c>
      <c r="F9">
        <v>36</v>
      </c>
      <c r="G9">
        <v>21</v>
      </c>
      <c r="H9">
        <v>33</v>
      </c>
      <c r="I9">
        <v>28</v>
      </c>
      <c r="J9">
        <v>19</v>
      </c>
      <c r="K9">
        <v>17</v>
      </c>
    </row>
    <row r="10" spans="1:11">
      <c r="A10" s="5" t="s">
        <v>50</v>
      </c>
      <c r="B10">
        <v>19</v>
      </c>
      <c r="C10">
        <v>18</v>
      </c>
      <c r="D10">
        <v>24</v>
      </c>
      <c r="E10">
        <v>14</v>
      </c>
      <c r="F10">
        <v>18</v>
      </c>
      <c r="G10">
        <v>26</v>
      </c>
      <c r="H10">
        <v>15</v>
      </c>
      <c r="I10">
        <v>17</v>
      </c>
      <c r="J10">
        <v>20</v>
      </c>
      <c r="K10">
        <v>14</v>
      </c>
    </row>
    <row r="11" spans="1:11">
      <c r="A11" t="s">
        <v>51</v>
      </c>
      <c r="B11">
        <v>3</v>
      </c>
      <c r="C11">
        <v>1</v>
      </c>
      <c r="D11">
        <v>4</v>
      </c>
      <c r="E11">
        <v>5</v>
      </c>
      <c r="F11">
        <v>7</v>
      </c>
      <c r="G11">
        <v>9</v>
      </c>
      <c r="H11">
        <v>8</v>
      </c>
      <c r="I11">
        <v>5</v>
      </c>
      <c r="J11">
        <v>4</v>
      </c>
      <c r="K11">
        <v>6</v>
      </c>
    </row>
    <row r="12" spans="1:11">
      <c r="A12" t="s">
        <v>52</v>
      </c>
      <c r="B12">
        <v>20</v>
      </c>
      <c r="C12">
        <v>14</v>
      </c>
      <c r="D12">
        <v>19</v>
      </c>
      <c r="E12">
        <v>17</v>
      </c>
      <c r="F12">
        <v>10</v>
      </c>
      <c r="G12">
        <v>16</v>
      </c>
      <c r="H12">
        <v>8</v>
      </c>
      <c r="I12">
        <v>11</v>
      </c>
      <c r="J12">
        <v>9</v>
      </c>
      <c r="K12">
        <v>17</v>
      </c>
    </row>
    <row r="13" spans="1:11">
      <c r="A13" t="s">
        <v>53</v>
      </c>
      <c r="B13">
        <v>50</v>
      </c>
      <c r="C13">
        <v>29</v>
      </c>
      <c r="D13">
        <v>58</v>
      </c>
      <c r="E13">
        <v>67</v>
      </c>
      <c r="F13">
        <v>54</v>
      </c>
      <c r="G13">
        <v>75</v>
      </c>
      <c r="H13">
        <v>64</v>
      </c>
      <c r="I13">
        <v>59</v>
      </c>
      <c r="J13">
        <v>52</v>
      </c>
      <c r="K13">
        <v>60</v>
      </c>
    </row>
    <row r="14" spans="1:11">
      <c r="A14" t="s">
        <v>54</v>
      </c>
      <c r="B14">
        <v>42</v>
      </c>
      <c r="C14">
        <v>30</v>
      </c>
      <c r="D14">
        <v>53</v>
      </c>
      <c r="E14">
        <v>57</v>
      </c>
      <c r="F14">
        <v>50</v>
      </c>
      <c r="G14">
        <v>61</v>
      </c>
      <c r="H14">
        <v>58</v>
      </c>
      <c r="I14">
        <v>57</v>
      </c>
      <c r="J14">
        <v>46</v>
      </c>
      <c r="K14">
        <v>55</v>
      </c>
    </row>
    <row r="15" spans="1:11">
      <c r="A15" t="s">
        <v>55</v>
      </c>
      <c r="B15">
        <v>45</v>
      </c>
      <c r="C15">
        <v>31</v>
      </c>
      <c r="D15">
        <v>55</v>
      </c>
      <c r="E15">
        <v>61</v>
      </c>
      <c r="F15">
        <v>51</v>
      </c>
      <c r="G15">
        <v>68</v>
      </c>
      <c r="H15">
        <v>59</v>
      </c>
      <c r="I15">
        <v>53</v>
      </c>
      <c r="J15">
        <v>49</v>
      </c>
      <c r="K15">
        <v>53</v>
      </c>
    </row>
    <row r="16" spans="1:11">
      <c r="A16" t="s">
        <v>61</v>
      </c>
      <c r="B16" s="3">
        <v>58</v>
      </c>
      <c r="C16" s="3">
        <v>63</v>
      </c>
      <c r="D16" s="3">
        <v>63</v>
      </c>
      <c r="E16" s="3">
        <v>63</v>
      </c>
      <c r="F16" s="3">
        <v>68</v>
      </c>
      <c r="G16" s="3">
        <v>62</v>
      </c>
      <c r="H16" s="3">
        <v>62</v>
      </c>
      <c r="I16" s="3">
        <v>62</v>
      </c>
      <c r="J16" s="3">
        <v>61</v>
      </c>
      <c r="K16" s="3">
        <v>61</v>
      </c>
    </row>
    <row r="17" s="3" customForma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HNA(SFLA-CSO Network Aligner)</vt:lpstr>
      <vt:lpstr>EC for compare methods</vt:lpstr>
      <vt:lpstr>ICS for compare methods</vt:lpstr>
      <vt:lpstr>S3 for compare methods</vt:lpstr>
      <vt:lpstr>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2019-12-07T05:36:19Z</dcterms:created>
  <dcterms:modified xsi:type="dcterms:W3CDTF">2020-08-25T07:53:21Z</dcterms:modified>
</cp:coreProperties>
</file>