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2820" yWindow="300" windowWidth="15480" windowHeight="7365"/>
  </bookViews>
  <sheets>
    <sheet name="OperationSequence" sheetId="1" r:id="rId1"/>
    <sheet name="Input" sheetId="2" r:id="rId2"/>
    <sheet name="Output" sheetId="3" r:id="rId3"/>
    <sheet name="Objects" sheetId="4" r:id="rId4"/>
    <sheet name="Log" sheetId="5" r:id="rId5"/>
    <sheet name="Stats" sheetId="7" r:id="rId6"/>
    <sheet name="Graphs" sheetId="6" r:id="rId7"/>
  </sheets>
  <calcPr calcId="144525"/>
</workbook>
</file>

<file path=xl/calcChain.xml><?xml version="1.0" encoding="utf-8"?>
<calcChain xmlns="http://schemas.openxmlformats.org/spreadsheetml/2006/main">
  <c r="C5" i="7" l="1"/>
  <c r="C10" i="7"/>
  <c r="C11" i="7"/>
  <c r="C12" i="7"/>
  <c r="C13" i="7"/>
  <c r="C7" i="7"/>
  <c r="C4" i="7"/>
  <c r="C3" i="7"/>
  <c r="C2" i="7"/>
</calcChain>
</file>

<file path=xl/comments1.xml><?xml version="1.0" encoding="utf-8"?>
<comments xmlns="http://schemas.openxmlformats.org/spreadsheetml/2006/main">
  <authors>
    <author>vjoshi</author>
    <author>QTP Administrator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vjoshi:</t>
        </r>
        <r>
          <rPr>
            <sz val="8"/>
            <color indexed="81"/>
            <rFont val="Tahoma"/>
            <family val="2"/>
          </rPr>
          <t xml:space="preserve">
Enter the row number in which you want to store the output of this operation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vjoshi:</t>
        </r>
        <r>
          <rPr>
            <sz val="8"/>
            <color indexed="81"/>
            <rFont val="Tahoma"/>
            <family val="2"/>
          </rPr>
          <t xml:space="preserve">
vjoshi:
Enter the column number in which you want to store the output of this operation</t>
        </r>
      </text>
    </comment>
    <comment ref="H2" authorId="1">
      <text>
        <r>
          <rPr>
            <b/>
            <sz val="9"/>
            <color indexed="81"/>
            <rFont val="Tahoma"/>
            <charset val="1"/>
          </rPr>
          <t>Values:</t>
        </r>
        <r>
          <rPr>
            <sz val="9"/>
            <color indexed="81"/>
            <rFont val="Tahoma"/>
            <charset val="1"/>
          </rPr>
          <t xml:space="preserve">
Firefox or
IE</t>
        </r>
      </text>
    </comment>
    <comment ref="G4" authorId="1">
      <text>
        <r>
          <rPr>
            <b/>
            <sz val="9"/>
            <color indexed="81"/>
            <rFont val="Tahoma"/>
            <charset val="1"/>
          </rPr>
          <t>QTP Administrator:</t>
        </r>
        <r>
          <rPr>
            <sz val="9"/>
            <color indexed="81"/>
            <rFont val="Tahoma"/>
            <charset val="1"/>
          </rPr>
          <t xml:space="preserve">
5267d831907a4dfea0d16546b9ad</t>
        </r>
      </text>
    </comment>
    <comment ref="H5" authorId="1">
      <text>
        <r>
          <rPr>
            <b/>
            <sz val="9"/>
            <color indexed="81"/>
            <rFont val="Tahoma"/>
            <charset val="1"/>
          </rPr>
          <t>Values:</t>
        </r>
        <r>
          <rPr>
            <sz val="9"/>
            <color indexed="81"/>
            <rFont val="Tahoma"/>
            <charset val="1"/>
          </rPr>
          <t xml:space="preserve">
Firefox or
IE</t>
        </r>
      </text>
    </comment>
    <comment ref="G7" authorId="1">
      <text>
        <r>
          <rPr>
            <b/>
            <sz val="9"/>
            <color indexed="81"/>
            <rFont val="Tahoma"/>
            <charset val="1"/>
          </rPr>
          <t>QTP Administrator:</t>
        </r>
        <r>
          <rPr>
            <sz val="9"/>
            <color indexed="81"/>
            <rFont val="Tahoma"/>
            <charset val="1"/>
          </rPr>
          <t xml:space="preserve">
5267da798e00db353d361d8e7c93</t>
        </r>
      </text>
    </comment>
    <comment ref="H8" authorId="1">
      <text>
        <r>
          <rPr>
            <b/>
            <sz val="9"/>
            <color indexed="81"/>
            <rFont val="Tahoma"/>
            <charset val="1"/>
          </rPr>
          <t>Values:</t>
        </r>
        <r>
          <rPr>
            <sz val="9"/>
            <color indexed="81"/>
            <rFont val="Tahoma"/>
            <charset val="1"/>
          </rPr>
          <t xml:space="preserve">
Firefox or
IE</t>
        </r>
      </text>
    </comment>
    <comment ref="H11" authorId="1">
      <text>
        <r>
          <rPr>
            <b/>
            <sz val="9"/>
            <color indexed="81"/>
            <rFont val="Tahoma"/>
            <charset val="1"/>
          </rPr>
          <t>Values:</t>
        </r>
        <r>
          <rPr>
            <sz val="9"/>
            <color indexed="81"/>
            <rFont val="Tahoma"/>
            <charset val="1"/>
          </rPr>
          <t xml:space="preserve">
Firefox or
IE</t>
        </r>
      </text>
    </comment>
    <comment ref="F22" authorId="0">
      <text>
        <r>
          <rPr>
            <b/>
            <sz val="8"/>
            <color indexed="81"/>
            <rFont val="Tahoma"/>
            <family val="2"/>
          </rPr>
          <t>vjoshi:</t>
        </r>
        <r>
          <rPr>
            <sz val="8"/>
            <color indexed="81"/>
            <rFont val="Tahoma"/>
            <family val="2"/>
          </rPr>
          <t xml:space="preserve">
The keyword &lt;random&gt; will be replaced during run-time by a unique randomly generated number. Thereby, a unique filter name is generated for each execution.</t>
        </r>
      </text>
    </comment>
    <comment ref="F28" authorId="0">
      <text>
        <r>
          <rPr>
            <b/>
            <sz val="8"/>
            <color indexed="81"/>
            <rFont val="Tahoma"/>
            <family val="2"/>
          </rPr>
          <t>vjoshi:</t>
        </r>
        <r>
          <rPr>
            <sz val="8"/>
            <color indexed="81"/>
            <rFont val="Tahoma"/>
            <family val="2"/>
          </rPr>
          <t xml:space="preserve">
The keyword &lt;random&gt; will be replaced during run-time by a unique randomly generated number. Thereby, a unique filter name is generated for each execution.</t>
        </r>
      </text>
    </comment>
  </commentList>
</comments>
</file>

<file path=xl/comments2.xml><?xml version="1.0" encoding="utf-8"?>
<comments xmlns="http://schemas.openxmlformats.org/spreadsheetml/2006/main">
  <authors>
    <author>vjoshi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 xml:space="preserve">vjoshi:
</t>
        </r>
        <r>
          <rPr>
            <sz val="8"/>
            <color indexed="81"/>
            <rFont val="Tahoma"/>
            <family val="2"/>
          </rPr>
          <t>This is randomly generated value, the date and time stamp have replaced keyword &lt;random&gt;</t>
        </r>
      </text>
    </comment>
  </commentList>
</comments>
</file>

<file path=xl/sharedStrings.xml><?xml version="1.0" encoding="utf-8"?>
<sst xmlns="http://schemas.openxmlformats.org/spreadsheetml/2006/main" count="291" uniqueCount="168">
  <si>
    <t>Operation</t>
  </si>
  <si>
    <t>Sequence #</t>
  </si>
  <si>
    <t>Comments</t>
  </si>
  <si>
    <t>Continue</t>
  </si>
  <si>
    <t>TC_001</t>
  </si>
  <si>
    <t>Row #</t>
  </si>
  <si>
    <t>Column #</t>
  </si>
  <si>
    <t>Filter Name</t>
  </si>
  <si>
    <t>Details</t>
  </si>
  <si>
    <t>Values</t>
  </si>
  <si>
    <t>End</t>
  </si>
  <si>
    <t>Sequence_#</t>
  </si>
  <si>
    <t>Test_Case_Name</t>
  </si>
  <si>
    <t>Execution_Status</t>
  </si>
  <si>
    <t>On_Failure</t>
  </si>
  <si>
    <t>Dependent_on</t>
  </si>
  <si>
    <t>Test_&lt;random&gt;</t>
  </si>
  <si>
    <t>Execute?</t>
  </si>
  <si>
    <t>Launch_Application</t>
  </si>
  <si>
    <t>Does following tasks:
Login to CM
Check Claim &amp; tools tabs
Project List
One-instance
Naviagation Pane</t>
  </si>
  <si>
    <t>Application Path</t>
  </si>
  <si>
    <t>Expected Result</t>
  </si>
  <si>
    <t>Pass</t>
  </si>
  <si>
    <t>DB_Verification</t>
  </si>
  <si>
    <t>DB Query</t>
  </si>
  <si>
    <t>Excel Result File Path</t>
  </si>
  <si>
    <t>DB Server</t>
  </si>
  <si>
    <t>DB Name</t>
  </si>
  <si>
    <t>Expected Execution Status</t>
  </si>
  <si>
    <t>Yes</t>
  </si>
  <si>
    <t>Data  4</t>
  </si>
  <si>
    <t>c:\test2.xls</t>
  </si>
  <si>
    <t>Time Taken</t>
  </si>
  <si>
    <t>Test</t>
  </si>
  <si>
    <t>Launch Application</t>
  </si>
  <si>
    <t>Field1</t>
  </si>
  <si>
    <t>select xField from Etable where name='xyz"</t>
  </si>
  <si>
    <t>Field2</t>
  </si>
  <si>
    <t>Field3</t>
  </si>
  <si>
    <t>Field4</t>
  </si>
  <si>
    <t>Field5</t>
  </si>
  <si>
    <t>Field6</t>
  </si>
  <si>
    <t>Output Values 1</t>
  </si>
  <si>
    <t>Output Values 2</t>
  </si>
  <si>
    <t>Output Values 3</t>
  </si>
  <si>
    <t>C:\Program Files (x86)\HP\Unified Functional Testing\samples\flight\app\flight4a.exe</t>
  </si>
  <si>
    <t>Execute_Powershell</t>
  </si>
  <si>
    <t>Execute Powershell Script</t>
  </si>
  <si>
    <t>PS File Path</t>
  </si>
  <si>
    <t>PS File Name</t>
  </si>
  <si>
    <t>Search String</t>
  </si>
  <si>
    <t>Search Line Number</t>
  </si>
  <si>
    <t>C\Users\mqtpadmin\Desktop</t>
  </si>
  <si>
    <t>test.bat</t>
  </si>
  <si>
    <t>Output File Path</t>
  </si>
  <si>
    <t>Output File Name</t>
  </si>
  <si>
    <t>out.txt</t>
  </si>
  <si>
    <t>Running  Spooler</t>
  </si>
  <si>
    <t>Login</t>
  </si>
  <si>
    <t>URL</t>
  </si>
  <si>
    <t>Username</t>
  </si>
  <si>
    <t>Password</t>
  </si>
  <si>
    <t>http://qaorder.idexx.com</t>
  </si>
  <si>
    <t>HP_US1</t>
  </si>
  <si>
    <t>http://qabestellung.idexx.ch/</t>
  </si>
  <si>
    <t>http://qapedido.idexx.es</t>
  </si>
  <si>
    <t>HP_DE1</t>
  </si>
  <si>
    <t>HP_ES1</t>
  </si>
  <si>
    <t>IDEXX Login CH</t>
  </si>
  <si>
    <t>IDEXX Login ES</t>
  </si>
  <si>
    <t>HP_Temp</t>
  </si>
  <si>
    <t>IDEXX Login ES Negative</t>
  </si>
  <si>
    <t>New_Order</t>
  </si>
  <si>
    <t>Expected Total</t>
  </si>
  <si>
    <t>Quantity</t>
  </si>
  <si>
    <t>Product 1</t>
  </si>
  <si>
    <t>Product 2</t>
  </si>
  <si>
    <t>Product 3</t>
  </si>
  <si>
    <t>Product 4</t>
  </si>
  <si>
    <t>99-20105</t>
  </si>
  <si>
    <t>IDEXX New Order ES</t>
  </si>
  <si>
    <t>IDEXX New Order EN</t>
  </si>
  <si>
    <t>IDEXX Login EN</t>
  </si>
  <si>
    <t>Product 5</t>
  </si>
  <si>
    <t>m_ba_bd_ls_i[1001].MATNO</t>
  </si>
  <si>
    <t>m_ba_bd_ls_i[1005].MATNO</t>
  </si>
  <si>
    <t>m_ba_bd_ls_i[1004].MATNO</t>
  </si>
  <si>
    <t>m_ba_bd_ls_i[1003].MATNO</t>
  </si>
  <si>
    <t>m_ba_bd_ls_i[1002].MATNO</t>
  </si>
  <si>
    <t>m_ba_bd_LS_I[1005].QUANT</t>
  </si>
  <si>
    <t>m_ba_bd_LS_I[1004].QUANT</t>
  </si>
  <si>
    <t>m_ba_bd_LS_I[1003].QUANT</t>
  </si>
  <si>
    <t>m_ba_bd_LS_I[1002].QUANT</t>
  </si>
  <si>
    <t>Expected Submit message</t>
  </si>
  <si>
    <t>Your order has been submitted.</t>
  </si>
  <si>
    <t>Su pedido ha sido enviado y en unos minutos recibirá una confirmación en su email</t>
  </si>
  <si>
    <t>Ihr Auftrag wurde bearbeitet und Sie werden in wenigen Minuten eine Bestätigungsemail erhalten.</t>
  </si>
  <si>
    <t>IDEXX New Order CH</t>
  </si>
  <si>
    <t>m_ba_bd_LS_I[1001].QUANT</t>
  </si>
  <si>
    <t>Browser</t>
  </si>
  <si>
    <t>Firefox</t>
  </si>
  <si>
    <t>IE</t>
  </si>
  <si>
    <t>Total (USD): $48.88</t>
  </si>
  <si>
    <t>i_lg_gv_userid</t>
  </si>
  <si>
    <t>i_lg_gv_pwd</t>
  </si>
  <si>
    <t>test</t>
  </si>
  <si>
    <t>P00111</t>
  </si>
  <si>
    <t>Total(EUR): €35,37</t>
  </si>
  <si>
    <t>Gesamt(EUR): €36,89</t>
  </si>
  <si>
    <t>Search_Order</t>
  </si>
  <si>
    <t>Filter By</t>
  </si>
  <si>
    <t>Value</t>
  </si>
  <si>
    <t>Order Number</t>
  </si>
  <si>
    <t>m_do_ds_LS_S-CHARA</t>
  </si>
  <si>
    <t>m_do_ds_LS_S-CHARS</t>
  </si>
  <si>
    <t>output(2,2,1)</t>
  </si>
  <si>
    <t>WebButton</t>
  </si>
  <si>
    <t>Object Type</t>
  </si>
  <si>
    <t>Object String</t>
  </si>
  <si>
    <t>type:=submit</t>
  </si>
  <si>
    <t>Link</t>
  </si>
  <si>
    <t>html id:=zzwelcome_doclink_neworder</t>
  </si>
  <si>
    <t>User-defined label</t>
  </si>
  <si>
    <t>html id:=zzbas1salesorder_next</t>
  </si>
  <si>
    <t>xpath:=//td/table/tbody/tr[2]/td/p</t>
  </si>
  <si>
    <t>WebElement</t>
  </si>
  <si>
    <t>NewOrderLink</t>
  </si>
  <si>
    <t>TotalAmount</t>
  </si>
  <si>
    <t>WebCheckBox</t>
  </si>
  <si>
    <t>html id:=m_ba_bd_LS_H-ZZACCTRM</t>
  </si>
  <si>
    <t>html id:=zz.*step1_s.*</t>
  </si>
  <si>
    <t>OrderSubmitMessage</t>
  </si>
  <si>
    <t>Text</t>
  </si>
  <si>
    <t>html id:=zzbasket_shippingcosts</t>
  </si>
  <si>
    <t>OrderNumber</t>
  </si>
  <si>
    <t>innertext:=Auftragsnummer:.*,html tag:=P</t>
  </si>
  <si>
    <t>innertext:=Order Number:.*,html tag:=P</t>
  </si>
  <si>
    <t>innertext:=Número de pedido:.*,html tag:=P</t>
  </si>
  <si>
    <t>OrderNumberCH</t>
  </si>
  <si>
    <t>OrderNumberES</t>
  </si>
  <si>
    <t>html id:=zzbas2step_close</t>
  </si>
  <si>
    <t>CloseOrderButton</t>
  </si>
  <si>
    <t>OKButton</t>
  </si>
  <si>
    <t>NextButton</t>
  </si>
  <si>
    <t>SubmitOrderButton</t>
  </si>
  <si>
    <t>T&amp;CCheckBox</t>
  </si>
  <si>
    <t>Intermediate_Page</t>
  </si>
  <si>
    <t>Intermediate page ES</t>
  </si>
  <si>
    <t>Link ID</t>
  </si>
  <si>
    <t>zzshiptosel_0000193227</t>
  </si>
  <si>
    <t>Status</t>
  </si>
  <si>
    <t>Message</t>
  </si>
  <si>
    <t>Description</t>
  </si>
  <si>
    <t>Completed</t>
  </si>
  <si>
    <t>Operations Completed</t>
  </si>
  <si>
    <t>Operations Failed</t>
  </si>
  <si>
    <t>Operations In-Execution</t>
  </si>
  <si>
    <t>Operations Skipped</t>
  </si>
  <si>
    <t>Operations Unknown Status</t>
  </si>
  <si>
    <t>Failed</t>
  </si>
  <si>
    <t>Skipped</t>
  </si>
  <si>
    <t>Operation Status</t>
  </si>
  <si>
    <t>Step Verification Status</t>
  </si>
  <si>
    <t xml:space="preserve">Pass </t>
  </si>
  <si>
    <t xml:space="preserve">Fail </t>
  </si>
  <si>
    <t xml:space="preserve">Done </t>
  </si>
  <si>
    <t xml:space="preserve">Warning </t>
  </si>
  <si>
    <t>Operations 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</si>
</sst>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indexed="8"/>
      <name val="Bookman Old Style"/>
      <family val="1"/>
    </font>
    <font>
      <sz val="11"/>
      <color indexed="8"/>
      <name val="Bookman Old Style"/>
      <family val="1"/>
    </font>
    <font>
      <sz val="8"/>
      <name val="Calibri"/>
      <family val="2"/>
    </font>
    <font>
      <sz val="11"/>
      <name val="Bookman Old Style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3" fillId="2" borderId="0" xfId="0" applyFont="1" applyFill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/>
    <xf numFmtId="0" fontId="4" fillId="2" borderId="0" xfId="0" applyFont="1" applyFill="1"/>
    <xf numFmtId="0" fontId="4" fillId="3" borderId="0" xfId="0" applyFont="1" applyFill="1" applyBorder="1"/>
    <xf numFmtId="0" fontId="4" fillId="3" borderId="0" xfId="0" applyFont="1" applyFill="1" applyBorder="1" applyAlignment="1"/>
    <xf numFmtId="0" fontId="4" fillId="4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Border="1"/>
    <xf numFmtId="0" fontId="4" fillId="4" borderId="0" xfId="0" applyFont="1" applyFill="1" applyBorder="1" applyAlignment="1">
      <alignment wrapText="1"/>
    </xf>
    <xf numFmtId="49" fontId="4" fillId="0" borderId="0" xfId="0" applyNumberFormat="1" applyFont="1"/>
    <xf numFmtId="0" fontId="4" fillId="0" borderId="0" xfId="0" applyFont="1" applyBorder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NumberFormat="1" applyFont="1" applyFill="1" applyAlignment="1">
      <alignment wrapText="1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3" fillId="5" borderId="0" xfId="0" applyFont="1" applyFill="1"/>
    <xf numFmtId="0" fontId="4" fillId="3" borderId="0" xfId="0" applyFont="1" applyFill="1" applyBorder="1" applyAlignment="1">
      <alignment horizontal="center"/>
    </xf>
    <xf numFmtId="0" fontId="9" fillId="0" borderId="0" xfId="1" applyFill="1" applyAlignment="1" applyProtection="1"/>
    <xf numFmtId="0" fontId="6" fillId="0" borderId="0" xfId="0" applyFont="1" applyFill="1"/>
    <xf numFmtId="0" fontId="6" fillId="0" borderId="0" xfId="0" applyFont="1"/>
    <xf numFmtId="0" fontId="0" fillId="0" borderId="0" xfId="0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/>
    <xf numFmtId="0" fontId="3" fillId="6" borderId="3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4" fillId="6" borderId="6" xfId="0" applyFont="1" applyFill="1" applyBorder="1"/>
    <xf numFmtId="49" fontId="3" fillId="6" borderId="4" xfId="0" applyNumberFormat="1" applyFont="1" applyFill="1" applyBorder="1"/>
    <xf numFmtId="0" fontId="4" fillId="0" borderId="7" xfId="0" applyFont="1" applyBorder="1"/>
    <xf numFmtId="49" fontId="4" fillId="0" borderId="8" xfId="0" applyNumberFormat="1" applyFont="1" applyBorder="1"/>
    <xf numFmtId="0" fontId="4" fillId="0" borderId="9" xfId="0" applyFont="1" applyBorder="1"/>
    <xf numFmtId="49" fontId="4" fillId="0" borderId="10" xfId="0" applyNumberFormat="1" applyFont="1" applyBorder="1"/>
    <xf numFmtId="0" fontId="9" fillId="0" borderId="0" xfId="1" applyAlignment="1" applyProtection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3" fillId="7" borderId="11" xfId="0" applyFont="1" applyFill="1" applyBorder="1"/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0" fontId="3" fillId="7" borderId="13" xfId="0" applyFont="1" applyFill="1" applyBorder="1" applyAlignment="1"/>
    <xf numFmtId="0" fontId="3" fillId="7" borderId="0" xfId="0" applyFont="1" applyFill="1" applyBorder="1" applyAlignment="1"/>
    <xf numFmtId="0" fontId="3" fillId="7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6" fillId="6" borderId="0" xfId="0" applyFont="1" applyFill="1"/>
    <xf numFmtId="0" fontId="4" fillId="0" borderId="0" xfId="0" applyFont="1" applyFill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10" fillId="9" borderId="1" xfId="0" applyFont="1" applyFill="1" applyBorder="1"/>
    <xf numFmtId="0" fontId="10" fillId="9" borderId="2" xfId="0" applyFont="1" applyFill="1" applyBorder="1"/>
    <xf numFmtId="0" fontId="10" fillId="9" borderId="4" xfId="0" applyFont="1" applyFill="1" applyBorder="1"/>
    <xf numFmtId="0" fontId="10" fillId="9" borderId="14" xfId="0" applyFont="1" applyFill="1" applyBorder="1"/>
    <xf numFmtId="0" fontId="10" fillId="9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15" xfId="0" applyFont="1" applyBorder="1"/>
    <xf numFmtId="0" fontId="4" fillId="0" borderId="16" xfId="0" applyFont="1" applyBorder="1"/>
    <xf numFmtId="0" fontId="4" fillId="0" borderId="8" xfId="0" applyFont="1" applyBorder="1"/>
    <xf numFmtId="0" fontId="4" fillId="0" borderId="10" xfId="0" applyFont="1" applyBorder="1"/>
    <xf numFmtId="0" fontId="0" fillId="0" borderId="15" xfId="0" applyBorder="1"/>
    <xf numFmtId="0" fontId="0" fillId="0" borderId="1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4" fillId="0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Times (ms)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OperationSequence!$A$2:$B$16</c:f>
              <c:multiLvlStrCache>
                <c:ptCount val="9"/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1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</c:lvl>
                <c:lvl>
                  <c:pt idx="0">
                    <c:v>Login</c:v>
                  </c:pt>
                  <c:pt idx="1">
                    <c:v>New_Order</c:v>
                  </c:pt>
                  <c:pt idx="2">
                    <c:v>Login</c:v>
                  </c:pt>
                  <c:pt idx="3">
                    <c:v>New_Order</c:v>
                  </c:pt>
                  <c:pt idx="4">
                    <c:v>Login</c:v>
                  </c:pt>
                  <c:pt idx="5">
                    <c:v>Intermediate_Page</c:v>
                  </c:pt>
                  <c:pt idx="6">
                    <c:v>New_Order</c:v>
                  </c:pt>
                  <c:pt idx="7">
                    <c:v>Login</c:v>
                  </c:pt>
                  <c:pt idx="8">
                    <c:v>Search_Order</c:v>
                  </c:pt>
                </c:lvl>
              </c:multiLvlStrCache>
            </c:multiLvlStrRef>
          </c:cat>
          <c:val>
            <c:numRef>
              <c:f>OperationSequence!$K$2:$K$8</c:f>
              <c:numCache>
                <c:formatCode>General</c:formatCode>
                <c:ptCount val="7"/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573888"/>
        <c:axId val="93576576"/>
      </c:barChart>
      <c:catAx>
        <c:axId val="935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6576"/>
        <c:crosses val="autoZero"/>
        <c:auto val="1"/>
        <c:lblAlgn val="ctr"/>
        <c:lblOffset val="100"/>
        <c:noMultiLvlLbl val="0"/>
      </c:catAx>
      <c:valAx>
        <c:axId val="93576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35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Stats!$B$10:$B$13</c:f>
              <c:strCache>
                <c:ptCount val="4"/>
                <c:pt idx="0">
                  <c:v>Pass </c:v>
                </c:pt>
                <c:pt idx="1">
                  <c:v>Fail </c:v>
                </c:pt>
                <c:pt idx="2">
                  <c:v>Done </c:v>
                </c:pt>
                <c:pt idx="3">
                  <c:v>Warning </c:v>
                </c:pt>
              </c:strCache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Operation Execution Status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Stats!$B$2:$B$7</c:f>
              <c:strCache>
                <c:ptCount val="6"/>
                <c:pt idx="0">
                  <c:v>Operations Completed</c:v>
                </c:pt>
                <c:pt idx="1">
                  <c:v>Operations Failed</c:v>
                </c:pt>
                <c:pt idx="2">
                  <c:v>Operations In-Execution</c:v>
                </c:pt>
                <c:pt idx="3">
                  <c:v>Operations Skipped</c:v>
                </c:pt>
                <c:pt idx="4">
                  <c:v>Operations Not Executed</c:v>
                </c:pt>
                <c:pt idx="5">
                  <c:v>Operations Unknown Status</c:v>
                </c:pt>
              </c:strCache>
            </c:strRef>
          </c:cat>
          <c:val>
            <c:numRef>
              <c:f>Stats!$C$2:$C$7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Stats!$B$2:$B$7</c:f>
              <c:strCache>
                <c:ptCount val="1"/>
                <c:pt idx="0">
                  <c:v>Operations Completed Operations Failed Operations In-Execution Operations Skipped Operations Not Executed Operations Unknown Status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Stats!$B$2:$B$7</c:f>
              <c:strCache>
                <c:ptCount val="6"/>
                <c:pt idx="0">
                  <c:v>Operations Completed</c:v>
                </c:pt>
                <c:pt idx="1">
                  <c:v>Operations Failed</c:v>
                </c:pt>
                <c:pt idx="2">
                  <c:v>Operations In-Execution</c:v>
                </c:pt>
                <c:pt idx="3">
                  <c:v>Operations Skipped</c:v>
                </c:pt>
                <c:pt idx="4">
                  <c:v>Operations Not Executed</c:v>
                </c:pt>
                <c:pt idx="5">
                  <c:v>Operations Unknown Status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9525</xdr:rowOff>
    </xdr:from>
    <xdr:to>
      <xdr:col>12</xdr:col>
      <xdr:colOff>600074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0</xdr:rowOff>
    </xdr:from>
    <xdr:to>
      <xdr:col>8</xdr:col>
      <xdr:colOff>314325</xdr:colOff>
      <xdr:row>32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34</xdr:row>
      <xdr:rowOff>9525</xdr:rowOff>
    </xdr:from>
    <xdr:to>
      <xdr:col>8</xdr:col>
      <xdr:colOff>323850</xdr:colOff>
      <xdr:row>48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0.02083</cdr:x>
      <cdr:y>0.11111</cdr:y>
    </cdr:from>
    <cdr:to>
      <cdr:x>0.22083</cdr:x>
      <cdr:y>0.44444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" y="30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Step Verification</a:t>
          </a:r>
          <a:r>
            <a:rPr lang="en-US" sz="1100" baseline="0"/>
            <a:t> </a:t>
          </a:r>
          <a:r>
            <a:rPr lang="en-US" sz="1100"/>
            <a:t>Status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qapedido.idexx.es/" TargetMode="External"/><Relationship Id="rId2" Type="http://schemas.openxmlformats.org/officeDocument/2006/relationships/hyperlink" Target="http://qabestellung.idexx.ch/" TargetMode="External"/><Relationship Id="rId1" Type="http://schemas.openxmlformats.org/officeDocument/2006/relationships/hyperlink" Target="http://qaorder.idexx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B1" workbookViewId="0">
      <selection activeCell="H2" sqref="H2:H5"/>
    </sheetView>
  </sheetViews>
  <sheetFormatPr defaultRowHeight="15" x14ac:dyDescent="0.25"/>
  <cols>
    <col min="1" max="1" width="23.140625" style="2" bestFit="1" customWidth="1"/>
    <col min="2" max="2" width="14.5703125" style="5" bestFit="1" customWidth="1"/>
    <col min="3" max="3" width="30" style="2" bestFit="1" customWidth="1"/>
    <col min="4" max="4" width="21.28515625" style="2" bestFit="1" customWidth="1"/>
    <col min="5" max="5" width="16.140625" style="12" hidden="1" customWidth="1"/>
    <col min="6" max="6" width="27.85546875" style="8" hidden="1" customWidth="1"/>
    <col min="7" max="7" width="16.140625" style="12" hidden="1" customWidth="1"/>
    <col min="8" max="8" width="11.85546875" style="2" bestFit="1" customWidth="1"/>
    <col min="9" max="9" width="3" style="12" hidden="1" customWidth="1"/>
    <col min="10" max="10" width="30.5703125" style="2" hidden="1" customWidth="1"/>
    <col min="11" max="11" width="14.85546875" style="2" bestFit="1" customWidth="1"/>
    <col min="12" max="12" width="32.28515625" style="2" bestFit="1" customWidth="1"/>
    <col min="13" max="16384" width="9.140625" style="2"/>
  </cols>
  <sheetData>
    <row r="1" spans="1:11" s="8" customFormat="1" ht="15.75" thickBot="1" x14ac:dyDescent="0.3">
      <c r="A1" s="29" t="s">
        <v>0</v>
      </c>
      <c r="B1" s="30" t="s">
        <v>11</v>
      </c>
      <c r="C1" s="31" t="s">
        <v>12</v>
      </c>
      <c r="D1" s="31" t="s">
        <v>13</v>
      </c>
      <c r="E1" s="31" t="s">
        <v>14</v>
      </c>
      <c r="F1" s="32" t="s">
        <v>15</v>
      </c>
      <c r="G1" s="33" t="s">
        <v>2</v>
      </c>
      <c r="H1" s="34" t="s">
        <v>17</v>
      </c>
      <c r="I1" s="35" t="s">
        <v>21</v>
      </c>
      <c r="J1" s="35" t="s">
        <v>28</v>
      </c>
      <c r="K1" s="34" t="s">
        <v>32</v>
      </c>
    </row>
    <row r="2" spans="1:11" x14ac:dyDescent="0.25">
      <c r="A2" s="2" t="s">
        <v>58</v>
      </c>
      <c r="B2" s="5">
        <v>1</v>
      </c>
      <c r="C2" s="2" t="s">
        <v>82</v>
      </c>
      <c r="D2" s="2" t="s">
        <v>153</v>
      </c>
      <c r="H2" s="4"/>
    </row>
    <row r="3" spans="1:11" x14ac:dyDescent="0.25">
      <c r="A3" s="2" t="s">
        <v>72</v>
      </c>
      <c r="B3" s="5">
        <v>1</v>
      </c>
      <c r="C3" s="2" t="s">
        <v>81</v>
      </c>
      <c r="D3" s="2" t="s">
        <v>153</v>
      </c>
      <c r="H3" s="4"/>
    </row>
    <row r="4" spans="1:11" x14ac:dyDescent="0.25">
      <c r="A4" s="4" t="s">
        <v>58</v>
      </c>
      <c r="B4" s="17">
        <v>2</v>
      </c>
      <c r="C4" s="4" t="s">
        <v>68</v>
      </c>
      <c r="D4" s="4" t="s">
        <v>153</v>
      </c>
      <c r="E4" s="14"/>
      <c r="F4" s="3"/>
      <c r="G4" s="14"/>
      <c r="H4" s="4"/>
      <c r="I4" s="14"/>
      <c r="J4" s="4"/>
      <c r="K4" s="4"/>
    </row>
    <row r="5" spans="1:11" x14ac:dyDescent="0.25">
      <c r="A5" s="2" t="s">
        <v>72</v>
      </c>
      <c r="B5" s="5">
        <v>2</v>
      </c>
      <c r="C5" s="2" t="s">
        <v>97</v>
      </c>
      <c r="D5" s="2" t="s">
        <v>159</v>
      </c>
      <c r="H5" s="4"/>
    </row>
    <row r="6" spans="1:11" x14ac:dyDescent="0.25">
      <c r="A6" s="4" t="s">
        <v>58</v>
      </c>
      <c r="B6" s="17">
        <v>3</v>
      </c>
      <c r="C6" s="4" t="s">
        <v>69</v>
      </c>
      <c r="D6" s="4" t="s">
        <v>160</v>
      </c>
      <c r="E6" s="14"/>
      <c r="F6" s="3"/>
      <c r="G6" s="14"/>
      <c r="H6" s="4" t="s">
        <v>29</v>
      </c>
      <c r="I6" s="14"/>
      <c r="J6" s="4"/>
      <c r="K6" s="4"/>
    </row>
    <row r="7" spans="1:11" x14ac:dyDescent="0.25">
      <c r="A7" s="4" t="s">
        <v>146</v>
      </c>
      <c r="B7" s="17">
        <v>1</v>
      </c>
      <c r="C7" s="4" t="s">
        <v>147</v>
      </c>
      <c r="D7" s="4" t="s">
        <v>160</v>
      </c>
      <c r="E7" s="14"/>
      <c r="F7" s="3"/>
      <c r="G7" s="14"/>
      <c r="H7" s="4" t="s">
        <v>29</v>
      </c>
      <c r="I7" s="14"/>
      <c r="J7" s="4"/>
      <c r="K7" s="4"/>
    </row>
    <row r="8" spans="1:11" x14ac:dyDescent="0.25">
      <c r="A8" s="2" t="s">
        <v>72</v>
      </c>
      <c r="B8" s="5">
        <v>3</v>
      </c>
      <c r="C8" s="2" t="s">
        <v>80</v>
      </c>
      <c r="D8" s="2" t="s">
        <v>153</v>
      </c>
      <c r="H8" s="4" t="s">
        <v>29</v>
      </c>
    </row>
    <row r="9" spans="1:11" x14ac:dyDescent="0.25">
      <c r="A9" s="4" t="s">
        <v>58</v>
      </c>
      <c r="B9" s="17">
        <v>4</v>
      </c>
      <c r="C9" s="4" t="s">
        <v>71</v>
      </c>
      <c r="D9" s="4"/>
      <c r="E9" s="14"/>
      <c r="F9" s="3"/>
      <c r="G9" s="14"/>
      <c r="H9" s="4"/>
      <c r="I9" s="14"/>
      <c r="J9" s="4"/>
      <c r="K9" s="4"/>
    </row>
    <row r="10" spans="1:11" s="8" customFormat="1" ht="17.25" hidden="1" customHeight="1" x14ac:dyDescent="0.25">
      <c r="A10" s="3" t="s">
        <v>18</v>
      </c>
      <c r="B10" s="6">
        <v>1</v>
      </c>
      <c r="C10" s="3" t="s">
        <v>34</v>
      </c>
      <c r="D10" s="3"/>
      <c r="E10" s="14"/>
      <c r="F10" s="3"/>
      <c r="G10" s="15" t="s">
        <v>19</v>
      </c>
      <c r="H10" s="4"/>
      <c r="I10" s="14" t="s">
        <v>22</v>
      </c>
      <c r="J10" s="3">
        <v>0.40625</v>
      </c>
      <c r="K10" s="3"/>
    </row>
    <row r="11" spans="1:11" hidden="1" x14ac:dyDescent="0.25">
      <c r="A11" s="4" t="s">
        <v>23</v>
      </c>
      <c r="B11" s="17">
        <v>1</v>
      </c>
      <c r="C11" s="4"/>
      <c r="D11" s="4"/>
      <c r="E11" s="14"/>
      <c r="F11" s="3"/>
      <c r="G11" s="14"/>
      <c r="H11" s="4"/>
      <c r="I11" s="14"/>
      <c r="J11" s="4"/>
      <c r="K11" s="4"/>
    </row>
    <row r="12" spans="1:11" hidden="1" x14ac:dyDescent="0.25">
      <c r="A12" s="4" t="s">
        <v>33</v>
      </c>
      <c r="B12" s="17">
        <v>1</v>
      </c>
      <c r="C12" s="4" t="s">
        <v>4</v>
      </c>
      <c r="D12" s="4"/>
      <c r="E12" s="14" t="s">
        <v>3</v>
      </c>
      <c r="F12" s="3"/>
      <c r="G12" s="14"/>
      <c r="H12" s="4"/>
      <c r="I12" s="14"/>
      <c r="J12" s="4">
        <v>0.625</v>
      </c>
      <c r="K12" s="4"/>
    </row>
    <row r="13" spans="1:11" hidden="1" x14ac:dyDescent="0.25">
      <c r="A13" s="4" t="s">
        <v>46</v>
      </c>
      <c r="B13" s="17">
        <v>1</v>
      </c>
      <c r="C13" s="4" t="s">
        <v>47</v>
      </c>
      <c r="D13" s="4"/>
      <c r="E13" s="14"/>
      <c r="F13" s="3"/>
      <c r="G13" s="14"/>
      <c r="H13" s="4"/>
      <c r="I13" s="14"/>
      <c r="J13" s="4"/>
      <c r="K13" s="4"/>
    </row>
    <row r="14" spans="1:11" hidden="1" x14ac:dyDescent="0.25">
      <c r="A14" s="4" t="s">
        <v>46</v>
      </c>
      <c r="B14" s="17">
        <v>2</v>
      </c>
      <c r="C14" s="4" t="s">
        <v>47</v>
      </c>
      <c r="D14" s="4"/>
      <c r="E14" s="14"/>
      <c r="F14" s="3"/>
      <c r="G14" s="14"/>
      <c r="H14" s="4"/>
      <c r="I14" s="14"/>
      <c r="J14" s="4"/>
      <c r="K14" s="4"/>
    </row>
    <row r="15" spans="1:11" hidden="1" x14ac:dyDescent="0.25"/>
    <row r="16" spans="1:11" x14ac:dyDescent="0.25">
      <c r="A16" s="2" t="s">
        <v>109</v>
      </c>
      <c r="B16" s="5">
        <v>1</v>
      </c>
      <c r="C16" s="2" t="s">
        <v>81</v>
      </c>
      <c r="H16" s="4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0"/>
  <sheetViews>
    <sheetView workbookViewId="0">
      <pane ySplit="1" topLeftCell="A2" activePane="bottomLeft" state="frozen"/>
      <selection pane="bottomLeft" activeCell="E40" sqref="E40"/>
    </sheetView>
  </sheetViews>
  <sheetFormatPr defaultRowHeight="15" x14ac:dyDescent="0.25"/>
  <cols>
    <col min="1" max="1" width="22.28515625" style="8" customWidth="1"/>
    <col min="2" max="2" width="14.140625" style="19" bestFit="1" customWidth="1"/>
    <col min="3" max="3" width="8.140625" style="8" bestFit="1" customWidth="1"/>
    <col min="4" max="4" width="11.85546875" style="8" bestFit="1" customWidth="1"/>
    <col min="5" max="5" width="41.140625" style="8" customWidth="1"/>
    <col min="6" max="6" width="17.85546875" style="8" bestFit="1" customWidth="1"/>
    <col min="7" max="7" width="37.85546875" style="8" bestFit="1" customWidth="1"/>
    <col min="8" max="8" width="16.7109375" style="8" bestFit="1" customWidth="1"/>
    <col min="9" max="9" width="24" style="8" customWidth="1"/>
    <col min="10" max="10" width="19.140625" style="8" customWidth="1"/>
    <col min="11" max="11" width="14.140625" style="8" bestFit="1" customWidth="1"/>
    <col min="12" max="12" width="16.85546875" style="8" bestFit="1" customWidth="1"/>
    <col min="13" max="13" width="20" style="8" bestFit="1" customWidth="1"/>
    <col min="14" max="14" width="16" style="8" bestFit="1" customWidth="1"/>
    <col min="15" max="15" width="18.5703125" style="8" customWidth="1"/>
    <col min="16" max="16" width="16.42578125" style="8" bestFit="1" customWidth="1"/>
    <col min="17" max="16384" width="9.140625" style="8"/>
  </cols>
  <sheetData>
    <row r="1" spans="1:17" x14ac:dyDescent="0.25">
      <c r="A1" s="44" t="s">
        <v>0</v>
      </c>
      <c r="B1" s="45" t="s">
        <v>1</v>
      </c>
      <c r="C1" s="46" t="s">
        <v>5</v>
      </c>
      <c r="D1" s="46" t="s">
        <v>6</v>
      </c>
      <c r="E1" s="47" t="s">
        <v>30</v>
      </c>
      <c r="F1" s="48">
        <v>5</v>
      </c>
      <c r="G1" s="48">
        <v>6</v>
      </c>
      <c r="H1" s="48">
        <v>7</v>
      </c>
      <c r="I1" s="48">
        <v>8</v>
      </c>
      <c r="J1" s="48">
        <v>9</v>
      </c>
      <c r="K1" s="48">
        <v>10</v>
      </c>
      <c r="L1" s="48">
        <v>11</v>
      </c>
      <c r="M1" s="49">
        <v>12</v>
      </c>
      <c r="N1" s="49">
        <v>13</v>
      </c>
      <c r="O1" s="49">
        <v>14</v>
      </c>
      <c r="P1" s="49">
        <v>15</v>
      </c>
      <c r="Q1" s="18"/>
    </row>
    <row r="2" spans="1:17" x14ac:dyDescent="0.25">
      <c r="A2" s="42" t="s">
        <v>58</v>
      </c>
      <c r="B2" s="43">
        <v>1</v>
      </c>
      <c r="C2" s="42"/>
      <c r="D2" s="42"/>
      <c r="E2" s="42" t="s">
        <v>59</v>
      </c>
      <c r="F2" s="42" t="s">
        <v>60</v>
      </c>
      <c r="G2" s="42" t="s">
        <v>61</v>
      </c>
      <c r="H2" s="42" t="s">
        <v>99</v>
      </c>
      <c r="I2" s="42" t="s">
        <v>10</v>
      </c>
    </row>
    <row r="3" spans="1:17" hidden="1" x14ac:dyDescent="0.25">
      <c r="F3" s="8" t="s">
        <v>103</v>
      </c>
      <c r="G3" s="8" t="s">
        <v>104</v>
      </c>
    </row>
    <row r="4" spans="1:17" x14ac:dyDescent="0.25">
      <c r="E4" s="25" t="s">
        <v>62</v>
      </c>
      <c r="F4" s="8" t="s">
        <v>63</v>
      </c>
      <c r="G4" s="8" t="s">
        <v>105</v>
      </c>
      <c r="H4" s="8" t="s">
        <v>101</v>
      </c>
      <c r="K4" s="8" t="s">
        <v>100</v>
      </c>
      <c r="L4" s="8" t="s">
        <v>101</v>
      </c>
    </row>
    <row r="5" spans="1:17" x14ac:dyDescent="0.25">
      <c r="A5" s="42" t="s">
        <v>58</v>
      </c>
      <c r="B5" s="43">
        <v>2</v>
      </c>
      <c r="C5" s="42"/>
      <c r="D5" s="42"/>
      <c r="E5" s="42" t="s">
        <v>59</v>
      </c>
      <c r="F5" s="42" t="s">
        <v>60</v>
      </c>
      <c r="G5" s="42" t="s">
        <v>61</v>
      </c>
      <c r="H5" s="42" t="s">
        <v>99</v>
      </c>
      <c r="I5" s="42" t="s">
        <v>10</v>
      </c>
    </row>
    <row r="6" spans="1:17" hidden="1" x14ac:dyDescent="0.25">
      <c r="F6" s="8" t="s">
        <v>103</v>
      </c>
      <c r="G6" s="8" t="s">
        <v>104</v>
      </c>
    </row>
    <row r="7" spans="1:17" x14ac:dyDescent="0.25">
      <c r="E7" s="41" t="s">
        <v>64</v>
      </c>
      <c r="F7" s="27" t="s">
        <v>66</v>
      </c>
      <c r="G7" s="27" t="s">
        <v>105</v>
      </c>
      <c r="H7" s="8" t="s">
        <v>101</v>
      </c>
      <c r="I7" s="26"/>
    </row>
    <row r="8" spans="1:17" x14ac:dyDescent="0.25">
      <c r="A8" s="42" t="s">
        <v>58</v>
      </c>
      <c r="B8" s="43">
        <v>3</v>
      </c>
      <c r="C8" s="42"/>
      <c r="D8" s="42"/>
      <c r="E8" s="42" t="s">
        <v>59</v>
      </c>
      <c r="F8" s="42" t="s">
        <v>60</v>
      </c>
      <c r="G8" s="42" t="s">
        <v>61</v>
      </c>
      <c r="H8" s="42" t="s">
        <v>99</v>
      </c>
      <c r="I8" s="42" t="s">
        <v>10</v>
      </c>
    </row>
    <row r="9" spans="1:17" hidden="1" x14ac:dyDescent="0.25">
      <c r="E9" s="26"/>
      <c r="F9" s="8" t="s">
        <v>103</v>
      </c>
      <c r="G9" s="8" t="s">
        <v>104</v>
      </c>
      <c r="I9" s="26"/>
    </row>
    <row r="10" spans="1:17" x14ac:dyDescent="0.25">
      <c r="E10" s="41" t="s">
        <v>65</v>
      </c>
      <c r="F10" s="27" t="s">
        <v>67</v>
      </c>
      <c r="G10" s="27" t="s">
        <v>105</v>
      </c>
      <c r="H10" s="8" t="s">
        <v>100</v>
      </c>
      <c r="I10" s="26"/>
    </row>
    <row r="11" spans="1:17" x14ac:dyDescent="0.25">
      <c r="A11" s="42" t="s">
        <v>58</v>
      </c>
      <c r="B11" s="43">
        <v>4</v>
      </c>
      <c r="C11" s="42"/>
      <c r="D11" s="42"/>
      <c r="E11" s="42" t="s">
        <v>59</v>
      </c>
      <c r="F11" s="42" t="s">
        <v>60</v>
      </c>
      <c r="G11" s="42" t="s">
        <v>61</v>
      </c>
      <c r="H11" s="42" t="s">
        <v>99</v>
      </c>
      <c r="I11" s="42" t="s">
        <v>10</v>
      </c>
    </row>
    <row r="12" spans="1:17" hidden="1" x14ac:dyDescent="0.25">
      <c r="E12" s="26"/>
      <c r="F12" s="8" t="s">
        <v>103</v>
      </c>
      <c r="G12" s="8" t="s">
        <v>104</v>
      </c>
    </row>
    <row r="13" spans="1:17" x14ac:dyDescent="0.25">
      <c r="E13" s="27" t="s">
        <v>65</v>
      </c>
      <c r="F13" s="27" t="s">
        <v>70</v>
      </c>
      <c r="G13" s="27" t="s">
        <v>105</v>
      </c>
      <c r="H13" s="8" t="s">
        <v>100</v>
      </c>
    </row>
    <row r="14" spans="1:17" x14ac:dyDescent="0.25">
      <c r="A14" s="50" t="s">
        <v>72</v>
      </c>
      <c r="B14" s="51">
        <v>1</v>
      </c>
      <c r="C14" s="50"/>
      <c r="D14" s="50"/>
      <c r="E14" s="50" t="s">
        <v>75</v>
      </c>
      <c r="F14" s="50" t="s">
        <v>74</v>
      </c>
      <c r="G14" s="52" t="s">
        <v>76</v>
      </c>
      <c r="H14" s="50" t="s">
        <v>74</v>
      </c>
      <c r="I14" s="52" t="s">
        <v>77</v>
      </c>
      <c r="J14" s="50" t="s">
        <v>74</v>
      </c>
      <c r="K14" s="50" t="s">
        <v>78</v>
      </c>
      <c r="L14" s="50" t="s">
        <v>74</v>
      </c>
      <c r="M14" s="50" t="s">
        <v>83</v>
      </c>
      <c r="N14" s="50" t="s">
        <v>74</v>
      </c>
      <c r="O14" s="50" t="s">
        <v>73</v>
      </c>
      <c r="P14" s="50" t="s">
        <v>93</v>
      </c>
      <c r="Q14" s="50" t="s">
        <v>10</v>
      </c>
    </row>
    <row r="15" spans="1:17" hidden="1" x14ac:dyDescent="0.25">
      <c r="E15" s="8" t="s">
        <v>84</v>
      </c>
      <c r="F15" s="8" t="s">
        <v>98</v>
      </c>
      <c r="G15" s="8" t="s">
        <v>88</v>
      </c>
      <c r="H15" s="8" t="s">
        <v>92</v>
      </c>
      <c r="I15" s="8" t="s">
        <v>87</v>
      </c>
      <c r="J15" s="8" t="s">
        <v>91</v>
      </c>
      <c r="K15" s="8" t="s">
        <v>86</v>
      </c>
      <c r="L15" s="8" t="s">
        <v>90</v>
      </c>
      <c r="M15" s="8" t="s">
        <v>85</v>
      </c>
      <c r="N15" s="8" t="s">
        <v>89</v>
      </c>
    </row>
    <row r="16" spans="1:17" x14ac:dyDescent="0.25">
      <c r="C16" s="28">
        <v>2</v>
      </c>
      <c r="D16" s="28">
        <v>2</v>
      </c>
      <c r="E16" s="8" t="s">
        <v>79</v>
      </c>
      <c r="F16" s="53">
        <v>1</v>
      </c>
      <c r="O16" s="8" t="s">
        <v>102</v>
      </c>
      <c r="P16" s="8" t="s">
        <v>94</v>
      </c>
    </row>
    <row r="17" spans="1:17" hidden="1" x14ac:dyDescent="0.25">
      <c r="A17" s="10" t="s">
        <v>18</v>
      </c>
      <c r="B17" s="24">
        <v>1</v>
      </c>
      <c r="C17" s="10"/>
      <c r="D17" s="10"/>
      <c r="E17" s="11" t="s">
        <v>20</v>
      </c>
      <c r="F17" s="11" t="s">
        <v>10</v>
      </c>
      <c r="G17" s="11"/>
      <c r="H17" s="11"/>
      <c r="I17" s="11"/>
      <c r="J17" s="11"/>
      <c r="K17" s="11"/>
      <c r="L17" s="7"/>
    </row>
    <row r="18" spans="1:17" hidden="1" x14ac:dyDescent="0.25"/>
    <row r="19" spans="1:17" hidden="1" x14ac:dyDescent="0.25">
      <c r="A19" s="3"/>
      <c r="B19" s="6"/>
      <c r="C19" s="3"/>
      <c r="D19" s="3"/>
      <c r="E19" s="7" t="s">
        <v>45</v>
      </c>
      <c r="F19" s="7"/>
      <c r="G19" s="7"/>
      <c r="H19" s="7"/>
      <c r="I19" s="7"/>
      <c r="J19" s="7"/>
      <c r="K19" s="7"/>
      <c r="L19" s="7"/>
    </row>
    <row r="20" spans="1:17" hidden="1" x14ac:dyDescent="0.25">
      <c r="A20" s="21" t="s">
        <v>23</v>
      </c>
      <c r="B20" s="22">
        <v>1</v>
      </c>
      <c r="C20" s="21"/>
      <c r="D20" s="21"/>
      <c r="E20" s="23" t="s">
        <v>25</v>
      </c>
      <c r="F20" s="23" t="s">
        <v>7</v>
      </c>
      <c r="G20" s="23" t="s">
        <v>35</v>
      </c>
      <c r="H20" s="23" t="s">
        <v>26</v>
      </c>
      <c r="I20" s="23" t="s">
        <v>27</v>
      </c>
      <c r="J20" s="23" t="s">
        <v>24</v>
      </c>
      <c r="K20" s="21" t="s">
        <v>10</v>
      </c>
    </row>
    <row r="21" spans="1:17" hidden="1" x14ac:dyDescent="0.25">
      <c r="E21" s="18"/>
      <c r="F21" s="18"/>
      <c r="G21" s="18"/>
      <c r="H21" s="18"/>
      <c r="I21" s="18"/>
      <c r="J21" s="18"/>
    </row>
    <row r="22" spans="1:17" ht="19.5" hidden="1" customHeight="1" x14ac:dyDescent="0.25">
      <c r="E22" s="8" t="s">
        <v>31</v>
      </c>
      <c r="F22" s="8" t="s">
        <v>16</v>
      </c>
      <c r="J22" s="20" t="s">
        <v>36</v>
      </c>
    </row>
    <row r="23" spans="1:17" hidden="1" x14ac:dyDescent="0.25">
      <c r="A23" s="9" t="s">
        <v>33</v>
      </c>
      <c r="B23" s="13">
        <v>1</v>
      </c>
      <c r="C23" s="1"/>
      <c r="D23" s="1"/>
      <c r="E23" s="1" t="s">
        <v>35</v>
      </c>
      <c r="F23" s="1" t="s">
        <v>37</v>
      </c>
      <c r="G23" s="1" t="s">
        <v>38</v>
      </c>
      <c r="H23" s="1" t="s">
        <v>39</v>
      </c>
      <c r="I23" s="1" t="s">
        <v>40</v>
      </c>
      <c r="J23" s="1" t="s">
        <v>41</v>
      </c>
      <c r="K23" s="1" t="s">
        <v>10</v>
      </c>
    </row>
    <row r="24" spans="1:17" hidden="1" x14ac:dyDescent="0.25">
      <c r="C24" s="18"/>
      <c r="D24" s="18"/>
      <c r="E24" s="18"/>
      <c r="F24" s="18"/>
      <c r="G24" s="18"/>
      <c r="H24" s="18"/>
      <c r="I24" s="18"/>
      <c r="J24" s="18"/>
    </row>
    <row r="25" spans="1:17" hidden="1" x14ac:dyDescent="0.25"/>
    <row r="26" spans="1:17" hidden="1" x14ac:dyDescent="0.25">
      <c r="A26" s="21" t="s">
        <v>46</v>
      </c>
      <c r="B26" s="22">
        <v>1</v>
      </c>
      <c r="C26" s="21"/>
      <c r="D26" s="21"/>
      <c r="E26" s="23" t="s">
        <v>48</v>
      </c>
      <c r="F26" s="23" t="s">
        <v>49</v>
      </c>
      <c r="G26" s="23" t="s">
        <v>54</v>
      </c>
      <c r="H26" s="23" t="s">
        <v>55</v>
      </c>
      <c r="I26" s="23" t="s">
        <v>50</v>
      </c>
      <c r="J26" s="23" t="s">
        <v>51</v>
      </c>
      <c r="K26" s="21" t="s">
        <v>10</v>
      </c>
    </row>
    <row r="27" spans="1:17" hidden="1" x14ac:dyDescent="0.25">
      <c r="E27" s="18"/>
      <c r="F27" s="18"/>
      <c r="G27" s="18"/>
      <c r="H27" s="18"/>
      <c r="I27" s="18"/>
      <c r="J27" s="18"/>
    </row>
    <row r="28" spans="1:17" ht="19.5" hidden="1" customHeight="1" x14ac:dyDescent="0.25">
      <c r="E28" s="8" t="s">
        <v>52</v>
      </c>
      <c r="F28" s="8" t="s">
        <v>53</v>
      </c>
      <c r="G28" s="8" t="s">
        <v>52</v>
      </c>
      <c r="H28" s="8" t="s">
        <v>56</v>
      </c>
      <c r="I28" s="8" t="s">
        <v>57</v>
      </c>
      <c r="J28" s="20"/>
    </row>
    <row r="29" spans="1:17" x14ac:dyDescent="0.25">
      <c r="A29" s="50" t="s">
        <v>72</v>
      </c>
      <c r="B29" s="51">
        <v>2</v>
      </c>
      <c r="C29" s="50"/>
      <c r="D29" s="50"/>
      <c r="E29" s="50" t="s">
        <v>75</v>
      </c>
      <c r="F29" s="50" t="s">
        <v>74</v>
      </c>
      <c r="G29" s="52" t="s">
        <v>76</v>
      </c>
      <c r="H29" s="50" t="s">
        <v>74</v>
      </c>
      <c r="I29" s="52" t="s">
        <v>77</v>
      </c>
      <c r="J29" s="50" t="s">
        <v>74</v>
      </c>
      <c r="K29" s="50" t="s">
        <v>78</v>
      </c>
      <c r="L29" s="50" t="s">
        <v>74</v>
      </c>
      <c r="M29" s="50" t="s">
        <v>83</v>
      </c>
      <c r="N29" s="50" t="s">
        <v>74</v>
      </c>
      <c r="O29" s="50" t="s">
        <v>73</v>
      </c>
      <c r="P29" s="50" t="s">
        <v>93</v>
      </c>
      <c r="Q29" s="50" t="s">
        <v>10</v>
      </c>
    </row>
    <row r="30" spans="1:17" hidden="1" x14ac:dyDescent="0.25">
      <c r="E30" s="8" t="s">
        <v>84</v>
      </c>
      <c r="F30" s="8" t="s">
        <v>98</v>
      </c>
      <c r="G30" s="8" t="s">
        <v>88</v>
      </c>
      <c r="H30" s="8" t="s">
        <v>92</v>
      </c>
      <c r="I30" s="8" t="s">
        <v>87</v>
      </c>
      <c r="J30" s="8" t="s">
        <v>91</v>
      </c>
      <c r="K30" s="8" t="s">
        <v>86</v>
      </c>
      <c r="L30" s="8" t="s">
        <v>90</v>
      </c>
      <c r="M30" s="8" t="s">
        <v>85</v>
      </c>
      <c r="N30" s="8" t="s">
        <v>89</v>
      </c>
    </row>
    <row r="31" spans="1:17" x14ac:dyDescent="0.25">
      <c r="C31" s="28">
        <v>3</v>
      </c>
      <c r="D31" s="28">
        <v>2</v>
      </c>
      <c r="E31" s="8" t="s">
        <v>106</v>
      </c>
      <c r="F31" s="8">
        <v>1</v>
      </c>
      <c r="O31" s="8" t="s">
        <v>108</v>
      </c>
      <c r="P31" s="8" t="s">
        <v>96</v>
      </c>
    </row>
    <row r="32" spans="1:17" x14ac:dyDescent="0.25">
      <c r="A32" s="50" t="s">
        <v>72</v>
      </c>
      <c r="B32" s="51">
        <v>3</v>
      </c>
      <c r="C32" s="50"/>
      <c r="D32" s="50"/>
      <c r="E32" s="50" t="s">
        <v>75</v>
      </c>
      <c r="F32" s="50" t="s">
        <v>74</v>
      </c>
      <c r="G32" s="52" t="s">
        <v>76</v>
      </c>
      <c r="H32" s="50" t="s">
        <v>74</v>
      </c>
      <c r="I32" s="52" t="s">
        <v>77</v>
      </c>
      <c r="J32" s="50" t="s">
        <v>74</v>
      </c>
      <c r="K32" s="50" t="s">
        <v>78</v>
      </c>
      <c r="L32" s="50" t="s">
        <v>74</v>
      </c>
      <c r="M32" s="50" t="s">
        <v>83</v>
      </c>
      <c r="N32" s="50" t="s">
        <v>74</v>
      </c>
      <c r="O32" s="50" t="s">
        <v>73</v>
      </c>
      <c r="P32" s="50" t="s">
        <v>93</v>
      </c>
      <c r="Q32" s="50" t="s">
        <v>10</v>
      </c>
    </row>
    <row r="33" spans="1:16" hidden="1" x14ac:dyDescent="0.25">
      <c r="E33" s="8" t="s">
        <v>84</v>
      </c>
      <c r="F33" s="8" t="s">
        <v>98</v>
      </c>
      <c r="G33" s="8" t="s">
        <v>88</v>
      </c>
      <c r="H33" s="8" t="s">
        <v>92</v>
      </c>
      <c r="I33" s="8" t="s">
        <v>87</v>
      </c>
      <c r="J33" s="8" t="s">
        <v>91</v>
      </c>
      <c r="K33" s="8" t="s">
        <v>86</v>
      </c>
      <c r="L33" s="8" t="s">
        <v>90</v>
      </c>
      <c r="M33" s="8" t="s">
        <v>85</v>
      </c>
      <c r="N33" s="8" t="s">
        <v>89</v>
      </c>
    </row>
    <row r="34" spans="1:16" x14ac:dyDescent="0.25">
      <c r="C34" s="28">
        <v>4</v>
      </c>
      <c r="D34" s="28">
        <v>2</v>
      </c>
      <c r="E34" s="8" t="s">
        <v>106</v>
      </c>
      <c r="F34" s="8">
        <v>1</v>
      </c>
      <c r="O34" s="8" t="s">
        <v>107</v>
      </c>
      <c r="P34" s="8" t="s">
        <v>95</v>
      </c>
    </row>
    <row r="35" spans="1:16" x14ac:dyDescent="0.25">
      <c r="A35" s="54" t="s">
        <v>109</v>
      </c>
      <c r="B35" s="55">
        <v>1</v>
      </c>
      <c r="C35" s="54"/>
      <c r="D35" s="54"/>
      <c r="E35" s="54" t="s">
        <v>110</v>
      </c>
      <c r="F35" s="54" t="s">
        <v>111</v>
      </c>
      <c r="G35" s="54" t="s">
        <v>10</v>
      </c>
    </row>
    <row r="36" spans="1:16" hidden="1" x14ac:dyDescent="0.25">
      <c r="E36" s="8" t="s">
        <v>113</v>
      </c>
      <c r="F36" s="8" t="s">
        <v>114</v>
      </c>
    </row>
    <row r="37" spans="1:16" x14ac:dyDescent="0.25">
      <c r="C37" s="28">
        <v>4</v>
      </c>
      <c r="D37" s="28">
        <v>2</v>
      </c>
      <c r="E37" s="8" t="s">
        <v>112</v>
      </c>
      <c r="F37" s="8" t="s">
        <v>115</v>
      </c>
    </row>
    <row r="38" spans="1:16" x14ac:dyDescent="0.25">
      <c r="A38" s="8" t="s">
        <v>146</v>
      </c>
      <c r="B38" s="19">
        <v>1</v>
      </c>
      <c r="E38" s="8" t="s">
        <v>148</v>
      </c>
      <c r="F38" s="8" t="s">
        <v>10</v>
      </c>
    </row>
    <row r="39" spans="1:16" hidden="1" x14ac:dyDescent="0.25"/>
    <row r="40" spans="1:16" x14ac:dyDescent="0.25">
      <c r="E40" s="8" t="s">
        <v>149</v>
      </c>
    </row>
  </sheetData>
  <phoneticPr fontId="5" type="noConversion"/>
  <dataValidations count="1">
    <dataValidation type="list" allowBlank="1" showInputMessage="1" showErrorMessage="1" sqref="H4 H7 H10 H13">
      <formula1>$K$4:$L$4</formula1>
    </dataValidation>
  </dataValidations>
  <hyperlinks>
    <hyperlink ref="E4" r:id="rId1"/>
    <hyperlink ref="E7" r:id="rId2"/>
    <hyperlink ref="E10" r:id="rId3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:B4"/>
    </sheetView>
  </sheetViews>
  <sheetFormatPr defaultRowHeight="15" x14ac:dyDescent="0.25"/>
  <cols>
    <col min="1" max="1" width="21.28515625" style="2" customWidth="1"/>
    <col min="2" max="2" width="64" style="16" bestFit="1" customWidth="1"/>
    <col min="3" max="16384" width="9.140625" style="2"/>
  </cols>
  <sheetData>
    <row r="1" spans="1:2" ht="15.75" thickBot="1" x14ac:dyDescent="0.3">
      <c r="A1" s="29" t="s">
        <v>8</v>
      </c>
      <c r="B1" s="36" t="s">
        <v>9</v>
      </c>
    </row>
    <row r="2" spans="1:2" x14ac:dyDescent="0.25">
      <c r="A2" s="37" t="s">
        <v>42</v>
      </c>
      <c r="B2" s="38"/>
    </row>
    <row r="3" spans="1:2" x14ac:dyDescent="0.25">
      <c r="A3" s="37" t="s">
        <v>43</v>
      </c>
      <c r="B3" s="38"/>
    </row>
    <row r="4" spans="1:2" ht="15.75" thickBot="1" x14ac:dyDescent="0.3">
      <c r="A4" s="39" t="s">
        <v>44</v>
      </c>
      <c r="B4" s="40"/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6" sqref="C6"/>
    </sheetView>
  </sheetViews>
  <sheetFormatPr defaultRowHeight="15" x14ac:dyDescent="0.25"/>
  <cols>
    <col min="1" max="1" width="13.85546875" bestFit="1" customWidth="1"/>
    <col min="2" max="2" width="41.28515625" bestFit="1" customWidth="1"/>
    <col min="3" max="3" width="20.42578125" bestFit="1" customWidth="1"/>
  </cols>
  <sheetData>
    <row r="1" spans="1:3" ht="15.75" thickBot="1" x14ac:dyDescent="0.3">
      <c r="A1" s="56" t="s">
        <v>117</v>
      </c>
      <c r="B1" s="57" t="s">
        <v>118</v>
      </c>
      <c r="C1" s="58" t="s">
        <v>122</v>
      </c>
    </row>
    <row r="2" spans="1:3" x14ac:dyDescent="0.25">
      <c r="A2" t="s">
        <v>116</v>
      </c>
      <c r="B2" t="s">
        <v>119</v>
      </c>
      <c r="C2" t="s">
        <v>142</v>
      </c>
    </row>
    <row r="3" spans="1:3" x14ac:dyDescent="0.25">
      <c r="A3" t="s">
        <v>120</v>
      </c>
      <c r="B3" t="s">
        <v>121</v>
      </c>
      <c r="C3" t="s">
        <v>126</v>
      </c>
    </row>
    <row r="4" spans="1:3" x14ac:dyDescent="0.25">
      <c r="A4" t="s">
        <v>116</v>
      </c>
      <c r="B4" t="s">
        <v>123</v>
      </c>
      <c r="C4" t="s">
        <v>143</v>
      </c>
    </row>
    <row r="5" spans="1:3" x14ac:dyDescent="0.25">
      <c r="A5" t="s">
        <v>125</v>
      </c>
      <c r="B5" t="s">
        <v>124</v>
      </c>
      <c r="C5" t="s">
        <v>127</v>
      </c>
    </row>
    <row r="6" spans="1:3" x14ac:dyDescent="0.25">
      <c r="A6" t="s">
        <v>128</v>
      </c>
      <c r="B6" t="s">
        <v>129</v>
      </c>
      <c r="C6" t="s">
        <v>145</v>
      </c>
    </row>
    <row r="7" spans="1:3" x14ac:dyDescent="0.25">
      <c r="A7" t="s">
        <v>116</v>
      </c>
      <c r="B7" t="s">
        <v>130</v>
      </c>
      <c r="C7" t="s">
        <v>144</v>
      </c>
    </row>
    <row r="8" spans="1:3" x14ac:dyDescent="0.25">
      <c r="A8" t="s">
        <v>132</v>
      </c>
      <c r="B8" t="s">
        <v>133</v>
      </c>
      <c r="C8" t="s">
        <v>131</v>
      </c>
    </row>
    <row r="9" spans="1:3" x14ac:dyDescent="0.25">
      <c r="A9" t="s">
        <v>125</v>
      </c>
      <c r="B9" t="s">
        <v>136</v>
      </c>
      <c r="C9" t="s">
        <v>134</v>
      </c>
    </row>
    <row r="10" spans="1:3" x14ac:dyDescent="0.25">
      <c r="A10" s="28" t="s">
        <v>125</v>
      </c>
      <c r="B10" t="s">
        <v>135</v>
      </c>
      <c r="C10" s="28" t="s">
        <v>138</v>
      </c>
    </row>
    <row r="11" spans="1:3" x14ac:dyDescent="0.25">
      <c r="A11" s="28" t="s">
        <v>125</v>
      </c>
      <c r="B11" t="s">
        <v>137</v>
      </c>
      <c r="C11" s="28" t="s">
        <v>139</v>
      </c>
    </row>
    <row r="12" spans="1:3" x14ac:dyDescent="0.25">
      <c r="A12" s="28" t="s">
        <v>116</v>
      </c>
      <c r="B12" t="s">
        <v>140</v>
      </c>
      <c r="C12" t="s">
        <v>141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:C16"/>
    </sheetView>
  </sheetViews>
  <sheetFormatPr defaultRowHeight="15" x14ac:dyDescent="0.25"/>
  <cols>
    <col min="1" max="1" width="6.42578125" bestFit="1" customWidth="1"/>
    <col min="2" max="2" width="39" bestFit="1" customWidth="1"/>
    <col min="3" max="3" width="70.7109375" style="61" customWidth="1"/>
  </cols>
  <sheetData>
    <row r="1" spans="1:3" x14ac:dyDescent="0.25">
      <c r="A1" s="59" t="s">
        <v>150</v>
      </c>
      <c r="B1" s="59" t="s">
        <v>151</v>
      </c>
      <c r="C1" s="60" t="s">
        <v>152</v>
      </c>
    </row>
  </sheetData>
  <pageMargins left="0.7" right="0.7" top="0.75" bottom="0.75" header="0.3" footer="0.3"/>
  <pageSetup paperSize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E14" sqref="E14"/>
    </sheetView>
  </sheetViews>
  <sheetFormatPr defaultRowHeight="15" x14ac:dyDescent="0.25"/>
  <cols>
    <col min="2" max="2" width="32.28515625" bestFit="1" customWidth="1"/>
  </cols>
  <sheetData>
    <row r="1" spans="2:3" ht="15.75" thickBot="1" x14ac:dyDescent="0.3">
      <c r="B1" s="72" t="s">
        <v>161</v>
      </c>
    </row>
    <row r="2" spans="2:3" x14ac:dyDescent="0.25">
      <c r="B2" s="62" t="s">
        <v>154</v>
      </c>
      <c r="C2" s="63">
        <f>COUNTIF(OperationSequence!D:D,"Completed")</f>
        <v>4</v>
      </c>
    </row>
    <row r="3" spans="2:3" x14ac:dyDescent="0.25">
      <c r="B3" s="37" t="s">
        <v>155</v>
      </c>
      <c r="C3" s="64">
        <f>COUNTIF(OperationSequence!D:D,"Failed")</f>
        <v>1</v>
      </c>
    </row>
    <row r="4" spans="2:3" x14ac:dyDescent="0.25">
      <c r="B4" s="37" t="s">
        <v>156</v>
      </c>
      <c r="C4" s="64">
        <f>COUNTIF(OperationSequence!D:D,"Started...")</f>
        <v>0</v>
      </c>
    </row>
    <row r="5" spans="2:3" x14ac:dyDescent="0.25">
      <c r="B5" s="37" t="s">
        <v>157</v>
      </c>
      <c r="C5" s="64">
        <f>COUNTIF(OperationSequence!D:D,"Skipped")</f>
        <v>2</v>
      </c>
    </row>
    <row r="6" spans="2:3" s="28" customFormat="1" x14ac:dyDescent="0.25">
      <c r="B6" s="37" t="s">
        <v>167</v>
      </c>
      <c r="C6" s="64"/>
    </row>
    <row r="7" spans="2:3" ht="15.75" thickBot="1" x14ac:dyDescent="0.3">
      <c r="B7" s="39" t="s">
        <v>158</v>
      </c>
      <c r="C7" s="65">
        <f>COUNTIF(OperationSequence!D:D,"Blank")</f>
        <v>0</v>
      </c>
    </row>
    <row r="8" spans="2:3" ht="15.75" thickBot="1" x14ac:dyDescent="0.3"/>
    <row r="9" spans="2:3" ht="15.75" thickBot="1" x14ac:dyDescent="0.3">
      <c r="B9" s="73" t="s">
        <v>162</v>
      </c>
    </row>
    <row r="10" spans="2:3" x14ac:dyDescent="0.25">
      <c r="B10" s="66" t="s">
        <v>163</v>
      </c>
      <c r="C10" s="67">
        <f>COUNTIF(Log!A:A,"Pass")</f>
        <v>0</v>
      </c>
    </row>
    <row r="11" spans="2:3" x14ac:dyDescent="0.25">
      <c r="B11" s="68" t="s">
        <v>164</v>
      </c>
      <c r="C11" s="69">
        <f>COUNTIF(Log!A:A,"Fail")</f>
        <v>0</v>
      </c>
    </row>
    <row r="12" spans="2:3" x14ac:dyDescent="0.25">
      <c r="B12" s="68" t="s">
        <v>165</v>
      </c>
      <c r="C12" s="69">
        <f>COUNTIF(Log!A:A,"Done")</f>
        <v>0</v>
      </c>
    </row>
    <row r="13" spans="2:3" ht="15.75" thickBot="1" x14ac:dyDescent="0.3">
      <c r="B13" s="70" t="s">
        <v>166</v>
      </c>
      <c r="C13" s="71">
        <f>COUNTIF(Log!A:A,"Warning")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115" zoomScaleNormal="115" workbookViewId="0">
      <selection activeCell="K38" sqref="K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OperationSequence</vt:lpstr>
      <vt:lpstr>Input</vt:lpstr>
      <vt:lpstr>Output</vt:lpstr>
      <vt:lpstr>Objects</vt:lpstr>
      <vt:lpstr>Log</vt:lpstr>
      <vt:lpstr>Stats</vt:lpstr>
      <vt:lpstr>Graphs</vt:lpstr>
    </vt:vector>
  </TitlesOfParts>
  <Company>AIM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vjoshi</dc:creator>
  <cp:lastModifiedBy>Vikas Joshi</cp:lastModifiedBy>
  <dcterms:created xsi:type="dcterms:W3CDTF">2011-02-18T10:23:17Z</dcterms:created>
  <dcterms:modified xsi:type="dcterms:W3CDTF">2014-09-09T07:06:22Z</dcterms:modified>
</cp:coreProperties>
</file>