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pivotTables/pivotTable2.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ivotTables/pivotTable3.xml" ContentType="application/vnd.openxmlformats-officedocument.spreadsheetml.pivotTable+xml"/>
  <Override PartName="/xl/drawings/drawing3.xml" ContentType="application/vnd.openxmlformats-officedocument.drawing+xml"/>
  <Override PartName="/xl/slicers/slicer3.xml" ContentType="application/vnd.ms-excel.slicer+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4.xml" ContentType="application/vnd.openxmlformats-officedocument.drawing+xml"/>
  <Override PartName="/xl/slicers/slicer4.xml" ContentType="application/vnd.ms-excel.slicer+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330"/>
  <workbookPr codeName="ThisWorkbook" defaultThemeVersion="124226"/>
  <mc:AlternateContent xmlns:mc="http://schemas.openxmlformats.org/markup-compatibility/2006">
    <mc:Choice Requires="x15">
      <x15ac:absPath xmlns:x15ac="http://schemas.microsoft.com/office/spreadsheetml/2010/11/ac" url="C:\Users\Emmanuel Murillo\Downloads\"/>
    </mc:Choice>
  </mc:AlternateContent>
  <xr:revisionPtr revIDLastSave="0" documentId="13_ncr:1_{4C0C04D8-4469-460E-BA07-F3ACB797DF8E}" xr6:coauthVersionLast="47" xr6:coauthVersionMax="47" xr10:uidLastSave="{00000000-0000-0000-0000-000000000000}"/>
  <bookViews>
    <workbookView xWindow="-108" yWindow="-108" windowWidth="23256" windowHeight="12456" activeTab="5" xr2:uid="{00000000-000D-0000-FFFF-FFFF00000000}"/>
  </bookViews>
  <sheets>
    <sheet name="Sheet1" sheetId="15" r:id="rId1"/>
    <sheet name="Sheet2" sheetId="16" r:id="rId2"/>
    <sheet name="Sheet3" sheetId="17" r:id="rId3"/>
    <sheet name="Sales Data" sheetId="12" r:id="rId4"/>
    <sheet name="SaleData" sheetId="14" r:id="rId5"/>
    <sheet name="Overview" sheetId="18" r:id="rId6"/>
  </sheets>
  <definedNames>
    <definedName name="_xlnm._FilterDatabase" localSheetId="3" hidden="1">'Sales Data'!$A$1:$H$46</definedName>
    <definedName name="Slicer_Manager">#N/A</definedName>
    <definedName name="Slicer_Region">#N/A</definedName>
    <definedName name="Slicer_SalesMan">#N/A</definedName>
  </definedNames>
  <calcPr calcId="191029"/>
  <pivotCaches>
    <pivotCache cacheId="14" r:id="rId7"/>
    <pivotCache cacheId="22"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6" i="12" l="1"/>
  <c r="H44" i="14"/>
  <c r="H43" i="14"/>
  <c r="H42" i="14"/>
  <c r="H41" i="14"/>
  <c r="H40" i="14"/>
  <c r="H39" i="14"/>
  <c r="H38" i="14"/>
  <c r="H37" i="14"/>
  <c r="H36" i="14"/>
  <c r="H35" i="14"/>
  <c r="H34" i="14"/>
  <c r="H33" i="14"/>
  <c r="H32" i="14"/>
  <c r="H31" i="14"/>
  <c r="H30" i="14"/>
  <c r="H29" i="14"/>
  <c r="H28" i="14"/>
  <c r="H27" i="14"/>
  <c r="H26" i="14"/>
  <c r="H25" i="14"/>
  <c r="H24" i="14"/>
  <c r="H23" i="14"/>
  <c r="H22" i="14"/>
  <c r="H21" i="14"/>
  <c r="H20" i="14"/>
  <c r="H19" i="14"/>
  <c r="H18" i="14"/>
  <c r="H17" i="14"/>
  <c r="H16" i="14"/>
  <c r="H15" i="14"/>
  <c r="H14" i="14"/>
  <c r="H13" i="14"/>
  <c r="H12" i="14"/>
  <c r="H11" i="14"/>
  <c r="H10" i="14"/>
  <c r="H9" i="14"/>
  <c r="H8" i="14"/>
  <c r="H7" i="14"/>
  <c r="H6" i="14"/>
  <c r="H5" i="14"/>
  <c r="H4" i="14"/>
  <c r="H3" i="14"/>
  <c r="H2" i="14"/>
  <c r="F45" i="12"/>
  <c r="F46" i="12" s="1"/>
  <c r="G45" i="12"/>
  <c r="G46" i="12" s="1"/>
  <c r="H3" i="12"/>
  <c r="H4" i="12"/>
  <c r="H5" i="12"/>
  <c r="H6" i="12"/>
  <c r="H7" i="12"/>
  <c r="H8" i="12"/>
  <c r="H9" i="12"/>
  <c r="H10" i="12"/>
  <c r="H11" i="12"/>
  <c r="H12" i="12"/>
  <c r="H13" i="12"/>
  <c r="H14" i="12"/>
  <c r="H15" i="12"/>
  <c r="H17" i="12"/>
  <c r="H18" i="12"/>
  <c r="H19" i="12"/>
  <c r="H20" i="12"/>
  <c r="H21" i="12"/>
  <c r="H22" i="12"/>
  <c r="H23" i="12"/>
  <c r="H24" i="12"/>
  <c r="H25" i="12"/>
  <c r="H26" i="12"/>
  <c r="H27" i="12"/>
  <c r="H28" i="12"/>
  <c r="H29" i="12"/>
  <c r="H30" i="12"/>
  <c r="H31" i="12"/>
  <c r="H32" i="12"/>
  <c r="H33" i="12"/>
  <c r="H34" i="12"/>
  <c r="H35" i="12"/>
  <c r="H36" i="12"/>
  <c r="H37" i="12"/>
  <c r="H38" i="12"/>
  <c r="H39" i="12"/>
  <c r="H40" i="12"/>
  <c r="H41" i="12"/>
  <c r="H42" i="12"/>
  <c r="H43" i="12"/>
  <c r="H44" i="12"/>
  <c r="H2" i="12"/>
  <c r="H45" i="12" l="1"/>
  <c r="H46" i="12" s="1"/>
</calcChain>
</file>

<file path=xl/sharedStrings.xml><?xml version="1.0" encoding="utf-8"?>
<sst xmlns="http://schemas.openxmlformats.org/spreadsheetml/2006/main" count="413" uniqueCount="50">
  <si>
    <t>Region</t>
  </si>
  <si>
    <t>Item</t>
  </si>
  <si>
    <t>Units</t>
  </si>
  <si>
    <t>Desk</t>
  </si>
  <si>
    <t>OrderDate</t>
  </si>
  <si>
    <t>Central</t>
  </si>
  <si>
    <t>West</t>
  </si>
  <si>
    <t>East</t>
  </si>
  <si>
    <t>SalesMan</t>
  </si>
  <si>
    <t>Television</t>
  </si>
  <si>
    <t>Cell Phone</t>
  </si>
  <si>
    <t>Video Games</t>
  </si>
  <si>
    <t>Unit_price</t>
  </si>
  <si>
    <t>Home Theater</t>
  </si>
  <si>
    <t>Steven</t>
  </si>
  <si>
    <t>David</t>
  </si>
  <si>
    <t>Diana</t>
  </si>
  <si>
    <t>Luis</t>
  </si>
  <si>
    <t>Alexander</t>
  </si>
  <si>
    <t>Shelli</t>
  </si>
  <si>
    <t>Sigal</t>
  </si>
  <si>
    <t>Karen</t>
  </si>
  <si>
    <t>John</t>
  </si>
  <si>
    <t>Stephen</t>
  </si>
  <si>
    <t>Michael</t>
  </si>
  <si>
    <t>Manager</t>
  </si>
  <si>
    <t>Martha</t>
  </si>
  <si>
    <t>Timothy</t>
  </si>
  <si>
    <t>Douglas</t>
  </si>
  <si>
    <t>Hermann</t>
  </si>
  <si>
    <t>Sale_amt</t>
  </si>
  <si>
    <t>Column Labels</t>
  </si>
  <si>
    <t>Grand Total</t>
  </si>
  <si>
    <t>Row Labels</t>
  </si>
  <si>
    <t>2018</t>
  </si>
  <si>
    <t>Jan</t>
  </si>
  <si>
    <t>Feb</t>
  </si>
  <si>
    <t>Mar</t>
  </si>
  <si>
    <t>Apr</t>
  </si>
  <si>
    <t>May</t>
  </si>
  <si>
    <t>Jun</t>
  </si>
  <si>
    <t>Jul</t>
  </si>
  <si>
    <t>Aug</t>
  </si>
  <si>
    <t>Sep</t>
  </si>
  <si>
    <t>Oct</t>
  </si>
  <si>
    <t>Nov</t>
  </si>
  <si>
    <t>Dec</t>
  </si>
  <si>
    <t>2019</t>
  </si>
  <si>
    <t>Sum of Units</t>
  </si>
  <si>
    <t>Sum of Unit_price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</si>
</sst>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8" formatCode="&quot;$&quot;#,##0.00_);[Red]\(&quot;$&quot;#,##0.00\)"/>
    <numFmt numFmtId="43" formatCode="_(* #,##0.00_);_(* \(#,##0.00\);_(* &quot;-&quot;??_);_(@_)"/>
    <numFmt numFmtId="164" formatCode="m/d/yy;@"/>
  </numFmts>
  <fonts count="7" x14ac:knownFonts="1">
    <font>
      <sz val="11"/>
      <name val="Calibri"/>
      <family val="2"/>
    </font>
    <font>
      <sz val="11"/>
      <color theme="1"/>
      <name val="Calibri"/>
      <family val="2"/>
      <scheme val="minor"/>
    </font>
    <font>
      <sz val="12"/>
      <name val="Arial Narrow"/>
      <family val="2"/>
    </font>
    <font>
      <u/>
      <sz val="11"/>
      <color indexed="12"/>
      <name val="Calibri"/>
      <family val="2"/>
      <scheme val="minor"/>
    </font>
    <font>
      <sz val="11"/>
      <color theme="1"/>
      <name val="Calibri"/>
      <family val="2"/>
    </font>
    <font>
      <sz val="11"/>
      <color theme="1"/>
      <name val="Arial"/>
      <family val="2"/>
    </font>
    <font>
      <sz val="11"/>
      <name val="Arial"/>
      <family val="2"/>
    </font>
  </fonts>
  <fills count="4">
    <fill>
      <patternFill patternType="none"/>
    </fill>
    <fill>
      <patternFill patternType="gray125"/>
    </fill>
    <fill>
      <patternFill patternType="solid">
        <fgColor rgb="FFFFFFFF"/>
        <bgColor indexed="64"/>
      </patternFill>
    </fill>
    <fill>
      <patternFill patternType="solid">
        <fgColor theme="0" tint="-0.249977111117893"/>
        <bgColor indexed="64"/>
      </patternFill>
    </fill>
  </fills>
  <borders count="2">
    <border>
      <left/>
      <right/>
      <top/>
      <bottom/>
      <diagonal/>
    </border>
    <border>
      <left style="medium">
        <color rgb="FFDDDDDD"/>
      </left>
      <right style="medium">
        <color rgb="FFDDDDDD"/>
      </right>
      <top style="medium">
        <color rgb="FFDDDDDD"/>
      </top>
      <bottom style="medium">
        <color rgb="FFDDDDDD"/>
      </bottom>
      <diagonal/>
    </border>
  </borders>
  <cellStyleXfs count="5">
    <xf numFmtId="0" fontId="0" fillId="0" borderId="0"/>
    <xf numFmtId="43" fontId="2" fillId="0" borderId="0" applyFont="0" applyFill="0" applyBorder="0" applyAlignment="0" applyProtection="0"/>
    <xf numFmtId="0" fontId="3" fillId="0" borderId="0" applyNumberFormat="0" applyFill="0" applyBorder="0" applyAlignment="0" applyProtection="0">
      <alignment horizontal="left" indent="1"/>
    </xf>
    <xf numFmtId="0" fontId="1" fillId="0" borderId="0"/>
    <xf numFmtId="0" fontId="3" fillId="0" borderId="0" applyNumberFormat="0" applyFill="0" applyBorder="0" applyAlignment="0" applyProtection="0">
      <alignment vertical="top"/>
      <protection locked="0"/>
    </xf>
  </cellStyleXfs>
  <cellXfs count="24">
    <xf numFmtId="0" fontId="0" fillId="0" borderId="0" xfId="0"/>
    <xf numFmtId="0" fontId="0" fillId="0" borderId="0" xfId="0"/>
    <xf numFmtId="164" fontId="4" fillId="0" borderId="0" xfId="0" applyNumberFormat="1" applyFont="1" applyBorder="1" applyAlignment="1">
      <alignment vertical="center"/>
    </xf>
    <xf numFmtId="0" fontId="4" fillId="0" borderId="0" xfId="0" applyFont="1" applyBorder="1" applyAlignment="1">
      <alignment vertical="center"/>
    </xf>
    <xf numFmtId="0" fontId="4" fillId="0" borderId="0" xfId="0" applyFont="1" applyBorder="1" applyAlignment="1">
      <alignment horizontal="left" vertical="center"/>
    </xf>
    <xf numFmtId="43" fontId="4" fillId="0" borderId="0" xfId="1" applyNumberFormat="1" applyFont="1" applyBorder="1" applyAlignment="1">
      <alignment horizontal="left" vertical="center"/>
    </xf>
    <xf numFmtId="0" fontId="0" fillId="0" borderId="0" xfId="0" applyFont="1"/>
    <xf numFmtId="0" fontId="5" fillId="2" borderId="1" xfId="0" applyFont="1" applyFill="1" applyBorder="1" applyAlignment="1">
      <alignment vertical="top" wrapText="1"/>
    </xf>
    <xf numFmtId="0" fontId="0" fillId="0" borderId="0" xfId="0" applyFont="1" applyFill="1"/>
    <xf numFmtId="0" fontId="5" fillId="0" borderId="0" xfId="0" applyFont="1" applyFill="1" applyBorder="1" applyAlignment="1">
      <alignment vertical="top" wrapText="1"/>
    </xf>
    <xf numFmtId="0" fontId="6" fillId="0" borderId="0" xfId="0" applyFont="1"/>
    <xf numFmtId="0" fontId="6" fillId="2" borderId="1" xfId="0" applyFont="1" applyFill="1" applyBorder="1" applyAlignment="1">
      <alignment vertical="top" wrapText="1"/>
    </xf>
    <xf numFmtId="0" fontId="6" fillId="2" borderId="0" xfId="0" applyFont="1" applyFill="1" applyBorder="1" applyAlignment="1">
      <alignment vertical="top" wrapText="1"/>
    </xf>
    <xf numFmtId="0" fontId="6" fillId="0" borderId="1" xfId="0" applyFont="1" applyBorder="1"/>
    <xf numFmtId="0" fontId="5" fillId="0" borderId="1" xfId="0" applyFont="1" applyFill="1" applyBorder="1" applyAlignment="1">
      <alignment vertical="top" wrapText="1"/>
    </xf>
    <xf numFmtId="43" fontId="0" fillId="0" borderId="0" xfId="0" applyNumberFormat="1"/>
    <xf numFmtId="0" fontId="0" fillId="0" borderId="0" xfId="0" pivotButton="1"/>
    <xf numFmtId="0" fontId="0" fillId="0" borderId="0" xfId="0" applyAlignment="1">
      <alignment horizontal="left"/>
    </xf>
    <xf numFmtId="0" fontId="0" fillId="0" borderId="0" xfId="0" applyAlignment="1">
      <alignment horizontal="left" indent="1"/>
    </xf>
    <xf numFmtId="164" fontId="0" fillId="0" borderId="0" xfId="0" applyNumberFormat="1" applyAlignment="1">
      <alignment horizontal="left" indent="1"/>
    </xf>
    <xf numFmtId="0" fontId="0" fillId="0" borderId="0" xfId="0" applyNumberFormat="1"/>
    <xf numFmtId="8" fontId="0" fillId="0" borderId="0" xfId="0" applyNumberFormat="1" applyFont="1"/>
    <xf numFmtId="9" fontId="0" fillId="0" borderId="0" xfId="0" applyNumberFormat="1" applyFont="1"/>
    <xf numFmtId="0" fontId="0" fillId="3" borderId="0" xfId="0" applyFill="1"/>
  </cellXfs>
  <cellStyles count="5">
    <cellStyle name="Comma" xfId="1" builtinId="3"/>
    <cellStyle name="Ctx_Hyperlink" xfId="2" xr:uid="{00000000-0005-0000-0000-000001000000}"/>
    <cellStyle name="Hyperlink 2" xfId="4" xr:uid="{00000000-0005-0000-0000-000002000000}"/>
    <cellStyle name="Normal" xfId="0" builtinId="0" customBuiltin="1"/>
    <cellStyle name="Normal 4" xfId="3" xr:uid="{00000000-0005-0000-0000-00000400000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2.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pivotCacheDefinition" Target="pivotCache/pivotCacheDefinition1.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ustomXml" Target="../customXml/item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calcChain" Target="calcChain.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[SaleData.xlsx]Sheet1!PivotTable1</c:name>
    <c:fmtId val="29"/>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9"/>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noFill/>
          <a:ln w="9525" cap="flat" cmpd="sng" algn="ctr">
            <a:solidFill>
              <a:schemeClr val="accent6"/>
            </a:solidFill>
            <a:miter lim="800000"/>
          </a:ln>
          <a:effectLst>
            <a:glow rad="63500">
              <a:schemeClr val="accent6">
                <a:satMod val="175000"/>
                <a:alpha val="25000"/>
              </a:schemeClr>
            </a:glow>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Central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multiLvlStrRef>
              <c:f>Sheet1!$A$5:$A$28</c:f>
              <c:multiLvlStrCache>
                <c:ptCount val="21"/>
                <c:lvl>
                  <c:pt idx="0">
                    <c:v>Jan</c:v>
                  </c:pt>
                  <c:pt idx="1">
                    <c:v>Feb</c:v>
                  </c:pt>
                  <c:pt idx="2">
                    <c:v>Apr</c:v>
                  </c:pt>
                  <c:pt idx="3">
                    <c:v>May</c:v>
                  </c:pt>
                  <c:pt idx="4">
                    <c:v>Jun</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2018</c:v>
                  </c:pt>
                  <c:pt idx="9">
                    <c:v>2019</c:v>
                  </c:pt>
                </c:lvl>
              </c:multiLvlStrCache>
            </c:multiLvlStrRef>
          </c:cat>
          <c:val>
            <c:numRef>
              <c:f>Sheet1!$B$5:$B$28</c:f>
              <c:numCache>
                <c:formatCode>General</c:formatCode>
                <c:ptCount val="21"/>
                <c:pt idx="0">
                  <c:v>50</c:v>
                </c:pt>
                <c:pt idx="1">
                  <c:v>63</c:v>
                </c:pt>
                <c:pt idx="2">
                  <c:v>75</c:v>
                </c:pt>
                <c:pt idx="3">
                  <c:v>90</c:v>
                </c:pt>
                <c:pt idx="4">
                  <c:v>90</c:v>
                </c:pt>
                <c:pt idx="5">
                  <c:v>2</c:v>
                </c:pt>
                <c:pt idx="6">
                  <c:v>28</c:v>
                </c:pt>
                <c:pt idx="7">
                  <c:v>96</c:v>
                </c:pt>
                <c:pt idx="8">
                  <c:v>67</c:v>
                </c:pt>
                <c:pt idx="9">
                  <c:v>46</c:v>
                </c:pt>
                <c:pt idx="10">
                  <c:v>87</c:v>
                </c:pt>
                <c:pt idx="11">
                  <c:v>50</c:v>
                </c:pt>
                <c:pt idx="12">
                  <c:v>66</c:v>
                </c:pt>
                <c:pt idx="13">
                  <c:v>133</c:v>
                </c:pt>
                <c:pt idx="14">
                  <c:v>5</c:v>
                </c:pt>
                <c:pt idx="15">
                  <c:v>55</c:v>
                </c:pt>
                <c:pt idx="16">
                  <c:v>42</c:v>
                </c:pt>
                <c:pt idx="17">
                  <c:v>7</c:v>
                </c:pt>
                <c:pt idx="18">
                  <c:v>14</c:v>
                </c:pt>
                <c:pt idx="19">
                  <c:v>11</c:v>
                </c:pt>
                <c:pt idx="20">
                  <c:v>122</c:v>
                </c:pt>
              </c:numCache>
            </c:numRef>
          </c:val>
          <c:extLst>
            <c:ext xmlns:c16="http://schemas.microsoft.com/office/drawing/2014/chart" uri="{C3380CC4-5D6E-409C-BE32-E72D297353CC}">
              <c16:uniqueId val="{00000000-3ACC-4818-8495-A0542D4C5B91}"/>
            </c:ext>
          </c:extLst>
        </c:ser>
        <c:dLbls>
          <c:showLegendKey val="0"/>
          <c:showVal val="0"/>
          <c:showCatName val="0"/>
          <c:showSerName val="0"/>
          <c:showPercent val="0"/>
          <c:showBubbleSize val="0"/>
        </c:dLbls>
        <c:gapWidth val="315"/>
        <c:overlap val="-40"/>
        <c:axId val="621017680"/>
        <c:axId val="621018000"/>
      </c:barChart>
      <c:catAx>
        <c:axId val="621017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018000"/>
        <c:crosses val="autoZero"/>
        <c:auto val="1"/>
        <c:lblAlgn val="ctr"/>
        <c:lblOffset val="100"/>
        <c:noMultiLvlLbl val="0"/>
      </c:catAx>
      <c:valAx>
        <c:axId val="621018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017680"/>
        <c:crosses val="autoZero"/>
        <c:crossBetween val="between"/>
      </c:valAx>
      <c:spPr>
        <a:noFill/>
        <a:ln>
          <a:solidFill>
            <a:schemeClr val="lt1">
              <a:shade val="50000"/>
              <a:alpha val="97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[SaleData.xlsx]Sheet2!PivotTable3</c:name>
    <c:fmtId val="27"/>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Items</a:t>
            </a:r>
            <a:r>
              <a:rPr lang="en-US" baseline="0"/>
              <a:t> sold by Salesperson</a:t>
            </a:r>
          </a:p>
        </c:rich>
      </c:tx>
      <c:layout>
        <c:manualLayout>
          <c:xMode val="edge"/>
          <c:yMode val="edge"/>
          <c:x val="0.175813013292693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x"/>
          <c:size val="5"/>
          <c:spPr>
            <a:noFill/>
            <a:ln w="9525">
              <a:solidFill>
                <a:schemeClr val="accent6">
                  <a:lumMod val="60000"/>
                </a:schemeClr>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7"/>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Cell Phone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Sheet2!$B$5:$B$6</c:f>
              <c:numCache>
                <c:formatCode>General</c:formatCode>
                <c:ptCount val="1"/>
                <c:pt idx="0">
                  <c:v>225</c:v>
                </c:pt>
              </c:numCache>
            </c:numRef>
          </c:val>
          <c:extLst>
            <c:ext xmlns:c16="http://schemas.microsoft.com/office/drawing/2014/chart" uri="{C3380CC4-5D6E-409C-BE32-E72D297353CC}">
              <c16:uniqueId val="{00000000-6E77-4FCC-80D1-41617F1B2E93}"/>
            </c:ext>
          </c:extLst>
        </c:ser>
        <c:ser>
          <c:idx val="1"/>
          <c:order val="1"/>
          <c:tx>
            <c:strRef>
              <c:f>Sheet2!$C$3:$C$4</c:f>
              <c:strCache>
                <c:ptCount val="1"/>
                <c:pt idx="0">
                  <c:v>Home Theater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Sheet2!$C$5:$C$6</c:f>
              <c:numCache>
                <c:formatCode>General</c:formatCode>
                <c:ptCount val="1"/>
                <c:pt idx="0">
                  <c:v>1500</c:v>
                </c:pt>
              </c:numCache>
            </c:numRef>
          </c:val>
          <c:extLst>
            <c:ext xmlns:c16="http://schemas.microsoft.com/office/drawing/2014/chart" uri="{C3380CC4-5D6E-409C-BE32-E72D297353CC}">
              <c16:uniqueId val="{00000001-6E77-4FCC-80D1-41617F1B2E93}"/>
            </c:ext>
          </c:extLst>
        </c:ser>
        <c:ser>
          <c:idx val="2"/>
          <c:order val="2"/>
          <c:tx>
            <c:strRef>
              <c:f>Sheet2!$D$3:$D$4</c:f>
              <c:strCache>
                <c:ptCount val="1"/>
                <c:pt idx="0">
                  <c:v>Television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Sheet2!$D$5:$D$6</c:f>
              <c:numCache>
                <c:formatCode>General</c:formatCode>
                <c:ptCount val="1"/>
                <c:pt idx="0">
                  <c:v>2396</c:v>
                </c:pt>
              </c:numCache>
            </c:numRef>
          </c:val>
          <c:extLst>
            <c:ext xmlns:c16="http://schemas.microsoft.com/office/drawing/2014/chart" uri="{C3380CC4-5D6E-409C-BE32-E72D297353CC}">
              <c16:uniqueId val="{00000002-6E77-4FCC-80D1-41617F1B2E93}"/>
            </c:ext>
          </c:extLst>
        </c:ser>
        <c:ser>
          <c:idx val="3"/>
          <c:order val="3"/>
          <c:tx>
            <c:strRef>
              <c:f>Sheet2!$E$3:$E$4</c:f>
              <c:strCache>
                <c:ptCount val="1"/>
                <c:pt idx="0">
                  <c:v>Video Games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Sheet2!$E$5:$E$6</c:f>
              <c:numCache>
                <c:formatCode>General</c:formatCode>
                <c:ptCount val="1"/>
                <c:pt idx="0">
                  <c:v>117</c:v>
                </c:pt>
              </c:numCache>
            </c:numRef>
          </c:val>
          <c:extLst>
            <c:ext xmlns:c16="http://schemas.microsoft.com/office/drawing/2014/chart" uri="{C3380CC4-5D6E-409C-BE32-E72D297353CC}">
              <c16:uniqueId val="{00000003-6E77-4FCC-80D1-41617F1B2E93}"/>
            </c:ext>
          </c:extLst>
        </c:ser>
        <c:dLbls>
          <c:showLegendKey val="0"/>
          <c:showVal val="0"/>
          <c:showCatName val="0"/>
          <c:showSerName val="0"/>
          <c:showPercent val="0"/>
          <c:showBubbleSize val="0"/>
        </c:dLbls>
        <c:gapWidth val="115"/>
        <c:overlap val="-20"/>
        <c:axId val="553432568"/>
        <c:axId val="553431288"/>
      </c:barChart>
      <c:catAx>
        <c:axId val="553432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431288"/>
        <c:crosses val="autoZero"/>
        <c:auto val="1"/>
        <c:lblAlgn val="ctr"/>
        <c:lblOffset val="100"/>
        <c:noMultiLvlLbl val="0"/>
      </c:catAx>
      <c:valAx>
        <c:axId val="553431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432568"/>
        <c:crosses val="autoZero"/>
        <c:crossBetween val="between"/>
      </c:valAx>
      <c:spPr>
        <a:noFill/>
        <a:ln w="19050">
          <a:solidFill>
            <a:schemeClr val="lt1">
              <a:shade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[SaleData.xlsx]Sheet3!PivotTable4</c:name>
    <c:fmtId val="12"/>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190981335666374"/>
          <c:w val="0.73027580927384073"/>
          <c:h val="0.54763633712452608"/>
        </c:manualLayout>
      </c:layout>
      <c:barChart>
        <c:barDir val="col"/>
        <c:grouping val="stacked"/>
        <c:varyColors val="0"/>
        <c:ser>
          <c:idx val="0"/>
          <c:order val="0"/>
          <c:tx>
            <c:strRef>
              <c:f>Sheet3!$B$3:$B$4</c:f>
              <c:strCache>
                <c:ptCount val="1"/>
                <c:pt idx="0">
                  <c:v>Douglas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Sheet3!$A$5:$A$13</c:f>
              <c:multiLvlStrCache>
                <c:ptCount val="5"/>
                <c:lvl>
                  <c:pt idx="0">
                    <c:v>2018</c:v>
                  </c:pt>
                  <c:pt idx="1">
                    <c:v>2019</c:v>
                  </c:pt>
                  <c:pt idx="2">
                    <c:v>2018</c:v>
                  </c:pt>
                  <c:pt idx="3">
                    <c:v>2018</c:v>
                  </c:pt>
                  <c:pt idx="4">
                    <c:v>2019</c:v>
                  </c:pt>
                </c:lvl>
                <c:lvl>
                  <c:pt idx="0">
                    <c:v>John</c:v>
                  </c:pt>
                  <c:pt idx="2">
                    <c:v>Karen</c:v>
                  </c:pt>
                  <c:pt idx="3">
                    <c:v>Michael</c:v>
                  </c:pt>
                </c:lvl>
              </c:multiLvlStrCache>
            </c:multiLvlStrRef>
          </c:cat>
          <c:val>
            <c:numRef>
              <c:f>Sheet3!$B$5:$B$13</c:f>
              <c:numCache>
                <c:formatCode>General</c:formatCode>
                <c:ptCount val="5"/>
                <c:pt idx="0">
                  <c:v>69</c:v>
                </c:pt>
                <c:pt idx="1">
                  <c:v>87</c:v>
                </c:pt>
                <c:pt idx="2">
                  <c:v>170</c:v>
                </c:pt>
                <c:pt idx="3">
                  <c:v>32</c:v>
                </c:pt>
                <c:pt idx="4">
                  <c:v>57</c:v>
                </c:pt>
              </c:numCache>
            </c:numRef>
          </c:val>
          <c:extLst>
            <c:ext xmlns:c16="http://schemas.microsoft.com/office/drawing/2014/chart" uri="{C3380CC4-5D6E-409C-BE32-E72D297353CC}">
              <c16:uniqueId val="{00000000-70B5-4378-80E7-F0E6F64844E9}"/>
            </c:ext>
          </c:extLst>
        </c:ser>
        <c:dLbls>
          <c:showLegendKey val="0"/>
          <c:showVal val="0"/>
          <c:showCatName val="0"/>
          <c:showSerName val="0"/>
          <c:showPercent val="0"/>
          <c:showBubbleSize val="0"/>
        </c:dLbls>
        <c:gapWidth val="150"/>
        <c:overlap val="100"/>
        <c:axId val="346812784"/>
        <c:axId val="620997200"/>
      </c:barChart>
      <c:catAx>
        <c:axId val="346812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997200"/>
        <c:crosses val="autoZero"/>
        <c:auto val="1"/>
        <c:lblAlgn val="ctr"/>
        <c:lblOffset val="100"/>
        <c:noMultiLvlLbl val="0"/>
      </c:catAx>
      <c:valAx>
        <c:axId val="62099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8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[SaleData.xlsx]Sheet3!PivotTable4</c:name>
    <c:fmtId val="10"/>
  </c:pivotSource>
  <c:chart>
    <c:title>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circle"/>
          <c:size val="6"/>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0"/>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258092738407699"/>
          <c:y val="0.13190981335666374"/>
          <c:w val="0.73027580927384073"/>
          <c:h val="0.54763633712452608"/>
        </c:manualLayout>
      </c:layout>
      <c:barChart>
        <c:barDir val="col"/>
        <c:grouping val="stacked"/>
        <c:varyColors val="0"/>
        <c:ser>
          <c:idx val="0"/>
          <c:order val="0"/>
          <c:tx>
            <c:strRef>
              <c:f>Sheet3!$B$3:$B$4</c:f>
              <c:strCache>
                <c:ptCount val="1"/>
                <c:pt idx="0">
                  <c:v>Douglas</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multiLvlStrRef>
              <c:f>Sheet3!$A$5:$A$13</c:f>
              <c:multiLvlStrCache>
                <c:ptCount val="5"/>
                <c:lvl>
                  <c:pt idx="0">
                    <c:v>2018</c:v>
                  </c:pt>
                  <c:pt idx="1">
                    <c:v>2019</c:v>
                  </c:pt>
                  <c:pt idx="2">
                    <c:v>2018</c:v>
                  </c:pt>
                  <c:pt idx="3">
                    <c:v>2018</c:v>
                  </c:pt>
                  <c:pt idx="4">
                    <c:v>2019</c:v>
                  </c:pt>
                </c:lvl>
                <c:lvl>
                  <c:pt idx="0">
                    <c:v>John</c:v>
                  </c:pt>
                  <c:pt idx="2">
                    <c:v>Karen</c:v>
                  </c:pt>
                  <c:pt idx="3">
                    <c:v>Michael</c:v>
                  </c:pt>
                </c:lvl>
              </c:multiLvlStrCache>
            </c:multiLvlStrRef>
          </c:cat>
          <c:val>
            <c:numRef>
              <c:f>Sheet3!$B$5:$B$13</c:f>
              <c:numCache>
                <c:formatCode>General</c:formatCode>
                <c:ptCount val="5"/>
                <c:pt idx="0">
                  <c:v>69</c:v>
                </c:pt>
                <c:pt idx="1">
                  <c:v>87</c:v>
                </c:pt>
                <c:pt idx="2">
                  <c:v>170</c:v>
                </c:pt>
                <c:pt idx="3">
                  <c:v>32</c:v>
                </c:pt>
                <c:pt idx="4">
                  <c:v>57</c:v>
                </c:pt>
              </c:numCache>
            </c:numRef>
          </c:val>
          <c:extLst>
            <c:ext xmlns:c16="http://schemas.microsoft.com/office/drawing/2014/chart" uri="{C3380CC4-5D6E-409C-BE32-E72D297353CC}">
              <c16:uniqueId val="{00000000-F3C1-46DD-A28D-40D77C69E4E6}"/>
            </c:ext>
          </c:extLst>
        </c:ser>
        <c:dLbls>
          <c:showLegendKey val="0"/>
          <c:showVal val="0"/>
          <c:showCatName val="0"/>
          <c:showSerName val="0"/>
          <c:showPercent val="0"/>
          <c:showBubbleSize val="0"/>
        </c:dLbls>
        <c:gapWidth val="150"/>
        <c:overlap val="100"/>
        <c:axId val="346812784"/>
        <c:axId val="620997200"/>
      </c:barChart>
      <c:catAx>
        <c:axId val="346812784"/>
        <c:scaling>
          <c:orientation val="minMax"/>
        </c:scaling>
        <c:delete val="0"/>
        <c:axPos val="b"/>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620997200"/>
        <c:crosses val="autoZero"/>
        <c:auto val="1"/>
        <c:lblAlgn val="ctr"/>
        <c:lblOffset val="100"/>
        <c:noMultiLvlLbl val="0"/>
      </c:catAx>
      <c:valAx>
        <c:axId val="620997200"/>
        <c:scaling>
          <c:orientation val="minMax"/>
        </c:scaling>
        <c:delete val="0"/>
        <c:axPos val="l"/>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346812784"/>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[SaleData.xlsx]Sheet2!PivotTable3</c:name>
    <c:fmtId val="25"/>
  </c:pivotSource>
  <c:chart>
    <c:title>
      <c:tx>
        <c:rich>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r>
              <a:rPr lang="en-US"/>
              <a:t>Popular Items</a:t>
            </a:r>
            <a:r>
              <a:rPr lang="en-US" baseline="0"/>
              <a:t> sold by Salesperson</a:t>
            </a:r>
          </a:p>
        </c:rich>
      </c:tx>
      <c:layout>
        <c:manualLayout>
          <c:xMode val="edge"/>
          <c:yMode val="edge"/>
          <c:x val="0.17581301329269325"/>
          <c:y val="0"/>
        </c:manualLayout>
      </c:layout>
      <c:overlay val="0"/>
      <c:spPr>
        <a:noFill/>
        <a:ln>
          <a:noFill/>
        </a:ln>
        <a:effectLst/>
      </c:spPr>
      <c:txPr>
        <a:bodyPr rot="0" spcFirstLastPara="1" vertOverflow="ellipsis" vert="horz" wrap="square" anchor="ctr" anchorCtr="1"/>
        <a:lstStyle/>
        <a:p>
          <a:pPr>
            <a:defRPr sz="1600" b="1" i="0" u="none" strike="noStrike" kern="1200" spc="100" baseline="0">
              <a:solidFill>
                <a:schemeClr val="lt1">
                  <a:lumMod val="95000"/>
                </a:schemeClr>
              </a:solidFill>
              <a:effectLst>
                <a:outerShdw blurRad="50800" dist="38100" dir="5400000" algn="t" rotWithShape="0">
                  <a:prstClr val="black">
                    <a:alpha val="40000"/>
                  </a:prstClr>
                </a:outerShdw>
              </a:effectLst>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dLbl>
          <c:idx val="0"/>
          <c:showLegendKey val="0"/>
          <c:showVal val="0"/>
          <c:showCatName val="0"/>
          <c:showSerName val="0"/>
          <c:showPercent val="0"/>
          <c:showBubbleSize val="0"/>
          <c:extLst>
            <c:ext xmlns:c15="http://schemas.microsoft.com/office/drawing/2012/chart" uri="{CE6537A1-D6FC-4f65-9D91-7224C49458BB}"/>
          </c:extLst>
        </c:dLbl>
      </c:pivotFmt>
      <c:pivotFmt>
        <c:idx val="7"/>
        <c:dLbl>
          <c:idx val="0"/>
          <c:showLegendKey val="0"/>
          <c:showVal val="0"/>
          <c:showCatName val="0"/>
          <c:showSerName val="0"/>
          <c:showPercent val="0"/>
          <c:showBubbleSize val="0"/>
          <c:extLst>
            <c:ext xmlns:c15="http://schemas.microsoft.com/office/drawing/2012/chart" uri="{CE6537A1-D6FC-4f65-9D91-7224C49458BB}"/>
          </c:extLst>
        </c:dLbl>
      </c:pivotFmt>
      <c:pivotFmt>
        <c:idx val="8"/>
        <c:dLbl>
          <c:idx val="0"/>
          <c:showLegendKey val="0"/>
          <c:showVal val="0"/>
          <c:showCatName val="0"/>
          <c:showSerName val="0"/>
          <c:showPercent val="0"/>
          <c:showBubbleSize val="0"/>
          <c:extLst>
            <c:ext xmlns:c15="http://schemas.microsoft.com/office/drawing/2012/chart" uri="{CE6537A1-D6FC-4f65-9D91-7224C49458BB}"/>
          </c:extLst>
        </c:dLbl>
      </c:pivotFmt>
      <c:pivotFmt>
        <c:idx val="9"/>
        <c:dLbl>
          <c:idx val="0"/>
          <c:showLegendKey val="0"/>
          <c:showVal val="0"/>
          <c:showCatName val="0"/>
          <c:showSerName val="0"/>
          <c:showPercent val="0"/>
          <c:showBubbleSize val="0"/>
          <c:extLst>
            <c:ext xmlns:c15="http://schemas.microsoft.com/office/drawing/2012/chart" uri="{CE6537A1-D6FC-4f65-9D91-7224C49458BB}"/>
          </c:extLst>
        </c:dLbl>
      </c:pivotFmt>
      <c:pivotFmt>
        <c:idx val="10"/>
        <c:dLbl>
          <c:idx val="0"/>
          <c:showLegendKey val="0"/>
          <c:showVal val="0"/>
          <c:showCatName val="0"/>
          <c:showSerName val="0"/>
          <c:showPercent val="0"/>
          <c:showBubbleSize val="0"/>
          <c:extLst>
            <c:ext xmlns:c15="http://schemas.microsoft.com/office/drawing/2012/chart" uri="{CE6537A1-D6FC-4f65-9D91-7224C49458BB}"/>
          </c:extLst>
        </c:dLbl>
      </c:pivotFmt>
      <c:pivotFmt>
        <c:idx val="11"/>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diamond"/>
          <c:size val="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w="9525">
              <a:solidFill>
                <a:schemeClr val="accent6"/>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13"/>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square"/>
          <c:size val="5"/>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w="9525">
              <a:solidFill>
                <a:schemeClr val="accent5"/>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4"/>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triangle"/>
          <c:size val="5"/>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w="9525">
              <a:solidFill>
                <a:schemeClr val="accent4"/>
              </a:solidFill>
              <a:round/>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5"/>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marker>
          <c:symbol val="x"/>
          <c:size val="5"/>
          <c:spPr>
            <a:noFill/>
            <a:ln w="9525">
              <a:solidFill>
                <a:schemeClr val="accent6">
                  <a:lumMod val="60000"/>
                </a:schemeClr>
              </a:solidFill>
              <a:round/>
            </a:ln>
            <a:effectLst>
              <a:outerShdw blurRad="40000" dist="23000" dir="5400000" rotWithShape="0">
                <a:srgbClr val="000000">
                  <a:alpha val="35000"/>
                </a:srgbClr>
              </a:outerShd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8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Sheet2!$B$3:$B$4</c:f>
              <c:strCache>
                <c:ptCount val="1"/>
                <c:pt idx="0">
                  <c:v>Cell Phone</c:v>
                </c:pt>
              </c:strCache>
            </c:strRef>
          </c:tx>
          <c:spPr>
            <a:gradFill rotWithShape="1">
              <a:gsLst>
                <a:gs pos="0">
                  <a:schemeClr val="accent6">
                    <a:shade val="51000"/>
                    <a:satMod val="130000"/>
                  </a:schemeClr>
                </a:gs>
                <a:gs pos="80000">
                  <a:schemeClr val="accent6">
                    <a:shade val="93000"/>
                    <a:satMod val="130000"/>
                  </a:schemeClr>
                </a:gs>
                <a:gs pos="100000">
                  <a:schemeClr val="accent6">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Sheet2!$B$5:$B$6</c:f>
              <c:numCache>
                <c:formatCode>General</c:formatCode>
                <c:ptCount val="1"/>
                <c:pt idx="0">
                  <c:v>225</c:v>
                </c:pt>
              </c:numCache>
            </c:numRef>
          </c:val>
          <c:extLst>
            <c:ext xmlns:c16="http://schemas.microsoft.com/office/drawing/2014/chart" uri="{C3380CC4-5D6E-409C-BE32-E72D297353CC}">
              <c16:uniqueId val="{00000000-6BD1-47D9-B763-E85F533A4736}"/>
            </c:ext>
          </c:extLst>
        </c:ser>
        <c:ser>
          <c:idx val="1"/>
          <c:order val="1"/>
          <c:tx>
            <c:strRef>
              <c:f>Sheet2!$C$3:$C$4</c:f>
              <c:strCache>
                <c:ptCount val="1"/>
                <c:pt idx="0">
                  <c:v>Home Theater</c:v>
                </c:pt>
              </c:strCache>
            </c:strRef>
          </c:tx>
          <c:spPr>
            <a:gradFill rotWithShape="1">
              <a:gsLst>
                <a:gs pos="0">
                  <a:schemeClr val="accent5">
                    <a:shade val="51000"/>
                    <a:satMod val="130000"/>
                  </a:schemeClr>
                </a:gs>
                <a:gs pos="80000">
                  <a:schemeClr val="accent5">
                    <a:shade val="93000"/>
                    <a:satMod val="130000"/>
                  </a:schemeClr>
                </a:gs>
                <a:gs pos="100000">
                  <a:schemeClr val="accent5">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Sheet2!$C$5:$C$6</c:f>
              <c:numCache>
                <c:formatCode>General</c:formatCode>
                <c:ptCount val="1"/>
                <c:pt idx="0">
                  <c:v>1500</c:v>
                </c:pt>
              </c:numCache>
            </c:numRef>
          </c:val>
          <c:extLst>
            <c:ext xmlns:c16="http://schemas.microsoft.com/office/drawing/2014/chart" uri="{C3380CC4-5D6E-409C-BE32-E72D297353CC}">
              <c16:uniqueId val="{00000001-6BD1-47D9-B763-E85F533A4736}"/>
            </c:ext>
          </c:extLst>
        </c:ser>
        <c:ser>
          <c:idx val="2"/>
          <c:order val="2"/>
          <c:tx>
            <c:strRef>
              <c:f>Sheet2!$D$3:$D$4</c:f>
              <c:strCache>
                <c:ptCount val="1"/>
                <c:pt idx="0">
                  <c:v>Television</c:v>
                </c:pt>
              </c:strCache>
            </c:strRef>
          </c:tx>
          <c:spPr>
            <a:gradFill rotWithShape="1">
              <a:gsLst>
                <a:gs pos="0">
                  <a:schemeClr val="accent4">
                    <a:shade val="51000"/>
                    <a:satMod val="130000"/>
                  </a:schemeClr>
                </a:gs>
                <a:gs pos="80000">
                  <a:schemeClr val="accent4">
                    <a:shade val="93000"/>
                    <a:satMod val="130000"/>
                  </a:schemeClr>
                </a:gs>
                <a:gs pos="100000">
                  <a:schemeClr val="accent4">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Sheet2!$D$5:$D$6</c:f>
              <c:numCache>
                <c:formatCode>General</c:formatCode>
                <c:ptCount val="1"/>
                <c:pt idx="0">
                  <c:v>2396</c:v>
                </c:pt>
              </c:numCache>
            </c:numRef>
          </c:val>
          <c:extLst>
            <c:ext xmlns:c16="http://schemas.microsoft.com/office/drawing/2014/chart" uri="{C3380CC4-5D6E-409C-BE32-E72D297353CC}">
              <c16:uniqueId val="{00000006-6BD1-47D9-B763-E85F533A4736}"/>
            </c:ext>
          </c:extLst>
        </c:ser>
        <c:ser>
          <c:idx val="3"/>
          <c:order val="3"/>
          <c:tx>
            <c:strRef>
              <c:f>Sheet2!$E$3:$E$4</c:f>
              <c:strCache>
                <c:ptCount val="1"/>
                <c:pt idx="0">
                  <c:v>Video Games</c:v>
                </c:pt>
              </c:strCache>
            </c:strRef>
          </c:tx>
          <c:spPr>
            <a:gradFill rotWithShape="1">
              <a:gsLst>
                <a:gs pos="0">
                  <a:schemeClr val="accent6">
                    <a:lumMod val="60000"/>
                    <a:shade val="51000"/>
                    <a:satMod val="130000"/>
                  </a:schemeClr>
                </a:gs>
                <a:gs pos="80000">
                  <a:schemeClr val="accent6">
                    <a:lumMod val="60000"/>
                    <a:shade val="93000"/>
                    <a:satMod val="130000"/>
                  </a:schemeClr>
                </a:gs>
                <a:gs pos="100000">
                  <a:schemeClr val="accent6">
                    <a:lumMod val="60000"/>
                    <a:shade val="94000"/>
                    <a:satMod val="135000"/>
                  </a:schemeClr>
                </a:gs>
              </a:gsLst>
              <a:lin ang="16200000" scaled="0"/>
            </a:gradFill>
            <a:ln>
              <a:noFill/>
            </a:ln>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c:spPr>
          <c:invertIfNegative val="0"/>
          <c:cat>
            <c:strRef>
              <c:f>Sheet2!$A$5:$A$6</c:f>
              <c:strCache>
                <c:ptCount val="1"/>
                <c:pt idx="0">
                  <c:v>Alexander</c:v>
                </c:pt>
              </c:strCache>
            </c:strRef>
          </c:cat>
          <c:val>
            <c:numRef>
              <c:f>Sheet2!$E$5:$E$6</c:f>
              <c:numCache>
                <c:formatCode>General</c:formatCode>
                <c:ptCount val="1"/>
                <c:pt idx="0">
                  <c:v>117</c:v>
                </c:pt>
              </c:numCache>
            </c:numRef>
          </c:val>
          <c:extLst>
            <c:ext xmlns:c16="http://schemas.microsoft.com/office/drawing/2014/chart" uri="{C3380CC4-5D6E-409C-BE32-E72D297353CC}">
              <c16:uniqueId val="{0000000A-6BD1-47D9-B763-E85F533A4736}"/>
            </c:ext>
          </c:extLst>
        </c:ser>
        <c:dLbls>
          <c:showLegendKey val="0"/>
          <c:showVal val="0"/>
          <c:showCatName val="0"/>
          <c:showSerName val="0"/>
          <c:showPercent val="0"/>
          <c:showBubbleSize val="0"/>
        </c:dLbls>
        <c:gapWidth val="115"/>
        <c:overlap val="-20"/>
        <c:axId val="553432568"/>
        <c:axId val="553431288"/>
      </c:barChart>
      <c:catAx>
        <c:axId val="553432568"/>
        <c:scaling>
          <c:orientation val="minMax"/>
        </c:scaling>
        <c:delete val="0"/>
        <c:axPos val="l"/>
        <c:numFmt formatCode="General" sourceLinked="1"/>
        <c:majorTickMark val="none"/>
        <c:minorTickMark val="none"/>
        <c:tickLblPos val="nextTo"/>
        <c:spPr>
          <a:noFill/>
          <a:ln w="12700" cap="flat" cmpd="sng" algn="ctr">
            <a:solidFill>
              <a:schemeClr val="lt1">
                <a:lumMod val="95000"/>
                <a:alpha val="54000"/>
              </a:schemeClr>
            </a:solidFill>
            <a:round/>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431288"/>
        <c:crosses val="autoZero"/>
        <c:auto val="1"/>
        <c:lblAlgn val="ctr"/>
        <c:lblOffset val="100"/>
        <c:noMultiLvlLbl val="0"/>
      </c:catAx>
      <c:valAx>
        <c:axId val="553431288"/>
        <c:scaling>
          <c:orientation val="minMax"/>
        </c:scaling>
        <c:delete val="0"/>
        <c:axPos val="b"/>
        <c:majorGridlines>
          <c:spPr>
            <a:ln w="9525" cap="flat" cmpd="sng" algn="ctr">
              <a:solidFill>
                <a:schemeClr val="lt1">
                  <a:lumMod val="95000"/>
                  <a:alpha val="10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crossAx val="553432568"/>
        <c:crosses val="autoZero"/>
        <c:crossBetween val="between"/>
      </c:valAx>
      <c:spPr>
        <a:noFill/>
        <a:ln w="19050">
          <a:solidFill>
            <a:schemeClr val="lt1">
              <a:shade val="50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8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a:ln>
      <a:noFill/>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[SaleData.xlsx]Sheet1!PivotTable1</c:name>
    <c:fmtId val="27"/>
  </c:pivotSource>
  <c:chart>
    <c:title>
      <c:overlay val="0"/>
      <c:spPr>
        <a:noFill/>
        <a:ln>
          <a:noFill/>
        </a:ln>
        <a:effectLst/>
      </c:spPr>
      <c:txPr>
        <a:bodyPr rot="0" spcFirstLastPara="1" vertOverflow="ellipsis" vert="horz" wrap="square" anchor="ctr" anchorCtr="1"/>
        <a:lstStyle/>
        <a:p>
          <a:pPr>
            <a:defRPr sz="1400" b="1" i="0" u="none" strike="noStrike" kern="1200" cap="none" baseline="0">
              <a:solidFill>
                <a:schemeClr val="lt1">
                  <a:lumMod val="85000"/>
                </a:schemeClr>
              </a:solidFill>
              <a:latin typeface="+mn-lt"/>
              <a:ea typeface="+mn-ea"/>
              <a:cs typeface="+mn-cs"/>
            </a:defRPr>
          </a:pPr>
          <a:endParaRPr lang="en-US"/>
        </a:p>
      </c:txPr>
    </c:title>
    <c:autoTitleDeleted val="0"/>
    <c:pivotFmts>
      <c:pivotFmt>
        <c:idx val="0"/>
        <c:dLbl>
          <c:idx val="0"/>
          <c:showLegendKey val="0"/>
          <c:showVal val="0"/>
          <c:showCatName val="0"/>
          <c:showSerName val="0"/>
          <c:showPercent val="0"/>
          <c:showBubbleSize val="0"/>
          <c:extLst>
            <c:ext xmlns:c15="http://schemas.microsoft.com/office/drawing/2012/chart" uri="{CE6537A1-D6FC-4f65-9D91-7224C49458BB}"/>
          </c:extLst>
        </c:dLbl>
      </c:pivotFmt>
      <c:pivotFmt>
        <c:idx val="1"/>
        <c:dLbl>
          <c:idx val="0"/>
          <c:showLegendKey val="0"/>
          <c:showVal val="0"/>
          <c:showCatName val="0"/>
          <c:showSerName val="0"/>
          <c:showPercent val="0"/>
          <c:showBubbleSize val="0"/>
          <c:extLst>
            <c:ext xmlns:c15="http://schemas.microsoft.com/office/drawing/2012/chart" uri="{CE6537A1-D6FC-4f65-9D91-7224C49458BB}"/>
          </c:extLst>
        </c:dLbl>
      </c:pivotFmt>
      <c:pivotFmt>
        <c:idx val="2"/>
        <c:dLbl>
          <c:idx val="0"/>
          <c:showLegendKey val="0"/>
          <c:showVal val="0"/>
          <c:showCatName val="0"/>
          <c:showSerName val="0"/>
          <c:showPercent val="0"/>
          <c:showBubbleSize val="0"/>
          <c:extLst>
            <c:ext xmlns:c15="http://schemas.microsoft.com/office/drawing/2012/chart" uri="{CE6537A1-D6FC-4f65-9D91-7224C49458BB}"/>
          </c:extLst>
        </c:dLbl>
      </c:pivotFmt>
      <c:pivotFmt>
        <c:idx val="3"/>
        <c:dLbl>
          <c:idx val="0"/>
          <c:showLegendKey val="0"/>
          <c:showVal val="0"/>
          <c:showCatName val="0"/>
          <c:showSerName val="0"/>
          <c:showPercent val="0"/>
          <c:showBubbleSize val="0"/>
          <c:extLst>
            <c:ext xmlns:c15="http://schemas.microsoft.com/office/drawing/2012/chart" uri="{CE6537A1-D6FC-4f65-9D91-7224C49458BB}"/>
          </c:extLst>
        </c:dLbl>
      </c:pivotFmt>
      <c:pivotFmt>
        <c:idx val="4"/>
        <c:dLbl>
          <c:idx val="0"/>
          <c:showLegendKey val="0"/>
          <c:showVal val="0"/>
          <c:showCatName val="0"/>
          <c:showSerName val="0"/>
          <c:showPercent val="0"/>
          <c:showBubbleSize val="0"/>
          <c:extLst>
            <c:ext xmlns:c15="http://schemas.microsoft.com/office/drawing/2012/chart" uri="{CE6537A1-D6FC-4f65-9D91-7224C49458BB}"/>
          </c:extLst>
        </c:dLbl>
      </c:pivotFmt>
      <c:pivotFmt>
        <c:idx val="5"/>
        <c:dLbl>
          <c:idx val="0"/>
          <c:showLegendKey val="0"/>
          <c:showVal val="0"/>
          <c:showCatName val="0"/>
          <c:showSerName val="0"/>
          <c:showPercent val="0"/>
          <c:showBubbleSize val="0"/>
          <c:extLst>
            <c:ext xmlns:c15="http://schemas.microsoft.com/office/drawing/2012/chart" uri="{CE6537A1-D6FC-4f65-9D91-7224C49458BB}"/>
          </c:extLst>
        </c:dLbl>
      </c:pivotFmt>
      <c:pivotFmt>
        <c:idx val="6"/>
        <c:spPr>
          <a:noFill/>
          <a:ln w="9525" cap="flat" cmpd="sng" algn="ctr">
            <a:solidFill>
              <a:schemeClr val="accent6"/>
            </a:solidFill>
            <a:miter lim="800000"/>
          </a:ln>
          <a:effectLst>
            <a:glow rad="63500">
              <a:schemeClr val="accent6">
                <a:satMod val="175000"/>
                <a:alpha val="25000"/>
              </a:schemeClr>
            </a:glow>
          </a:effectLst>
        </c:spPr>
        <c:marker>
          <c:symbol val="circle"/>
          <c:size val="4"/>
          <c:spPr>
            <a:solidFill>
              <a:schemeClr val="accent6">
                <a:lumMod val="60000"/>
                <a:lumOff val="40000"/>
              </a:schemeClr>
            </a:solidFill>
            <a:ln>
              <a:noFill/>
            </a:ln>
            <a:effectLst>
              <a:glow rad="63500">
                <a:schemeClr val="accent6">
                  <a:satMod val="175000"/>
                  <a:alpha val="25000"/>
                </a:schemeClr>
              </a:glow>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lt1">
                      <a:lumMod val="7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
        <c:idx val="8"/>
        <c:spPr>
          <a:noFill/>
          <a:ln w="9525" cap="flat" cmpd="sng" algn="ctr">
            <a:solidFill>
              <a:schemeClr val="accent6"/>
            </a:solidFill>
            <a:miter lim="800000"/>
          </a:ln>
          <a:effectLst>
            <a:glow rad="63500">
              <a:schemeClr val="accent6">
                <a:satMod val="175000"/>
                <a:alpha val="25000"/>
              </a:schemeClr>
            </a:glow>
          </a:effectLst>
        </c:spPr>
        <c:marker>
          <c:spPr>
            <a:solidFill>
              <a:schemeClr val="accent6">
                <a:lumMod val="60000"/>
                <a:lumOff val="40000"/>
              </a:schemeClr>
            </a:solidFill>
            <a:ln>
              <a:noFill/>
            </a:ln>
            <a:effectLst>
              <a:glow rad="63500">
                <a:schemeClr val="accent6">
                  <a:satMod val="175000"/>
                  <a:alpha val="25000"/>
                </a:schemeClr>
              </a:glow>
            </a:effectLst>
          </c:spPr>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Sheet1!$B$3:$B$4</c:f>
              <c:strCache>
                <c:ptCount val="1"/>
                <c:pt idx="0">
                  <c:v>Central</c:v>
                </c:pt>
              </c:strCache>
            </c:strRef>
          </c:tx>
          <c:spPr>
            <a:noFill/>
            <a:ln w="9525" cap="flat" cmpd="sng" algn="ctr">
              <a:solidFill>
                <a:schemeClr val="accent6"/>
              </a:solidFill>
              <a:miter lim="800000"/>
            </a:ln>
            <a:effectLst>
              <a:glow rad="63500">
                <a:schemeClr val="accent6">
                  <a:satMod val="175000"/>
                  <a:alpha val="25000"/>
                </a:schemeClr>
              </a:glow>
            </a:effectLst>
          </c:spPr>
          <c:invertIfNegative val="0"/>
          <c:cat>
            <c:multiLvlStrRef>
              <c:f>Sheet1!$A$5:$A$28</c:f>
              <c:multiLvlStrCache>
                <c:ptCount val="21"/>
                <c:lvl>
                  <c:pt idx="0">
                    <c:v>Jan</c:v>
                  </c:pt>
                  <c:pt idx="1">
                    <c:v>Feb</c:v>
                  </c:pt>
                  <c:pt idx="2">
                    <c:v>Apr</c:v>
                  </c:pt>
                  <c:pt idx="3">
                    <c:v>May</c:v>
                  </c:pt>
                  <c:pt idx="4">
                    <c:v>Jun</c:v>
                  </c:pt>
                  <c:pt idx="5">
                    <c:v>Sep</c:v>
                  </c:pt>
                  <c:pt idx="6">
                    <c:v>Oct</c:v>
                  </c:pt>
                  <c:pt idx="7">
                    <c:v>Nov</c:v>
                  </c:pt>
                  <c:pt idx="8">
                    <c:v>Dec</c:v>
                  </c:pt>
                  <c:pt idx="9">
                    <c:v>Jan</c:v>
                  </c:pt>
                  <c:pt idx="10">
                    <c:v>Feb</c:v>
                  </c:pt>
                  <c:pt idx="11">
                    <c:v>Mar</c:v>
                  </c:pt>
                  <c:pt idx="12">
                    <c:v>Apr</c:v>
                  </c:pt>
                  <c:pt idx="13">
                    <c:v>May</c:v>
                  </c:pt>
                  <c:pt idx="14">
                    <c:v>Jun</c:v>
                  </c:pt>
                  <c:pt idx="15">
                    <c:v>Jul</c:v>
                  </c:pt>
                  <c:pt idx="16">
                    <c:v>Aug</c:v>
                  </c:pt>
                  <c:pt idx="17">
                    <c:v>Sep</c:v>
                  </c:pt>
                  <c:pt idx="18">
                    <c:v>Oct</c:v>
                  </c:pt>
                  <c:pt idx="19">
                    <c:v>Nov</c:v>
                  </c:pt>
                  <c:pt idx="20">
                    <c:v>Dec</c:v>
                  </c:pt>
                </c:lvl>
                <c:lvl>
                  <c:pt idx="0">
                    <c:v>2018</c:v>
                  </c:pt>
                  <c:pt idx="9">
                    <c:v>2019</c:v>
                  </c:pt>
                </c:lvl>
              </c:multiLvlStrCache>
            </c:multiLvlStrRef>
          </c:cat>
          <c:val>
            <c:numRef>
              <c:f>Sheet1!$B$5:$B$28</c:f>
              <c:numCache>
                <c:formatCode>General</c:formatCode>
                <c:ptCount val="21"/>
                <c:pt idx="0">
                  <c:v>50</c:v>
                </c:pt>
                <c:pt idx="1">
                  <c:v>63</c:v>
                </c:pt>
                <c:pt idx="2">
                  <c:v>75</c:v>
                </c:pt>
                <c:pt idx="3">
                  <c:v>90</c:v>
                </c:pt>
                <c:pt idx="4">
                  <c:v>90</c:v>
                </c:pt>
                <c:pt idx="5">
                  <c:v>2</c:v>
                </c:pt>
                <c:pt idx="6">
                  <c:v>28</c:v>
                </c:pt>
                <c:pt idx="7">
                  <c:v>96</c:v>
                </c:pt>
                <c:pt idx="8">
                  <c:v>67</c:v>
                </c:pt>
                <c:pt idx="9">
                  <c:v>46</c:v>
                </c:pt>
                <c:pt idx="10">
                  <c:v>87</c:v>
                </c:pt>
                <c:pt idx="11">
                  <c:v>50</c:v>
                </c:pt>
                <c:pt idx="12">
                  <c:v>66</c:v>
                </c:pt>
                <c:pt idx="13">
                  <c:v>133</c:v>
                </c:pt>
                <c:pt idx="14">
                  <c:v>5</c:v>
                </c:pt>
                <c:pt idx="15">
                  <c:v>55</c:v>
                </c:pt>
                <c:pt idx="16">
                  <c:v>42</c:v>
                </c:pt>
                <c:pt idx="17">
                  <c:v>7</c:v>
                </c:pt>
                <c:pt idx="18">
                  <c:v>14</c:v>
                </c:pt>
                <c:pt idx="19">
                  <c:v>11</c:v>
                </c:pt>
                <c:pt idx="20">
                  <c:v>122</c:v>
                </c:pt>
              </c:numCache>
            </c:numRef>
          </c:val>
          <c:extLst>
            <c:ext xmlns:c16="http://schemas.microsoft.com/office/drawing/2014/chart" uri="{C3380CC4-5D6E-409C-BE32-E72D297353CC}">
              <c16:uniqueId val="{00000000-6009-45A4-9CAD-8DCFB9F2FA4C}"/>
            </c:ext>
          </c:extLst>
        </c:ser>
        <c:dLbls>
          <c:showLegendKey val="0"/>
          <c:showVal val="0"/>
          <c:showCatName val="0"/>
          <c:showSerName val="0"/>
          <c:showPercent val="0"/>
          <c:showBubbleSize val="0"/>
        </c:dLbls>
        <c:gapWidth val="315"/>
        <c:overlap val="-40"/>
        <c:axId val="621017680"/>
        <c:axId val="621018000"/>
      </c:barChart>
      <c:catAx>
        <c:axId val="621017680"/>
        <c:scaling>
          <c:orientation val="minMax"/>
        </c:scaling>
        <c:delete val="0"/>
        <c:axPos val="b"/>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018000"/>
        <c:crosses val="autoZero"/>
        <c:auto val="1"/>
        <c:lblAlgn val="ctr"/>
        <c:lblOffset val="100"/>
        <c:noMultiLvlLbl val="0"/>
      </c:catAx>
      <c:valAx>
        <c:axId val="621018000"/>
        <c:scaling>
          <c:orientation val="minMax"/>
        </c:scaling>
        <c:delete val="0"/>
        <c:axPos val="l"/>
        <c:majorGridlines>
          <c:spPr>
            <a:ln w="9525" cap="flat" cmpd="sng" algn="ctr">
              <a:gradFill>
                <a:gsLst>
                  <a:gs pos="100000">
                    <a:schemeClr val="dk1">
                      <a:lumMod val="75000"/>
                      <a:lumOff val="25000"/>
                    </a:schemeClr>
                  </a:gs>
                  <a:gs pos="0">
                    <a:schemeClr val="dk1">
                      <a:lumMod val="65000"/>
                      <a:lumOff val="35000"/>
                    </a:schemeClr>
                  </a:gs>
                </a:gsLst>
                <a:lin ang="5400000" scaled="0"/>
              </a:gra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crossAx val="621017680"/>
        <c:crosses val="autoZero"/>
        <c:crossBetween val="between"/>
      </c:valAx>
      <c:spPr>
        <a:noFill/>
        <a:ln>
          <a:solidFill>
            <a:schemeClr val="lt1">
              <a:shade val="50000"/>
              <a:alpha val="97000"/>
            </a:schemeClr>
          </a:solid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lt1">
                  <a:lumMod val="7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dk1">
        <a:lumMod val="75000"/>
        <a:lumOff val="25000"/>
      </a:schemeClr>
    </a:solidFill>
    <a:ln w="9525" cap="flat" cmpd="sng" algn="ctr">
      <a:solidFill>
        <a:schemeClr val="dk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3">
  <a:schemeClr val="accent6"/>
  <a:schemeClr val="accent5"/>
  <a:schemeClr val="accent4"/>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3.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304">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5.xml><?xml version="1.0" encoding="utf-8"?>
<cs:chartStyle xmlns:cs="http://schemas.microsoft.com/office/drawing/2012/chartStyle" xmlns:a="http://schemas.openxmlformats.org/drawingml/2006/main" id="222">
  <cs:axisTitle>
    <cs:lnRef idx="0"/>
    <cs:fillRef idx="0"/>
    <cs:effectRef idx="0"/>
    <cs:fontRef idx="minor">
      <a:schemeClr val="lt1">
        <a:lumMod val="85000"/>
      </a:schemeClr>
    </cs:fontRef>
    <cs:defRPr sz="900" b="1" kern="1200" cap="all"/>
  </cs:axisTitle>
  <cs:category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categoryAxis>
  <cs:chartArea>
    <cs:lnRef idx="0"/>
    <cs:fillRef idx="0"/>
    <cs:effectRef idx="0"/>
    <cs:fontRef idx="minor">
      <a:schemeClr val="dk1"/>
    </cs:fontRef>
    <cs:spPr>
      <a:gradFill flip="none" rotWithShape="1">
        <a:gsLst>
          <a:gs pos="0">
            <a:schemeClr val="dk1">
              <a:lumMod val="65000"/>
              <a:lumOff val="35000"/>
            </a:schemeClr>
          </a:gs>
          <a:gs pos="100000">
            <a:schemeClr val="dk1">
              <a:lumMod val="85000"/>
              <a:lumOff val="15000"/>
            </a:schemeClr>
          </a:gs>
        </a:gsLst>
        <a:path path="circle">
          <a:fillToRect l="50000" t="50000" r="50000" b="50000"/>
        </a:path>
        <a:tileRect/>
      </a:gradFill>
    </cs:spPr>
    <cs:defRPr sz="1000" kern="1200"/>
  </cs:chartArea>
  <cs:dataLabel>
    <cs:lnRef idx="0"/>
    <cs:fillRef idx="0"/>
    <cs:effectRef idx="0"/>
    <cs:fontRef idx="minor">
      <a:schemeClr val="lt1">
        <a:lumMod val="85000"/>
      </a:schemeClr>
    </cs:fontRef>
    <cs:defRPr sz="900" kern="1200"/>
  </cs:dataLabel>
  <cs:dataLabelCallout>
    <cs:lnRef idx="0"/>
    <cs:fillRef idx="0"/>
    <cs:effectRef idx="0"/>
    <cs:fontRef idx="minor">
      <a:schemeClr val="dk1">
        <a:lumMod val="65000"/>
        <a:lumOff val="35000"/>
      </a:schemeClr>
    </cs:fontRef>
    <cs:spPr>
      <a:solidFill>
        <a:schemeClr val="lt1"/>
      </a:solidFill>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ize="5"/>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lt1">
        <a:lumMod val="85000"/>
      </a:schemeClr>
    </cs:fontRef>
    <cs:spPr>
      <a:ln w="9525">
        <a:solidFill>
          <a:schemeClr val="lt1">
            <a:lumMod val="95000"/>
            <a:alpha val="54000"/>
          </a:schemeClr>
        </a:solidFill>
      </a:ln>
    </cs:spPr>
    <cs:defRPr sz="900" kern="1200"/>
  </cs:dataTable>
  <cs:downBar>
    <cs:lnRef idx="0"/>
    <cs:fillRef idx="0"/>
    <cs:effectRef idx="0"/>
    <cs:fontRef idx="minor">
      <a:schemeClr val="tx1"/>
    </cs:fontRef>
    <cs:spPr>
      <a:solidFill>
        <a:schemeClr val="dk1">
          <a:lumMod val="75000"/>
          <a:lumOff val="25000"/>
        </a:schemeClr>
      </a:solidFill>
      <a:ln w="9525">
        <a:solidFill>
          <a:schemeClr val="lt1">
            <a:lumMod val="95000"/>
            <a:alpha val="54000"/>
          </a:schemeClr>
        </a:solidFill>
      </a:ln>
    </cs:spPr>
  </cs:downBar>
  <cs:dropLine>
    <cs:lnRef idx="0"/>
    <cs:fillRef idx="0"/>
    <cs:effectRef idx="0"/>
    <cs:fontRef idx="minor">
      <a:schemeClr val="tx1"/>
    </cs:fontRef>
    <cs:spPr>
      <a:ln w="9525">
        <a:solidFill>
          <a:schemeClr val="lt1">
            <a:lumMod val="95000"/>
            <a:alpha val="54000"/>
          </a:schemeClr>
        </a:solidFill>
        <a:prstDash val="dash"/>
      </a:ln>
    </cs:spPr>
  </cs:dropLine>
  <cs:errorBar>
    <cs:lnRef idx="0"/>
    <cs:fillRef idx="0"/>
    <cs:effectRef idx="0"/>
    <cs:fontRef idx="minor">
      <a:schemeClr val="tx1"/>
    </cs:fontRef>
    <cs:spPr>
      <a:ln w="9525" cap="flat" cmpd="sng" algn="ctr">
        <a:solidFill>
          <a:schemeClr val="lt1">
            <a:lumMod val="9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lt1">
            <a:lumMod val="95000"/>
            <a:alpha val="10000"/>
          </a:schemeClr>
        </a:solidFill>
        <a:round/>
      </a:ln>
    </cs:spPr>
  </cs:gridlineMajor>
  <cs:gridlineMinor>
    <cs:lnRef idx="0"/>
    <cs:fillRef idx="0"/>
    <cs:effectRef idx="0"/>
    <cs:fontRef idx="minor">
      <a:schemeClr val="tx1"/>
    </cs:fontRef>
    <cs:spPr>
      <a:ln>
        <a:solidFill>
          <a:schemeClr val="lt1">
            <a:lumMod val="95000"/>
            <a:alpha val="5000"/>
          </a:schemeClr>
        </a:solidFill>
      </a:ln>
    </cs:spPr>
  </cs:gridlineMinor>
  <cs:hiLoLine>
    <cs:lnRef idx="0"/>
    <cs:fillRef idx="0"/>
    <cs:effectRef idx="0"/>
    <cs:fontRef idx="minor">
      <a:schemeClr val="tx1"/>
    </cs:fontRef>
    <cs:spPr>
      <a:ln w="9525">
        <a:solidFill>
          <a:schemeClr val="lt1">
            <a:lumMod val="95000"/>
            <a:alpha val="54000"/>
          </a:schemeClr>
        </a:solidFill>
        <a:prstDash val="dash"/>
      </a:ln>
    </cs:spPr>
  </cs:hiLoLine>
  <cs:leaderLine>
    <cs:lnRef idx="0"/>
    <cs:fillRef idx="0"/>
    <cs:effectRef idx="0"/>
    <cs:fontRef idx="minor">
      <a:schemeClr val="tx1"/>
    </cs:fontRef>
    <cs:spPr>
      <a:ln w="9525">
        <a:solidFill>
          <a:schemeClr val="lt1">
            <a:lumMod val="95000"/>
            <a:alpha val="54000"/>
          </a:schemeClr>
        </a:solidFill>
      </a:ln>
    </cs:spPr>
  </cs:leaderLine>
  <cs:legend>
    <cs:lnRef idx="0"/>
    <cs:fillRef idx="0"/>
    <cs:effectRef idx="0"/>
    <cs:fontRef idx="minor">
      <a:schemeClr val="lt1">
        <a:lumMod val="85000"/>
      </a:schemeClr>
    </cs:fontRef>
    <cs:defRPr sz="900" kern="1200"/>
  </cs:legend>
  <cs:plotArea>
    <cs:lnRef idx="0"/>
    <cs:fillRef idx="0"/>
    <cs:effectRef idx="0"/>
    <cs:fontRef idx="minor">
      <a:schemeClr val="tx1"/>
    </cs:fontRef>
  </cs:plotArea>
  <cs:plotArea3D>
    <cs:lnRef idx="0"/>
    <cs:fillRef idx="0"/>
    <cs:effectRef idx="0"/>
    <cs:fontRef idx="minor">
      <a:schemeClr val="tx1"/>
    </cs:fontRef>
  </cs:plotArea3D>
  <cs:seriesAxis>
    <cs:lnRef idx="0"/>
    <cs:fillRef idx="0"/>
    <cs:effectRef idx="0"/>
    <cs:fontRef idx="minor">
      <a:schemeClr val="lt1">
        <a:lumMod val="85000"/>
      </a:schemeClr>
    </cs:fontRef>
    <cs:spPr>
      <a:ln w="12700" cap="flat" cmpd="sng" algn="ctr">
        <a:solidFill>
          <a:schemeClr val="lt1">
            <a:lumMod val="95000"/>
            <a:alpha val="54000"/>
          </a:schemeClr>
        </a:solidFill>
        <a:round/>
      </a:ln>
    </cs:spPr>
    <cs:defRPr sz="900" kern="1200"/>
  </cs:seriesAxis>
  <cs:seriesLine>
    <cs:lnRef idx="0"/>
    <cs:fillRef idx="0"/>
    <cs:effectRef idx="0"/>
    <cs:fontRef idx="minor">
      <a:schemeClr val="lt1"/>
    </cs:fontRef>
    <cs:spPr>
      <a:ln w="9525" cap="flat" cmpd="sng" algn="ctr">
        <a:solidFill>
          <a:schemeClr val="lt1">
            <a:lumMod val="95000"/>
            <a:alpha val="54000"/>
          </a:schemeClr>
        </a:solidFill>
        <a:round/>
      </a:ln>
    </cs:spPr>
  </cs:seriesLine>
  <cs:title>
    <cs:lnRef idx="0"/>
    <cs:fillRef idx="0"/>
    <cs:effectRef idx="0"/>
    <cs:fontRef idx="minor">
      <a:schemeClr val="lt1">
        <a:lumMod val="95000"/>
      </a:schemeClr>
    </cs:fontRef>
    <cs:defRPr sz="1600" b="1" kern="1200" spc="100" baseline="0">
      <a:effectLst>
        <a:outerShdw blurRad="50800" dist="38100" dir="5400000" algn="t" rotWithShape="0">
          <a:prstClr val="black">
            <a:alpha val="40000"/>
          </a:prstClr>
        </a:outerShdw>
      </a:effectLst>
    </cs:defRPr>
  </cs:title>
  <cs:trendline>
    <cs:lnRef idx="0">
      <cs:styleClr val="auto"/>
    </cs:lnRef>
    <cs:fillRef idx="0"/>
    <cs:effectRef idx="0"/>
    <cs:fontRef idx="minor">
      <a:schemeClr val="tx1"/>
    </cs:fontRef>
    <cs:spPr>
      <a:ln w="19050" cap="rnd">
        <a:solidFill>
          <a:schemeClr val="phClr"/>
        </a:solidFill>
      </a:ln>
    </cs:spPr>
  </cs:trendline>
  <cs:trendlineLabel>
    <cs:lnRef idx="0"/>
    <cs:fillRef idx="0"/>
    <cs:effectRef idx="0"/>
    <cs:fontRef idx="minor">
      <a:schemeClr val="lt1">
        <a:lumMod val="85000"/>
      </a:schemeClr>
    </cs:fontRef>
    <cs:defRPr sz="900" kern="1200"/>
  </cs:trendlineLabel>
  <cs:upBar>
    <cs:lnRef idx="0"/>
    <cs:fillRef idx="0"/>
    <cs:effectRef idx="0"/>
    <cs:fontRef idx="minor">
      <a:schemeClr val="tx1"/>
    </cs:fontRef>
    <cs:spPr>
      <a:solidFill>
        <a:schemeClr val="lt1"/>
      </a:solidFill>
      <a:ln w="9525">
        <a:solidFill>
          <a:schemeClr val="lt1">
            <a:lumMod val="95000"/>
            <a:alpha val="54000"/>
          </a:schemeClr>
        </a:solidFill>
      </a:ln>
    </cs:spPr>
  </cs:upBar>
  <cs:valueAxis>
    <cs:lnRef idx="0"/>
    <cs:fillRef idx="0"/>
    <cs:effectRef idx="0"/>
    <cs:fontRef idx="minor">
      <a:schemeClr val="lt1">
        <a:lumMod val="85000"/>
      </a:schemeClr>
    </cs:fontRef>
    <cs:defRPr sz="900" kern="1200"/>
  </cs:valueAxis>
  <cs:wall>
    <cs:lnRef idx="0"/>
    <cs:fillRef idx="0"/>
    <cs:effectRef idx="0"/>
    <cs:fontRef idx="minor">
      <a:schemeClr val="tx1"/>
    </cs:fontRef>
  </cs:wall>
</cs:chartStyle>
</file>

<file path=xl/charts/style6.xml><?xml version="1.0" encoding="utf-8"?>
<cs:chartStyle xmlns:cs="http://schemas.microsoft.com/office/drawing/2012/chartStyle" xmlns:a="http://schemas.openxmlformats.org/drawingml/2006/main" id="213">
  <cs:axisTitle>
    <cs:lnRef idx="0"/>
    <cs:fillRef idx="0"/>
    <cs:effectRef idx="0"/>
    <cs:fontRef idx="minor">
      <a:schemeClr val="lt1">
        <a:lumMod val="75000"/>
      </a:schemeClr>
    </cs:fontRef>
    <cs:defRPr sz="900" b="1" kern="1200"/>
  </cs:axisTitle>
  <cs:categoryAxis>
    <cs:lnRef idx="0"/>
    <cs:fillRef idx="0"/>
    <cs:effectRef idx="0"/>
    <cs:fontRef idx="minor">
      <a:schemeClr val="lt1">
        <a:lumMod val="75000"/>
      </a:schemeClr>
    </cs:fontRef>
    <cs:defRPr sz="900" kern="1200"/>
  </cs:categoryAxis>
  <cs:chartArea>
    <cs:lnRef idx="0"/>
    <cs:fillRef idx="0"/>
    <cs:effectRef idx="0"/>
    <cs:fontRef idx="minor">
      <a:schemeClr val="dk1"/>
    </cs:fontRef>
    <cs:spPr>
      <a:solidFill>
        <a:schemeClr val="dk1">
          <a:lumMod val="75000"/>
          <a:lumOff val="25000"/>
        </a:schemeClr>
      </a:solidFill>
      <a:ln w="9525" cap="flat" cmpd="sng" algn="ctr">
        <a:solidFill>
          <a:schemeClr val="dk1">
            <a:lumMod val="15000"/>
            <a:lumOff val="85000"/>
          </a:schemeClr>
        </a:solidFill>
        <a:round/>
      </a:ln>
    </cs:spPr>
    <cs:defRPr sz="900" kern="1200"/>
  </cs:chartArea>
  <cs:dataLabel>
    <cs:lnRef idx="0"/>
    <cs:fillRef idx="0"/>
    <cs:effectRef idx="0"/>
    <cs:fontRef idx="minor">
      <a:schemeClr val="lt1">
        <a:lumMod val="75000"/>
      </a:schemeClr>
    </cs:fontRef>
    <cs:defRPr sz="900" kern="1200"/>
  </cs:dataLabel>
  <cs:dataLabelCallout>
    <cs:lnRef idx="0"/>
    <cs:fillRef idx="0"/>
    <cs:effectRef idx="0"/>
    <cs:fontRef idx="minor">
      <a:schemeClr val="lt1">
        <a:lumMod val="15000"/>
        <a:lumOff val="85000"/>
      </a:schemeClr>
    </cs:fontRef>
    <cs:spPr>
      <a:solidFill>
        <a:schemeClr val="dk1">
          <a:lumMod val="65000"/>
          <a:lumOff val="35000"/>
        </a:schemeClr>
      </a:solidFill>
    </cs:spPr>
    <cs:defRPr sz="900" kern="1200"/>
    <cs:bodyPr rot="0" spcFirstLastPara="1" vertOverflow="clip" horzOverflow="clip" vert="horz" wrap="square" lIns="36576" tIns="18288" rIns="36576" bIns="18288" anchor="ctr" anchorCtr="1">
      <a:spAutoFit/>
    </cs:bodyPr>
  </cs:dataLabelCallout>
  <cs:dataPoint>
    <cs:lnRef idx="0">
      <cs:styleClr val="auto"/>
    </cs:lnRef>
    <cs:fillRef idx="0"/>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
  <cs:dataPoint3D>
    <cs:lnRef idx="0">
      <cs:styleClr val="auto"/>
    </cs:lnRef>
    <cs:fillRef idx="0">
      <cs:styleClr val="auto"/>
    </cs:fillRef>
    <cs:effectRef idx="0">
      <cs:styleClr val="auto"/>
    </cs:effectRef>
    <cs:fontRef idx="minor">
      <a:schemeClr val="dk1"/>
    </cs:fontRef>
    <cs:spPr>
      <a:ln w="9525" cap="flat" cmpd="sng" algn="ctr">
        <a:solidFill>
          <a:schemeClr val="phClr"/>
        </a:solidFill>
        <a:miter lim="800000"/>
      </a:ln>
      <a:effectLst>
        <a:glow rad="63500">
          <a:schemeClr val="phClr">
            <a:satMod val="175000"/>
            <a:alpha val="25000"/>
          </a:schemeClr>
        </a:glow>
      </a:effectLst>
    </cs:spPr>
  </cs:dataPoint3D>
  <cs:dataPointLine>
    <cs:lnRef idx="0">
      <cs:styleClr val="auto"/>
    </cs:lnRef>
    <cs:fillRef idx="0">
      <cs:styleClr val="auto"/>
    </cs:fillRef>
    <cs:effectRef idx="0">
      <cs:styleClr val="auto"/>
    </cs:effectRef>
    <cs:fontRef idx="minor">
      <a:schemeClr val="dk1"/>
    </cs:fontRef>
    <cs:spPr>
      <a:ln w="22225" cap="rnd">
        <a:solidFill>
          <a:schemeClr val="phClr"/>
        </a:solidFill>
      </a:ln>
      <a:effectLst>
        <a:glow rad="139700">
          <a:schemeClr val="phClr">
            <a:satMod val="175000"/>
            <a:alpha val="14000"/>
          </a:schemeClr>
        </a:glow>
      </a:effectLst>
    </cs:spPr>
  </cs:dataPointLine>
  <cs:dataPointMarker>
    <cs:lnRef idx="0">
      <cs:styleClr val="auto"/>
    </cs:lnRef>
    <cs:fillRef idx="0">
      <cs:styleClr val="auto"/>
    </cs:fillRef>
    <cs:effectRef idx="0">
      <cs:styleClr val="auto"/>
    </cs:effectRef>
    <cs:fontRef idx="minor">
      <a:schemeClr val="dk1"/>
    </cs:fontRef>
    <cs:spPr>
      <a:solidFill>
        <a:schemeClr val="phClr">
          <a:lumMod val="60000"/>
          <a:lumOff val="40000"/>
        </a:schemeClr>
      </a:solidFill>
      <a:effectLst>
        <a:glow rad="63500">
          <a:schemeClr val="phClr">
            <a:satMod val="175000"/>
            <a:alpha val="25000"/>
          </a:schemeClr>
        </a:glow>
      </a:effectLst>
    </cs:spPr>
  </cs:dataPointMarker>
  <cs:dataPointMarkerLayout symbol="circle" size="4"/>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lt1">
        <a:lumMod val="75000"/>
      </a:schemeClr>
    </cs:fontRef>
    <cs:spPr>
      <a:ln w="9525">
        <a:solidFill>
          <a:schemeClr val="dk1">
            <a:lumMod val="50000"/>
            <a:lumOff val="50000"/>
          </a:schemeClr>
        </a:solidFill>
      </a:ln>
    </cs:spPr>
    <cs:defRPr sz="900" kern="1200"/>
  </cs:dataTable>
  <cs:downBar>
    <cs:lnRef idx="0"/>
    <cs:fillRef idx="0"/>
    <cs:effectRef idx="0"/>
    <cs:fontRef idx="minor">
      <a:schemeClr val="lt1"/>
    </cs:fontRef>
    <cs:spPr>
      <a:solidFill>
        <a:schemeClr val="dk1">
          <a:lumMod val="50000"/>
          <a:lumOff val="50000"/>
        </a:schemeClr>
      </a:solidFill>
      <a:ln w="9525">
        <a:solidFill>
          <a:schemeClr val="dk1">
            <a:lumMod val="75000"/>
          </a:schemeClr>
        </a:solidFill>
        <a:round/>
      </a:ln>
    </cs:spPr>
  </cs:downBar>
  <cs:dropLine>
    <cs:lnRef idx="0"/>
    <cs:fillRef idx="0"/>
    <cs:effectRef idx="0"/>
    <cs:fontRef idx="minor">
      <a:schemeClr val="dk1"/>
    </cs:fontRef>
    <cs:spPr>
      <a:ln w="9525">
        <a:solidFill>
          <a:schemeClr val="lt1">
            <a:lumMod val="50000"/>
          </a:schemeClr>
        </a:solidFill>
        <a:round/>
      </a:ln>
    </cs:spPr>
  </cs:dropLine>
  <cs:errorBar>
    <cs:lnRef idx="0"/>
    <cs:fillRef idx="0"/>
    <cs:effectRef idx="0"/>
    <cs:fontRef idx="minor">
      <a:schemeClr val="dk1"/>
    </cs:fontRef>
    <cs:spPr>
      <a:ln w="9525">
        <a:solidFill>
          <a:schemeClr val="lt1">
            <a:lumMod val="50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75000"/>
                <a:lumOff val="25000"/>
              </a:schemeClr>
            </a:gs>
            <a:gs pos="0">
              <a:schemeClr val="dk1">
                <a:lumMod val="65000"/>
                <a:lumOff val="35000"/>
              </a:schemeClr>
            </a:gs>
          </a:gsLst>
          <a:lin ang="5400000" scaled="0"/>
        </a:gradFill>
        <a:round/>
      </a:ln>
    </cs:spPr>
  </cs:gridlineMajor>
  <cs:gridlineMinor>
    <cs:lnRef idx="0"/>
    <cs:fillRef idx="0"/>
    <cs:effectRef idx="0"/>
    <cs:fontRef idx="minor">
      <a:schemeClr val="dk1"/>
    </cs:fontRef>
    <cs:spPr>
      <a:ln w="9525" cap="flat" cmpd="sng" algn="ctr">
        <a:gradFill>
          <a:gsLst>
            <a:gs pos="100000">
              <a:schemeClr val="dk1">
                <a:lumMod val="75000"/>
                <a:lumOff val="25000"/>
                <a:alpha val="25000"/>
              </a:schemeClr>
            </a:gs>
            <a:gs pos="0">
              <a:schemeClr val="dk1">
                <a:lumMod val="65000"/>
                <a:lumOff val="35000"/>
                <a:alpha val="25000"/>
              </a:schemeClr>
            </a:gs>
          </a:gsLst>
          <a:lin ang="5400000" scaled="0"/>
        </a:gradFill>
        <a:round/>
      </a:ln>
    </cs:spPr>
  </cs:gridlineMinor>
  <cs:hiLoLine>
    <cs:lnRef idx="0"/>
    <cs:fillRef idx="0"/>
    <cs:effectRef idx="0"/>
    <cs:fontRef idx="minor">
      <a:schemeClr val="dk1"/>
    </cs:fontRef>
    <cs:spPr>
      <a:ln w="9525">
        <a:solidFill>
          <a:schemeClr val="lt1">
            <a:lumMod val="50000"/>
          </a:schemeClr>
        </a:solidFill>
        <a:round/>
      </a:ln>
    </cs:spPr>
  </cs:hiLoLine>
  <cs:leaderLine>
    <cs:lnRef idx="0"/>
    <cs:fillRef idx="0"/>
    <cs:effectRef idx="0"/>
    <cs:fontRef idx="minor">
      <a:schemeClr val="dk1"/>
    </cs:fontRef>
    <cs:spPr>
      <a:ln w="9525">
        <a:solidFill>
          <a:schemeClr val="lt1">
            <a:lumMod val="50000"/>
          </a:schemeClr>
        </a:solidFill>
        <a:round/>
      </a:ln>
    </cs:spPr>
  </cs:leaderLine>
  <cs:legend>
    <cs:lnRef idx="0"/>
    <cs:fillRef idx="0"/>
    <cs:effectRef idx="0"/>
    <cs:fontRef idx="minor">
      <a:schemeClr val="lt1">
        <a:lumMod val="75000"/>
      </a:schemeClr>
    </cs:fontRef>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lt1">
        <a:lumMod val="75000"/>
      </a:schemeClr>
    </cs:fontRef>
    <cs:defRPr sz="900" kern="1200"/>
  </cs:seriesAxis>
  <cs:seriesLine>
    <cs:lnRef idx="0"/>
    <cs:fillRef idx="0"/>
    <cs:effectRef idx="0"/>
    <cs:fontRef idx="minor">
      <a:schemeClr val="dk1"/>
    </cs:fontRef>
    <cs:spPr>
      <a:ln w="9525">
        <a:solidFill>
          <a:schemeClr val="lt1">
            <a:lumMod val="50000"/>
          </a:schemeClr>
        </a:solidFill>
        <a:round/>
      </a:ln>
    </cs:spPr>
  </cs:seriesLine>
  <cs:title>
    <cs:lnRef idx="0"/>
    <cs:fillRef idx="0"/>
    <cs:effectRef idx="0"/>
    <cs:fontRef idx="minor">
      <a:schemeClr val="lt1">
        <a:lumMod val="85000"/>
      </a:schemeClr>
    </cs:fontRef>
    <cs:defRPr sz="1400" b="1" kern="1200" cap="none" baseline="0"/>
  </cs:title>
  <cs:trendline>
    <cs:lnRef idx="0">
      <cs:styleClr val="auto"/>
    </cs:lnRef>
    <cs:fillRef idx="0"/>
    <cs:effectRef idx="0"/>
    <cs:fontRef idx="minor">
      <a:schemeClr val="lt1"/>
    </cs:fontRef>
    <cs:spPr>
      <a:ln w="25400" cap="rnd">
        <a:solidFill>
          <a:schemeClr val="phClr">
            <a:alpha val="50000"/>
          </a:schemeClr>
        </a:solidFill>
      </a:ln>
    </cs:spPr>
  </cs:trendline>
  <cs:trendlineLabel>
    <cs:lnRef idx="0"/>
    <cs:fillRef idx="0"/>
    <cs:effectRef idx="0"/>
    <cs:fontRef idx="minor">
      <a:schemeClr val="lt1">
        <a:lumMod val="75000"/>
      </a:schemeClr>
    </cs:fontRef>
    <cs:defRPr sz="900" kern="1200"/>
  </cs:trendlineLabel>
  <cs:upBar>
    <cs:lnRef idx="0"/>
    <cs:fillRef idx="0"/>
    <cs:effectRef idx="0"/>
    <cs:fontRef idx="minor">
      <a:schemeClr val="dk1"/>
    </cs:fontRef>
    <cs:spPr>
      <a:solidFill>
        <a:schemeClr val="lt1">
          <a:lumMod val="85000"/>
        </a:schemeClr>
      </a:solidFill>
      <a:ln w="9525">
        <a:solidFill>
          <a:schemeClr val="dk1">
            <a:lumMod val="50000"/>
          </a:schemeClr>
        </a:solidFill>
        <a:round/>
      </a:ln>
    </cs:spPr>
  </cs:upBar>
  <cs:valueAxis>
    <cs:lnRef idx="0"/>
    <cs:fillRef idx="0"/>
    <cs:effectRef idx="0"/>
    <cs:fontRef idx="minor">
      <a:schemeClr val="lt1">
        <a:lumMod val="75000"/>
      </a:schemeClr>
    </cs:fontRef>
    <cs:defRPr sz="900" kern="1200"/>
  </cs:valueAxis>
  <cs:wall>
    <cs:lnRef idx="0"/>
    <cs:fillRef idx="0"/>
    <cs:effectRef idx="0"/>
    <cs:fontRef idx="minor">
      <a:schemeClr val="dk1"/>
    </cs:fontRef>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1" Type="http://schemas.openxmlformats.org/officeDocument/2006/relationships/chart" Target="../charts/chart3.xml"/></Relationships>
</file>

<file path=xl/drawings/_rels/drawing4.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4</xdr:col>
      <xdr:colOff>441960</xdr:colOff>
      <xdr:row>4</xdr:row>
      <xdr:rowOff>15240</xdr:rowOff>
    </xdr:from>
    <xdr:to>
      <xdr:col>10</xdr:col>
      <xdr:colOff>472440</xdr:colOff>
      <xdr:row>19</xdr:row>
      <xdr:rowOff>76200</xdr:rowOff>
    </xdr:to>
    <xdr:graphicFrame macro="">
      <xdr:nvGraphicFramePr>
        <xdr:cNvPr id="3" name="Chart 2">
          <a:extLst>
            <a:ext uri="{FF2B5EF4-FFF2-40B4-BE49-F238E27FC236}">
              <a16:creationId xmlns:a16="http://schemas.microsoft.com/office/drawing/2014/main" id="{2599A99F-C078-4C8F-A173-162E0ADCBDD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10</xdr:col>
      <xdr:colOff>495300</xdr:colOff>
      <xdr:row>5</xdr:row>
      <xdr:rowOff>953</xdr:rowOff>
    </xdr:from>
    <xdr:to>
      <xdr:col>13</xdr:col>
      <xdr:colOff>495300</xdr:colOff>
      <xdr:row>18</xdr:row>
      <xdr:rowOff>90488</xdr:rowOff>
    </xdr:to>
    <mc:AlternateContent xmlns:mc="http://schemas.openxmlformats.org/markup-compatibility/2006">
      <mc:Choice xmlns:a14="http://schemas.microsoft.com/office/drawing/2010/main" Requires="a14">
        <xdr:graphicFrame macro="">
          <xdr:nvGraphicFramePr>
            <xdr:cNvPr id="4" name="Region 1">
              <a:extLst>
                <a:ext uri="{FF2B5EF4-FFF2-40B4-BE49-F238E27FC236}">
                  <a16:creationId xmlns:a16="http://schemas.microsoft.com/office/drawing/2014/main" id="{BF0CFD5B-E596-41F7-BA75-85BDB6F04426}"/>
                </a:ext>
              </a:extLst>
            </xdr:cNvPr>
            <xdr:cNvGraphicFramePr/>
          </xdr:nvGraphicFramePr>
          <xdr:xfrm>
            <a:off x="0" y="0"/>
            <a:ext cx="0" cy="0"/>
          </xdr:xfrm>
          <a:graphic>
            <a:graphicData uri="http://schemas.microsoft.com/office/drawing/2010/slicer">
              <sle:slicer xmlns:sle="http://schemas.microsoft.com/office/drawing/2010/slicer" name="Region 1"/>
            </a:graphicData>
          </a:graphic>
        </xdr:graphicFrame>
      </mc:Choice>
      <mc:Fallback>
        <xdr:sp macro="" textlink="">
          <xdr:nvSpPr>
            <xdr:cNvPr id="0" name=""/>
            <xdr:cNvSpPr>
              <a:spLocks noTextEdit="1"/>
            </xdr:cNvSpPr>
          </xdr:nvSpPr>
          <xdr:spPr>
            <a:xfrm>
              <a:off x="9364980" y="91535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6</xdr:col>
      <xdr:colOff>640080</xdr:colOff>
      <xdr:row>1</xdr:row>
      <xdr:rowOff>53340</xdr:rowOff>
    </xdr:from>
    <xdr:to>
      <xdr:col>11</xdr:col>
      <xdr:colOff>198120</xdr:colOff>
      <xdr:row>16</xdr:row>
      <xdr:rowOff>129540</xdr:rowOff>
    </xdr:to>
    <xdr:graphicFrame macro="">
      <xdr:nvGraphicFramePr>
        <xdr:cNvPr id="3" name="Chart 2">
          <a:extLst>
            <a:ext uri="{FF2B5EF4-FFF2-40B4-BE49-F238E27FC236}">
              <a16:creationId xmlns:a16="http://schemas.microsoft.com/office/drawing/2014/main" id="{C915D7F3-3ABD-4975-B155-721F6ACE102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11</xdr:col>
      <xdr:colOff>426720</xdr:colOff>
      <xdr:row>2</xdr:row>
      <xdr:rowOff>46673</xdr:rowOff>
    </xdr:from>
    <xdr:to>
      <xdr:col>14</xdr:col>
      <xdr:colOff>426720</xdr:colOff>
      <xdr:row>15</xdr:row>
      <xdr:rowOff>136208</xdr:rowOff>
    </xdr:to>
    <mc:AlternateContent xmlns:mc="http://schemas.openxmlformats.org/markup-compatibility/2006">
      <mc:Choice xmlns:a14="http://schemas.microsoft.com/office/drawing/2010/main" Requires="a14">
        <xdr:graphicFrame macro="">
          <xdr:nvGraphicFramePr>
            <xdr:cNvPr id="4" name="SalesMan 1">
              <a:extLst>
                <a:ext uri="{FF2B5EF4-FFF2-40B4-BE49-F238E27FC236}">
                  <a16:creationId xmlns:a16="http://schemas.microsoft.com/office/drawing/2014/main" id="{8C969D17-24AE-4E37-B5FA-2523FB13B9EE}"/>
                </a:ext>
              </a:extLst>
            </xdr:cNvPr>
            <xdr:cNvGraphicFramePr/>
          </xdr:nvGraphicFramePr>
          <xdr:xfrm>
            <a:off x="0" y="0"/>
            <a:ext cx="0" cy="0"/>
          </xdr:xfrm>
          <a:graphic>
            <a:graphicData uri="http://schemas.microsoft.com/office/drawing/2010/slicer">
              <sle:slicer xmlns:sle="http://schemas.microsoft.com/office/drawing/2010/slicer" name="SalesMan 1"/>
            </a:graphicData>
          </a:graphic>
        </xdr:graphicFrame>
      </mc:Choice>
      <mc:Fallback>
        <xdr:sp macro="" textlink="">
          <xdr:nvSpPr>
            <xdr:cNvPr id="0" name=""/>
            <xdr:cNvSpPr>
              <a:spLocks noTextEdit="1"/>
            </xdr:cNvSpPr>
          </xdr:nvSpPr>
          <xdr:spPr>
            <a:xfrm>
              <a:off x="10858500" y="41243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0</xdr:colOff>
      <xdr:row>4</xdr:row>
      <xdr:rowOff>0</xdr:rowOff>
    </xdr:from>
    <xdr:to>
      <xdr:col>12</xdr:col>
      <xdr:colOff>320040</xdr:colOff>
      <xdr:row>19</xdr:row>
      <xdr:rowOff>0</xdr:rowOff>
    </xdr:to>
    <xdr:graphicFrame macro="">
      <xdr:nvGraphicFramePr>
        <xdr:cNvPr id="4" name="Chart 3">
          <a:extLst>
            <a:ext uri="{FF2B5EF4-FFF2-40B4-BE49-F238E27FC236}">
              <a16:creationId xmlns:a16="http://schemas.microsoft.com/office/drawing/2014/main" id="{EA397DF2-F6E5-40ED-9CA2-44CD90789C4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13</xdr:col>
      <xdr:colOff>289560</xdr:colOff>
      <xdr:row>4</xdr:row>
      <xdr:rowOff>138113</xdr:rowOff>
    </xdr:from>
    <xdr:to>
      <xdr:col>16</xdr:col>
      <xdr:colOff>289560</xdr:colOff>
      <xdr:row>18</xdr:row>
      <xdr:rowOff>44768</xdr:rowOff>
    </xdr:to>
    <mc:AlternateContent xmlns:mc="http://schemas.openxmlformats.org/markup-compatibility/2006">
      <mc:Choice xmlns:a14="http://schemas.microsoft.com/office/drawing/2010/main" Requires="a14">
        <xdr:graphicFrame macro="">
          <xdr:nvGraphicFramePr>
            <xdr:cNvPr id="5" name="Manager 1">
              <a:extLst>
                <a:ext uri="{FF2B5EF4-FFF2-40B4-BE49-F238E27FC236}">
                  <a16:creationId xmlns:a16="http://schemas.microsoft.com/office/drawing/2014/main" id="{BA5314BF-4D5A-4403-BE75-4CE4750819A2}"/>
                </a:ext>
              </a:extLst>
            </xdr:cNvPr>
            <xdr:cNvGraphicFramePr/>
          </xdr:nvGraphicFramePr>
          <xdr:xfrm>
            <a:off x="0" y="0"/>
            <a:ext cx="0" cy="0"/>
          </xdr:xfrm>
          <a:graphic>
            <a:graphicData uri="http://schemas.microsoft.com/office/drawing/2010/slicer">
              <sle:slicer xmlns:sle="http://schemas.microsoft.com/office/drawing/2010/slicer" name="Manager 1"/>
            </a:graphicData>
          </a:graphic>
        </xdr:graphicFrame>
      </mc:Choice>
      <mc:Fallback>
        <xdr:sp macro="" textlink="">
          <xdr:nvSpPr>
            <xdr:cNvPr id="0" name=""/>
            <xdr:cNvSpPr>
              <a:spLocks noTextEdit="1"/>
            </xdr:cNvSpPr>
          </xdr:nvSpPr>
          <xdr:spPr>
            <a:xfrm>
              <a:off x="9006840" y="86963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4.xml><?xml version="1.0" encoding="utf-8"?>
<xdr:wsDr xmlns:xdr="http://schemas.openxmlformats.org/drawingml/2006/spreadsheetDrawing" xmlns:a="http://schemas.openxmlformats.org/drawingml/2006/main">
  <xdr:twoCellAnchor>
    <xdr:from>
      <xdr:col>0</xdr:col>
      <xdr:colOff>198120</xdr:colOff>
      <xdr:row>1</xdr:row>
      <xdr:rowOff>38100</xdr:rowOff>
    </xdr:from>
    <xdr:to>
      <xdr:col>8</xdr:col>
      <xdr:colOff>586740</xdr:colOff>
      <xdr:row>16</xdr:row>
      <xdr:rowOff>38100</xdr:rowOff>
    </xdr:to>
    <xdr:graphicFrame macro="">
      <xdr:nvGraphicFramePr>
        <xdr:cNvPr id="4" name="Chart 3">
          <a:extLst>
            <a:ext uri="{FF2B5EF4-FFF2-40B4-BE49-F238E27FC236}">
              <a16:creationId xmlns:a16="http://schemas.microsoft.com/office/drawing/2014/main" id="{EE7CE966-0D42-4BC9-AE23-773FC74D8C1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586740</xdr:colOff>
      <xdr:row>1</xdr:row>
      <xdr:rowOff>38100</xdr:rowOff>
    </xdr:from>
    <xdr:to>
      <xdr:col>21</xdr:col>
      <xdr:colOff>434340</xdr:colOff>
      <xdr:row>16</xdr:row>
      <xdr:rowOff>114300</xdr:rowOff>
    </xdr:to>
    <xdr:graphicFrame macro="">
      <xdr:nvGraphicFramePr>
        <xdr:cNvPr id="5" name="Chart 4">
          <a:extLst>
            <a:ext uri="{FF2B5EF4-FFF2-40B4-BE49-F238E27FC236}">
              <a16:creationId xmlns:a16="http://schemas.microsoft.com/office/drawing/2014/main" id="{6E3AF879-177B-4514-87E6-F19E0E7747A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198120</xdr:colOff>
      <xdr:row>22</xdr:row>
      <xdr:rowOff>83820</xdr:rowOff>
    </xdr:from>
    <xdr:to>
      <xdr:col>9</xdr:col>
      <xdr:colOff>586740</xdr:colOff>
      <xdr:row>37</xdr:row>
      <xdr:rowOff>144780</xdr:rowOff>
    </xdr:to>
    <xdr:graphicFrame macro="">
      <xdr:nvGraphicFramePr>
        <xdr:cNvPr id="6" name="Chart 5">
          <a:extLst>
            <a:ext uri="{FF2B5EF4-FFF2-40B4-BE49-F238E27FC236}">
              <a16:creationId xmlns:a16="http://schemas.microsoft.com/office/drawing/2014/main" id="{0EBCE823-95CF-45A1-9745-5BA30BA3B6F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0</xdr:col>
      <xdr:colOff>198120</xdr:colOff>
      <xdr:row>16</xdr:row>
      <xdr:rowOff>129540</xdr:rowOff>
    </xdr:from>
    <xdr:to>
      <xdr:col>9</xdr:col>
      <xdr:colOff>121920</xdr:colOff>
      <xdr:row>19</xdr:row>
      <xdr:rowOff>144780</xdr:rowOff>
    </xdr:to>
    <xdr:sp macro="" textlink="">
      <xdr:nvSpPr>
        <xdr:cNvPr id="7" name="TextBox 6">
          <a:extLst>
            <a:ext uri="{FF2B5EF4-FFF2-40B4-BE49-F238E27FC236}">
              <a16:creationId xmlns:a16="http://schemas.microsoft.com/office/drawing/2014/main" id="{F753DADB-B144-687A-2525-C5CAA10A8D2B}"/>
            </a:ext>
          </a:extLst>
        </xdr:cNvPr>
        <xdr:cNvSpPr txBox="1"/>
      </xdr:nvSpPr>
      <xdr:spPr>
        <a:xfrm>
          <a:off x="198120" y="3055620"/>
          <a:ext cx="5410200" cy="56388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chart is a representation of how</a:t>
          </a:r>
          <a:r>
            <a:rPr lang="en-US" sz="1100" baseline="0"/>
            <a:t> many units a salesperson has sold. Each Manager can be linked to their assigned salesperson. The interactive feature allows this to be read easily.</a:t>
          </a:r>
          <a:endParaRPr lang="en-US" sz="1100"/>
        </a:p>
      </xdr:txBody>
    </xdr:sp>
    <xdr:clientData/>
  </xdr:twoCellAnchor>
  <xdr:twoCellAnchor>
    <xdr:from>
      <xdr:col>0</xdr:col>
      <xdr:colOff>198120</xdr:colOff>
      <xdr:row>38</xdr:row>
      <xdr:rowOff>91440</xdr:rowOff>
    </xdr:from>
    <xdr:to>
      <xdr:col>10</xdr:col>
      <xdr:colOff>388620</xdr:colOff>
      <xdr:row>41</xdr:row>
      <xdr:rowOff>152400</xdr:rowOff>
    </xdr:to>
    <xdr:sp macro="" textlink="">
      <xdr:nvSpPr>
        <xdr:cNvPr id="8" name="TextBox 7">
          <a:extLst>
            <a:ext uri="{FF2B5EF4-FFF2-40B4-BE49-F238E27FC236}">
              <a16:creationId xmlns:a16="http://schemas.microsoft.com/office/drawing/2014/main" id="{70480923-FEA7-0FE7-6262-1B1A4D8EEABE}"/>
            </a:ext>
          </a:extLst>
        </xdr:cNvPr>
        <xdr:cNvSpPr txBox="1"/>
      </xdr:nvSpPr>
      <xdr:spPr>
        <a:xfrm>
          <a:off x="198120" y="7040880"/>
          <a:ext cx="6286500" cy="60960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This chart</a:t>
          </a:r>
          <a:r>
            <a:rPr lang="en-US" sz="1100" baseline="0"/>
            <a:t> allows someone to understand when there is most items selling during the time of year within a two year span. The regions are color coded to show the difference in purchase activity and the correlation during the time of year. The interactive feature also allows for one or more region to be selected at a time. </a:t>
          </a:r>
          <a:endParaRPr lang="en-US" sz="1100"/>
        </a:p>
      </xdr:txBody>
    </xdr:sp>
    <xdr:clientData/>
  </xdr:twoCellAnchor>
  <xdr:twoCellAnchor>
    <xdr:from>
      <xdr:col>13</xdr:col>
      <xdr:colOff>586740</xdr:colOff>
      <xdr:row>17</xdr:row>
      <xdr:rowOff>106680</xdr:rowOff>
    </xdr:from>
    <xdr:to>
      <xdr:col>21</xdr:col>
      <xdr:colOff>274320</xdr:colOff>
      <xdr:row>22</xdr:row>
      <xdr:rowOff>83820</xdr:rowOff>
    </xdr:to>
    <xdr:sp macro="" textlink="">
      <xdr:nvSpPr>
        <xdr:cNvPr id="9" name="TextBox 8">
          <a:extLst>
            <a:ext uri="{FF2B5EF4-FFF2-40B4-BE49-F238E27FC236}">
              <a16:creationId xmlns:a16="http://schemas.microsoft.com/office/drawing/2014/main" id="{11CD4D98-E2E2-6AC8-5E45-59791C3E9786}"/>
            </a:ext>
          </a:extLst>
        </xdr:cNvPr>
        <xdr:cNvSpPr txBox="1"/>
      </xdr:nvSpPr>
      <xdr:spPr>
        <a:xfrm>
          <a:off x="8511540" y="3215640"/>
          <a:ext cx="4564380" cy="89154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100"/>
            <a:t>A</a:t>
          </a:r>
          <a:r>
            <a:rPr lang="en-US" sz="1100" baseline="0"/>
            <a:t> representation of the most popular items that a salesperson has been able to sell. The marking on the bottom shows how many units have been sold. The most popular items are Televsions by far. This can give insight to a company as to which items they should push more.</a:t>
          </a:r>
          <a:endParaRPr lang="en-US" sz="1100"/>
        </a:p>
      </xdr:txBody>
    </xdr:sp>
    <xdr:clientData/>
  </xdr:twoCellAnchor>
  <xdr:twoCellAnchor editAs="oneCell">
    <xdr:from>
      <xdr:col>10</xdr:col>
      <xdr:colOff>106680</xdr:colOff>
      <xdr:row>23</xdr:row>
      <xdr:rowOff>69533</xdr:rowOff>
    </xdr:from>
    <xdr:to>
      <xdr:col>13</xdr:col>
      <xdr:colOff>106680</xdr:colOff>
      <xdr:row>36</xdr:row>
      <xdr:rowOff>159068</xdr:rowOff>
    </xdr:to>
    <mc:AlternateContent xmlns:mc="http://schemas.openxmlformats.org/markup-compatibility/2006">
      <mc:Choice xmlns:a14="http://schemas.microsoft.com/office/drawing/2010/main" Requires="a14">
        <xdr:graphicFrame macro="">
          <xdr:nvGraphicFramePr>
            <xdr:cNvPr id="10" name="Region">
              <a:extLst>
                <a:ext uri="{FF2B5EF4-FFF2-40B4-BE49-F238E27FC236}">
                  <a16:creationId xmlns:a16="http://schemas.microsoft.com/office/drawing/2014/main" id="{BBF10C4D-10D1-121E-C00B-F02A6F9C5349}"/>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6202680" y="4275773"/>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304800</xdr:colOff>
      <xdr:row>1</xdr:row>
      <xdr:rowOff>160020</xdr:rowOff>
    </xdr:from>
    <xdr:to>
      <xdr:col>12</xdr:col>
      <xdr:colOff>304800</xdr:colOff>
      <xdr:row>15</xdr:row>
      <xdr:rowOff>66675</xdr:rowOff>
    </xdr:to>
    <mc:AlternateContent xmlns:mc="http://schemas.openxmlformats.org/markup-compatibility/2006">
      <mc:Choice xmlns:a14="http://schemas.microsoft.com/office/drawing/2010/main" Requires="a14">
        <xdr:graphicFrame macro="">
          <xdr:nvGraphicFramePr>
            <xdr:cNvPr id="11" name="Manager">
              <a:extLst>
                <a:ext uri="{FF2B5EF4-FFF2-40B4-BE49-F238E27FC236}">
                  <a16:creationId xmlns:a16="http://schemas.microsoft.com/office/drawing/2014/main" id="{95052261-CBE0-56A6-0128-72A811DD370F}"/>
                </a:ext>
              </a:extLst>
            </xdr:cNvPr>
            <xdr:cNvGraphicFramePr/>
          </xdr:nvGraphicFramePr>
          <xdr:xfrm>
            <a:off x="0" y="0"/>
            <a:ext cx="0" cy="0"/>
          </xdr:xfrm>
          <a:graphic>
            <a:graphicData uri="http://schemas.microsoft.com/office/drawing/2010/slicer">
              <sle:slicer xmlns:sle="http://schemas.microsoft.com/office/drawing/2010/slicer" name="Manager"/>
            </a:graphicData>
          </a:graphic>
        </xdr:graphicFrame>
      </mc:Choice>
      <mc:Fallback>
        <xdr:sp macro="" textlink="">
          <xdr:nvSpPr>
            <xdr:cNvPr id="0" name=""/>
            <xdr:cNvSpPr>
              <a:spLocks noTextEdit="1"/>
            </xdr:cNvSpPr>
          </xdr:nvSpPr>
          <xdr:spPr>
            <a:xfrm>
              <a:off x="579120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21</xdr:col>
      <xdr:colOff>525780</xdr:colOff>
      <xdr:row>1</xdr:row>
      <xdr:rowOff>160020</xdr:rowOff>
    </xdr:from>
    <xdr:to>
      <xdr:col>24</xdr:col>
      <xdr:colOff>525780</xdr:colOff>
      <xdr:row>15</xdr:row>
      <xdr:rowOff>66675</xdr:rowOff>
    </xdr:to>
    <mc:AlternateContent xmlns:mc="http://schemas.openxmlformats.org/markup-compatibility/2006">
      <mc:Choice xmlns:a14="http://schemas.microsoft.com/office/drawing/2010/main" Requires="a14">
        <xdr:graphicFrame macro="">
          <xdr:nvGraphicFramePr>
            <xdr:cNvPr id="12" name="SalesMan">
              <a:extLst>
                <a:ext uri="{FF2B5EF4-FFF2-40B4-BE49-F238E27FC236}">
                  <a16:creationId xmlns:a16="http://schemas.microsoft.com/office/drawing/2014/main" id="{0568A897-9D63-3E13-1391-99BA22274412}"/>
                </a:ext>
              </a:extLst>
            </xdr:cNvPr>
            <xdr:cNvGraphicFramePr/>
          </xdr:nvGraphicFramePr>
          <xdr:xfrm>
            <a:off x="0" y="0"/>
            <a:ext cx="0" cy="0"/>
          </xdr:xfrm>
          <a:graphic>
            <a:graphicData uri="http://schemas.microsoft.com/office/drawing/2010/slicer">
              <sle:slicer xmlns:sle="http://schemas.microsoft.com/office/drawing/2010/slicer" name="SalesMan"/>
            </a:graphicData>
          </a:graphic>
        </xdr:graphicFrame>
      </mc:Choice>
      <mc:Fallback>
        <xdr:sp macro="" textlink="">
          <xdr:nvSpPr>
            <xdr:cNvPr id="0" name=""/>
            <xdr:cNvSpPr>
              <a:spLocks noTextEdit="1"/>
            </xdr:cNvSpPr>
          </xdr:nvSpPr>
          <xdr:spPr>
            <a:xfrm>
              <a:off x="13327380" y="342900"/>
              <a:ext cx="1828800" cy="24669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Murillo" refreshedDate="44763.940400810185" createdVersion="8" refreshedVersion="8" minRefreshableVersion="3" recordCount="45" xr:uid="{9E9CB4EA-4CFF-48FA-9BC7-31C04728D4FD}">
  <cacheSource type="worksheet">
    <worksheetSource ref="A1:H46" sheet="Sales Data"/>
  </cacheSource>
  <cacheFields count="8">
    <cacheField name="OrderDate" numFmtId="0">
      <sharedItems containsNonDate="0" containsDate="1" containsString="0" containsBlank="1" minDate="2018-01-06T00:00:00" maxDate="2019-12-22T00:00:00"/>
    </cacheField>
    <cacheField name="Region" numFmtId="0">
      <sharedItems containsBlank="1" count="4">
        <s v="East"/>
        <s v="Central"/>
        <s v="West"/>
        <m/>
      </sharedItems>
    </cacheField>
    <cacheField name="Manager" numFmtId="0">
      <sharedItems containsBlank="1" count="5">
        <s v="Martha"/>
        <s v="Hermann"/>
        <s v="Timothy"/>
        <s v="Douglas"/>
        <m/>
      </sharedItems>
    </cacheField>
    <cacheField name="SalesMan" numFmtId="0">
      <sharedItems containsBlank="1" count="12">
        <s v="Alexander"/>
        <s v="Shelli"/>
        <s v="Luis"/>
        <s v="David"/>
        <s v="Stephen"/>
        <s v="Steven"/>
        <s v="Michael"/>
        <s v="Sigal"/>
        <s v="Diana"/>
        <s v="Karen"/>
        <s v="John"/>
        <m/>
      </sharedItems>
    </cacheField>
    <cacheField name="Item" numFmtId="0">
      <sharedItems containsBlank="1" count="6">
        <s v="Television"/>
        <s v="Home Theater"/>
        <s v="Cell Phone"/>
        <s v="Desk"/>
        <s v="Video Games"/>
        <m/>
      </sharedItems>
    </cacheField>
    <cacheField name="Units" numFmtId="0">
      <sharedItems containsSemiMixedTypes="0" containsString="0" containsNumber="1" minValue="2" maxValue="278"/>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s>
  <extLst>
    <ext xmlns:x14="http://schemas.microsoft.com/office/spreadsheetml/2009/9/main" uri="{725AE2AE-9491-48be-B2B4-4EB974FC3084}">
      <x14:pivotCacheDefinition pivotCacheId="602295367"/>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Emmanuel Murillo" refreshedDate="44766.838133217592" createdVersion="8" refreshedVersion="8" minRefreshableVersion="3" recordCount="43" xr:uid="{2728DC8D-8CC0-448C-8AFC-AF6FD6E4A732}">
  <cacheSource type="worksheet">
    <worksheetSource ref="A1:H44" sheet="SaleData"/>
  </cacheSource>
  <cacheFields count="9">
    <cacheField name="OrderDate" numFmtId="164">
      <sharedItems containsSemiMixedTypes="0" containsNonDate="0" containsDate="1" containsString="0" minDate="2018-01-06T00:00:00" maxDate="2019-12-22T00:00:00" count="43">
        <d v="2018-01-06T00:00:00"/>
        <d v="2018-01-23T00:00:00"/>
        <d v="2018-02-09T00:00:00"/>
        <d v="2018-02-26T00:00:00"/>
        <d v="2018-03-15T00:00:00"/>
        <d v="2018-04-01T00:00:00"/>
        <d v="2018-04-18T00:00:00"/>
        <d v="2018-05-05T00:00:00"/>
        <d v="2018-05-22T00:00:00"/>
        <d v="2018-06-08T00:00:00"/>
        <d v="2018-06-25T00:00:00"/>
        <d v="2018-07-12T00:00:00"/>
        <d v="2018-07-29T00:00:00"/>
        <d v="2018-08-15T00:00:00"/>
        <d v="2018-09-01T00:00:00"/>
        <d v="2018-09-18T00:00:00"/>
        <d v="2018-10-05T00:00:00"/>
        <d v="2018-10-22T00:00:00"/>
        <d v="2018-11-08T00:00:00"/>
        <d v="2018-11-25T00:00:00"/>
        <d v="2018-12-12T00:00:00"/>
        <d v="2018-12-29T00:00:00"/>
        <d v="2019-01-15T00:00:00"/>
        <d v="2019-02-01T00:00:00"/>
        <d v="2019-02-18T00:00:00"/>
        <d v="2019-03-07T00:00:00"/>
        <d v="2019-03-24T00:00:00"/>
        <d v="2019-04-10T00:00:00"/>
        <d v="2019-04-27T00:00:00"/>
        <d v="2019-05-14T00:00:00"/>
        <d v="2019-05-31T00:00:00"/>
        <d v="2019-06-17T00:00:00"/>
        <d v="2019-07-04T00:00:00"/>
        <d v="2019-07-21T00:00:00"/>
        <d v="2019-08-07T00:00:00"/>
        <d v="2019-08-24T00:00:00"/>
        <d v="2019-09-10T00:00:00"/>
        <d v="2019-09-27T00:00:00"/>
        <d v="2019-10-14T00:00:00"/>
        <d v="2019-10-31T00:00:00"/>
        <d v="2019-11-17T00:00:00"/>
        <d v="2019-12-04T00:00:00"/>
        <d v="2019-12-21T00:00:00"/>
      </sharedItems>
      <fieldGroup par="8" base="0">
        <rangePr groupBy="months" startDate="2018-01-06T00:00:00" endDate="2019-12-22T00:00:00"/>
        <groupItems count="14">
          <s v="&lt;1/6/2018"/>
          <s v="Jan"/>
          <s v="Feb"/>
          <s v="Mar"/>
          <s v="Apr"/>
          <s v="May"/>
          <s v="Jun"/>
          <s v="Jul"/>
          <s v="Aug"/>
          <s v="Sep"/>
          <s v="Oct"/>
          <s v="Nov"/>
          <s v="Dec"/>
          <s v="&gt;12/22/2019"/>
        </groupItems>
      </fieldGroup>
    </cacheField>
    <cacheField name="Region" numFmtId="0">
      <sharedItems count="3">
        <s v="East"/>
        <s v="Central"/>
        <s v="West"/>
      </sharedItems>
    </cacheField>
    <cacheField name="Manager" numFmtId="0">
      <sharedItems count="4">
        <s v="Martha"/>
        <s v="Hermann"/>
        <s v="Timothy"/>
        <s v="Douglas"/>
      </sharedItems>
    </cacheField>
    <cacheField name="SalesMan" numFmtId="0">
      <sharedItems count="11">
        <s v="Alexander"/>
        <s v="Shelli"/>
        <s v="Luis"/>
        <s v="David"/>
        <s v="Stephen"/>
        <s v="Steven"/>
        <s v="Michael"/>
        <s v="Sigal"/>
        <s v="Diana"/>
        <s v="Karen"/>
        <s v="John"/>
      </sharedItems>
    </cacheField>
    <cacheField name="Item" numFmtId="0">
      <sharedItems/>
    </cacheField>
    <cacheField name="Units" numFmtId="0">
      <sharedItems containsSemiMixedTypes="0" containsString="0" containsNumber="1" containsInteger="1" minValue="2" maxValue="96"/>
    </cacheField>
    <cacheField name="Unit_price" numFmtId="43">
      <sharedItems containsSemiMixedTypes="0" containsString="0" containsNumber="1" minValue="58.5" maxValue="1198"/>
    </cacheField>
    <cacheField name="Sale_amt" numFmtId="43">
      <sharedItems containsSemiMixedTypes="0" containsString="0" containsNumber="1" minValue="250" maxValue="113810"/>
    </cacheField>
    <cacheField name="Years" numFmtId="0" databaseField="0">
      <fieldGroup base="0">
        <rangePr groupBy="years" startDate="2018-01-06T00:00:00" endDate="2019-12-22T00:00:00"/>
        <groupItems count="4">
          <s v="&lt;1/6/2018"/>
          <s v="2018"/>
          <s v="2019"/>
          <s v="&gt;12/22/2019"/>
        </groupItems>
      </fieldGroup>
    </cacheField>
  </cacheFields>
  <extLst>
    <ext xmlns:x14="http://schemas.microsoft.com/office/spreadsheetml/2009/9/main" uri="{725AE2AE-9491-48be-B2B4-4EB974FC3084}">
      <x14:pivotCacheDefinition pivotCacheId="142598799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5">
  <r>
    <d v="2018-01-06T00:00:00"/>
    <x v="0"/>
    <x v="0"/>
    <x v="0"/>
    <x v="0"/>
    <n v="95"/>
    <n v="1198"/>
    <n v="113810"/>
  </r>
  <r>
    <d v="2018-01-23T00:00:00"/>
    <x v="1"/>
    <x v="1"/>
    <x v="1"/>
    <x v="1"/>
    <n v="50"/>
    <n v="500"/>
    <n v="25000"/>
  </r>
  <r>
    <d v="2018-02-09T00:00:00"/>
    <x v="1"/>
    <x v="1"/>
    <x v="2"/>
    <x v="0"/>
    <n v="36"/>
    <n v="1198"/>
    <n v="43128"/>
  </r>
  <r>
    <d v="2018-02-26T00:00:00"/>
    <x v="1"/>
    <x v="2"/>
    <x v="3"/>
    <x v="2"/>
    <n v="27"/>
    <n v="225"/>
    <n v="6075"/>
  </r>
  <r>
    <d v="2018-03-15T00:00:00"/>
    <x v="2"/>
    <x v="2"/>
    <x v="4"/>
    <x v="0"/>
    <n v="56"/>
    <n v="1198"/>
    <n v="67088"/>
  </r>
  <r>
    <d v="2018-04-01T00:00:00"/>
    <x v="0"/>
    <x v="0"/>
    <x v="0"/>
    <x v="1"/>
    <n v="60"/>
    <n v="500"/>
    <n v="30000"/>
  </r>
  <r>
    <d v="2018-04-18T00:00:00"/>
    <x v="1"/>
    <x v="0"/>
    <x v="5"/>
    <x v="0"/>
    <n v="75"/>
    <n v="1198"/>
    <n v="89850"/>
  </r>
  <r>
    <d v="2018-05-05T00:00:00"/>
    <x v="1"/>
    <x v="1"/>
    <x v="2"/>
    <x v="0"/>
    <n v="90"/>
    <n v="1198"/>
    <n v="107820"/>
  </r>
  <r>
    <d v="2018-05-22T00:00:00"/>
    <x v="2"/>
    <x v="3"/>
    <x v="6"/>
    <x v="0"/>
    <n v="32"/>
    <n v="1198"/>
    <n v="38336"/>
  </r>
  <r>
    <d v="2018-06-08T00:00:00"/>
    <x v="0"/>
    <x v="0"/>
    <x v="0"/>
    <x v="1"/>
    <n v="60"/>
    <n v="500"/>
    <n v="30000"/>
  </r>
  <r>
    <d v="2018-06-25T00:00:00"/>
    <x v="1"/>
    <x v="1"/>
    <x v="7"/>
    <x v="0"/>
    <n v="90"/>
    <n v="1198"/>
    <n v="107820"/>
  </r>
  <r>
    <d v="2018-07-12T00:00:00"/>
    <x v="0"/>
    <x v="0"/>
    <x v="8"/>
    <x v="1"/>
    <n v="29"/>
    <n v="500"/>
    <n v="14500"/>
  </r>
  <r>
    <d v="2018-07-29T00:00:00"/>
    <x v="0"/>
    <x v="3"/>
    <x v="9"/>
    <x v="1"/>
    <n v="81"/>
    <n v="500"/>
    <n v="40500"/>
  </r>
  <r>
    <d v="2018-08-15T00:00:00"/>
    <x v="0"/>
    <x v="0"/>
    <x v="0"/>
    <x v="0"/>
    <n v="35"/>
    <n v="1198"/>
    <n v="41930"/>
  </r>
  <r>
    <d v="2018-09-01T00:00:00"/>
    <x v="1"/>
    <x v="3"/>
    <x v="10"/>
    <x v="3"/>
    <n v="2"/>
    <n v="125"/>
    <n v="250"/>
  </r>
  <r>
    <d v="2018-09-18T00:00:00"/>
    <x v="0"/>
    <x v="0"/>
    <x v="0"/>
    <x v="4"/>
    <n v="16"/>
    <n v="58.5"/>
    <n v="936"/>
  </r>
  <r>
    <d v="2018-10-05T00:00:00"/>
    <x v="1"/>
    <x v="1"/>
    <x v="7"/>
    <x v="1"/>
    <n v="28"/>
    <n v="500"/>
    <n v="14000"/>
  </r>
  <r>
    <d v="2018-10-22T00:00:00"/>
    <x v="0"/>
    <x v="0"/>
    <x v="0"/>
    <x v="2"/>
    <n v="64"/>
    <n v="225"/>
    <n v="14400"/>
  </r>
  <r>
    <d v="2018-11-08T00:00:00"/>
    <x v="0"/>
    <x v="3"/>
    <x v="9"/>
    <x v="2"/>
    <n v="15"/>
    <n v="225"/>
    <n v="3375"/>
  </r>
  <r>
    <d v="2018-11-25T00:00:00"/>
    <x v="1"/>
    <x v="1"/>
    <x v="1"/>
    <x v="4"/>
    <n v="96"/>
    <n v="58.5"/>
    <n v="5616"/>
  </r>
  <r>
    <d v="2018-12-12T00:00:00"/>
    <x v="1"/>
    <x v="3"/>
    <x v="10"/>
    <x v="0"/>
    <n v="67"/>
    <n v="1198"/>
    <n v="80266"/>
  </r>
  <r>
    <d v="2018-12-29T00:00:00"/>
    <x v="0"/>
    <x v="3"/>
    <x v="9"/>
    <x v="4"/>
    <n v="74"/>
    <n v="58.5"/>
    <n v="4329"/>
  </r>
  <r>
    <d v="2019-01-15T00:00:00"/>
    <x v="1"/>
    <x v="2"/>
    <x v="3"/>
    <x v="1"/>
    <n v="46"/>
    <n v="500"/>
    <n v="23000"/>
  </r>
  <r>
    <d v="2019-02-01T00:00:00"/>
    <x v="1"/>
    <x v="3"/>
    <x v="10"/>
    <x v="1"/>
    <n v="87"/>
    <n v="500"/>
    <n v="43500"/>
  </r>
  <r>
    <d v="2019-02-18T00:00:00"/>
    <x v="0"/>
    <x v="0"/>
    <x v="0"/>
    <x v="1"/>
    <n v="4"/>
    <n v="500"/>
    <n v="2000"/>
  </r>
  <r>
    <d v="2019-03-07T00:00:00"/>
    <x v="2"/>
    <x v="2"/>
    <x v="4"/>
    <x v="1"/>
    <n v="7"/>
    <n v="500"/>
    <n v="3500"/>
  </r>
  <r>
    <d v="2019-03-24T00:00:00"/>
    <x v="1"/>
    <x v="1"/>
    <x v="2"/>
    <x v="4"/>
    <n v="50"/>
    <n v="58.5"/>
    <n v="2925"/>
  </r>
  <r>
    <d v="2019-04-10T00:00:00"/>
    <x v="1"/>
    <x v="0"/>
    <x v="5"/>
    <x v="0"/>
    <n v="66"/>
    <n v="1198"/>
    <n v="79068"/>
  </r>
  <r>
    <d v="2019-04-27T00:00:00"/>
    <x v="0"/>
    <x v="0"/>
    <x v="8"/>
    <x v="2"/>
    <n v="96"/>
    <n v="225"/>
    <n v="21600"/>
  </r>
  <r>
    <d v="2019-05-14T00:00:00"/>
    <x v="1"/>
    <x v="2"/>
    <x v="3"/>
    <x v="0"/>
    <n v="53"/>
    <n v="1198"/>
    <n v="63494"/>
  </r>
  <r>
    <d v="2019-05-31T00:00:00"/>
    <x v="1"/>
    <x v="2"/>
    <x v="3"/>
    <x v="1"/>
    <n v="80"/>
    <n v="500"/>
    <n v="40000"/>
  </r>
  <r>
    <d v="2019-06-17T00:00:00"/>
    <x v="1"/>
    <x v="1"/>
    <x v="1"/>
    <x v="3"/>
    <n v="5"/>
    <n v="125"/>
    <n v="625"/>
  </r>
  <r>
    <d v="2019-07-04T00:00:00"/>
    <x v="0"/>
    <x v="0"/>
    <x v="0"/>
    <x v="4"/>
    <n v="62"/>
    <n v="58.5"/>
    <n v="3627"/>
  </r>
  <r>
    <d v="2019-07-21T00:00:00"/>
    <x v="1"/>
    <x v="1"/>
    <x v="7"/>
    <x v="4"/>
    <n v="55"/>
    <n v="58.5"/>
    <n v="3217.5"/>
  </r>
  <r>
    <d v="2019-08-07T00:00:00"/>
    <x v="1"/>
    <x v="1"/>
    <x v="1"/>
    <x v="4"/>
    <n v="42"/>
    <n v="58.5"/>
    <n v="2457"/>
  </r>
  <r>
    <d v="2019-08-24T00:00:00"/>
    <x v="2"/>
    <x v="2"/>
    <x v="4"/>
    <x v="3"/>
    <n v="3"/>
    <n v="125"/>
    <n v="375"/>
  </r>
  <r>
    <d v="2019-09-10T00:00:00"/>
    <x v="1"/>
    <x v="2"/>
    <x v="3"/>
    <x v="0"/>
    <n v="7"/>
    <n v="1198"/>
    <n v="8386"/>
  </r>
  <r>
    <d v="2019-09-27T00:00:00"/>
    <x v="2"/>
    <x v="2"/>
    <x v="4"/>
    <x v="2"/>
    <n v="76"/>
    <n v="225"/>
    <n v="17100"/>
  </r>
  <r>
    <d v="2019-10-14T00:00:00"/>
    <x v="2"/>
    <x v="3"/>
    <x v="6"/>
    <x v="1"/>
    <n v="57"/>
    <n v="500"/>
    <n v="28500"/>
  </r>
  <r>
    <d v="2019-10-31T00:00:00"/>
    <x v="1"/>
    <x v="0"/>
    <x v="5"/>
    <x v="0"/>
    <n v="14"/>
    <n v="1198"/>
    <n v="16772"/>
  </r>
  <r>
    <d v="2019-11-17T00:00:00"/>
    <x v="1"/>
    <x v="1"/>
    <x v="2"/>
    <x v="1"/>
    <n v="11"/>
    <n v="500"/>
    <n v="5500"/>
  </r>
  <r>
    <d v="2019-12-04T00:00:00"/>
    <x v="1"/>
    <x v="1"/>
    <x v="2"/>
    <x v="1"/>
    <n v="94"/>
    <n v="500"/>
    <n v="47000"/>
  </r>
  <r>
    <d v="2019-12-21T00:00:00"/>
    <x v="1"/>
    <x v="0"/>
    <x v="5"/>
    <x v="1"/>
    <n v="28"/>
    <n v="500"/>
    <n v="14000"/>
  </r>
  <r>
    <m/>
    <x v="3"/>
    <x v="4"/>
    <x v="11"/>
    <x v="5"/>
    <n v="278"/>
    <n v="1125"/>
    <n v="62550"/>
  </r>
  <r>
    <m/>
    <x v="3"/>
    <x v="4"/>
    <x v="11"/>
    <x v="5"/>
    <n v="34.75"/>
    <n v="140.625"/>
    <n v="7818.75"/>
  </r>
</pivotCacheRecords>
</file>

<file path=xl/pivotCache/pivotCacheRecords2.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43">
  <r>
    <x v="0"/>
    <x v="0"/>
    <x v="0"/>
    <x v="0"/>
    <s v="Television"/>
    <n v="95"/>
    <n v="1198"/>
    <n v="113810"/>
  </r>
  <r>
    <x v="1"/>
    <x v="1"/>
    <x v="1"/>
    <x v="1"/>
    <s v="Home Theater"/>
    <n v="50"/>
    <n v="500"/>
    <n v="25000"/>
  </r>
  <r>
    <x v="2"/>
    <x v="1"/>
    <x v="1"/>
    <x v="2"/>
    <s v="Television"/>
    <n v="36"/>
    <n v="1198"/>
    <n v="43128"/>
  </r>
  <r>
    <x v="3"/>
    <x v="1"/>
    <x v="2"/>
    <x v="3"/>
    <s v="Cell Phone"/>
    <n v="27"/>
    <n v="225"/>
    <n v="6075"/>
  </r>
  <r>
    <x v="4"/>
    <x v="2"/>
    <x v="2"/>
    <x v="4"/>
    <s v="Television"/>
    <n v="56"/>
    <n v="1198"/>
    <n v="67088"/>
  </r>
  <r>
    <x v="5"/>
    <x v="0"/>
    <x v="0"/>
    <x v="0"/>
    <s v="Home Theater"/>
    <n v="60"/>
    <n v="500"/>
    <n v="30000"/>
  </r>
  <r>
    <x v="6"/>
    <x v="1"/>
    <x v="0"/>
    <x v="5"/>
    <s v="Television"/>
    <n v="75"/>
    <n v="1198"/>
    <n v="89850"/>
  </r>
  <r>
    <x v="7"/>
    <x v="1"/>
    <x v="1"/>
    <x v="2"/>
    <s v="Television"/>
    <n v="90"/>
    <n v="1198"/>
    <n v="107820"/>
  </r>
  <r>
    <x v="8"/>
    <x v="2"/>
    <x v="3"/>
    <x v="6"/>
    <s v="Television"/>
    <n v="32"/>
    <n v="1198"/>
    <n v="38336"/>
  </r>
  <r>
    <x v="9"/>
    <x v="0"/>
    <x v="0"/>
    <x v="0"/>
    <s v="Home Theater"/>
    <n v="60"/>
    <n v="500"/>
    <n v="30000"/>
  </r>
  <r>
    <x v="10"/>
    <x v="1"/>
    <x v="1"/>
    <x v="7"/>
    <s v="Television"/>
    <n v="90"/>
    <n v="1198"/>
    <n v="107820"/>
  </r>
  <r>
    <x v="11"/>
    <x v="0"/>
    <x v="0"/>
    <x v="8"/>
    <s v="Home Theater"/>
    <n v="29"/>
    <n v="500"/>
    <n v="14500"/>
  </r>
  <r>
    <x v="12"/>
    <x v="0"/>
    <x v="3"/>
    <x v="9"/>
    <s v="Home Theater"/>
    <n v="81"/>
    <n v="500"/>
    <n v="40500"/>
  </r>
  <r>
    <x v="13"/>
    <x v="0"/>
    <x v="0"/>
    <x v="0"/>
    <s v="Television"/>
    <n v="35"/>
    <n v="1198"/>
    <n v="41930"/>
  </r>
  <r>
    <x v="14"/>
    <x v="1"/>
    <x v="3"/>
    <x v="10"/>
    <s v="Desk"/>
    <n v="2"/>
    <n v="125"/>
    <n v="250"/>
  </r>
  <r>
    <x v="15"/>
    <x v="0"/>
    <x v="0"/>
    <x v="0"/>
    <s v="Video Games"/>
    <n v="16"/>
    <n v="58.5"/>
    <n v="936"/>
  </r>
  <r>
    <x v="16"/>
    <x v="1"/>
    <x v="1"/>
    <x v="7"/>
    <s v="Home Theater"/>
    <n v="28"/>
    <n v="500"/>
    <n v="14000"/>
  </r>
  <r>
    <x v="17"/>
    <x v="0"/>
    <x v="0"/>
    <x v="0"/>
    <s v="Cell Phone"/>
    <n v="64"/>
    <n v="225"/>
    <n v="14400"/>
  </r>
  <r>
    <x v="18"/>
    <x v="0"/>
    <x v="3"/>
    <x v="9"/>
    <s v="Cell Phone"/>
    <n v="15"/>
    <n v="225"/>
    <n v="3375"/>
  </r>
  <r>
    <x v="19"/>
    <x v="1"/>
    <x v="1"/>
    <x v="1"/>
    <s v="Video Games"/>
    <n v="96"/>
    <n v="58.5"/>
    <n v="5616"/>
  </r>
  <r>
    <x v="20"/>
    <x v="1"/>
    <x v="3"/>
    <x v="10"/>
    <s v="Television"/>
    <n v="67"/>
    <n v="1198"/>
    <n v="80266"/>
  </r>
  <r>
    <x v="21"/>
    <x v="0"/>
    <x v="3"/>
    <x v="9"/>
    <s v="Video Games"/>
    <n v="74"/>
    <n v="58.5"/>
    <n v="4329"/>
  </r>
  <r>
    <x v="22"/>
    <x v="1"/>
    <x v="2"/>
    <x v="3"/>
    <s v="Home Theater"/>
    <n v="46"/>
    <n v="500"/>
    <n v="23000"/>
  </r>
  <r>
    <x v="23"/>
    <x v="1"/>
    <x v="3"/>
    <x v="10"/>
    <s v="Home Theater"/>
    <n v="87"/>
    <n v="500"/>
    <n v="43500"/>
  </r>
  <r>
    <x v="24"/>
    <x v="0"/>
    <x v="0"/>
    <x v="0"/>
    <s v="Home Theater"/>
    <n v="4"/>
    <n v="500"/>
    <n v="2000"/>
  </r>
  <r>
    <x v="25"/>
    <x v="2"/>
    <x v="2"/>
    <x v="4"/>
    <s v="Home Theater"/>
    <n v="7"/>
    <n v="500"/>
    <n v="3500"/>
  </r>
  <r>
    <x v="26"/>
    <x v="1"/>
    <x v="1"/>
    <x v="2"/>
    <s v="Video Games"/>
    <n v="50"/>
    <n v="58.5"/>
    <n v="2925"/>
  </r>
  <r>
    <x v="27"/>
    <x v="1"/>
    <x v="0"/>
    <x v="5"/>
    <s v="Television"/>
    <n v="66"/>
    <n v="1198"/>
    <n v="79068"/>
  </r>
  <r>
    <x v="28"/>
    <x v="0"/>
    <x v="0"/>
    <x v="8"/>
    <s v="Cell Phone"/>
    <n v="96"/>
    <n v="225"/>
    <n v="21600"/>
  </r>
  <r>
    <x v="29"/>
    <x v="1"/>
    <x v="2"/>
    <x v="3"/>
    <s v="Television"/>
    <n v="53"/>
    <n v="1198"/>
    <n v="63494"/>
  </r>
  <r>
    <x v="30"/>
    <x v="1"/>
    <x v="2"/>
    <x v="3"/>
    <s v="Home Theater"/>
    <n v="80"/>
    <n v="500"/>
    <n v="40000"/>
  </r>
  <r>
    <x v="31"/>
    <x v="1"/>
    <x v="1"/>
    <x v="1"/>
    <s v="Desk"/>
    <n v="5"/>
    <n v="125"/>
    <n v="625"/>
  </r>
  <r>
    <x v="32"/>
    <x v="0"/>
    <x v="0"/>
    <x v="0"/>
    <s v="Video Games"/>
    <n v="62"/>
    <n v="58.5"/>
    <n v="3627"/>
  </r>
  <r>
    <x v="33"/>
    <x v="1"/>
    <x v="1"/>
    <x v="7"/>
    <s v="Video Games"/>
    <n v="55"/>
    <n v="58.5"/>
    <n v="3217.5"/>
  </r>
  <r>
    <x v="34"/>
    <x v="1"/>
    <x v="1"/>
    <x v="1"/>
    <s v="Video Games"/>
    <n v="42"/>
    <n v="58.5"/>
    <n v="2457"/>
  </r>
  <r>
    <x v="35"/>
    <x v="2"/>
    <x v="2"/>
    <x v="4"/>
    <s v="Desk"/>
    <n v="3"/>
    <n v="125"/>
    <n v="375"/>
  </r>
  <r>
    <x v="36"/>
    <x v="1"/>
    <x v="2"/>
    <x v="3"/>
    <s v="Television"/>
    <n v="7"/>
    <n v="1198"/>
    <n v="8386"/>
  </r>
  <r>
    <x v="37"/>
    <x v="2"/>
    <x v="2"/>
    <x v="4"/>
    <s v="Cell Phone"/>
    <n v="76"/>
    <n v="225"/>
    <n v="17100"/>
  </r>
  <r>
    <x v="38"/>
    <x v="2"/>
    <x v="3"/>
    <x v="6"/>
    <s v="Home Theater"/>
    <n v="57"/>
    <n v="500"/>
    <n v="28500"/>
  </r>
  <r>
    <x v="39"/>
    <x v="1"/>
    <x v="0"/>
    <x v="5"/>
    <s v="Television"/>
    <n v="14"/>
    <n v="1198"/>
    <n v="16772"/>
  </r>
  <r>
    <x v="40"/>
    <x v="1"/>
    <x v="1"/>
    <x v="2"/>
    <s v="Home Theater"/>
    <n v="11"/>
    <n v="500"/>
    <n v="5500"/>
  </r>
  <r>
    <x v="41"/>
    <x v="1"/>
    <x v="1"/>
    <x v="2"/>
    <s v="Home Theater"/>
    <n v="94"/>
    <n v="500"/>
    <n v="47000"/>
  </r>
  <r>
    <x v="42"/>
    <x v="1"/>
    <x v="0"/>
    <x v="5"/>
    <s v="Home Theater"/>
    <n v="28"/>
    <n v="500"/>
    <n v="1400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5C026B0D-63B6-400C-BA9C-A88EEACF5BC3}" name="PivotTable1"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30">
  <location ref="A3:C28" firstHeaderRow="1" firstDataRow="2" firstDataCol="1"/>
  <pivotFields count="9">
    <pivotField axis="axisRow" numFmtId="164" showAll="0">
      <items count="15">
        <item x="0"/>
        <item x="1"/>
        <item x="2"/>
        <item x="3"/>
        <item x="4"/>
        <item x="5"/>
        <item x="6"/>
        <item x="7"/>
        <item x="8"/>
        <item x="9"/>
        <item x="10"/>
        <item x="11"/>
        <item x="12"/>
        <item x="13"/>
        <item t="default"/>
      </items>
    </pivotField>
    <pivotField axis="axisCol" showAll="0">
      <items count="4">
        <item x="1"/>
        <item h="1" x="0"/>
        <item h="1" x="2"/>
        <item t="default"/>
      </items>
    </pivotField>
    <pivotField showAll="0"/>
    <pivotField showAll="0"/>
    <pivotField showAll="0"/>
    <pivotField dataField="1" showAll="0"/>
    <pivotField numFmtId="43" showAll="0"/>
    <pivotField numFmtId="43" showAll="0"/>
    <pivotField axis="axisRow" showAll="0">
      <items count="5">
        <item x="0"/>
        <item x="1"/>
        <item x="2"/>
        <item x="3"/>
        <item t="default"/>
      </items>
    </pivotField>
  </pivotFields>
  <rowFields count="2">
    <field x="8"/>
    <field x="0"/>
  </rowFields>
  <rowItems count="24">
    <i>
      <x v="1"/>
    </i>
    <i r="1">
      <x v="1"/>
    </i>
    <i r="1">
      <x v="2"/>
    </i>
    <i r="1">
      <x v="4"/>
    </i>
    <i r="1">
      <x v="5"/>
    </i>
    <i r="1">
      <x v="6"/>
    </i>
    <i r="1">
      <x v="9"/>
    </i>
    <i r="1">
      <x v="10"/>
    </i>
    <i r="1">
      <x v="11"/>
    </i>
    <i r="1">
      <x v="12"/>
    </i>
    <i>
      <x v="2"/>
    </i>
    <i r="1">
      <x v="1"/>
    </i>
    <i r="1">
      <x v="2"/>
    </i>
    <i r="1">
      <x v="3"/>
    </i>
    <i r="1">
      <x v="4"/>
    </i>
    <i r="1">
      <x v="5"/>
    </i>
    <i r="1">
      <x v="6"/>
    </i>
    <i r="1">
      <x v="7"/>
    </i>
    <i r="1">
      <x v="8"/>
    </i>
    <i r="1">
      <x v="9"/>
    </i>
    <i r="1">
      <x v="10"/>
    </i>
    <i r="1">
      <x v="11"/>
    </i>
    <i r="1">
      <x v="12"/>
    </i>
    <i t="grand">
      <x/>
    </i>
  </rowItems>
  <colFields count="1">
    <field x="1"/>
  </colFields>
  <colItems count="2">
    <i>
      <x/>
    </i>
    <i t="grand">
      <x/>
    </i>
  </colItems>
  <dataFields count="1">
    <dataField name="Sum of Units" fld="5" baseField="0" baseItem="0"/>
  </dataFields>
  <chartFormats count="7">
    <chartFormat chart="20" format="0" series="1">
      <pivotArea type="data" outline="0" fieldPosition="0">
        <references count="2">
          <reference field="4294967294" count="1" selected="0">
            <x v="0"/>
          </reference>
          <reference field="1" count="1" selected="0">
            <x v="0"/>
          </reference>
        </references>
      </pivotArea>
    </chartFormat>
    <chartFormat chart="20" format="1" series="1">
      <pivotArea type="data" outline="0" fieldPosition="0">
        <references count="2">
          <reference field="4294967294" count="1" selected="0">
            <x v="0"/>
          </reference>
          <reference field="1" count="1" selected="0">
            <x v="1"/>
          </reference>
        </references>
      </pivotArea>
    </chartFormat>
    <chartFormat chart="20" format="2" series="1">
      <pivotArea type="data" outline="0" fieldPosition="0">
        <references count="2">
          <reference field="4294967294" count="1" selected="0">
            <x v="0"/>
          </reference>
          <reference field="1" count="1" selected="0">
            <x v="2"/>
          </reference>
        </references>
      </pivotArea>
    </chartFormat>
    <chartFormat chart="27" format="6" series="1">
      <pivotArea type="data" outline="0" fieldPosition="0">
        <references count="2">
          <reference field="4294967294" count="1" selected="0">
            <x v="0"/>
          </reference>
          <reference field="1" count="1" selected="0">
            <x v="0"/>
          </reference>
        </references>
      </pivotArea>
    </chartFormat>
    <chartFormat chart="27" format="7" series="1">
      <pivotArea type="data" outline="0" fieldPosition="0">
        <references count="2">
          <reference field="4294967294" count="1" selected="0">
            <x v="0"/>
          </reference>
          <reference field="1" count="1" selected="0">
            <x v="1"/>
          </reference>
        </references>
      </pivotArea>
    </chartFormat>
    <chartFormat chart="27" format="8" series="1">
      <pivotArea type="data" outline="0" fieldPosition="0">
        <references count="2">
          <reference field="4294967294" count="1" selected="0">
            <x v="0"/>
          </reference>
          <reference field="1" count="1" selected="0">
            <x v="2"/>
          </reference>
        </references>
      </pivotArea>
    </chartFormat>
    <chartFormat chart="29" format="10" series="1">
      <pivotArea type="data" outline="0" fieldPosition="0">
        <references count="2">
          <reference field="4294967294" count="1" selected="0">
            <x v="0"/>
          </reference>
          <reference field="1"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D9BA58C-8B0B-4DC6-A1FB-BCB7C35CB6A2}" name="PivotTable3" cacheId="1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8">
  <location ref="A3:F6" firstHeaderRow="1" firstDataRow="2" firstDataCol="1"/>
  <pivotFields count="8">
    <pivotField showAll="0"/>
    <pivotField showAll="0">
      <items count="5">
        <item x="1"/>
        <item x="0"/>
        <item x="2"/>
        <item x="3"/>
        <item t="default"/>
      </items>
    </pivotField>
    <pivotField showAll="0">
      <items count="6">
        <item x="3"/>
        <item x="1"/>
        <item x="0"/>
        <item x="2"/>
        <item x="4"/>
        <item t="default"/>
      </items>
    </pivotField>
    <pivotField axis="axisRow" showAll="0">
      <items count="13">
        <item x="0"/>
        <item h="1" x="3"/>
        <item h="1" x="8"/>
        <item h="1" x="10"/>
        <item h="1" x="9"/>
        <item h="1" x="2"/>
        <item h="1" x="6"/>
        <item h="1" x="1"/>
        <item h="1" x="7"/>
        <item h="1" x="4"/>
        <item h="1" x="5"/>
        <item h="1" x="11"/>
        <item t="default"/>
      </items>
    </pivotField>
    <pivotField axis="axisCol" showAll="0">
      <items count="7">
        <item x="2"/>
        <item x="3"/>
        <item x="1"/>
        <item x="0"/>
        <item x="4"/>
        <item h="1" x="5"/>
        <item t="default"/>
      </items>
    </pivotField>
    <pivotField showAll="0"/>
    <pivotField dataField="1" numFmtId="43" showAll="0"/>
    <pivotField numFmtId="43" showAll="0"/>
  </pivotFields>
  <rowFields count="1">
    <field x="3"/>
  </rowFields>
  <rowItems count="2">
    <i>
      <x/>
    </i>
    <i t="grand">
      <x/>
    </i>
  </rowItems>
  <colFields count="1">
    <field x="4"/>
  </colFields>
  <colItems count="5">
    <i>
      <x/>
    </i>
    <i>
      <x v="2"/>
    </i>
    <i>
      <x v="3"/>
    </i>
    <i>
      <x v="4"/>
    </i>
    <i t="grand">
      <x/>
    </i>
  </colItems>
  <dataFields count="1">
    <dataField name="Sum of Unit_price" fld="6" baseField="0" baseItem="0"/>
  </dataFields>
  <chartFormats count="15">
    <chartFormat chart="23" format="0" series="1">
      <pivotArea type="data" outline="0" fieldPosition="0">
        <references count="2">
          <reference field="4294967294" count="1" selected="0">
            <x v="0"/>
          </reference>
          <reference field="4" count="1" selected="0">
            <x v="0"/>
          </reference>
        </references>
      </pivotArea>
    </chartFormat>
    <chartFormat chart="23" format="1" series="1">
      <pivotArea type="data" outline="0" fieldPosition="0">
        <references count="2">
          <reference field="4294967294" count="1" selected="0">
            <x v="0"/>
          </reference>
          <reference field="4" count="1" selected="0">
            <x v="1"/>
          </reference>
        </references>
      </pivotArea>
    </chartFormat>
    <chartFormat chart="23" format="2" series="1">
      <pivotArea type="data" outline="0" fieldPosition="0">
        <references count="2">
          <reference field="4294967294" count="1" selected="0">
            <x v="0"/>
          </reference>
          <reference field="4" count="1" selected="0">
            <x v="2"/>
          </reference>
        </references>
      </pivotArea>
    </chartFormat>
    <chartFormat chart="23" format="3" series="1">
      <pivotArea type="data" outline="0" fieldPosition="0">
        <references count="2">
          <reference field="4294967294" count="1" selected="0">
            <x v="0"/>
          </reference>
          <reference field="4" count="1" selected="0">
            <x v="3"/>
          </reference>
        </references>
      </pivotArea>
    </chartFormat>
    <chartFormat chart="23" format="4" series="1">
      <pivotArea type="data" outline="0" fieldPosition="0">
        <references count="2">
          <reference field="4294967294" count="1" selected="0">
            <x v="0"/>
          </reference>
          <reference field="4" count="1" selected="0">
            <x v="4"/>
          </reference>
        </references>
      </pivotArea>
    </chartFormat>
    <chartFormat chart="23" format="5" series="1">
      <pivotArea type="data" outline="0" fieldPosition="0">
        <references count="2">
          <reference field="4294967294" count="1" selected="0">
            <x v="0"/>
          </reference>
          <reference field="4" count="1" selected="0">
            <x v="5"/>
          </reference>
        </references>
      </pivotArea>
    </chartFormat>
    <chartFormat chart="25" format="11" series="1">
      <pivotArea type="data" outline="0" fieldPosition="0">
        <references count="2">
          <reference field="4294967294" count="1" selected="0">
            <x v="0"/>
          </reference>
          <reference field="4" count="1" selected="0">
            <x v="0"/>
          </reference>
        </references>
      </pivotArea>
    </chartFormat>
    <chartFormat chart="25" format="12" series="1">
      <pivotArea type="data" outline="0" fieldPosition="0">
        <references count="2">
          <reference field="4294967294" count="1" selected="0">
            <x v="0"/>
          </reference>
          <reference field="4" count="1" selected="0">
            <x v="1"/>
          </reference>
        </references>
      </pivotArea>
    </chartFormat>
    <chartFormat chart="25" format="13" series="1">
      <pivotArea type="data" outline="0" fieldPosition="0">
        <references count="2">
          <reference field="4294967294" count="1" selected="0">
            <x v="0"/>
          </reference>
          <reference field="4" count="1" selected="0">
            <x v="2"/>
          </reference>
        </references>
      </pivotArea>
    </chartFormat>
    <chartFormat chart="25" format="14" series="1">
      <pivotArea type="data" outline="0" fieldPosition="0">
        <references count="2">
          <reference field="4294967294" count="1" selected="0">
            <x v="0"/>
          </reference>
          <reference field="4" count="1" selected="0">
            <x v="3"/>
          </reference>
        </references>
      </pivotArea>
    </chartFormat>
    <chartFormat chart="25" format="15" series="1">
      <pivotArea type="data" outline="0" fieldPosition="0">
        <references count="2">
          <reference field="4294967294" count="1" selected="0">
            <x v="0"/>
          </reference>
          <reference field="4" count="1" selected="0">
            <x v="4"/>
          </reference>
        </references>
      </pivotArea>
    </chartFormat>
    <chartFormat chart="27" format="20" series="1">
      <pivotArea type="data" outline="0" fieldPosition="0">
        <references count="2">
          <reference field="4294967294" count="1" selected="0">
            <x v="0"/>
          </reference>
          <reference field="4" count="1" selected="0">
            <x v="0"/>
          </reference>
        </references>
      </pivotArea>
    </chartFormat>
    <chartFormat chart="27" format="21" series="1">
      <pivotArea type="data" outline="0" fieldPosition="0">
        <references count="2">
          <reference field="4294967294" count="1" selected="0">
            <x v="0"/>
          </reference>
          <reference field="4" count="1" selected="0">
            <x v="2"/>
          </reference>
        </references>
      </pivotArea>
    </chartFormat>
    <chartFormat chart="27" format="22" series="1">
      <pivotArea type="data" outline="0" fieldPosition="0">
        <references count="2">
          <reference field="4294967294" count="1" selected="0">
            <x v="0"/>
          </reference>
          <reference field="4" count="1" selected="0">
            <x v="3"/>
          </reference>
        </references>
      </pivotArea>
    </chartFormat>
    <chartFormat chart="27" format="23" series="1">
      <pivotArea type="data" outline="0" fieldPosition="0">
        <references count="2">
          <reference field="4294967294" count="1" selected="0">
            <x v="0"/>
          </reference>
          <reference field="4"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CCF83A1-C119-452F-A9D0-D56CC22BFCFE}" name="PivotTable4" cacheId="22"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C13" firstHeaderRow="1" firstDataRow="2" firstDataCol="1"/>
  <pivotFields count="9">
    <pivotField numFmtId="164" showAll="0"/>
    <pivotField showAll="0"/>
    <pivotField axis="axisCol" showAll="0">
      <items count="5">
        <item x="3"/>
        <item h="1" x="1"/>
        <item h="1" x="0"/>
        <item h="1" x="2"/>
        <item t="default"/>
      </items>
    </pivotField>
    <pivotField axis="axisRow" showAll="0">
      <items count="12">
        <item x="0"/>
        <item x="3"/>
        <item x="8"/>
        <item x="10"/>
        <item x="9"/>
        <item x="2"/>
        <item x="6"/>
        <item x="1"/>
        <item x="7"/>
        <item x="4"/>
        <item x="5"/>
        <item t="default"/>
      </items>
    </pivotField>
    <pivotField showAll="0"/>
    <pivotField dataField="1" showAll="0"/>
    <pivotField numFmtId="43" showAll="0"/>
    <pivotField numFmtId="43" showAll="0"/>
    <pivotField axis="axisRow" showAll="0" defaultSubtotal="0">
      <items count="4">
        <item x="0"/>
        <item x="1"/>
        <item x="2"/>
        <item x="3"/>
      </items>
    </pivotField>
  </pivotFields>
  <rowFields count="2">
    <field x="3"/>
    <field x="8"/>
  </rowFields>
  <rowItems count="9">
    <i>
      <x v="3"/>
    </i>
    <i r="1">
      <x v="1"/>
    </i>
    <i r="1">
      <x v="2"/>
    </i>
    <i>
      <x v="4"/>
    </i>
    <i r="1">
      <x v="1"/>
    </i>
    <i>
      <x v="6"/>
    </i>
    <i r="1">
      <x v="1"/>
    </i>
    <i r="1">
      <x v="2"/>
    </i>
    <i t="grand">
      <x/>
    </i>
  </rowItems>
  <colFields count="1">
    <field x="2"/>
  </colFields>
  <colItems count="2">
    <i>
      <x/>
    </i>
    <i t="grand">
      <x/>
    </i>
  </colItems>
  <dataFields count="1">
    <dataField name="Sum of Units" fld="5" baseField="0" baseItem="0"/>
  </dataFields>
  <chartFormats count="9">
    <chartFormat chart="6" format="0" series="1">
      <pivotArea type="data" outline="0" fieldPosition="0">
        <references count="2">
          <reference field="4294967294" count="1" selected="0">
            <x v="0"/>
          </reference>
          <reference field="2" count="1" selected="0">
            <x v="0"/>
          </reference>
        </references>
      </pivotArea>
    </chartFormat>
    <chartFormat chart="6" format="1" series="1">
      <pivotArea type="data" outline="0" fieldPosition="0">
        <references count="2">
          <reference field="4294967294" count="1" selected="0">
            <x v="0"/>
          </reference>
          <reference field="2" count="1" selected="0">
            <x v="1"/>
          </reference>
        </references>
      </pivotArea>
    </chartFormat>
    <chartFormat chart="6" format="2" series="1">
      <pivotArea type="data" outline="0" fieldPosition="0">
        <references count="2">
          <reference field="4294967294" count="1" selected="0">
            <x v="0"/>
          </reference>
          <reference field="2" count="1" selected="0">
            <x v="2"/>
          </reference>
        </references>
      </pivotArea>
    </chartFormat>
    <chartFormat chart="6" format="3" series="1">
      <pivotArea type="data" outline="0" fieldPosition="0">
        <references count="2">
          <reference field="4294967294" count="1" selected="0">
            <x v="0"/>
          </reference>
          <reference field="2" count="1" selected="0">
            <x v="3"/>
          </reference>
        </references>
      </pivotArea>
    </chartFormat>
    <chartFormat chart="10" format="8" series="1">
      <pivotArea type="data" outline="0" fieldPosition="0">
        <references count="2">
          <reference field="4294967294" count="1" selected="0">
            <x v="0"/>
          </reference>
          <reference field="2" count="1" selected="0">
            <x v="0"/>
          </reference>
        </references>
      </pivotArea>
    </chartFormat>
    <chartFormat chart="10" format="9" series="1">
      <pivotArea type="data" outline="0" fieldPosition="0">
        <references count="2">
          <reference field="4294967294" count="1" selected="0">
            <x v="0"/>
          </reference>
          <reference field="2" count="1" selected="0">
            <x v="1"/>
          </reference>
        </references>
      </pivotArea>
    </chartFormat>
    <chartFormat chart="10" format="10" series="1">
      <pivotArea type="data" outline="0" fieldPosition="0">
        <references count="2">
          <reference field="4294967294" count="1" selected="0">
            <x v="0"/>
          </reference>
          <reference field="2" count="1" selected="0">
            <x v="2"/>
          </reference>
        </references>
      </pivotArea>
    </chartFormat>
    <chartFormat chart="10" format="11" series="1">
      <pivotArea type="data" outline="0" fieldPosition="0">
        <references count="2">
          <reference field="4294967294" count="1" selected="0">
            <x v="0"/>
          </reference>
          <reference field="2" count="1" selected="0">
            <x v="3"/>
          </reference>
        </references>
      </pivotArea>
    </chartFormat>
    <chartFormat chart="12" format="13" series="1">
      <pivotArea type="data" outline="0" fieldPosition="0">
        <references count="2">
          <reference field="4294967294" count="1" selected="0">
            <x v="0"/>
          </reference>
          <reference field="2"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BBE9E95F-BC1F-4153-9D3D-6DF8F49A9237}" sourceName="Region">
  <pivotTables>
    <pivotTable tabId="15" name="PivotTable1"/>
  </pivotTables>
  <data>
    <tabular pivotCacheId="1425987999">
      <items count="3">
        <i x="1" s="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nager" xr10:uid="{45EF165C-BD6F-4119-9478-DE2DECF6BC70}" sourceName="Manager">
  <pivotTables>
    <pivotTable tabId="17" name="PivotTable4"/>
  </pivotTables>
  <data>
    <tabular pivotCacheId="1425987999">
      <items count="4">
        <i x="3" s="1"/>
        <i x="1"/>
        <i x="0"/>
        <i x="2"/>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Man" xr10:uid="{B12E7BD6-F839-44CA-A37D-C68C7EAF87CA}" sourceName="SalesMan">
  <pivotTables>
    <pivotTable tabId="16" name="PivotTable3"/>
  </pivotTables>
  <data>
    <tabular pivotCacheId="602295367">
      <items count="12">
        <i x="0" s="1"/>
        <i x="3"/>
        <i x="8"/>
        <i x="10"/>
        <i x="9"/>
        <i x="2"/>
        <i x="6"/>
        <i x="1"/>
        <i x="7"/>
        <i x="4"/>
        <i x="5"/>
        <i x="1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1" xr10:uid="{5517CA7D-4769-42C8-8DA7-DCC8ECE02CEE}" cache="Slicer_Region" caption="Region"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alesMan 1" xr10:uid="{D14747B8-84B5-4A13-BBCE-A64E911B7AA1}" cache="Slicer_SalesMan" caption="SalesMan" rowHeight="234950"/>
</slicers>
</file>

<file path=xl/slicers/slicer3.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nager 1" xr10:uid="{26A197A7-BAB1-4C29-BC94-730E0E86DC21}" cache="Slicer_Manager" caption="Manager" rowHeight="234950"/>
</slicers>
</file>

<file path=xl/slicers/slicer4.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Region" xr10:uid="{B6A1D188-C088-4978-AFFA-B5C0D7558C4A}" cache="Slicer_Region" caption="Region" rowHeight="234950"/>
  <slicer name="Manager" xr10:uid="{96D6FE17-5844-490F-844B-6A0B1DCDCFA6}" cache="Slicer_Manager" caption="Manager" rowHeight="234950"/>
  <slicer name="SalesMan" xr10:uid="{AE19B52E-ADC1-4C6F-87D0-D5D1BB2A4D6E}" cache="Slicer_SalesMan" caption="SalesMan" rowHeight="23495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ivotTable" Target="../pivotTables/pivotTable2.xml"/></Relationships>
</file>

<file path=xl/worksheets/_rels/sheet3.xml.rels><?xml version="1.0" encoding="UTF-8" standalone="yes"?>
<Relationships xmlns="http://schemas.openxmlformats.org/package/2006/relationships"><Relationship Id="rId3" Type="http://schemas.microsoft.com/office/2007/relationships/slicer" Target="../slicers/slicer3.xml"/><Relationship Id="rId2" Type="http://schemas.openxmlformats.org/officeDocument/2006/relationships/drawing" Target="../drawings/drawing3.xml"/><Relationship Id="rId1" Type="http://schemas.openxmlformats.org/officeDocument/2006/relationships/pivotTable" Target="../pivotTables/pivotTable3.xml"/></Relationships>
</file>

<file path=xl/worksheets/_rels/sheet6.xml.rels><?xml version="1.0" encoding="UTF-8" standalone="yes"?>
<Relationships xmlns="http://schemas.openxmlformats.org/package/2006/relationships"><Relationship Id="rId2" Type="http://schemas.microsoft.com/office/2007/relationships/slicer" Target="../slicers/slicer4.xml"/><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A2BF523-849B-4706-AA91-9D7190EEB43B}">
  <dimension ref="A3:C28"/>
  <sheetViews>
    <sheetView topLeftCell="A4" workbookViewId="0">
      <selection activeCell="K23" sqref="K23"/>
    </sheetView>
  </sheetViews>
  <sheetFormatPr defaultRowHeight="14.4" x14ac:dyDescent="0.3"/>
  <cols>
    <col min="1" max="1" width="12.5546875" bestFit="1" customWidth="1"/>
    <col min="2" max="2" width="15.5546875" bestFit="1" customWidth="1"/>
    <col min="3" max="3" width="10.77734375" bestFit="1" customWidth="1"/>
    <col min="4" max="4" width="5.21875" bestFit="1" customWidth="1"/>
    <col min="5" max="5" width="10.77734375" bestFit="1" customWidth="1"/>
    <col min="6" max="6" width="11.77734375" bestFit="1" customWidth="1"/>
    <col min="7" max="7" width="16.21875" bestFit="1" customWidth="1"/>
    <col min="8" max="8" width="16.5546875" bestFit="1" customWidth="1"/>
    <col min="9" max="9" width="21" bestFit="1" customWidth="1"/>
  </cols>
  <sheetData>
    <row r="3" spans="1:3" x14ac:dyDescent="0.3">
      <c r="A3" s="16" t="s">
        <v>48</v>
      </c>
      <c r="B3" s="16" t="s">
        <v>31</v>
      </c>
    </row>
    <row r="4" spans="1:3" x14ac:dyDescent="0.3">
      <c r="A4" s="16" t="s">
        <v>33</v>
      </c>
      <c r="B4" s="1" t="s">
        <v>5</v>
      </c>
      <c r="C4" s="1" t="s">
        <v>32</v>
      </c>
    </row>
    <row r="5" spans="1:3" x14ac:dyDescent="0.3">
      <c r="A5" s="17" t="s">
        <v>34</v>
      </c>
      <c r="B5" s="20">
        <v>561</v>
      </c>
      <c r="C5" s="20">
        <v>561</v>
      </c>
    </row>
    <row r="6" spans="1:3" x14ac:dyDescent="0.3">
      <c r="A6" s="19" t="s">
        <v>35</v>
      </c>
      <c r="B6" s="20">
        <v>50</v>
      </c>
      <c r="C6" s="20">
        <v>50</v>
      </c>
    </row>
    <row r="7" spans="1:3" x14ac:dyDescent="0.3">
      <c r="A7" s="19" t="s">
        <v>36</v>
      </c>
      <c r="B7" s="20">
        <v>63</v>
      </c>
      <c r="C7" s="20">
        <v>63</v>
      </c>
    </row>
    <row r="8" spans="1:3" x14ac:dyDescent="0.3">
      <c r="A8" s="19" t="s">
        <v>38</v>
      </c>
      <c r="B8" s="20">
        <v>75</v>
      </c>
      <c r="C8" s="20">
        <v>75</v>
      </c>
    </row>
    <row r="9" spans="1:3" x14ac:dyDescent="0.3">
      <c r="A9" s="19" t="s">
        <v>39</v>
      </c>
      <c r="B9" s="20">
        <v>90</v>
      </c>
      <c r="C9" s="20">
        <v>90</v>
      </c>
    </row>
    <row r="10" spans="1:3" x14ac:dyDescent="0.3">
      <c r="A10" s="19" t="s">
        <v>40</v>
      </c>
      <c r="B10" s="20">
        <v>90</v>
      </c>
      <c r="C10" s="20">
        <v>90</v>
      </c>
    </row>
    <row r="11" spans="1:3" x14ac:dyDescent="0.3">
      <c r="A11" s="19" t="s">
        <v>43</v>
      </c>
      <c r="B11" s="20">
        <v>2</v>
      </c>
      <c r="C11" s="20">
        <v>2</v>
      </c>
    </row>
    <row r="12" spans="1:3" x14ac:dyDescent="0.3">
      <c r="A12" s="19" t="s">
        <v>44</v>
      </c>
      <c r="B12" s="20">
        <v>28</v>
      </c>
      <c r="C12" s="20">
        <v>28</v>
      </c>
    </row>
    <row r="13" spans="1:3" x14ac:dyDescent="0.3">
      <c r="A13" s="19" t="s">
        <v>45</v>
      </c>
      <c r="B13" s="20">
        <v>96</v>
      </c>
      <c r="C13" s="20">
        <v>96</v>
      </c>
    </row>
    <row r="14" spans="1:3" x14ac:dyDescent="0.3">
      <c r="A14" s="19" t="s">
        <v>46</v>
      </c>
      <c r="B14" s="20">
        <v>67</v>
      </c>
      <c r="C14" s="20">
        <v>67</v>
      </c>
    </row>
    <row r="15" spans="1:3" x14ac:dyDescent="0.3">
      <c r="A15" s="17" t="s">
        <v>47</v>
      </c>
      <c r="B15" s="20">
        <v>638</v>
      </c>
      <c r="C15" s="20">
        <v>638</v>
      </c>
    </row>
    <row r="16" spans="1:3" x14ac:dyDescent="0.3">
      <c r="A16" s="19" t="s">
        <v>35</v>
      </c>
      <c r="B16" s="20">
        <v>46</v>
      </c>
      <c r="C16" s="20">
        <v>46</v>
      </c>
    </row>
    <row r="17" spans="1:3" x14ac:dyDescent="0.3">
      <c r="A17" s="19" t="s">
        <v>36</v>
      </c>
      <c r="B17" s="20">
        <v>87</v>
      </c>
      <c r="C17" s="20">
        <v>87</v>
      </c>
    </row>
    <row r="18" spans="1:3" x14ac:dyDescent="0.3">
      <c r="A18" s="19" t="s">
        <v>37</v>
      </c>
      <c r="B18" s="20">
        <v>50</v>
      </c>
      <c r="C18" s="20">
        <v>50</v>
      </c>
    </row>
    <row r="19" spans="1:3" x14ac:dyDescent="0.3">
      <c r="A19" s="19" t="s">
        <v>38</v>
      </c>
      <c r="B19" s="20">
        <v>66</v>
      </c>
      <c r="C19" s="20">
        <v>66</v>
      </c>
    </row>
    <row r="20" spans="1:3" x14ac:dyDescent="0.3">
      <c r="A20" s="19" t="s">
        <v>39</v>
      </c>
      <c r="B20" s="20">
        <v>133</v>
      </c>
      <c r="C20" s="20">
        <v>133</v>
      </c>
    </row>
    <row r="21" spans="1:3" x14ac:dyDescent="0.3">
      <c r="A21" s="19" t="s">
        <v>40</v>
      </c>
      <c r="B21" s="20">
        <v>5</v>
      </c>
      <c r="C21" s="20">
        <v>5</v>
      </c>
    </row>
    <row r="22" spans="1:3" x14ac:dyDescent="0.3">
      <c r="A22" s="19" t="s">
        <v>41</v>
      </c>
      <c r="B22" s="20">
        <v>55</v>
      </c>
      <c r="C22" s="20">
        <v>55</v>
      </c>
    </row>
    <row r="23" spans="1:3" x14ac:dyDescent="0.3">
      <c r="A23" s="19" t="s">
        <v>42</v>
      </c>
      <c r="B23" s="20">
        <v>42</v>
      </c>
      <c r="C23" s="20">
        <v>42</v>
      </c>
    </row>
    <row r="24" spans="1:3" x14ac:dyDescent="0.3">
      <c r="A24" s="19" t="s">
        <v>43</v>
      </c>
      <c r="B24" s="20">
        <v>7</v>
      </c>
      <c r="C24" s="20">
        <v>7</v>
      </c>
    </row>
    <row r="25" spans="1:3" x14ac:dyDescent="0.3">
      <c r="A25" s="19" t="s">
        <v>44</v>
      </c>
      <c r="B25" s="20">
        <v>14</v>
      </c>
      <c r="C25" s="20">
        <v>14</v>
      </c>
    </row>
    <row r="26" spans="1:3" x14ac:dyDescent="0.3">
      <c r="A26" s="19" t="s">
        <v>45</v>
      </c>
      <c r="B26" s="20">
        <v>11</v>
      </c>
      <c r="C26" s="20">
        <v>11</v>
      </c>
    </row>
    <row r="27" spans="1:3" x14ac:dyDescent="0.3">
      <c r="A27" s="19" t="s">
        <v>46</v>
      </c>
      <c r="B27" s="20">
        <v>122</v>
      </c>
      <c r="C27" s="20">
        <v>122</v>
      </c>
    </row>
    <row r="28" spans="1:3" x14ac:dyDescent="0.3">
      <c r="A28" s="17" t="s">
        <v>32</v>
      </c>
      <c r="B28" s="20">
        <v>1199</v>
      </c>
      <c r="C28" s="20">
        <v>1199</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477A7-AB22-4D18-A27F-70DAAF2B4DEE}">
  <dimension ref="A3:F6"/>
  <sheetViews>
    <sheetView topLeftCell="B1" workbookViewId="0">
      <selection activeCell="M5" sqref="M5"/>
    </sheetView>
  </sheetViews>
  <sheetFormatPr defaultRowHeight="14.4" x14ac:dyDescent="0.3"/>
  <cols>
    <col min="1" max="1" width="16.21875" bestFit="1" customWidth="1"/>
    <col min="2" max="2" width="15.5546875" bestFit="1" customWidth="1"/>
    <col min="3" max="3" width="12.88671875" bestFit="1" customWidth="1"/>
    <col min="4" max="4" width="9.33203125" bestFit="1" customWidth="1"/>
    <col min="5" max="5" width="12" bestFit="1" customWidth="1"/>
    <col min="6" max="8" width="10.77734375" bestFit="1" customWidth="1"/>
    <col min="9" max="9" width="16.21875" bestFit="1" customWidth="1"/>
    <col min="10" max="10" width="16.5546875" bestFit="1" customWidth="1"/>
    <col min="11" max="11" width="21" bestFit="1" customWidth="1"/>
  </cols>
  <sheetData>
    <row r="3" spans="1:6" x14ac:dyDescent="0.3">
      <c r="A3" s="16" t="s">
        <v>49</v>
      </c>
      <c r="B3" s="16" t="s">
        <v>31</v>
      </c>
    </row>
    <row r="4" spans="1:6" x14ac:dyDescent="0.3">
      <c r="A4" s="16" t="s">
        <v>33</v>
      </c>
      <c r="B4" s="1" t="s">
        <v>10</v>
      </c>
      <c r="C4" s="1" t="s">
        <v>13</v>
      </c>
      <c r="D4" s="1" t="s">
        <v>9</v>
      </c>
      <c r="E4" s="1" t="s">
        <v>11</v>
      </c>
      <c r="F4" s="1" t="s">
        <v>32</v>
      </c>
    </row>
    <row r="5" spans="1:6" x14ac:dyDescent="0.3">
      <c r="A5" s="17" t="s">
        <v>18</v>
      </c>
      <c r="B5" s="20">
        <v>225</v>
      </c>
      <c r="C5" s="20">
        <v>1500</v>
      </c>
      <c r="D5" s="20">
        <v>2396</v>
      </c>
      <c r="E5" s="20">
        <v>117</v>
      </c>
      <c r="F5" s="20">
        <v>4238</v>
      </c>
    </row>
    <row r="6" spans="1:6" x14ac:dyDescent="0.3">
      <c r="A6" s="17" t="s">
        <v>32</v>
      </c>
      <c r="B6" s="20">
        <v>225</v>
      </c>
      <c r="C6" s="20">
        <v>1500</v>
      </c>
      <c r="D6" s="20">
        <v>2396</v>
      </c>
      <c r="E6" s="20">
        <v>117</v>
      </c>
      <c r="F6" s="20">
        <v>4238</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57790D-D541-4CDC-B076-229C8B4CAD4A}">
  <dimension ref="A3:C13"/>
  <sheetViews>
    <sheetView topLeftCell="A4" workbookViewId="0">
      <selection activeCell="O10" sqref="O10"/>
    </sheetView>
  </sheetViews>
  <sheetFormatPr defaultRowHeight="14.4" x14ac:dyDescent="0.3"/>
  <cols>
    <col min="1" max="1" width="12.5546875" bestFit="1" customWidth="1"/>
    <col min="2" max="2" width="15.5546875" bestFit="1" customWidth="1"/>
    <col min="3" max="3" width="10.77734375" bestFit="1" customWidth="1"/>
    <col min="4" max="4" width="7.21875" bestFit="1" customWidth="1"/>
    <col min="5" max="5" width="8" bestFit="1" customWidth="1"/>
    <col min="6" max="6" width="10.77734375" bestFit="1" customWidth="1"/>
  </cols>
  <sheetData>
    <row r="3" spans="1:3" x14ac:dyDescent="0.3">
      <c r="A3" s="16" t="s">
        <v>48</v>
      </c>
      <c r="B3" s="16" t="s">
        <v>31</v>
      </c>
    </row>
    <row r="4" spans="1:3" x14ac:dyDescent="0.3">
      <c r="A4" s="16" t="s">
        <v>33</v>
      </c>
      <c r="B4" s="1" t="s">
        <v>28</v>
      </c>
      <c r="C4" s="1" t="s">
        <v>32</v>
      </c>
    </row>
    <row r="5" spans="1:3" x14ac:dyDescent="0.3">
      <c r="A5" s="17" t="s">
        <v>22</v>
      </c>
      <c r="B5" s="20">
        <v>156</v>
      </c>
      <c r="C5" s="20">
        <v>156</v>
      </c>
    </row>
    <row r="6" spans="1:3" x14ac:dyDescent="0.3">
      <c r="A6" s="18" t="s">
        <v>34</v>
      </c>
      <c r="B6" s="20">
        <v>69</v>
      </c>
      <c r="C6" s="20">
        <v>69</v>
      </c>
    </row>
    <row r="7" spans="1:3" x14ac:dyDescent="0.3">
      <c r="A7" s="18" t="s">
        <v>47</v>
      </c>
      <c r="B7" s="20">
        <v>87</v>
      </c>
      <c r="C7" s="20">
        <v>87</v>
      </c>
    </row>
    <row r="8" spans="1:3" x14ac:dyDescent="0.3">
      <c r="A8" s="17" t="s">
        <v>21</v>
      </c>
      <c r="B8" s="20">
        <v>170</v>
      </c>
      <c r="C8" s="20">
        <v>170</v>
      </c>
    </row>
    <row r="9" spans="1:3" x14ac:dyDescent="0.3">
      <c r="A9" s="18" t="s">
        <v>34</v>
      </c>
      <c r="B9" s="20">
        <v>170</v>
      </c>
      <c r="C9" s="20">
        <v>170</v>
      </c>
    </row>
    <row r="10" spans="1:3" x14ac:dyDescent="0.3">
      <c r="A10" s="17" t="s">
        <v>24</v>
      </c>
      <c r="B10" s="20">
        <v>89</v>
      </c>
      <c r="C10" s="20">
        <v>89</v>
      </c>
    </row>
    <row r="11" spans="1:3" x14ac:dyDescent="0.3">
      <c r="A11" s="18" t="s">
        <v>34</v>
      </c>
      <c r="B11" s="20">
        <v>32</v>
      </c>
      <c r="C11" s="20">
        <v>32</v>
      </c>
    </row>
    <row r="12" spans="1:3" x14ac:dyDescent="0.3">
      <c r="A12" s="18" t="s">
        <v>47</v>
      </c>
      <c r="B12" s="20">
        <v>57</v>
      </c>
      <c r="C12" s="20">
        <v>57</v>
      </c>
    </row>
    <row r="13" spans="1:3" x14ac:dyDescent="0.3">
      <c r="A13" s="17" t="s">
        <v>32</v>
      </c>
      <c r="B13" s="20">
        <v>415</v>
      </c>
      <c r="C13" s="20">
        <v>415</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filterMode="1"/>
  <dimension ref="A1:H56"/>
  <sheetViews>
    <sheetView workbookViewId="0">
      <selection activeCell="D56" sqref="D56"/>
    </sheetView>
  </sheetViews>
  <sheetFormatPr defaultRowHeight="14.4" x14ac:dyDescent="0.3"/>
  <cols>
    <col min="1" max="1" width="10.5546875" customWidth="1"/>
    <col min="3" max="3" width="15.33203125" style="8" customWidth="1"/>
    <col min="4" max="4" width="15.33203125" style="6" customWidth="1"/>
    <col min="5" max="5" width="16.88671875" customWidth="1"/>
    <col min="6" max="6" width="9.5546875" customWidth="1"/>
    <col min="7" max="7" width="12.109375" customWidth="1"/>
    <col min="8" max="8" width="11.5546875" bestFit="1" customWidth="1"/>
  </cols>
  <sheetData>
    <row r="1" spans="1:8" s="1" customFormat="1" ht="15" thickBot="1" x14ac:dyDescent="0.35">
      <c r="A1" s="1" t="s">
        <v>4</v>
      </c>
      <c r="B1" s="1" t="s">
        <v>0</v>
      </c>
      <c r="C1" s="8" t="s">
        <v>25</v>
      </c>
      <c r="D1" s="6" t="s">
        <v>8</v>
      </c>
      <c r="E1" s="1" t="s">
        <v>1</v>
      </c>
      <c r="F1" s="1" t="s">
        <v>2</v>
      </c>
      <c r="G1" s="5" t="s">
        <v>12</v>
      </c>
      <c r="H1" s="1" t="s">
        <v>30</v>
      </c>
    </row>
    <row r="2" spans="1:8" ht="15" hidden="1" thickBot="1" x14ac:dyDescent="0.35">
      <c r="A2" s="2">
        <v>43106</v>
      </c>
      <c r="B2" s="3" t="s">
        <v>7</v>
      </c>
      <c r="C2" s="10" t="s">
        <v>26</v>
      </c>
      <c r="D2" s="7" t="s">
        <v>18</v>
      </c>
      <c r="E2" s="4" t="s">
        <v>9</v>
      </c>
      <c r="F2" s="3">
        <v>95</v>
      </c>
      <c r="G2" s="5">
        <v>1198</v>
      </c>
      <c r="H2" s="15">
        <f>F2*G2</f>
        <v>113810</v>
      </c>
    </row>
    <row r="3" spans="1:8" ht="15" hidden="1" thickBot="1" x14ac:dyDescent="0.35">
      <c r="A3" s="2">
        <v>43123</v>
      </c>
      <c r="B3" s="3" t="s">
        <v>5</v>
      </c>
      <c r="C3" s="10" t="s">
        <v>29</v>
      </c>
      <c r="D3" s="7" t="s">
        <v>19</v>
      </c>
      <c r="E3" s="4" t="s">
        <v>13</v>
      </c>
      <c r="F3" s="3">
        <v>50</v>
      </c>
      <c r="G3" s="5">
        <v>500</v>
      </c>
      <c r="H3" s="15">
        <f t="shared" ref="H3:H44" si="0">F3*G3</f>
        <v>25000</v>
      </c>
    </row>
    <row r="4" spans="1:8" ht="15" hidden="1" thickBot="1" x14ac:dyDescent="0.35">
      <c r="A4" s="2">
        <v>43140</v>
      </c>
      <c r="B4" s="3" t="s">
        <v>5</v>
      </c>
      <c r="C4" s="10" t="s">
        <v>29</v>
      </c>
      <c r="D4" s="7" t="s">
        <v>17</v>
      </c>
      <c r="E4" s="4" t="s">
        <v>9</v>
      </c>
      <c r="F4" s="3">
        <v>36</v>
      </c>
      <c r="G4" s="5">
        <v>1198</v>
      </c>
      <c r="H4" s="15">
        <f t="shared" si="0"/>
        <v>43128</v>
      </c>
    </row>
    <row r="5" spans="1:8" ht="15" thickBot="1" x14ac:dyDescent="0.35">
      <c r="A5" s="2">
        <v>43157</v>
      </c>
      <c r="B5" s="3" t="s">
        <v>5</v>
      </c>
      <c r="C5" s="10" t="s">
        <v>27</v>
      </c>
      <c r="D5" s="7" t="s">
        <v>15</v>
      </c>
      <c r="E5" s="4" t="s">
        <v>10</v>
      </c>
      <c r="F5" s="3">
        <v>27</v>
      </c>
      <c r="G5" s="5">
        <v>225</v>
      </c>
      <c r="H5" s="15">
        <f t="shared" si="0"/>
        <v>6075</v>
      </c>
    </row>
    <row r="6" spans="1:8" ht="15" hidden="1" thickBot="1" x14ac:dyDescent="0.35">
      <c r="A6" s="2">
        <v>43174</v>
      </c>
      <c r="B6" s="3" t="s">
        <v>6</v>
      </c>
      <c r="C6" s="10" t="s">
        <v>27</v>
      </c>
      <c r="D6" s="7" t="s">
        <v>23</v>
      </c>
      <c r="E6" s="4" t="s">
        <v>9</v>
      </c>
      <c r="F6" s="3">
        <v>56</v>
      </c>
      <c r="G6" s="5">
        <v>1198</v>
      </c>
      <c r="H6" s="15">
        <f t="shared" si="0"/>
        <v>67088</v>
      </c>
    </row>
    <row r="7" spans="1:8" ht="15" hidden="1" thickBot="1" x14ac:dyDescent="0.35">
      <c r="A7" s="2">
        <v>43191</v>
      </c>
      <c r="B7" s="3" t="s">
        <v>7</v>
      </c>
      <c r="C7" s="10" t="s">
        <v>26</v>
      </c>
      <c r="D7" s="7" t="s">
        <v>18</v>
      </c>
      <c r="E7" s="4" t="s">
        <v>13</v>
      </c>
      <c r="F7" s="3">
        <v>60</v>
      </c>
      <c r="G7" s="5">
        <v>500</v>
      </c>
      <c r="H7" s="15">
        <f t="shared" si="0"/>
        <v>30000</v>
      </c>
    </row>
    <row r="8" spans="1:8" ht="15" hidden="1" thickBot="1" x14ac:dyDescent="0.35">
      <c r="A8" s="2">
        <v>43208</v>
      </c>
      <c r="B8" s="3" t="s">
        <v>5</v>
      </c>
      <c r="C8" s="9" t="s">
        <v>26</v>
      </c>
      <c r="D8" s="7" t="s">
        <v>14</v>
      </c>
      <c r="E8" s="4" t="s">
        <v>9</v>
      </c>
      <c r="F8" s="3">
        <v>75</v>
      </c>
      <c r="G8" s="5">
        <v>1198</v>
      </c>
      <c r="H8" s="15">
        <f t="shared" si="0"/>
        <v>89850</v>
      </c>
    </row>
    <row r="9" spans="1:8" ht="15" hidden="1" thickBot="1" x14ac:dyDescent="0.35">
      <c r="A9" s="2">
        <v>43225</v>
      </c>
      <c r="B9" s="3" t="s">
        <v>5</v>
      </c>
      <c r="C9" s="10" t="s">
        <v>29</v>
      </c>
      <c r="D9" s="7" t="s">
        <v>17</v>
      </c>
      <c r="E9" s="4" t="s">
        <v>9</v>
      </c>
      <c r="F9" s="3">
        <v>90</v>
      </c>
      <c r="G9" s="5">
        <v>1198</v>
      </c>
      <c r="H9" s="15">
        <f t="shared" si="0"/>
        <v>107820</v>
      </c>
    </row>
    <row r="10" spans="1:8" ht="15" hidden="1" thickBot="1" x14ac:dyDescent="0.35">
      <c r="A10" s="2">
        <v>43242</v>
      </c>
      <c r="B10" s="3" t="s">
        <v>6</v>
      </c>
      <c r="C10" s="12" t="s">
        <v>28</v>
      </c>
      <c r="D10" s="7" t="s">
        <v>24</v>
      </c>
      <c r="E10" s="4" t="s">
        <v>9</v>
      </c>
      <c r="F10" s="3">
        <v>32</v>
      </c>
      <c r="G10" s="5">
        <v>1198</v>
      </c>
      <c r="H10" s="15">
        <f t="shared" si="0"/>
        <v>38336</v>
      </c>
    </row>
    <row r="11" spans="1:8" ht="15" hidden="1" thickBot="1" x14ac:dyDescent="0.35">
      <c r="A11" s="2">
        <v>43259</v>
      </c>
      <c r="B11" s="3" t="s">
        <v>7</v>
      </c>
      <c r="C11" s="10" t="s">
        <v>26</v>
      </c>
      <c r="D11" s="7" t="s">
        <v>18</v>
      </c>
      <c r="E11" s="4" t="s">
        <v>13</v>
      </c>
      <c r="F11" s="3">
        <v>60</v>
      </c>
      <c r="G11" s="5">
        <v>500</v>
      </c>
      <c r="H11" s="15">
        <f t="shared" si="0"/>
        <v>30000</v>
      </c>
    </row>
    <row r="12" spans="1:8" ht="15" hidden="1" thickBot="1" x14ac:dyDescent="0.35">
      <c r="A12" s="2">
        <v>43276</v>
      </c>
      <c r="B12" s="3" t="s">
        <v>5</v>
      </c>
      <c r="C12" s="10" t="s">
        <v>29</v>
      </c>
      <c r="D12" s="7" t="s">
        <v>20</v>
      </c>
      <c r="E12" s="4" t="s">
        <v>9</v>
      </c>
      <c r="F12" s="3">
        <v>90</v>
      </c>
      <c r="G12" s="5">
        <v>1198</v>
      </c>
      <c r="H12" s="15">
        <f t="shared" si="0"/>
        <v>107820</v>
      </c>
    </row>
    <row r="13" spans="1:8" ht="15" hidden="1" thickBot="1" x14ac:dyDescent="0.35">
      <c r="A13" s="2">
        <v>43293</v>
      </c>
      <c r="B13" s="3" t="s">
        <v>7</v>
      </c>
      <c r="C13" s="9" t="s">
        <v>26</v>
      </c>
      <c r="D13" s="7" t="s">
        <v>16</v>
      </c>
      <c r="E13" s="4" t="s">
        <v>13</v>
      </c>
      <c r="F13" s="3">
        <v>29</v>
      </c>
      <c r="G13" s="5">
        <v>500</v>
      </c>
      <c r="H13" s="15">
        <f t="shared" si="0"/>
        <v>14500</v>
      </c>
    </row>
    <row r="14" spans="1:8" ht="15" hidden="1" thickBot="1" x14ac:dyDescent="0.35">
      <c r="A14" s="2">
        <v>43310</v>
      </c>
      <c r="B14" s="3" t="s">
        <v>7</v>
      </c>
      <c r="C14" s="12" t="s">
        <v>28</v>
      </c>
      <c r="D14" s="7" t="s">
        <v>21</v>
      </c>
      <c r="E14" s="4" t="s">
        <v>13</v>
      </c>
      <c r="F14" s="3">
        <v>81</v>
      </c>
      <c r="G14" s="5">
        <v>500</v>
      </c>
      <c r="H14" s="15">
        <f t="shared" si="0"/>
        <v>40500</v>
      </c>
    </row>
    <row r="15" spans="1:8" ht="15" hidden="1" thickBot="1" x14ac:dyDescent="0.35">
      <c r="A15" s="2">
        <v>43327</v>
      </c>
      <c r="B15" s="3" t="s">
        <v>7</v>
      </c>
      <c r="C15" s="10" t="s">
        <v>26</v>
      </c>
      <c r="D15" s="7" t="s">
        <v>18</v>
      </c>
      <c r="E15" s="4" t="s">
        <v>9</v>
      </c>
      <c r="F15" s="3">
        <v>35</v>
      </c>
      <c r="G15" s="5">
        <v>1198</v>
      </c>
      <c r="H15" s="15">
        <f t="shared" si="0"/>
        <v>41930</v>
      </c>
    </row>
    <row r="16" spans="1:8" ht="15" hidden="1" thickBot="1" x14ac:dyDescent="0.35">
      <c r="A16" s="2">
        <v>43344</v>
      </c>
      <c r="B16" s="3" t="s">
        <v>5</v>
      </c>
      <c r="C16" s="12" t="s">
        <v>28</v>
      </c>
      <c r="D16" s="7" t="s">
        <v>22</v>
      </c>
      <c r="E16" s="4" t="s">
        <v>3</v>
      </c>
      <c r="F16" s="3">
        <v>2</v>
      </c>
      <c r="G16" s="5">
        <v>125</v>
      </c>
      <c r="H16" s="15">
        <f t="shared" si="0"/>
        <v>250</v>
      </c>
    </row>
    <row r="17" spans="1:8" ht="15" hidden="1" thickBot="1" x14ac:dyDescent="0.35">
      <c r="A17" s="2">
        <v>43361</v>
      </c>
      <c r="B17" s="3" t="s">
        <v>7</v>
      </c>
      <c r="C17" s="13" t="s">
        <v>26</v>
      </c>
      <c r="D17" s="7" t="s">
        <v>18</v>
      </c>
      <c r="E17" s="4" t="s">
        <v>11</v>
      </c>
      <c r="F17" s="3">
        <v>16</v>
      </c>
      <c r="G17" s="5">
        <v>58.5</v>
      </c>
      <c r="H17" s="15">
        <f t="shared" si="0"/>
        <v>936</v>
      </c>
    </row>
    <row r="18" spans="1:8" ht="15" hidden="1" thickBot="1" x14ac:dyDescent="0.35">
      <c r="A18" s="2">
        <v>43378</v>
      </c>
      <c r="B18" s="3" t="s">
        <v>5</v>
      </c>
      <c r="C18" s="13" t="s">
        <v>29</v>
      </c>
      <c r="D18" s="7" t="s">
        <v>20</v>
      </c>
      <c r="E18" s="4" t="s">
        <v>13</v>
      </c>
      <c r="F18" s="3">
        <v>28</v>
      </c>
      <c r="G18" s="5">
        <v>500</v>
      </c>
      <c r="H18" s="15">
        <f t="shared" si="0"/>
        <v>14000</v>
      </c>
    </row>
    <row r="19" spans="1:8" ht="15" thickBot="1" x14ac:dyDescent="0.35">
      <c r="A19" s="2">
        <v>43395</v>
      </c>
      <c r="B19" s="3" t="s">
        <v>7</v>
      </c>
      <c r="C19" s="13" t="s">
        <v>26</v>
      </c>
      <c r="D19" s="7" t="s">
        <v>18</v>
      </c>
      <c r="E19" s="4" t="s">
        <v>10</v>
      </c>
      <c r="F19" s="3">
        <v>64</v>
      </c>
      <c r="G19" s="5">
        <v>225</v>
      </c>
      <c r="H19" s="15">
        <f t="shared" si="0"/>
        <v>14400</v>
      </c>
    </row>
    <row r="20" spans="1:8" ht="15" thickBot="1" x14ac:dyDescent="0.35">
      <c r="A20" s="2">
        <v>43412</v>
      </c>
      <c r="B20" s="3" t="s">
        <v>7</v>
      </c>
      <c r="C20" s="11" t="s">
        <v>28</v>
      </c>
      <c r="D20" s="7" t="s">
        <v>21</v>
      </c>
      <c r="E20" s="4" t="s">
        <v>10</v>
      </c>
      <c r="F20" s="3">
        <v>15</v>
      </c>
      <c r="G20" s="5">
        <v>225</v>
      </c>
      <c r="H20" s="15">
        <f t="shared" si="0"/>
        <v>3375</v>
      </c>
    </row>
    <row r="21" spans="1:8" ht="15" hidden="1" thickBot="1" x14ac:dyDescent="0.35">
      <c r="A21" s="2">
        <v>43429</v>
      </c>
      <c r="B21" s="3" t="s">
        <v>5</v>
      </c>
      <c r="C21" s="13" t="s">
        <v>29</v>
      </c>
      <c r="D21" s="7" t="s">
        <v>19</v>
      </c>
      <c r="E21" s="4" t="s">
        <v>11</v>
      </c>
      <c r="F21" s="3">
        <v>96</v>
      </c>
      <c r="G21" s="5">
        <v>58.5</v>
      </c>
      <c r="H21" s="15">
        <f t="shared" si="0"/>
        <v>5616</v>
      </c>
    </row>
    <row r="22" spans="1:8" ht="15" hidden="1" thickBot="1" x14ac:dyDescent="0.35">
      <c r="A22" s="2">
        <v>43446</v>
      </c>
      <c r="B22" s="3" t="s">
        <v>5</v>
      </c>
      <c r="C22" s="11" t="s">
        <v>28</v>
      </c>
      <c r="D22" s="7" t="s">
        <v>22</v>
      </c>
      <c r="E22" s="4" t="s">
        <v>9</v>
      </c>
      <c r="F22" s="3">
        <v>67</v>
      </c>
      <c r="G22" s="5">
        <v>1198</v>
      </c>
      <c r="H22" s="15">
        <f t="shared" si="0"/>
        <v>80266</v>
      </c>
    </row>
    <row r="23" spans="1:8" ht="15" hidden="1" thickBot="1" x14ac:dyDescent="0.35">
      <c r="A23" s="2">
        <v>43463</v>
      </c>
      <c r="B23" s="3" t="s">
        <v>7</v>
      </c>
      <c r="C23" s="12" t="s">
        <v>28</v>
      </c>
      <c r="D23" s="7" t="s">
        <v>21</v>
      </c>
      <c r="E23" s="4" t="s">
        <v>11</v>
      </c>
      <c r="F23" s="3">
        <v>74</v>
      </c>
      <c r="G23" s="5">
        <v>58.5</v>
      </c>
      <c r="H23" s="15">
        <f t="shared" si="0"/>
        <v>4329</v>
      </c>
    </row>
    <row r="24" spans="1:8" ht="15" hidden="1" thickBot="1" x14ac:dyDescent="0.35">
      <c r="A24" s="2">
        <v>43480</v>
      </c>
      <c r="B24" s="3" t="s">
        <v>5</v>
      </c>
      <c r="C24" s="10" t="s">
        <v>27</v>
      </c>
      <c r="D24" s="7" t="s">
        <v>15</v>
      </c>
      <c r="E24" s="4" t="s">
        <v>13</v>
      </c>
      <c r="F24" s="3">
        <v>46</v>
      </c>
      <c r="G24" s="5">
        <v>500</v>
      </c>
      <c r="H24" s="15">
        <f t="shared" si="0"/>
        <v>23000</v>
      </c>
    </row>
    <row r="25" spans="1:8" ht="15" hidden="1" thickBot="1" x14ac:dyDescent="0.35">
      <c r="A25" s="2">
        <v>43497</v>
      </c>
      <c r="B25" s="3" t="s">
        <v>5</v>
      </c>
      <c r="C25" s="12" t="s">
        <v>28</v>
      </c>
      <c r="D25" s="7" t="s">
        <v>22</v>
      </c>
      <c r="E25" s="4" t="s">
        <v>13</v>
      </c>
      <c r="F25" s="3">
        <v>87</v>
      </c>
      <c r="G25" s="5">
        <v>500</v>
      </c>
      <c r="H25" s="15">
        <f t="shared" si="0"/>
        <v>43500</v>
      </c>
    </row>
    <row r="26" spans="1:8" ht="15" hidden="1" thickBot="1" x14ac:dyDescent="0.35">
      <c r="A26" s="2">
        <v>43514</v>
      </c>
      <c r="B26" s="3" t="s">
        <v>7</v>
      </c>
      <c r="C26" s="9" t="s">
        <v>26</v>
      </c>
      <c r="D26" s="7" t="s">
        <v>18</v>
      </c>
      <c r="E26" s="4" t="s">
        <v>13</v>
      </c>
      <c r="F26" s="3">
        <v>4</v>
      </c>
      <c r="G26" s="5">
        <v>500</v>
      </c>
      <c r="H26" s="15">
        <f t="shared" si="0"/>
        <v>2000</v>
      </c>
    </row>
    <row r="27" spans="1:8" ht="15" hidden="1" thickBot="1" x14ac:dyDescent="0.35">
      <c r="A27" s="2">
        <v>43531</v>
      </c>
      <c r="B27" s="3" t="s">
        <v>6</v>
      </c>
      <c r="C27" s="10" t="s">
        <v>27</v>
      </c>
      <c r="D27" s="7" t="s">
        <v>23</v>
      </c>
      <c r="E27" s="4" t="s">
        <v>13</v>
      </c>
      <c r="F27" s="3">
        <v>7</v>
      </c>
      <c r="G27" s="5">
        <v>500</v>
      </c>
      <c r="H27" s="15">
        <f t="shared" si="0"/>
        <v>3500</v>
      </c>
    </row>
    <row r="28" spans="1:8" ht="15" hidden="1" thickBot="1" x14ac:dyDescent="0.35">
      <c r="A28" s="2">
        <v>43548</v>
      </c>
      <c r="B28" s="3" t="s">
        <v>5</v>
      </c>
      <c r="C28" s="13" t="s">
        <v>29</v>
      </c>
      <c r="D28" s="7" t="s">
        <v>17</v>
      </c>
      <c r="E28" s="4" t="s">
        <v>11</v>
      </c>
      <c r="F28" s="3">
        <v>50</v>
      </c>
      <c r="G28" s="5">
        <v>58.5</v>
      </c>
      <c r="H28" s="15">
        <f t="shared" si="0"/>
        <v>2925</v>
      </c>
    </row>
    <row r="29" spans="1:8" ht="15" hidden="1" thickBot="1" x14ac:dyDescent="0.35">
      <c r="A29" s="2">
        <v>43565</v>
      </c>
      <c r="B29" s="3" t="s">
        <v>5</v>
      </c>
      <c r="C29" s="14" t="s">
        <v>26</v>
      </c>
      <c r="D29" s="7" t="s">
        <v>14</v>
      </c>
      <c r="E29" s="4" t="s">
        <v>9</v>
      </c>
      <c r="F29" s="3">
        <v>66</v>
      </c>
      <c r="G29" s="5">
        <v>1198</v>
      </c>
      <c r="H29" s="15">
        <f t="shared" si="0"/>
        <v>79068</v>
      </c>
    </row>
    <row r="30" spans="1:8" ht="15" thickBot="1" x14ac:dyDescent="0.35">
      <c r="A30" s="2">
        <v>43582</v>
      </c>
      <c r="B30" s="3" t="s">
        <v>7</v>
      </c>
      <c r="C30" s="9" t="s">
        <v>26</v>
      </c>
      <c r="D30" s="7" t="s">
        <v>16</v>
      </c>
      <c r="E30" s="4" t="s">
        <v>10</v>
      </c>
      <c r="F30" s="3">
        <v>96</v>
      </c>
      <c r="G30" s="5">
        <v>225</v>
      </c>
      <c r="H30" s="15">
        <f t="shared" si="0"/>
        <v>21600</v>
      </c>
    </row>
    <row r="31" spans="1:8" ht="15" hidden="1" thickBot="1" x14ac:dyDescent="0.35">
      <c r="A31" s="2">
        <v>43599</v>
      </c>
      <c r="B31" s="3" t="s">
        <v>5</v>
      </c>
      <c r="C31" s="10" t="s">
        <v>27</v>
      </c>
      <c r="D31" s="7" t="s">
        <v>15</v>
      </c>
      <c r="E31" s="4" t="s">
        <v>9</v>
      </c>
      <c r="F31" s="3">
        <v>53</v>
      </c>
      <c r="G31" s="5">
        <v>1198</v>
      </c>
      <c r="H31" s="15">
        <f t="shared" si="0"/>
        <v>63494</v>
      </c>
    </row>
    <row r="32" spans="1:8" ht="15" hidden="1" thickBot="1" x14ac:dyDescent="0.35">
      <c r="A32" s="2">
        <v>43616</v>
      </c>
      <c r="B32" s="3" t="s">
        <v>5</v>
      </c>
      <c r="C32" s="10" t="s">
        <v>27</v>
      </c>
      <c r="D32" s="7" t="s">
        <v>15</v>
      </c>
      <c r="E32" s="4" t="s">
        <v>13</v>
      </c>
      <c r="F32" s="3">
        <v>80</v>
      </c>
      <c r="G32" s="5">
        <v>500</v>
      </c>
      <c r="H32" s="15">
        <f t="shared" si="0"/>
        <v>40000</v>
      </c>
    </row>
    <row r="33" spans="1:8" ht="15" hidden="1" thickBot="1" x14ac:dyDescent="0.35">
      <c r="A33" s="2">
        <v>43633</v>
      </c>
      <c r="B33" s="3" t="s">
        <v>5</v>
      </c>
      <c r="C33" s="10" t="s">
        <v>29</v>
      </c>
      <c r="D33" s="7" t="s">
        <v>19</v>
      </c>
      <c r="E33" s="4" t="s">
        <v>3</v>
      </c>
      <c r="F33" s="3">
        <v>5</v>
      </c>
      <c r="G33" s="5">
        <v>125</v>
      </c>
      <c r="H33" s="15">
        <f t="shared" si="0"/>
        <v>625</v>
      </c>
    </row>
    <row r="34" spans="1:8" ht="15" hidden="1" thickBot="1" x14ac:dyDescent="0.35">
      <c r="A34" s="2">
        <v>43650</v>
      </c>
      <c r="B34" s="3" t="s">
        <v>7</v>
      </c>
      <c r="C34" s="9" t="s">
        <v>26</v>
      </c>
      <c r="D34" s="7" t="s">
        <v>18</v>
      </c>
      <c r="E34" s="4" t="s">
        <v>11</v>
      </c>
      <c r="F34" s="3">
        <v>62</v>
      </c>
      <c r="G34" s="5">
        <v>58.5</v>
      </c>
      <c r="H34" s="15">
        <f t="shared" si="0"/>
        <v>3627</v>
      </c>
    </row>
    <row r="35" spans="1:8" ht="15" hidden="1" thickBot="1" x14ac:dyDescent="0.35">
      <c r="A35" s="2">
        <v>43667</v>
      </c>
      <c r="B35" s="3" t="s">
        <v>5</v>
      </c>
      <c r="C35" s="10" t="s">
        <v>29</v>
      </c>
      <c r="D35" s="7" t="s">
        <v>20</v>
      </c>
      <c r="E35" s="4" t="s">
        <v>11</v>
      </c>
      <c r="F35" s="3">
        <v>55</v>
      </c>
      <c r="G35" s="5">
        <v>58.5</v>
      </c>
      <c r="H35" s="15">
        <f t="shared" si="0"/>
        <v>3217.5</v>
      </c>
    </row>
    <row r="36" spans="1:8" ht="15" hidden="1" thickBot="1" x14ac:dyDescent="0.35">
      <c r="A36" s="2">
        <v>43684</v>
      </c>
      <c r="B36" s="3" t="s">
        <v>5</v>
      </c>
      <c r="C36" s="10" t="s">
        <v>29</v>
      </c>
      <c r="D36" s="7" t="s">
        <v>19</v>
      </c>
      <c r="E36" s="4" t="s">
        <v>11</v>
      </c>
      <c r="F36" s="3">
        <v>42</v>
      </c>
      <c r="G36" s="5">
        <v>58.5</v>
      </c>
      <c r="H36" s="15">
        <f t="shared" si="0"/>
        <v>2457</v>
      </c>
    </row>
    <row r="37" spans="1:8" ht="15" hidden="1" thickBot="1" x14ac:dyDescent="0.35">
      <c r="A37" s="2">
        <v>43701</v>
      </c>
      <c r="B37" s="3" t="s">
        <v>6</v>
      </c>
      <c r="C37" s="10" t="s">
        <v>27</v>
      </c>
      <c r="D37" s="7" t="s">
        <v>23</v>
      </c>
      <c r="E37" s="4" t="s">
        <v>3</v>
      </c>
      <c r="F37" s="3">
        <v>3</v>
      </c>
      <c r="G37" s="5">
        <v>125</v>
      </c>
      <c r="H37" s="15">
        <f t="shared" si="0"/>
        <v>375</v>
      </c>
    </row>
    <row r="38" spans="1:8" ht="15" hidden="1" thickBot="1" x14ac:dyDescent="0.35">
      <c r="A38" s="2">
        <v>43718</v>
      </c>
      <c r="B38" s="3" t="s">
        <v>5</v>
      </c>
      <c r="C38" s="10" t="s">
        <v>27</v>
      </c>
      <c r="D38" s="7" t="s">
        <v>15</v>
      </c>
      <c r="E38" s="4" t="s">
        <v>9</v>
      </c>
      <c r="F38" s="3">
        <v>7</v>
      </c>
      <c r="G38" s="5">
        <v>1198</v>
      </c>
      <c r="H38" s="15">
        <f t="shared" si="0"/>
        <v>8386</v>
      </c>
    </row>
    <row r="39" spans="1:8" ht="15" thickBot="1" x14ac:dyDescent="0.35">
      <c r="A39" s="2">
        <v>43735</v>
      </c>
      <c r="B39" s="3" t="s">
        <v>6</v>
      </c>
      <c r="C39" s="10" t="s">
        <v>27</v>
      </c>
      <c r="D39" s="7" t="s">
        <v>23</v>
      </c>
      <c r="E39" s="4" t="s">
        <v>10</v>
      </c>
      <c r="F39" s="3">
        <v>76</v>
      </c>
      <c r="G39" s="5">
        <v>225</v>
      </c>
      <c r="H39" s="15">
        <f t="shared" si="0"/>
        <v>17100</v>
      </c>
    </row>
    <row r="40" spans="1:8" ht="15" hidden="1" thickBot="1" x14ac:dyDescent="0.35">
      <c r="A40" s="2">
        <v>43752</v>
      </c>
      <c r="B40" s="3" t="s">
        <v>6</v>
      </c>
      <c r="C40" s="12" t="s">
        <v>28</v>
      </c>
      <c r="D40" s="7" t="s">
        <v>24</v>
      </c>
      <c r="E40" s="4" t="s">
        <v>13</v>
      </c>
      <c r="F40" s="3">
        <v>57</v>
      </c>
      <c r="G40" s="5">
        <v>500</v>
      </c>
      <c r="H40" s="15">
        <f t="shared" si="0"/>
        <v>28500</v>
      </c>
    </row>
    <row r="41" spans="1:8" ht="15" hidden="1" thickBot="1" x14ac:dyDescent="0.35">
      <c r="A41" s="2">
        <v>43769</v>
      </c>
      <c r="B41" s="3" t="s">
        <v>5</v>
      </c>
      <c r="C41" s="9" t="s">
        <v>26</v>
      </c>
      <c r="D41" s="7" t="s">
        <v>14</v>
      </c>
      <c r="E41" s="4" t="s">
        <v>9</v>
      </c>
      <c r="F41" s="3">
        <v>14</v>
      </c>
      <c r="G41" s="5">
        <v>1198</v>
      </c>
      <c r="H41" s="15">
        <f t="shared" si="0"/>
        <v>16772</v>
      </c>
    </row>
    <row r="42" spans="1:8" ht="15" hidden="1" thickBot="1" x14ac:dyDescent="0.35">
      <c r="A42" s="2">
        <v>43786</v>
      </c>
      <c r="B42" s="3" t="s">
        <v>5</v>
      </c>
      <c r="C42" s="10" t="s">
        <v>29</v>
      </c>
      <c r="D42" s="7" t="s">
        <v>17</v>
      </c>
      <c r="E42" s="4" t="s">
        <v>13</v>
      </c>
      <c r="F42" s="3">
        <v>11</v>
      </c>
      <c r="G42" s="5">
        <v>500</v>
      </c>
      <c r="H42" s="15">
        <f t="shared" si="0"/>
        <v>5500</v>
      </c>
    </row>
    <row r="43" spans="1:8" ht="15" hidden="1" thickBot="1" x14ac:dyDescent="0.35">
      <c r="A43" s="2">
        <v>43803</v>
      </c>
      <c r="B43" s="3" t="s">
        <v>5</v>
      </c>
      <c r="C43" s="10" t="s">
        <v>29</v>
      </c>
      <c r="D43" s="7" t="s">
        <v>17</v>
      </c>
      <c r="E43" s="4" t="s">
        <v>13</v>
      </c>
      <c r="F43" s="3">
        <v>94</v>
      </c>
      <c r="G43" s="5">
        <v>500</v>
      </c>
      <c r="H43" s="15">
        <f t="shared" si="0"/>
        <v>47000</v>
      </c>
    </row>
    <row r="44" spans="1:8" ht="15" hidden="1" thickBot="1" x14ac:dyDescent="0.35">
      <c r="A44" s="2">
        <v>43820</v>
      </c>
      <c r="B44" s="3" t="s">
        <v>5</v>
      </c>
      <c r="C44" s="9" t="s">
        <v>26</v>
      </c>
      <c r="D44" s="7" t="s">
        <v>14</v>
      </c>
      <c r="E44" s="4" t="s">
        <v>13</v>
      </c>
      <c r="F44" s="3">
        <v>28</v>
      </c>
      <c r="G44" s="5">
        <v>500</v>
      </c>
      <c r="H44" s="15">
        <f t="shared" si="0"/>
        <v>14000</v>
      </c>
    </row>
    <row r="45" spans="1:8" hidden="1" x14ac:dyDescent="0.3">
      <c r="F45" s="15">
        <f t="shared" ref="F45:G45" si="1">SUBTOTAL(9,F2:F44)</f>
        <v>278</v>
      </c>
      <c r="G45" s="15">
        <f t="shared" si="1"/>
        <v>1125</v>
      </c>
      <c r="H45" s="15">
        <f>SUBTOTAL(9,H2:H44)</f>
        <v>62550</v>
      </c>
    </row>
    <row r="46" spans="1:8" hidden="1" x14ac:dyDescent="0.3">
      <c r="F46" s="15">
        <f t="shared" ref="F46:G46" si="2">F45/8</f>
        <v>34.75</v>
      </c>
      <c r="G46" s="15">
        <f t="shared" si="2"/>
        <v>140.625</v>
      </c>
      <c r="H46" s="15">
        <f>H45/8</f>
        <v>7818.75</v>
      </c>
    </row>
    <row r="53" spans="4:4" x14ac:dyDescent="0.3">
      <c r="D53" s="22"/>
    </row>
    <row r="54" spans="4:4" x14ac:dyDescent="0.3">
      <c r="D54" s="21"/>
    </row>
    <row r="55" spans="4:4" x14ac:dyDescent="0.3">
      <c r="D55" s="21"/>
    </row>
    <row r="56" spans="4:4" x14ac:dyDescent="0.3">
      <c r="D56" s="21"/>
    </row>
  </sheetData>
  <autoFilter ref="A1:H46" xr:uid="{00000000-0009-0000-0000-000000000000}">
    <filterColumn colId="4">
      <filters>
        <filter val="Cell Phone"/>
      </filters>
    </filterColumn>
  </autoFilter>
  <sortState xmlns:xlrd2="http://schemas.microsoft.com/office/spreadsheetml/2017/richdata2" ref="A2:G44">
    <sortCondition ref="A2:A44"/>
  </sortState>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H46"/>
  <sheetViews>
    <sheetView topLeftCell="A22" workbookViewId="0">
      <selection activeCell="I21" sqref="I21"/>
    </sheetView>
  </sheetViews>
  <sheetFormatPr defaultColWidth="9.109375" defaultRowHeight="14.4" x14ac:dyDescent="0.3"/>
  <cols>
    <col min="1" max="1" width="10.5546875" style="1" customWidth="1"/>
    <col min="2" max="2" width="9.109375" style="1"/>
    <col min="3" max="3" width="15.33203125" style="8" customWidth="1"/>
    <col min="4" max="4" width="15.33203125" style="6" customWidth="1"/>
    <col min="5" max="5" width="16.88671875" style="1" customWidth="1"/>
    <col min="6" max="6" width="9.5546875" style="1" customWidth="1"/>
    <col min="7" max="7" width="12.109375" style="1" customWidth="1"/>
    <col min="8" max="8" width="14.5546875" style="1" customWidth="1"/>
    <col min="9" max="16384" width="9.109375" style="1"/>
  </cols>
  <sheetData>
    <row r="1" spans="1:8" ht="15" thickBot="1" x14ac:dyDescent="0.35">
      <c r="A1" s="1" t="s">
        <v>4</v>
      </c>
      <c r="B1" s="1" t="s">
        <v>0</v>
      </c>
      <c r="C1" s="8" t="s">
        <v>25</v>
      </c>
      <c r="D1" s="6" t="s">
        <v>8</v>
      </c>
      <c r="E1" s="1" t="s">
        <v>1</v>
      </c>
      <c r="F1" s="1" t="s">
        <v>2</v>
      </c>
      <c r="G1" s="5" t="s">
        <v>12</v>
      </c>
      <c r="H1" s="1" t="s">
        <v>30</v>
      </c>
    </row>
    <row r="2" spans="1:8" ht="15" thickBot="1" x14ac:dyDescent="0.35">
      <c r="A2" s="2">
        <v>43106</v>
      </c>
      <c r="B2" s="3" t="s">
        <v>7</v>
      </c>
      <c r="C2" s="10" t="s">
        <v>26</v>
      </c>
      <c r="D2" s="7" t="s">
        <v>18</v>
      </c>
      <c r="E2" s="4" t="s">
        <v>9</v>
      </c>
      <c r="F2" s="3">
        <v>95</v>
      </c>
      <c r="G2" s="5">
        <v>1198</v>
      </c>
      <c r="H2" s="15">
        <f>F2*G2</f>
        <v>113810</v>
      </c>
    </row>
    <row r="3" spans="1:8" ht="15" thickBot="1" x14ac:dyDescent="0.35">
      <c r="A3" s="2">
        <v>43123</v>
      </c>
      <c r="B3" s="3" t="s">
        <v>5</v>
      </c>
      <c r="C3" s="10" t="s">
        <v>29</v>
      </c>
      <c r="D3" s="7" t="s">
        <v>19</v>
      </c>
      <c r="E3" s="4" t="s">
        <v>13</v>
      </c>
      <c r="F3" s="3">
        <v>50</v>
      </c>
      <c r="G3" s="5">
        <v>500</v>
      </c>
      <c r="H3" s="15">
        <f t="shared" ref="H3:H44" si="0">F3*G3</f>
        <v>25000</v>
      </c>
    </row>
    <row r="4" spans="1:8" ht="15" thickBot="1" x14ac:dyDescent="0.35">
      <c r="A4" s="2">
        <v>43140</v>
      </c>
      <c r="B4" s="3" t="s">
        <v>5</v>
      </c>
      <c r="C4" s="10" t="s">
        <v>29</v>
      </c>
      <c r="D4" s="7" t="s">
        <v>17</v>
      </c>
      <c r="E4" s="4" t="s">
        <v>9</v>
      </c>
      <c r="F4" s="3">
        <v>36</v>
      </c>
      <c r="G4" s="5">
        <v>1198</v>
      </c>
      <c r="H4" s="15">
        <f t="shared" si="0"/>
        <v>43128</v>
      </c>
    </row>
    <row r="5" spans="1:8" ht="15" thickBot="1" x14ac:dyDescent="0.35">
      <c r="A5" s="2">
        <v>43157</v>
      </c>
      <c r="B5" s="3" t="s">
        <v>5</v>
      </c>
      <c r="C5" s="10" t="s">
        <v>27</v>
      </c>
      <c r="D5" s="7" t="s">
        <v>15</v>
      </c>
      <c r="E5" s="4" t="s">
        <v>10</v>
      </c>
      <c r="F5" s="3">
        <v>27</v>
      </c>
      <c r="G5" s="5">
        <v>225</v>
      </c>
      <c r="H5" s="15">
        <f t="shared" si="0"/>
        <v>6075</v>
      </c>
    </row>
    <row r="6" spans="1:8" ht="15" thickBot="1" x14ac:dyDescent="0.35">
      <c r="A6" s="2">
        <v>43174</v>
      </c>
      <c r="B6" s="3" t="s">
        <v>6</v>
      </c>
      <c r="C6" s="10" t="s">
        <v>27</v>
      </c>
      <c r="D6" s="7" t="s">
        <v>23</v>
      </c>
      <c r="E6" s="4" t="s">
        <v>9</v>
      </c>
      <c r="F6" s="3">
        <v>56</v>
      </c>
      <c r="G6" s="5">
        <v>1198</v>
      </c>
      <c r="H6" s="15">
        <f t="shared" si="0"/>
        <v>67088</v>
      </c>
    </row>
    <row r="7" spans="1:8" ht="15" thickBot="1" x14ac:dyDescent="0.35">
      <c r="A7" s="2">
        <v>43191</v>
      </c>
      <c r="B7" s="3" t="s">
        <v>7</v>
      </c>
      <c r="C7" s="10" t="s">
        <v>26</v>
      </c>
      <c r="D7" s="7" t="s">
        <v>18</v>
      </c>
      <c r="E7" s="4" t="s">
        <v>13</v>
      </c>
      <c r="F7" s="3">
        <v>60</v>
      </c>
      <c r="G7" s="5">
        <v>500</v>
      </c>
      <c r="H7" s="15">
        <f t="shared" si="0"/>
        <v>30000</v>
      </c>
    </row>
    <row r="8" spans="1:8" ht="15" thickBot="1" x14ac:dyDescent="0.35">
      <c r="A8" s="2">
        <v>43208</v>
      </c>
      <c r="B8" s="3" t="s">
        <v>5</v>
      </c>
      <c r="C8" s="9" t="s">
        <v>26</v>
      </c>
      <c r="D8" s="7" t="s">
        <v>14</v>
      </c>
      <c r="E8" s="4" t="s">
        <v>9</v>
      </c>
      <c r="F8" s="3">
        <v>75</v>
      </c>
      <c r="G8" s="5">
        <v>1198</v>
      </c>
      <c r="H8" s="15">
        <f t="shared" si="0"/>
        <v>89850</v>
      </c>
    </row>
    <row r="9" spans="1:8" ht="15" thickBot="1" x14ac:dyDescent="0.35">
      <c r="A9" s="2">
        <v>43225</v>
      </c>
      <c r="B9" s="3" t="s">
        <v>5</v>
      </c>
      <c r="C9" s="10" t="s">
        <v>29</v>
      </c>
      <c r="D9" s="7" t="s">
        <v>17</v>
      </c>
      <c r="E9" s="4" t="s">
        <v>9</v>
      </c>
      <c r="F9" s="3">
        <v>90</v>
      </c>
      <c r="G9" s="5">
        <v>1198</v>
      </c>
      <c r="H9" s="15">
        <f t="shared" si="0"/>
        <v>107820</v>
      </c>
    </row>
    <row r="10" spans="1:8" ht="15" thickBot="1" x14ac:dyDescent="0.35">
      <c r="A10" s="2">
        <v>43242</v>
      </c>
      <c r="B10" s="3" t="s">
        <v>6</v>
      </c>
      <c r="C10" s="12" t="s">
        <v>28</v>
      </c>
      <c r="D10" s="7" t="s">
        <v>24</v>
      </c>
      <c r="E10" s="4" t="s">
        <v>9</v>
      </c>
      <c r="F10" s="3">
        <v>32</v>
      </c>
      <c r="G10" s="5">
        <v>1198</v>
      </c>
      <c r="H10" s="15">
        <f t="shared" si="0"/>
        <v>38336</v>
      </c>
    </row>
    <row r="11" spans="1:8" ht="15" thickBot="1" x14ac:dyDescent="0.35">
      <c r="A11" s="2">
        <v>43259</v>
      </c>
      <c r="B11" s="3" t="s">
        <v>7</v>
      </c>
      <c r="C11" s="10" t="s">
        <v>26</v>
      </c>
      <c r="D11" s="7" t="s">
        <v>18</v>
      </c>
      <c r="E11" s="4" t="s">
        <v>13</v>
      </c>
      <c r="F11" s="3">
        <v>60</v>
      </c>
      <c r="G11" s="5">
        <v>500</v>
      </c>
      <c r="H11" s="15">
        <f t="shared" si="0"/>
        <v>30000</v>
      </c>
    </row>
    <row r="12" spans="1:8" ht="15" thickBot="1" x14ac:dyDescent="0.35">
      <c r="A12" s="2">
        <v>43276</v>
      </c>
      <c r="B12" s="3" t="s">
        <v>5</v>
      </c>
      <c r="C12" s="10" t="s">
        <v>29</v>
      </c>
      <c r="D12" s="7" t="s">
        <v>20</v>
      </c>
      <c r="E12" s="4" t="s">
        <v>9</v>
      </c>
      <c r="F12" s="3">
        <v>90</v>
      </c>
      <c r="G12" s="5">
        <v>1198</v>
      </c>
      <c r="H12" s="15">
        <f t="shared" si="0"/>
        <v>107820</v>
      </c>
    </row>
    <row r="13" spans="1:8" ht="15" thickBot="1" x14ac:dyDescent="0.35">
      <c r="A13" s="2">
        <v>43293</v>
      </c>
      <c r="B13" s="3" t="s">
        <v>7</v>
      </c>
      <c r="C13" s="9" t="s">
        <v>26</v>
      </c>
      <c r="D13" s="7" t="s">
        <v>16</v>
      </c>
      <c r="E13" s="4" t="s">
        <v>13</v>
      </c>
      <c r="F13" s="3">
        <v>29</v>
      </c>
      <c r="G13" s="5">
        <v>500</v>
      </c>
      <c r="H13" s="15">
        <f t="shared" si="0"/>
        <v>14500</v>
      </c>
    </row>
    <row r="14" spans="1:8" ht="15" thickBot="1" x14ac:dyDescent="0.35">
      <c r="A14" s="2">
        <v>43310</v>
      </c>
      <c r="B14" s="3" t="s">
        <v>7</v>
      </c>
      <c r="C14" s="12" t="s">
        <v>28</v>
      </c>
      <c r="D14" s="7" t="s">
        <v>21</v>
      </c>
      <c r="E14" s="4" t="s">
        <v>13</v>
      </c>
      <c r="F14" s="3">
        <v>81</v>
      </c>
      <c r="G14" s="5">
        <v>500</v>
      </c>
      <c r="H14" s="15">
        <f t="shared" si="0"/>
        <v>40500</v>
      </c>
    </row>
    <row r="15" spans="1:8" ht="15" thickBot="1" x14ac:dyDescent="0.35">
      <c r="A15" s="2">
        <v>43327</v>
      </c>
      <c r="B15" s="3" t="s">
        <v>7</v>
      </c>
      <c r="C15" s="10" t="s">
        <v>26</v>
      </c>
      <c r="D15" s="7" t="s">
        <v>18</v>
      </c>
      <c r="E15" s="4" t="s">
        <v>9</v>
      </c>
      <c r="F15" s="3">
        <v>35</v>
      </c>
      <c r="G15" s="5">
        <v>1198</v>
      </c>
      <c r="H15" s="15">
        <f t="shared" si="0"/>
        <v>41930</v>
      </c>
    </row>
    <row r="16" spans="1:8" ht="15" thickBot="1" x14ac:dyDescent="0.35">
      <c r="A16" s="2">
        <v>43344</v>
      </c>
      <c r="B16" s="3" t="s">
        <v>5</v>
      </c>
      <c r="C16" s="12" t="s">
        <v>28</v>
      </c>
      <c r="D16" s="7" t="s">
        <v>22</v>
      </c>
      <c r="E16" s="4" t="s">
        <v>3</v>
      </c>
      <c r="F16" s="3">
        <v>2</v>
      </c>
      <c r="G16" s="5">
        <v>125</v>
      </c>
      <c r="H16" s="15">
        <f t="shared" si="0"/>
        <v>250</v>
      </c>
    </row>
    <row r="17" spans="1:8" ht="15" thickBot="1" x14ac:dyDescent="0.35">
      <c r="A17" s="2">
        <v>43361</v>
      </c>
      <c r="B17" s="3" t="s">
        <v>7</v>
      </c>
      <c r="C17" s="13" t="s">
        <v>26</v>
      </c>
      <c r="D17" s="7" t="s">
        <v>18</v>
      </c>
      <c r="E17" s="4" t="s">
        <v>11</v>
      </c>
      <c r="F17" s="3">
        <v>16</v>
      </c>
      <c r="G17" s="5">
        <v>58.5</v>
      </c>
      <c r="H17" s="15">
        <f t="shared" si="0"/>
        <v>936</v>
      </c>
    </row>
    <row r="18" spans="1:8" ht="15" thickBot="1" x14ac:dyDescent="0.35">
      <c r="A18" s="2">
        <v>43378</v>
      </c>
      <c r="B18" s="3" t="s">
        <v>5</v>
      </c>
      <c r="C18" s="13" t="s">
        <v>29</v>
      </c>
      <c r="D18" s="7" t="s">
        <v>20</v>
      </c>
      <c r="E18" s="4" t="s">
        <v>13</v>
      </c>
      <c r="F18" s="3">
        <v>28</v>
      </c>
      <c r="G18" s="5">
        <v>500</v>
      </c>
      <c r="H18" s="15">
        <f t="shared" si="0"/>
        <v>14000</v>
      </c>
    </row>
    <row r="19" spans="1:8" ht="15" thickBot="1" x14ac:dyDescent="0.35">
      <c r="A19" s="2">
        <v>43395</v>
      </c>
      <c r="B19" s="3" t="s">
        <v>7</v>
      </c>
      <c r="C19" s="13" t="s">
        <v>26</v>
      </c>
      <c r="D19" s="7" t="s">
        <v>18</v>
      </c>
      <c r="E19" s="4" t="s">
        <v>10</v>
      </c>
      <c r="F19" s="3">
        <v>64</v>
      </c>
      <c r="G19" s="5">
        <v>225</v>
      </c>
      <c r="H19" s="15">
        <f t="shared" si="0"/>
        <v>14400</v>
      </c>
    </row>
    <row r="20" spans="1:8" ht="15" thickBot="1" x14ac:dyDescent="0.35">
      <c r="A20" s="2">
        <v>43412</v>
      </c>
      <c r="B20" s="3" t="s">
        <v>7</v>
      </c>
      <c r="C20" s="11" t="s">
        <v>28</v>
      </c>
      <c r="D20" s="7" t="s">
        <v>21</v>
      </c>
      <c r="E20" s="4" t="s">
        <v>10</v>
      </c>
      <c r="F20" s="3">
        <v>15</v>
      </c>
      <c r="G20" s="5">
        <v>225</v>
      </c>
      <c r="H20" s="15">
        <f t="shared" si="0"/>
        <v>3375</v>
      </c>
    </row>
    <row r="21" spans="1:8" ht="15" thickBot="1" x14ac:dyDescent="0.35">
      <c r="A21" s="2">
        <v>43429</v>
      </c>
      <c r="B21" s="3" t="s">
        <v>5</v>
      </c>
      <c r="C21" s="13" t="s">
        <v>29</v>
      </c>
      <c r="D21" s="7" t="s">
        <v>19</v>
      </c>
      <c r="E21" s="4" t="s">
        <v>11</v>
      </c>
      <c r="F21" s="3">
        <v>96</v>
      </c>
      <c r="G21" s="5">
        <v>58.5</v>
      </c>
      <c r="H21" s="15">
        <f t="shared" si="0"/>
        <v>5616</v>
      </c>
    </row>
    <row r="22" spans="1:8" ht="15" thickBot="1" x14ac:dyDescent="0.35">
      <c r="A22" s="2">
        <v>43446</v>
      </c>
      <c r="B22" s="3" t="s">
        <v>5</v>
      </c>
      <c r="C22" s="11" t="s">
        <v>28</v>
      </c>
      <c r="D22" s="7" t="s">
        <v>22</v>
      </c>
      <c r="E22" s="4" t="s">
        <v>9</v>
      </c>
      <c r="F22" s="3">
        <v>67</v>
      </c>
      <c r="G22" s="5">
        <v>1198</v>
      </c>
      <c r="H22" s="15">
        <f t="shared" si="0"/>
        <v>80266</v>
      </c>
    </row>
    <row r="23" spans="1:8" ht="15" thickBot="1" x14ac:dyDescent="0.35">
      <c r="A23" s="2">
        <v>43463</v>
      </c>
      <c r="B23" s="3" t="s">
        <v>7</v>
      </c>
      <c r="C23" s="12" t="s">
        <v>28</v>
      </c>
      <c r="D23" s="7" t="s">
        <v>21</v>
      </c>
      <c r="E23" s="4" t="s">
        <v>11</v>
      </c>
      <c r="F23" s="3">
        <v>74</v>
      </c>
      <c r="G23" s="5">
        <v>58.5</v>
      </c>
      <c r="H23" s="15">
        <f t="shared" si="0"/>
        <v>4329</v>
      </c>
    </row>
    <row r="24" spans="1:8" ht="15" thickBot="1" x14ac:dyDescent="0.35">
      <c r="A24" s="2">
        <v>43480</v>
      </c>
      <c r="B24" s="3" t="s">
        <v>5</v>
      </c>
      <c r="C24" s="10" t="s">
        <v>27</v>
      </c>
      <c r="D24" s="7" t="s">
        <v>15</v>
      </c>
      <c r="E24" s="4" t="s">
        <v>13</v>
      </c>
      <c r="F24" s="3">
        <v>46</v>
      </c>
      <c r="G24" s="5">
        <v>500</v>
      </c>
      <c r="H24" s="15">
        <f t="shared" si="0"/>
        <v>23000</v>
      </c>
    </row>
    <row r="25" spans="1:8" ht="15" thickBot="1" x14ac:dyDescent="0.35">
      <c r="A25" s="2">
        <v>43497</v>
      </c>
      <c r="B25" s="3" t="s">
        <v>5</v>
      </c>
      <c r="C25" s="12" t="s">
        <v>28</v>
      </c>
      <c r="D25" s="7" t="s">
        <v>22</v>
      </c>
      <c r="E25" s="4" t="s">
        <v>13</v>
      </c>
      <c r="F25" s="3">
        <v>87</v>
      </c>
      <c r="G25" s="5">
        <v>500</v>
      </c>
      <c r="H25" s="15">
        <f t="shared" si="0"/>
        <v>43500</v>
      </c>
    </row>
    <row r="26" spans="1:8" ht="15" thickBot="1" x14ac:dyDescent="0.35">
      <c r="A26" s="2">
        <v>43514</v>
      </c>
      <c r="B26" s="3" t="s">
        <v>7</v>
      </c>
      <c r="C26" s="9" t="s">
        <v>26</v>
      </c>
      <c r="D26" s="7" t="s">
        <v>18</v>
      </c>
      <c r="E26" s="4" t="s">
        <v>13</v>
      </c>
      <c r="F26" s="3">
        <v>4</v>
      </c>
      <c r="G26" s="5">
        <v>500</v>
      </c>
      <c r="H26" s="15">
        <f t="shared" si="0"/>
        <v>2000</v>
      </c>
    </row>
    <row r="27" spans="1:8" ht="15" thickBot="1" x14ac:dyDescent="0.35">
      <c r="A27" s="2">
        <v>43531</v>
      </c>
      <c r="B27" s="3" t="s">
        <v>6</v>
      </c>
      <c r="C27" s="10" t="s">
        <v>27</v>
      </c>
      <c r="D27" s="7" t="s">
        <v>23</v>
      </c>
      <c r="E27" s="4" t="s">
        <v>13</v>
      </c>
      <c r="F27" s="3">
        <v>7</v>
      </c>
      <c r="G27" s="5">
        <v>500</v>
      </c>
      <c r="H27" s="15">
        <f t="shared" si="0"/>
        <v>3500</v>
      </c>
    </row>
    <row r="28" spans="1:8" ht="15" thickBot="1" x14ac:dyDescent="0.35">
      <c r="A28" s="2">
        <v>43548</v>
      </c>
      <c r="B28" s="3" t="s">
        <v>5</v>
      </c>
      <c r="C28" s="13" t="s">
        <v>29</v>
      </c>
      <c r="D28" s="7" t="s">
        <v>17</v>
      </c>
      <c r="E28" s="4" t="s">
        <v>11</v>
      </c>
      <c r="F28" s="3">
        <v>50</v>
      </c>
      <c r="G28" s="5">
        <v>58.5</v>
      </c>
      <c r="H28" s="15">
        <f t="shared" si="0"/>
        <v>2925</v>
      </c>
    </row>
    <row r="29" spans="1:8" ht="15" thickBot="1" x14ac:dyDescent="0.35">
      <c r="A29" s="2">
        <v>43565</v>
      </c>
      <c r="B29" s="3" t="s">
        <v>5</v>
      </c>
      <c r="C29" s="14" t="s">
        <v>26</v>
      </c>
      <c r="D29" s="7" t="s">
        <v>14</v>
      </c>
      <c r="E29" s="4" t="s">
        <v>9</v>
      </c>
      <c r="F29" s="3">
        <v>66</v>
      </c>
      <c r="G29" s="5">
        <v>1198</v>
      </c>
      <c r="H29" s="15">
        <f t="shared" si="0"/>
        <v>79068</v>
      </c>
    </row>
    <row r="30" spans="1:8" ht="15" thickBot="1" x14ac:dyDescent="0.35">
      <c r="A30" s="2">
        <v>43582</v>
      </c>
      <c r="B30" s="3" t="s">
        <v>7</v>
      </c>
      <c r="C30" s="9" t="s">
        <v>26</v>
      </c>
      <c r="D30" s="7" t="s">
        <v>16</v>
      </c>
      <c r="E30" s="4" t="s">
        <v>10</v>
      </c>
      <c r="F30" s="3">
        <v>96</v>
      </c>
      <c r="G30" s="5">
        <v>225</v>
      </c>
      <c r="H30" s="15">
        <f t="shared" si="0"/>
        <v>21600</v>
      </c>
    </row>
    <row r="31" spans="1:8" ht="15" thickBot="1" x14ac:dyDescent="0.35">
      <c r="A31" s="2">
        <v>43599</v>
      </c>
      <c r="B31" s="3" t="s">
        <v>5</v>
      </c>
      <c r="C31" s="10" t="s">
        <v>27</v>
      </c>
      <c r="D31" s="7" t="s">
        <v>15</v>
      </c>
      <c r="E31" s="4" t="s">
        <v>9</v>
      </c>
      <c r="F31" s="3">
        <v>53</v>
      </c>
      <c r="G31" s="5">
        <v>1198</v>
      </c>
      <c r="H31" s="15">
        <f t="shared" si="0"/>
        <v>63494</v>
      </c>
    </row>
    <row r="32" spans="1:8" ht="15" thickBot="1" x14ac:dyDescent="0.35">
      <c r="A32" s="2">
        <v>43616</v>
      </c>
      <c r="B32" s="3" t="s">
        <v>5</v>
      </c>
      <c r="C32" s="10" t="s">
        <v>27</v>
      </c>
      <c r="D32" s="7" t="s">
        <v>15</v>
      </c>
      <c r="E32" s="4" t="s">
        <v>13</v>
      </c>
      <c r="F32" s="3">
        <v>80</v>
      </c>
      <c r="G32" s="5">
        <v>500</v>
      </c>
      <c r="H32" s="15">
        <f t="shared" si="0"/>
        <v>40000</v>
      </c>
    </row>
    <row r="33" spans="1:8" ht="15" thickBot="1" x14ac:dyDescent="0.35">
      <c r="A33" s="2">
        <v>43633</v>
      </c>
      <c r="B33" s="3" t="s">
        <v>5</v>
      </c>
      <c r="C33" s="10" t="s">
        <v>29</v>
      </c>
      <c r="D33" s="7" t="s">
        <v>19</v>
      </c>
      <c r="E33" s="4" t="s">
        <v>3</v>
      </c>
      <c r="F33" s="3">
        <v>5</v>
      </c>
      <c r="G33" s="5">
        <v>125</v>
      </c>
      <c r="H33" s="15">
        <f t="shared" si="0"/>
        <v>625</v>
      </c>
    </row>
    <row r="34" spans="1:8" ht="15" thickBot="1" x14ac:dyDescent="0.35">
      <c r="A34" s="2">
        <v>43650</v>
      </c>
      <c r="B34" s="3" t="s">
        <v>7</v>
      </c>
      <c r="C34" s="9" t="s">
        <v>26</v>
      </c>
      <c r="D34" s="7" t="s">
        <v>18</v>
      </c>
      <c r="E34" s="4" t="s">
        <v>11</v>
      </c>
      <c r="F34" s="3">
        <v>62</v>
      </c>
      <c r="G34" s="5">
        <v>58.5</v>
      </c>
      <c r="H34" s="15">
        <f t="shared" si="0"/>
        <v>3627</v>
      </c>
    </row>
    <row r="35" spans="1:8" ht="15" thickBot="1" x14ac:dyDescent="0.35">
      <c r="A35" s="2">
        <v>43667</v>
      </c>
      <c r="B35" s="3" t="s">
        <v>5</v>
      </c>
      <c r="C35" s="10" t="s">
        <v>29</v>
      </c>
      <c r="D35" s="7" t="s">
        <v>20</v>
      </c>
      <c r="E35" s="4" t="s">
        <v>11</v>
      </c>
      <c r="F35" s="3">
        <v>55</v>
      </c>
      <c r="G35" s="5">
        <v>58.5</v>
      </c>
      <c r="H35" s="15">
        <f t="shared" si="0"/>
        <v>3217.5</v>
      </c>
    </row>
    <row r="36" spans="1:8" ht="15" thickBot="1" x14ac:dyDescent="0.35">
      <c r="A36" s="2">
        <v>43684</v>
      </c>
      <c r="B36" s="3" t="s">
        <v>5</v>
      </c>
      <c r="C36" s="10" t="s">
        <v>29</v>
      </c>
      <c r="D36" s="7" t="s">
        <v>19</v>
      </c>
      <c r="E36" s="4" t="s">
        <v>11</v>
      </c>
      <c r="F36" s="3">
        <v>42</v>
      </c>
      <c r="G36" s="5">
        <v>58.5</v>
      </c>
      <c r="H36" s="15">
        <f t="shared" si="0"/>
        <v>2457</v>
      </c>
    </row>
    <row r="37" spans="1:8" ht="15" thickBot="1" x14ac:dyDescent="0.35">
      <c r="A37" s="2">
        <v>43701</v>
      </c>
      <c r="B37" s="3" t="s">
        <v>6</v>
      </c>
      <c r="C37" s="10" t="s">
        <v>27</v>
      </c>
      <c r="D37" s="7" t="s">
        <v>23</v>
      </c>
      <c r="E37" s="4" t="s">
        <v>3</v>
      </c>
      <c r="F37" s="3">
        <v>3</v>
      </c>
      <c r="G37" s="5">
        <v>125</v>
      </c>
      <c r="H37" s="15">
        <f t="shared" si="0"/>
        <v>375</v>
      </c>
    </row>
    <row r="38" spans="1:8" ht="15" thickBot="1" x14ac:dyDescent="0.35">
      <c r="A38" s="2">
        <v>43718</v>
      </c>
      <c r="B38" s="3" t="s">
        <v>5</v>
      </c>
      <c r="C38" s="10" t="s">
        <v>27</v>
      </c>
      <c r="D38" s="7" t="s">
        <v>15</v>
      </c>
      <c r="E38" s="4" t="s">
        <v>9</v>
      </c>
      <c r="F38" s="3">
        <v>7</v>
      </c>
      <c r="G38" s="5">
        <v>1198</v>
      </c>
      <c r="H38" s="15">
        <f t="shared" si="0"/>
        <v>8386</v>
      </c>
    </row>
    <row r="39" spans="1:8" ht="15" thickBot="1" x14ac:dyDescent="0.35">
      <c r="A39" s="2">
        <v>43735</v>
      </c>
      <c r="B39" s="3" t="s">
        <v>6</v>
      </c>
      <c r="C39" s="10" t="s">
        <v>27</v>
      </c>
      <c r="D39" s="7" t="s">
        <v>23</v>
      </c>
      <c r="E39" s="4" t="s">
        <v>10</v>
      </c>
      <c r="F39" s="3">
        <v>76</v>
      </c>
      <c r="G39" s="5">
        <v>225</v>
      </c>
      <c r="H39" s="15">
        <f t="shared" si="0"/>
        <v>17100</v>
      </c>
    </row>
    <row r="40" spans="1:8" ht="15" thickBot="1" x14ac:dyDescent="0.35">
      <c r="A40" s="2">
        <v>43752</v>
      </c>
      <c r="B40" s="3" t="s">
        <v>6</v>
      </c>
      <c r="C40" s="12" t="s">
        <v>28</v>
      </c>
      <c r="D40" s="7" t="s">
        <v>24</v>
      </c>
      <c r="E40" s="4" t="s">
        <v>13</v>
      </c>
      <c r="F40" s="3">
        <v>57</v>
      </c>
      <c r="G40" s="5">
        <v>500</v>
      </c>
      <c r="H40" s="15">
        <f t="shared" si="0"/>
        <v>28500</v>
      </c>
    </row>
    <row r="41" spans="1:8" ht="15" thickBot="1" x14ac:dyDescent="0.35">
      <c r="A41" s="2">
        <v>43769</v>
      </c>
      <c r="B41" s="3" t="s">
        <v>5</v>
      </c>
      <c r="C41" s="9" t="s">
        <v>26</v>
      </c>
      <c r="D41" s="7" t="s">
        <v>14</v>
      </c>
      <c r="E41" s="4" t="s">
        <v>9</v>
      </c>
      <c r="F41" s="3">
        <v>14</v>
      </c>
      <c r="G41" s="5">
        <v>1198</v>
      </c>
      <c r="H41" s="15">
        <f t="shared" si="0"/>
        <v>16772</v>
      </c>
    </row>
    <row r="42" spans="1:8" ht="15" thickBot="1" x14ac:dyDescent="0.35">
      <c r="A42" s="2">
        <v>43786</v>
      </c>
      <c r="B42" s="3" t="s">
        <v>5</v>
      </c>
      <c r="C42" s="10" t="s">
        <v>29</v>
      </c>
      <c r="D42" s="7" t="s">
        <v>17</v>
      </c>
      <c r="E42" s="4" t="s">
        <v>13</v>
      </c>
      <c r="F42" s="3">
        <v>11</v>
      </c>
      <c r="G42" s="5">
        <v>500</v>
      </c>
      <c r="H42" s="15">
        <f t="shared" si="0"/>
        <v>5500</v>
      </c>
    </row>
    <row r="43" spans="1:8" ht="15" thickBot="1" x14ac:dyDescent="0.35">
      <c r="A43" s="2">
        <v>43803</v>
      </c>
      <c r="B43" s="3" t="s">
        <v>5</v>
      </c>
      <c r="C43" s="10" t="s">
        <v>29</v>
      </c>
      <c r="D43" s="7" t="s">
        <v>17</v>
      </c>
      <c r="E43" s="4" t="s">
        <v>13</v>
      </c>
      <c r="F43" s="3">
        <v>94</v>
      </c>
      <c r="G43" s="5">
        <v>500</v>
      </c>
      <c r="H43" s="15">
        <f t="shared" si="0"/>
        <v>47000</v>
      </c>
    </row>
    <row r="44" spans="1:8" ht="15" thickBot="1" x14ac:dyDescent="0.35">
      <c r="A44" s="2">
        <v>43820</v>
      </c>
      <c r="B44" s="3" t="s">
        <v>5</v>
      </c>
      <c r="C44" s="9" t="s">
        <v>26</v>
      </c>
      <c r="D44" s="7" t="s">
        <v>14</v>
      </c>
      <c r="E44" s="4" t="s">
        <v>13</v>
      </c>
      <c r="F44" s="3">
        <v>28</v>
      </c>
      <c r="G44" s="5">
        <v>500</v>
      </c>
      <c r="H44" s="15">
        <f t="shared" si="0"/>
        <v>14000</v>
      </c>
    </row>
    <row r="45" spans="1:8" x14ac:dyDescent="0.3">
      <c r="F45" s="15"/>
      <c r="G45" s="15"/>
      <c r="H45" s="15"/>
    </row>
    <row r="46" spans="1:8" x14ac:dyDescent="0.3">
      <c r="F46" s="15"/>
      <c r="G46" s="15"/>
      <c r="H46" s="15"/>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E542486-78DB-455A-B291-93519476AE14}">
  <dimension ref="A1"/>
  <sheetViews>
    <sheetView tabSelected="1" workbookViewId="0">
      <selection activeCell="O34" sqref="O34"/>
    </sheetView>
  </sheetViews>
  <sheetFormatPr defaultRowHeight="14.4" x14ac:dyDescent="0.3"/>
  <cols>
    <col min="1" max="16384" width="8.88671875" style="23"/>
  </cols>
  <sheetData/>
  <pageMargins left="0.7" right="0.7" top="0.75" bottom="0.75" header="0.3" footer="0.3"/>
  <drawing r:id="rId1"/>
  <extLst>
    <ext xmlns:x14="http://schemas.microsoft.com/office/spreadsheetml/2009/9/main" uri="{A8765BA9-456A-4dab-B4F3-ACF838C121DE}">
      <x14:slicerList>
        <x14:slicer r:id="rId2"/>
      </x14:slicerList>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8"?>
<Structure xmlns="thqs">{"Id":"00000000-0000-0000-0000-000000000000","ParentId":null,"Name":"Root","IsExpanded":false,"Children":[]}</Structure>
</file>

<file path=customXml/itemProps1.xml><?xml version="1.0" encoding="utf-8"?>
<ds:datastoreItem xmlns:ds="http://schemas.openxmlformats.org/officeDocument/2006/customXml" ds:itemID="{A901E35E-065E-4A2A-895E-508E746953CD}">
  <ds:schemaRefs>
    <ds:schemaRef ds:uri="thq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Sheet1</vt:lpstr>
      <vt:lpstr>Sheet2</vt:lpstr>
      <vt:lpstr>Sheet3</vt:lpstr>
      <vt:lpstr>Sales Data</vt:lpstr>
      <vt:lpstr>SaleData</vt:lpstr>
      <vt:lpstr>Overview</vt:lpstr>
    </vt:vector>
  </TitlesOfParts>
  <Company>Contextures</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Sample Excel Data</dc:title>
  <dc:subject>Sample Excel Data</dc:subject>
  <dc:creator>Debra Dalgleish</dc:creator>
  <cp:keywords>Excel data, sample data</cp:keywords>
  <dc:description>Sample sales orders for use in testing Excel data</dc:description>
  <cp:lastModifiedBy>Emmanuel Murillo</cp:lastModifiedBy>
  <dcterms:created xsi:type="dcterms:W3CDTF">2004-05-01T18:16:56Z</dcterms:created>
  <dcterms:modified xsi:type="dcterms:W3CDTF">2022-07-25T15:25:14Z</dcterms:modified>
  <cp:category>Excel</cp:category>
</cp:coreProperties>
</file>