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esar\Downloads\Data_Technician\Data-Analysis-Project-Files\"/>
    </mc:Choice>
  </mc:AlternateContent>
  <xr:revisionPtr revIDLastSave="0" documentId="13_ncr:1_{EAD67D3B-675E-477A-8A79-7403E4C50DDD}" xr6:coauthVersionLast="47" xr6:coauthVersionMax="47" xr10:uidLastSave="{00000000-0000-0000-0000-000000000000}"/>
  <bookViews>
    <workbookView xWindow="-120" yWindow="-120" windowWidth="24240" windowHeight="13140" activeTab="1" xr2:uid="{1F4A9EFB-02D3-4F3C-B05D-7EEB97F393F9}"/>
  </bookViews>
  <sheets>
    <sheet name="Sheet3" sheetId="3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<sst xmlns="http://schemas.openxmlformats.org/spreadsheetml/2006/main" count="162" uniqueCount="100">
  <si>
    <t>employee_id</t>
  </si>
  <si>
    <t>first_name</t>
  </si>
  <si>
    <t>last_name</t>
  </si>
  <si>
    <t>job_title</t>
  </si>
  <si>
    <t>salary</t>
  </si>
  <si>
    <t>Department_Name</t>
  </si>
  <si>
    <t>project_id</t>
  </si>
  <si>
    <t>project_name</t>
  </si>
  <si>
    <t>status</t>
  </si>
  <si>
    <t>Liam</t>
  </si>
  <si>
    <t>Brown</t>
  </si>
  <si>
    <t>Software Engineer</t>
  </si>
  <si>
    <t>Engineering</t>
  </si>
  <si>
    <t>Website Overhaul</t>
  </si>
  <si>
    <t>upcoming</t>
  </si>
  <si>
    <t>Emma</t>
  </si>
  <si>
    <t>Taylor</t>
  </si>
  <si>
    <t>Marketing Manager</t>
  </si>
  <si>
    <t>Marketing</t>
  </si>
  <si>
    <t>Social Media Strategy</t>
  </si>
  <si>
    <t>Michael</t>
  </si>
  <si>
    <t>Johnson</t>
  </si>
  <si>
    <t>Data Scientist</t>
  </si>
  <si>
    <t>Sales</t>
  </si>
  <si>
    <t>Product Launch</t>
  </si>
  <si>
    <t>Emily</t>
  </si>
  <si>
    <t>HR Manager</t>
  </si>
  <si>
    <t>Human Resources</t>
  </si>
  <si>
    <t>CRM Integration</t>
  </si>
  <si>
    <t>completed</t>
  </si>
  <si>
    <t>Robert</t>
  </si>
  <si>
    <t>Williams</t>
  </si>
  <si>
    <t>Sales Executive</t>
  </si>
  <si>
    <t>Brand Repositioning</t>
  </si>
  <si>
    <t>Linda</t>
  </si>
  <si>
    <t>Miller</t>
  </si>
  <si>
    <t>Operations Manager</t>
  </si>
  <si>
    <t>Mobile App Development</t>
  </si>
  <si>
    <t>William</t>
  </si>
  <si>
    <t>Jones</t>
  </si>
  <si>
    <t>Business Analyst</t>
  </si>
  <si>
    <t>SEO Optimization</t>
  </si>
  <si>
    <t>Sophia</t>
  </si>
  <si>
    <t>Davis</t>
  </si>
  <si>
    <t>Product Manager</t>
  </si>
  <si>
    <t>Customer Support System</t>
  </si>
  <si>
    <t>David</t>
  </si>
  <si>
    <t>Martinez</t>
  </si>
  <si>
    <t>IT Specialist</t>
  </si>
  <si>
    <t>IT</t>
  </si>
  <si>
    <t>Market Research</t>
  </si>
  <si>
    <t>Olivia</t>
  </si>
  <si>
    <t>Wilson</t>
  </si>
  <si>
    <t>Finance Analyst</t>
  </si>
  <si>
    <t>New Marketing Campaign</t>
  </si>
  <si>
    <t>Noah</t>
  </si>
  <si>
    <t>Garcia</t>
  </si>
  <si>
    <t>Data Analyst</t>
  </si>
  <si>
    <t>Salesforce Implementation</t>
  </si>
  <si>
    <t>Ava</t>
  </si>
  <si>
    <t>Rodriguez</t>
  </si>
  <si>
    <t>UX Designer</t>
  </si>
  <si>
    <t>Customer Journey Mapping</t>
  </si>
  <si>
    <t>Ethan</t>
  </si>
  <si>
    <t>Network Engineer</t>
  </si>
  <si>
    <t>Infrastructure Upgrade</t>
  </si>
  <si>
    <t>Chloe</t>
  </si>
  <si>
    <t>Accountant</t>
  </si>
  <si>
    <t>Budget Planning 2026</t>
  </si>
  <si>
    <t>Lucas</t>
  </si>
  <si>
    <t>Technical Writer</t>
  </si>
  <si>
    <t>API Documentation</t>
  </si>
  <si>
    <t>Mia</t>
  </si>
  <si>
    <t>Project Coordinator</t>
  </si>
  <si>
    <t>Employee Onboarding System</t>
  </si>
  <si>
    <t>Jackson</t>
  </si>
  <si>
    <t>Security Analyst</t>
  </si>
  <si>
    <t>Threat Assessment</t>
  </si>
  <si>
    <t>Isabella</t>
  </si>
  <si>
    <t>Public Relations Specialist</t>
  </si>
  <si>
    <t>Media Outreach</t>
  </si>
  <si>
    <t>Owen</t>
  </si>
  <si>
    <t>Database Administrator</t>
  </si>
  <si>
    <t>Data Migration</t>
  </si>
  <si>
    <t>Scarlett</t>
  </si>
  <si>
    <t>Training Specialist</t>
  </si>
  <si>
    <t>Skills Development Program</t>
  </si>
  <si>
    <t>Sum of salary</t>
  </si>
  <si>
    <t>Row Labels</t>
  </si>
  <si>
    <t>Grand Total</t>
  </si>
  <si>
    <t>Department_Budget</t>
  </si>
  <si>
    <t>Sum of Department_Budget</t>
  </si>
  <si>
    <t>Project Cost</t>
  </si>
  <si>
    <t>Sum of Project Cost</t>
  </si>
  <si>
    <t>Department_Goals</t>
  </si>
  <si>
    <t>Develop new products</t>
  </si>
  <si>
    <t>Increase brand awareness</t>
  </si>
  <si>
    <t>Boost sales</t>
  </si>
  <si>
    <t>Enhance employee engagement</t>
  </si>
  <si>
    <t>Improve IT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</si>
</sst>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</cellXfs>
  <cellStyles count="2">
    <cellStyle name="Currency" xfId="1" builtinId="4"/>
    <cellStyle name="Normal" xfId="0" builtinId="0"/>
  </cellStyles>
  <dxfs count="14">
    <dxf>
      <numFmt numFmtId="165" formatCode="&quot;£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esar" refreshedDate="45753.763735185188" createdVersion="8" refreshedVersion="8" minRefreshableVersion="3" recordCount="26" xr:uid="{85168AE6-D247-45C2-9BE6-4F415CCA3145}">
  <cacheSource type="worksheet">
    <worksheetSource ref="A1:L1048576" sheet="Sheet1"/>
  </cacheSource>
  <cacheFields count="12">
    <cacheField name="employee_id" numFmtId="0">
      <sharedItems containsString="0" containsBlank="1" containsNumber="1" containsInteger="1" minValue="1001" maxValue="1020"/>
    </cacheField>
    <cacheField name="first_name" numFmtId="0">
      <sharedItems containsBlank="1"/>
    </cacheField>
    <cacheField name="last_name" numFmtId="0">
      <sharedItems containsBlank="1"/>
    </cacheField>
    <cacheField name="job_title" numFmtId="0">
      <sharedItems containsBlank="1"/>
    </cacheField>
    <cacheField name="salary" numFmtId="164">
      <sharedItems containsString="0" containsBlank="1" containsNumber="1" containsInteger="1" minValue="62000" maxValue="95000"/>
    </cacheField>
    <cacheField name="Department_Budget" numFmtId="165">
      <sharedItems containsString="0" containsBlank="1" containsNumber="1" containsInteger="1" minValue="400000" maxValue="1200000"/>
    </cacheField>
    <cacheField name="Department_Name" numFmtId="0">
      <sharedItems containsBlank="1" count="7">
        <s v="Engineering"/>
        <s v="Marketing"/>
        <s v="Sales"/>
        <s v="Human Resources"/>
        <s v="IT"/>
        <m/>
        <s v="Finance" u="1"/>
      </sharedItems>
    </cacheField>
    <cacheField name="Department_Goals" numFmtId="0">
      <sharedItems containsBlank="1" count="6">
        <s v="Develop new products"/>
        <s v="Increase brand awareness"/>
        <s v="Boost sales"/>
        <s v="Enhance employee engagement"/>
        <s v="Improve IT infrastructure"/>
        <m/>
      </sharedItems>
    </cacheField>
    <cacheField name="project_id" numFmtId="0">
      <sharedItems containsString="0" containsBlank="1" containsNumber="1" containsInteger="1" minValue="201" maxValue="220"/>
    </cacheField>
    <cacheField name="project_name" numFmtId="0">
      <sharedItems containsBlank="1"/>
    </cacheField>
    <cacheField name="status" numFmtId="0">
      <sharedItems containsBlank="1"/>
    </cacheField>
    <cacheField name="Project Cost" numFmtId="165">
      <sharedItems containsString="0" containsBlank="1" containsNumber="1" containsInteger="1" minValue="30000" maxValue="8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001"/>
    <s v="Liam"/>
    <s v="Brown"/>
    <s v="Software Engineer"/>
    <n v="85000"/>
    <n v="1200000"/>
    <x v="0"/>
    <x v="0"/>
    <n v="201"/>
    <s v="Website Overhaul"/>
    <s v="upcoming"/>
    <n v="60000"/>
  </r>
  <r>
    <n v="1002"/>
    <s v="Emma"/>
    <s v="Taylor"/>
    <s v="Marketing Manager"/>
    <n v="78000"/>
    <n v="800000"/>
    <x v="1"/>
    <x v="1"/>
    <n v="202"/>
    <s v="Social Media Strategy"/>
    <s v="upcoming"/>
    <n v="45000"/>
  </r>
  <r>
    <n v="1003"/>
    <s v="Michael"/>
    <s v="Johnson"/>
    <s v="Data Scientist"/>
    <n v="95000"/>
    <n v="600000"/>
    <x v="2"/>
    <x v="2"/>
    <n v="203"/>
    <s v="Product Launch"/>
    <s v="upcoming"/>
    <n v="80000"/>
  </r>
  <r>
    <n v="1004"/>
    <s v="Emily"/>
    <s v="Brown"/>
    <s v="HR Manager"/>
    <n v="70000"/>
    <n v="400000"/>
    <x v="3"/>
    <x v="3"/>
    <n v="204"/>
    <s v="CRM Integration"/>
    <s v="completed"/>
    <n v="50000"/>
  </r>
  <r>
    <n v="1005"/>
    <s v="Robert"/>
    <s v="Williams"/>
    <s v="Sales Executive"/>
    <n v="72000"/>
    <n v="600000"/>
    <x v="2"/>
    <x v="2"/>
    <n v="205"/>
    <s v="Brand Repositioning"/>
    <s v="completed"/>
    <n v="70000"/>
  </r>
  <r>
    <n v="1006"/>
    <s v="Linda"/>
    <s v="Miller"/>
    <s v="Operations Manager"/>
    <n v="80000"/>
    <n v="800000"/>
    <x v="1"/>
    <x v="1"/>
    <n v="206"/>
    <s v="Mobile App Development"/>
    <s v="upcoming"/>
    <n v="70000"/>
  </r>
  <r>
    <n v="1007"/>
    <s v="William"/>
    <s v="Jones"/>
    <s v="Business Analyst"/>
    <n v="75000"/>
    <n v="1200000"/>
    <x v="0"/>
    <x v="0"/>
    <n v="207"/>
    <s v="SEO Optimization"/>
    <s v="upcoming"/>
    <n v="50000"/>
  </r>
  <r>
    <n v="1008"/>
    <s v="Sophia"/>
    <s v="Davis"/>
    <s v="Product Manager"/>
    <n v="90000"/>
    <n v="400000"/>
    <x v="3"/>
    <x v="3"/>
    <n v="208"/>
    <s v="Customer Support System"/>
    <s v="completed"/>
    <n v="55000"/>
  </r>
  <r>
    <n v="1009"/>
    <s v="David"/>
    <s v="Martinez"/>
    <s v="IT Specialist"/>
    <n v="68000"/>
    <n v="450000"/>
    <x v="4"/>
    <x v="4"/>
    <n v="209"/>
    <s v="Market Research"/>
    <s v="completed"/>
    <n v="30000"/>
  </r>
  <r>
    <n v="1010"/>
    <s v="Olivia"/>
    <s v="Wilson"/>
    <s v="Finance Analyst"/>
    <n v="83000"/>
    <n v="450000"/>
    <x v="4"/>
    <x v="4"/>
    <n v="210"/>
    <s v="New Marketing Campaign"/>
    <s v="upcoming"/>
    <n v="60000"/>
  </r>
  <r>
    <n v="1011"/>
    <s v="Noah"/>
    <s v="Garcia"/>
    <s v="Data Analyst"/>
    <n v="72000"/>
    <n v="600000"/>
    <x v="2"/>
    <x v="2"/>
    <n v="211"/>
    <s v="Salesforce Implementation"/>
    <s v="upcoming"/>
    <n v="65000"/>
  </r>
  <r>
    <n v="1012"/>
    <s v="Ava"/>
    <s v="Rodriguez"/>
    <s v="UX Designer"/>
    <n v="88000"/>
    <n v="800000"/>
    <x v="1"/>
    <x v="1"/>
    <n v="212"/>
    <s v="Customer Journey Mapping"/>
    <s v="upcoming"/>
    <n v="40000"/>
  </r>
  <r>
    <n v="1013"/>
    <s v="Ethan"/>
    <s v="Williams"/>
    <s v="Network Engineer"/>
    <n v="76000"/>
    <n v="450000"/>
    <x v="4"/>
    <x v="4"/>
    <n v="213"/>
    <s v="Infrastructure Upgrade"/>
    <s v="completed"/>
    <n v="75000"/>
  </r>
  <r>
    <n v="1014"/>
    <s v="Chloe"/>
    <s v="Jones"/>
    <s v="Accountant"/>
    <n v="65000"/>
    <n v="600000"/>
    <x v="2"/>
    <x v="2"/>
    <n v="214"/>
    <s v="Budget Planning 2026"/>
    <s v="upcoming"/>
    <n v="52000"/>
  </r>
  <r>
    <n v="1015"/>
    <s v="Lucas"/>
    <s v="Brown"/>
    <s v="Technical Writer"/>
    <n v="70000"/>
    <n v="1200000"/>
    <x v="0"/>
    <x v="0"/>
    <n v="215"/>
    <s v="API Documentation"/>
    <s v="completed"/>
    <n v="85000"/>
  </r>
  <r>
    <n v="1016"/>
    <s v="Mia"/>
    <s v="Davis"/>
    <s v="Project Coordinator"/>
    <n v="62000"/>
    <n v="400000"/>
    <x v="3"/>
    <x v="3"/>
    <n v="216"/>
    <s v="Employee Onboarding System"/>
    <s v="upcoming"/>
    <n v="35000"/>
  </r>
  <r>
    <n v="1017"/>
    <s v="Jackson"/>
    <s v="Miller"/>
    <s v="Security Analyst"/>
    <n v="92000"/>
    <n v="450000"/>
    <x v="4"/>
    <x v="4"/>
    <n v="217"/>
    <s v="Threat Assessment"/>
    <s v="upcoming"/>
    <n v="58000"/>
  </r>
  <r>
    <n v="1018"/>
    <s v="Isabella"/>
    <s v="Wilson"/>
    <s v="Public Relations Specialist"/>
    <n v="79000"/>
    <n v="800000"/>
    <x v="1"/>
    <x v="1"/>
    <n v="218"/>
    <s v="Media Outreach"/>
    <s v="completed"/>
    <n v="72000"/>
  </r>
  <r>
    <n v="1019"/>
    <s v="Owen"/>
    <s v="Garcia"/>
    <s v="Database Administrator"/>
    <n v="85000"/>
    <n v="450000"/>
    <x v="4"/>
    <x v="4"/>
    <n v="219"/>
    <s v="Data Migration"/>
    <s v="upcoming"/>
    <n v="48000"/>
  </r>
  <r>
    <n v="1020"/>
    <s v="Scarlett"/>
    <s v="Rodriguez"/>
    <s v="Training Specialist"/>
    <n v="68000"/>
    <n v="400000"/>
    <x v="3"/>
    <x v="3"/>
    <n v="220"/>
    <s v="Skills Development Program"/>
    <s v="upcoming"/>
    <n v="62000"/>
  </r>
  <r>
    <m/>
    <m/>
    <m/>
    <m/>
    <m/>
    <m/>
    <x v="5"/>
    <x v="5"/>
    <m/>
    <m/>
    <m/>
    <m/>
  </r>
  <r>
    <m/>
    <m/>
    <m/>
    <m/>
    <m/>
    <m/>
    <x v="5"/>
    <x v="5"/>
    <m/>
    <m/>
    <m/>
    <m/>
  </r>
  <r>
    <m/>
    <m/>
    <m/>
    <m/>
    <m/>
    <m/>
    <x v="5"/>
    <x v="5"/>
    <m/>
    <m/>
    <m/>
    <m/>
  </r>
  <r>
    <m/>
    <m/>
    <m/>
    <m/>
    <m/>
    <m/>
    <x v="5"/>
    <x v="5"/>
    <m/>
    <m/>
    <m/>
    <m/>
  </r>
  <r>
    <m/>
    <m/>
    <m/>
    <m/>
    <m/>
    <m/>
    <x v="5"/>
    <x v="5"/>
    <m/>
    <m/>
    <m/>
    <m/>
  </r>
  <r>
    <m/>
    <m/>
    <m/>
    <m/>
    <m/>
    <m/>
    <x v="5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BA02C-FD98-4798-90C2-D2E75D3FDA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showAll="0"/>
    <pivotField showAll="0"/>
    <pivotField showAll="0"/>
    <pivotField dataField="1" showAll="0"/>
    <pivotField dataField="1" showAll="0"/>
    <pivotField axis="axisRow" showAll="0">
      <items count="8">
        <item x="0"/>
        <item m="1" x="6"/>
        <item x="3"/>
        <item x="4"/>
        <item x="1"/>
        <item x="2"/>
        <item h="1" x="5"/>
        <item t="default"/>
      </items>
    </pivotField>
    <pivotField multipleItemSelectionAllowed="1" showAll="0">
      <items count="7">
        <item x="2"/>
        <item h="1" x="0"/>
        <item h="1" x="3"/>
        <item h="1" x="4"/>
        <item h="1" x="1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partment_Budget" fld="5" baseField="0" baseItem="0"/>
    <dataField name="Sum of salary" fld="4" baseField="0" baseItem="0"/>
    <dataField name="Sum of Project Cost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DF6C9-54E7-458E-BB34-9BD0408AEB58}" name="Table1" displayName="Table1" ref="A1:L21" totalsRowShown="0" headerRowDxfId="13" dataDxfId="12">
  <autoFilter ref="A1:L21" xr:uid="{488DF6C9-54E7-458E-BB34-9BD0408AEB58}"/>
  <tableColumns count="12">
    <tableColumn id="1" xr3:uid="{906C1C52-D45C-406C-ABFF-189BC29BD9CB}" name="employee_id" dataDxfId="11"/>
    <tableColumn id="2" xr3:uid="{D132B915-8AFB-4E57-81AB-F384870C3D3B}" name="first_name" dataDxfId="10"/>
    <tableColumn id="3" xr3:uid="{C98B7C9D-8639-4298-9F33-D5F934BDC500}" name="last_name" dataDxfId="9"/>
    <tableColumn id="4" xr3:uid="{7865D1CE-D736-44CF-9DF7-638C231C0964}" name="job_title" dataDxfId="8"/>
    <tableColumn id="5" xr3:uid="{F80B0777-5BF6-4161-B386-8E6987A543C3}" name="salary" dataDxfId="7" dataCellStyle="Currency"/>
    <tableColumn id="10" xr3:uid="{AFB79491-B1A6-4A31-96C2-23FB749C0532}" name="Department_Budget" dataDxfId="6" dataCellStyle="Currency"/>
    <tableColumn id="6" xr3:uid="{C486D116-3482-4504-9E74-23889F19A491}" name="Department_Name" dataDxfId="5"/>
    <tableColumn id="12" xr3:uid="{8CACEA99-DF3E-4E18-ACD9-F9060F454FFF}" name="Department_Goals" dataDxfId="4"/>
    <tableColumn id="7" xr3:uid="{C7AEB95E-EC5A-4F7A-813F-8D638B4F7661}" name="project_id" dataDxfId="3"/>
    <tableColumn id="8" xr3:uid="{67A26274-286B-43B2-8257-F590E94B058F}" name="project_name" dataDxfId="2"/>
    <tableColumn id="9" xr3:uid="{C0B79A09-5321-4024-9D0C-77D0F8388634}" name="status" dataDxfId="1"/>
    <tableColumn id="11" xr3:uid="{EE7E0729-6930-4736-8F91-9872118E2D66}" name="Project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B694-8B52-45A4-9F7E-C399D078999B}">
  <dimension ref="A3:D9"/>
  <sheetViews>
    <sheetView workbookViewId="0">
      <selection activeCell="E4" sqref="E4"/>
    </sheetView>
  </sheetViews>
  <sheetFormatPr defaultRowHeight="15" x14ac:dyDescent="0.25"/>
  <cols>
    <col min="1" max="1" width="16.85546875" bestFit="1" customWidth="1"/>
    <col min="2" max="2" width="26.140625" bestFit="1" customWidth="1"/>
    <col min="3" max="3" width="12.7109375" bestFit="1" customWidth="1"/>
    <col min="4" max="4" width="18.42578125" bestFit="1" customWidth="1"/>
    <col min="5" max="5" width="23.42578125" bestFit="1" customWidth="1"/>
    <col min="6" max="6" width="24.28515625" bestFit="1" customWidth="1"/>
    <col min="7" max="7" width="12.7109375" bestFit="1" customWidth="1"/>
    <col min="8" max="8" width="21.140625" bestFit="1" customWidth="1"/>
    <col min="9" max="9" width="30.140625" bestFit="1" customWidth="1"/>
    <col min="10" max="10" width="23.42578125" bestFit="1" customWidth="1"/>
    <col min="11" max="11" width="24.28515625" bestFit="1" customWidth="1"/>
    <col min="12" max="12" width="18.42578125" bestFit="1" customWidth="1"/>
    <col min="13" max="13" width="21.140625" bestFit="1" customWidth="1"/>
    <col min="14" max="14" width="30.140625" bestFit="1" customWidth="1"/>
    <col min="15" max="15" width="23.42578125" bestFit="1" customWidth="1"/>
    <col min="16" max="16" width="24.28515625" bestFit="1" customWidth="1"/>
    <col min="17" max="17" width="31.140625" bestFit="1" customWidth="1"/>
    <col min="18" max="18" width="17.85546875" bestFit="1" customWidth="1"/>
    <col min="19" max="19" width="23.42578125" bestFit="1" customWidth="1"/>
  </cols>
  <sheetData>
    <row r="3" spans="1:4" x14ac:dyDescent="0.25">
      <c r="A3" s="3" t="s">
        <v>88</v>
      </c>
      <c r="B3" t="s">
        <v>91</v>
      </c>
      <c r="C3" t="s">
        <v>87</v>
      </c>
      <c r="D3" t="s">
        <v>93</v>
      </c>
    </row>
    <row r="4" spans="1:4" x14ac:dyDescent="0.25">
      <c r="A4" s="4" t="s">
        <v>12</v>
      </c>
      <c r="B4">
        <v>3600000</v>
      </c>
      <c r="C4">
        <v>230000</v>
      </c>
      <c r="D4">
        <v>195000</v>
      </c>
    </row>
    <row r="5" spans="1:4" x14ac:dyDescent="0.25">
      <c r="A5" s="4" t="s">
        <v>27</v>
      </c>
      <c r="B5">
        <v>1600000</v>
      </c>
      <c r="C5">
        <v>290000</v>
      </c>
      <c r="D5">
        <v>202000</v>
      </c>
    </row>
    <row r="6" spans="1:4" x14ac:dyDescent="0.25">
      <c r="A6" s="4" t="s">
        <v>49</v>
      </c>
      <c r="B6">
        <v>2250000</v>
      </c>
      <c r="C6">
        <v>404000</v>
      </c>
      <c r="D6">
        <v>271000</v>
      </c>
    </row>
    <row r="7" spans="1:4" x14ac:dyDescent="0.25">
      <c r="A7" s="4" t="s">
        <v>18</v>
      </c>
      <c r="B7">
        <v>3200000</v>
      </c>
      <c r="C7">
        <v>325000</v>
      </c>
      <c r="D7">
        <v>227000</v>
      </c>
    </row>
    <row r="8" spans="1:4" x14ac:dyDescent="0.25">
      <c r="A8" s="4" t="s">
        <v>23</v>
      </c>
      <c r="B8">
        <v>2400000</v>
      </c>
      <c r="C8">
        <v>304000</v>
      </c>
      <c r="D8">
        <v>267000</v>
      </c>
    </row>
    <row r="9" spans="1:4" x14ac:dyDescent="0.25">
      <c r="A9" s="4" t="s">
        <v>89</v>
      </c>
      <c r="B9">
        <v>13050000</v>
      </c>
      <c r="C9">
        <v>1553000</v>
      </c>
      <c r="D9">
        <v>1162000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8BD1-397F-4221-B1B0-D05032F6C8B2}">
  <dimension ref="A1:L26"/>
  <sheetViews>
    <sheetView tabSelected="1" zoomScale="91" zoomScaleNormal="91" workbookViewId="0">
      <selection activeCell="D24" sqref="D24"/>
    </sheetView>
  </sheetViews>
  <sheetFormatPr defaultRowHeight="15" x14ac:dyDescent="0.25"/>
  <cols>
    <col min="1" max="1" width="15" style="1" bestFit="1" customWidth="1"/>
    <col min="2" max="2" width="12.85546875" style="1" bestFit="1" customWidth="1"/>
    <col min="3" max="3" width="12.42578125" style="1" bestFit="1" customWidth="1"/>
    <col min="4" max="4" width="24.42578125" style="1" bestFit="1" customWidth="1"/>
    <col min="5" max="5" width="12.28515625" style="2" bestFit="1" customWidth="1"/>
    <col min="6" max="6" width="25.28515625" style="5" bestFit="1" customWidth="1"/>
    <col min="7" max="7" width="20.5703125" style="1" bestFit="1" customWidth="1"/>
    <col min="8" max="8" width="30.140625" style="1" bestFit="1" customWidth="1"/>
    <col min="9" max="9" width="14.5703125" style="1" bestFit="1" customWidth="1"/>
    <col min="10" max="10" width="28.140625" style="1" bestFit="1" customWidth="1"/>
    <col min="11" max="11" width="10.85546875" style="1" bestFit="1" customWidth="1"/>
    <col min="12" max="12" width="16.140625" style="7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5" t="s">
        <v>90</v>
      </c>
      <c r="G1" s="1" t="s">
        <v>5</v>
      </c>
      <c r="H1" s="1" t="s">
        <v>94</v>
      </c>
      <c r="I1" s="1" t="s">
        <v>6</v>
      </c>
      <c r="J1" s="1" t="s">
        <v>7</v>
      </c>
      <c r="K1" s="1" t="s">
        <v>8</v>
      </c>
      <c r="L1" s="7" t="s">
        <v>92</v>
      </c>
    </row>
    <row r="2" spans="1:12" x14ac:dyDescent="0.25">
      <c r="A2" s="1">
        <v>1001</v>
      </c>
      <c r="B2" s="1" t="s">
        <v>9</v>
      </c>
      <c r="C2" s="1" t="s">
        <v>10</v>
      </c>
      <c r="D2" s="1" t="s">
        <v>11</v>
      </c>
      <c r="E2" s="2">
        <v>85000</v>
      </c>
      <c r="G2" s="1" t="s">
        <v>12</v>
      </c>
      <c r="H2" s="1" t="s">
        <v>95</v>
      </c>
      <c r="I2" s="1">
        <v>201</v>
      </c>
      <c r="J2" s="1" t="s">
        <v>13</v>
      </c>
      <c r="K2" s="1" t="s">
        <v>14</v>
      </c>
      <c r="L2" s="7">
        <v>60000</v>
      </c>
    </row>
    <row r="3" spans="1:12" x14ac:dyDescent="0.25">
      <c r="A3" s="1">
        <v>1002</v>
      </c>
      <c r="B3" s="1" t="s">
        <v>15</v>
      </c>
      <c r="C3" s="1" t="s">
        <v>16</v>
      </c>
      <c r="D3" s="1" t="s">
        <v>17</v>
      </c>
      <c r="E3" s="2">
        <v>78000</v>
      </c>
      <c r="F3" s="5">
        <f>800000</f>
        <v>800000</v>
      </c>
      <c r="G3" s="1" t="s">
        <v>18</v>
      </c>
      <c r="H3" s="1" t="s">
        <v>96</v>
      </c>
      <c r="I3" s="1">
        <v>202</v>
      </c>
      <c r="J3" s="1" t="s">
        <v>19</v>
      </c>
      <c r="K3" s="1" t="s">
        <v>14</v>
      </c>
      <c r="L3" s="7">
        <v>45000</v>
      </c>
    </row>
    <row r="4" spans="1:12" x14ac:dyDescent="0.25">
      <c r="A4" s="1">
        <v>1003</v>
      </c>
      <c r="B4" s="1" t="s">
        <v>20</v>
      </c>
      <c r="C4" s="1" t="s">
        <v>21</v>
      </c>
      <c r="D4" s="1" t="s">
        <v>22</v>
      </c>
      <c r="E4" s="2">
        <v>95000</v>
      </c>
      <c r="F4" s="5">
        <f>600000</f>
        <v>600000</v>
      </c>
      <c r="G4" s="1" t="s">
        <v>23</v>
      </c>
      <c r="H4" s="1" t="s">
        <v>97</v>
      </c>
      <c r="I4" s="1">
        <v>203</v>
      </c>
      <c r="J4" s="1" t="s">
        <v>24</v>
      </c>
      <c r="K4" s="1" t="s">
        <v>14</v>
      </c>
      <c r="L4" s="7">
        <v>80000</v>
      </c>
    </row>
    <row r="5" spans="1:12" x14ac:dyDescent="0.25">
      <c r="A5" s="1">
        <v>1004</v>
      </c>
      <c r="B5" s="1" t="s">
        <v>25</v>
      </c>
      <c r="C5" s="1" t="s">
        <v>10</v>
      </c>
      <c r="D5" s="1" t="s">
        <v>26</v>
      </c>
      <c r="E5" s="2">
        <v>70000</v>
      </c>
      <c r="F5" s="5">
        <v>400000</v>
      </c>
      <c r="G5" s="1" t="s">
        <v>27</v>
      </c>
      <c r="H5" s="1" t="s">
        <v>98</v>
      </c>
      <c r="I5" s="1">
        <v>204</v>
      </c>
      <c r="J5" s="1" t="s">
        <v>28</v>
      </c>
      <c r="K5" s="1" t="s">
        <v>29</v>
      </c>
      <c r="L5" s="7">
        <v>50000</v>
      </c>
    </row>
    <row r="6" spans="1:12" x14ac:dyDescent="0.25">
      <c r="A6" s="1">
        <v>1005</v>
      </c>
      <c r="B6" s="1" t="s">
        <v>30</v>
      </c>
      <c r="C6" s="1" t="s">
        <v>31</v>
      </c>
      <c r="D6" s="1" t="s">
        <v>32</v>
      </c>
      <c r="E6" s="2">
        <v>72000</v>
      </c>
      <c r="F6" s="5">
        <v>600000</v>
      </c>
      <c r="G6" s="1" t="s">
        <v>23</v>
      </c>
      <c r="H6" s="1" t="s">
        <v>97</v>
      </c>
      <c r="I6" s="1">
        <v>205</v>
      </c>
      <c r="J6" s="1" t="s">
        <v>33</v>
      </c>
      <c r="K6" s="1" t="s">
        <v>29</v>
      </c>
      <c r="L6" s="7">
        <v>70000</v>
      </c>
    </row>
    <row r="7" spans="1:12" x14ac:dyDescent="0.25">
      <c r="A7" s="1">
        <v>1006</v>
      </c>
      <c r="B7" s="1" t="s">
        <v>34</v>
      </c>
      <c r="C7" s="1" t="s">
        <v>35</v>
      </c>
      <c r="D7" s="1" t="s">
        <v>36</v>
      </c>
      <c r="E7" s="2">
        <v>80000</v>
      </c>
      <c r="F7" s="5">
        <v>800000</v>
      </c>
      <c r="G7" s="1" t="s">
        <v>18</v>
      </c>
      <c r="H7" s="1" t="s">
        <v>96</v>
      </c>
      <c r="I7" s="1">
        <v>206</v>
      </c>
      <c r="J7" s="1" t="s">
        <v>37</v>
      </c>
      <c r="K7" s="1" t="s">
        <v>14</v>
      </c>
      <c r="L7" s="7">
        <v>70000</v>
      </c>
    </row>
    <row r="8" spans="1:12" x14ac:dyDescent="0.25">
      <c r="A8" s="1">
        <v>1007</v>
      </c>
      <c r="B8" s="1" t="s">
        <v>38</v>
      </c>
      <c r="C8" s="1" t="s">
        <v>39</v>
      </c>
      <c r="D8" s="1" t="s">
        <v>40</v>
      </c>
      <c r="E8" s="2">
        <v>75000</v>
      </c>
      <c r="F8" s="5">
        <v>1200000</v>
      </c>
      <c r="G8" s="1" t="s">
        <v>12</v>
      </c>
      <c r="H8" s="1" t="s">
        <v>95</v>
      </c>
      <c r="I8" s="1">
        <v>207</v>
      </c>
      <c r="J8" s="1" t="s">
        <v>41</v>
      </c>
      <c r="K8" s="1" t="s">
        <v>14</v>
      </c>
      <c r="L8" s="7">
        <v>50000</v>
      </c>
    </row>
    <row r="9" spans="1:12" x14ac:dyDescent="0.25">
      <c r="A9" s="1">
        <v>1008</v>
      </c>
      <c r="B9" s="1" t="s">
        <v>42</v>
      </c>
      <c r="C9" s="1" t="s">
        <v>43</v>
      </c>
      <c r="D9" s="1" t="s">
        <v>44</v>
      </c>
      <c r="E9" s="2">
        <v>90000</v>
      </c>
      <c r="F9" s="5">
        <v>400000</v>
      </c>
      <c r="G9" s="1" t="s">
        <v>27</v>
      </c>
      <c r="H9" s="1" t="s">
        <v>98</v>
      </c>
      <c r="I9" s="1">
        <v>208</v>
      </c>
      <c r="J9" s="1" t="s">
        <v>45</v>
      </c>
      <c r="K9" s="1" t="s">
        <v>29</v>
      </c>
      <c r="L9" s="7">
        <v>55000</v>
      </c>
    </row>
    <row r="10" spans="1:12" x14ac:dyDescent="0.25">
      <c r="A10" s="1">
        <v>1009</v>
      </c>
      <c r="B10" s="1" t="s">
        <v>46</v>
      </c>
      <c r="C10" s="1" t="s">
        <v>47</v>
      </c>
      <c r="D10" s="1" t="s">
        <v>48</v>
      </c>
      <c r="E10" s="2">
        <v>68000</v>
      </c>
      <c r="F10" s="5">
        <v>450000</v>
      </c>
      <c r="G10" s="1" t="s">
        <v>49</v>
      </c>
      <c r="H10" s="1" t="s">
        <v>99</v>
      </c>
      <c r="I10" s="1">
        <v>209</v>
      </c>
      <c r="J10" s="1" t="s">
        <v>50</v>
      </c>
      <c r="K10" s="1" t="s">
        <v>29</v>
      </c>
      <c r="L10" s="7">
        <v>30000</v>
      </c>
    </row>
    <row r="11" spans="1:12" x14ac:dyDescent="0.25">
      <c r="A11" s="1">
        <v>1010</v>
      </c>
      <c r="B11" s="1" t="s">
        <v>51</v>
      </c>
      <c r="C11" s="1" t="s">
        <v>52</v>
      </c>
      <c r="D11" s="1" t="s">
        <v>53</v>
      </c>
      <c r="E11" s="2">
        <v>83000</v>
      </c>
      <c r="F11" s="5">
        <v>450000</v>
      </c>
      <c r="G11" s="1" t="s">
        <v>49</v>
      </c>
      <c r="H11" s="1" t="s">
        <v>99</v>
      </c>
      <c r="I11" s="1">
        <v>210</v>
      </c>
      <c r="J11" s="1" t="s">
        <v>54</v>
      </c>
      <c r="K11" s="1" t="s">
        <v>14</v>
      </c>
      <c r="L11" s="7">
        <v>60000</v>
      </c>
    </row>
    <row r="12" spans="1:12" x14ac:dyDescent="0.25">
      <c r="A12" s="1">
        <v>1011</v>
      </c>
      <c r="B12" s="1" t="s">
        <v>55</v>
      </c>
      <c r="C12" s="1" t="s">
        <v>56</v>
      </c>
      <c r="D12" s="1" t="s">
        <v>57</v>
      </c>
      <c r="E12" s="2">
        <v>72000</v>
      </c>
      <c r="F12" s="5">
        <v>600000</v>
      </c>
      <c r="G12" s="1" t="s">
        <v>23</v>
      </c>
      <c r="H12" s="1" t="s">
        <v>97</v>
      </c>
      <c r="I12" s="1">
        <v>211</v>
      </c>
      <c r="J12" s="1" t="s">
        <v>58</v>
      </c>
      <c r="K12" s="1" t="s">
        <v>14</v>
      </c>
      <c r="L12" s="7">
        <v>65000</v>
      </c>
    </row>
    <row r="13" spans="1:12" x14ac:dyDescent="0.25">
      <c r="A13" s="1">
        <v>1012</v>
      </c>
      <c r="B13" s="1" t="s">
        <v>59</v>
      </c>
      <c r="C13" s="1" t="s">
        <v>60</v>
      </c>
      <c r="D13" s="1" t="s">
        <v>61</v>
      </c>
      <c r="E13" s="2">
        <v>88000</v>
      </c>
      <c r="F13" s="5">
        <v>800000</v>
      </c>
      <c r="G13" s="1" t="s">
        <v>18</v>
      </c>
      <c r="H13" s="1" t="s">
        <v>96</v>
      </c>
      <c r="I13" s="1">
        <v>212</v>
      </c>
      <c r="J13" s="1" t="s">
        <v>62</v>
      </c>
      <c r="K13" s="1" t="s">
        <v>14</v>
      </c>
      <c r="L13" s="7">
        <v>40000</v>
      </c>
    </row>
    <row r="14" spans="1:12" x14ac:dyDescent="0.25">
      <c r="A14" s="1">
        <v>1013</v>
      </c>
      <c r="B14" s="1" t="s">
        <v>63</v>
      </c>
      <c r="C14" s="1" t="s">
        <v>31</v>
      </c>
      <c r="D14" s="1" t="s">
        <v>64</v>
      </c>
      <c r="E14" s="2">
        <v>76000</v>
      </c>
      <c r="F14" s="5">
        <v>450000</v>
      </c>
      <c r="G14" s="1" t="s">
        <v>49</v>
      </c>
      <c r="H14" s="1" t="s">
        <v>99</v>
      </c>
      <c r="I14" s="1">
        <v>213</v>
      </c>
      <c r="J14" s="1" t="s">
        <v>65</v>
      </c>
      <c r="K14" s="1" t="s">
        <v>29</v>
      </c>
      <c r="L14" s="7">
        <v>75000</v>
      </c>
    </row>
    <row r="15" spans="1:12" x14ac:dyDescent="0.25">
      <c r="A15" s="1">
        <v>1014</v>
      </c>
      <c r="B15" s="1" t="s">
        <v>66</v>
      </c>
      <c r="C15" s="1" t="s">
        <v>39</v>
      </c>
      <c r="D15" s="1" t="s">
        <v>67</v>
      </c>
      <c r="E15" s="2">
        <v>65000</v>
      </c>
      <c r="F15" s="5">
        <v>600000</v>
      </c>
      <c r="G15" s="1" t="s">
        <v>23</v>
      </c>
      <c r="H15" s="1" t="s">
        <v>97</v>
      </c>
      <c r="I15" s="1">
        <v>214</v>
      </c>
      <c r="J15" s="1" t="s">
        <v>68</v>
      </c>
      <c r="K15" s="1" t="s">
        <v>14</v>
      </c>
      <c r="L15" s="7">
        <v>52000</v>
      </c>
    </row>
    <row r="16" spans="1:12" x14ac:dyDescent="0.25">
      <c r="A16" s="1">
        <v>1015</v>
      </c>
      <c r="B16" s="1" t="s">
        <v>69</v>
      </c>
      <c r="C16" s="1" t="s">
        <v>10</v>
      </c>
      <c r="D16" s="1" t="s">
        <v>70</v>
      </c>
      <c r="E16" s="2">
        <v>70000</v>
      </c>
      <c r="F16" s="5">
        <v>1200000</v>
      </c>
      <c r="G16" s="1" t="s">
        <v>12</v>
      </c>
      <c r="H16" s="1" t="s">
        <v>95</v>
      </c>
      <c r="I16" s="1">
        <v>215</v>
      </c>
      <c r="J16" s="1" t="s">
        <v>71</v>
      </c>
      <c r="K16" s="1" t="s">
        <v>29</v>
      </c>
      <c r="L16" s="7">
        <v>85000</v>
      </c>
    </row>
    <row r="17" spans="1:12" x14ac:dyDescent="0.25">
      <c r="A17" s="1">
        <v>1016</v>
      </c>
      <c r="B17" s="1" t="s">
        <v>72</v>
      </c>
      <c r="C17" s="1" t="s">
        <v>43</v>
      </c>
      <c r="D17" s="1" t="s">
        <v>73</v>
      </c>
      <c r="E17" s="2">
        <v>62000</v>
      </c>
      <c r="F17" s="5">
        <v>400000</v>
      </c>
      <c r="G17" s="1" t="s">
        <v>27</v>
      </c>
      <c r="H17" s="1" t="s">
        <v>98</v>
      </c>
      <c r="I17" s="1">
        <v>216</v>
      </c>
      <c r="J17" s="1" t="s">
        <v>74</v>
      </c>
      <c r="K17" s="1" t="s">
        <v>14</v>
      </c>
      <c r="L17" s="7">
        <v>35000</v>
      </c>
    </row>
    <row r="18" spans="1:12" x14ac:dyDescent="0.25">
      <c r="A18" s="1">
        <v>1017</v>
      </c>
      <c r="B18" s="1" t="s">
        <v>75</v>
      </c>
      <c r="C18" s="1" t="s">
        <v>35</v>
      </c>
      <c r="D18" s="1" t="s">
        <v>76</v>
      </c>
      <c r="E18" s="2">
        <v>92000</v>
      </c>
      <c r="F18" s="5">
        <v>450000</v>
      </c>
      <c r="G18" s="1" t="s">
        <v>49</v>
      </c>
      <c r="H18" s="1" t="s">
        <v>99</v>
      </c>
      <c r="I18" s="1">
        <v>217</v>
      </c>
      <c r="J18" s="1" t="s">
        <v>77</v>
      </c>
      <c r="K18" s="1" t="s">
        <v>14</v>
      </c>
      <c r="L18" s="7">
        <v>58000</v>
      </c>
    </row>
    <row r="19" spans="1:12" x14ac:dyDescent="0.25">
      <c r="A19" s="1">
        <v>1018</v>
      </c>
      <c r="B19" s="1" t="s">
        <v>78</v>
      </c>
      <c r="C19" s="1" t="s">
        <v>52</v>
      </c>
      <c r="D19" s="1" t="s">
        <v>79</v>
      </c>
      <c r="E19" s="2">
        <v>79000</v>
      </c>
      <c r="F19" s="5">
        <v>800000</v>
      </c>
      <c r="G19" s="1" t="s">
        <v>18</v>
      </c>
      <c r="H19" s="1" t="s">
        <v>96</v>
      </c>
      <c r="I19" s="1">
        <v>218</v>
      </c>
      <c r="J19" s="1" t="s">
        <v>80</v>
      </c>
      <c r="K19" s="1" t="s">
        <v>29</v>
      </c>
      <c r="L19" s="8">
        <v>72000</v>
      </c>
    </row>
    <row r="20" spans="1:12" x14ac:dyDescent="0.25">
      <c r="A20" s="1">
        <v>1019</v>
      </c>
      <c r="B20" s="1" t="s">
        <v>81</v>
      </c>
      <c r="C20" s="1" t="s">
        <v>56</v>
      </c>
      <c r="D20" s="1" t="s">
        <v>82</v>
      </c>
      <c r="E20" s="2">
        <v>85000</v>
      </c>
      <c r="F20" s="5">
        <v>450000</v>
      </c>
      <c r="G20" s="1" t="s">
        <v>49</v>
      </c>
      <c r="H20" s="1" t="s">
        <v>99</v>
      </c>
      <c r="I20" s="1">
        <v>219</v>
      </c>
      <c r="J20" s="1" t="s">
        <v>83</v>
      </c>
      <c r="K20" s="1" t="s">
        <v>14</v>
      </c>
      <c r="L20" s="7">
        <v>48000</v>
      </c>
    </row>
    <row r="21" spans="1:12" x14ac:dyDescent="0.25">
      <c r="A21" s="1">
        <v>1020</v>
      </c>
      <c r="B21" s="1" t="s">
        <v>84</v>
      </c>
      <c r="C21" s="1" t="s">
        <v>60</v>
      </c>
      <c r="D21" s="1" t="s">
        <v>85</v>
      </c>
      <c r="E21" s="2">
        <v>68000</v>
      </c>
      <c r="F21" s="5">
        <v>400000</v>
      </c>
      <c r="G21" s="1" t="s">
        <v>27</v>
      </c>
      <c r="H21" s="1" t="s">
        <v>98</v>
      </c>
      <c r="I21" s="1">
        <v>220</v>
      </c>
      <c r="J21" s="1" t="s">
        <v>86</v>
      </c>
      <c r="K21" s="1" t="s">
        <v>14</v>
      </c>
      <c r="L21" s="7">
        <v>62000</v>
      </c>
    </row>
    <row r="23" spans="1:12" x14ac:dyDescent="0.25">
      <c r="F23" s="6"/>
    </row>
    <row r="26" spans="1:12" x14ac:dyDescent="0.25">
      <c r="G26"/>
      <c r="H26"/>
      <c r="I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Entesar</dc:creator>
  <cp:lastModifiedBy>Entesaar Sharif</cp:lastModifiedBy>
  <dcterms:created xsi:type="dcterms:W3CDTF">2025-04-06T14:22:35Z</dcterms:created>
  <dcterms:modified xsi:type="dcterms:W3CDTF">2025-04-08T17:54:09Z</dcterms:modified>
</cp:coreProperties>
</file>