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D:\Microsoft Power BI Engineer (MS PBI)\PowerBI-Projects\SuperMarket\"/>
    </mc:Choice>
  </mc:AlternateContent>
  <xr:revisionPtr revIDLastSave="0" documentId="13_ncr:1_{56A83665-E669-4D21-B0EB-CCBE26CAB780}" xr6:coauthVersionLast="47" xr6:coauthVersionMax="47" xr10:uidLastSave="{00000000-0000-0000-0000-000000000000}"/>
  <bookViews>
    <workbookView xWindow="-120" yWindow="-120" windowWidth="20730" windowHeight="11160" firstSheet="2" activeTab="2" xr2:uid="{13F4AE79-2971-4DD1-83EB-84B9C5A6F743}"/>
  </bookViews>
  <sheets>
    <sheet name="Sheet1" sheetId="4" r:id="rId1"/>
    <sheet name="Sheet2" sheetId="5" r:id="rId2"/>
    <sheet name="Dashboard" sheetId="9" r:id="rId3"/>
    <sheet name="Sheet3" sheetId="6" r:id="rId4"/>
    <sheet name="Sheet4" sheetId="7" r:id="rId5"/>
    <sheet name="Sheet5" sheetId="8" r:id="rId6"/>
    <sheet name="Sheet8" sheetId="11" r:id="rId7"/>
    <sheet name="Sheet9" sheetId="12" r:id="rId8"/>
    <sheet name="SuperM" sheetId="3" r:id="rId9"/>
    <sheet name="SuperMarket Sales" sheetId="2" r:id="rId10"/>
  </sheets>
  <definedNames>
    <definedName name="ExternalData_1" localSheetId="8" hidden="1">SuperM!$A$1:$K$71</definedName>
    <definedName name="Slicer_Order_Date">#N/A</definedName>
    <definedName name="Slicer_OrderDay">#N/A</definedName>
    <definedName name="Slicer_Ship_Date">#N/A</definedName>
  </definedNames>
  <calcPr calcId="191029"/>
  <pivotCaches>
    <pivotCache cacheId="71" r:id="rId11"/>
    <pivotCache cacheId="11" r:id="rId12"/>
    <pivotCache cacheId="18" r:id="rId13"/>
    <pivotCache cacheId="41" r:id="rId14"/>
    <pivotCache cacheId="68"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8" i="2" l="1"/>
  <c r="I78" i="2" s="1"/>
  <c r="H77" i="2"/>
  <c r="I77" i="2" s="1"/>
  <c r="H76" i="2"/>
  <c r="I76" i="2" s="1"/>
  <c r="H75" i="2"/>
  <c r="I75" i="2" s="1"/>
  <c r="H74" i="2"/>
  <c r="I74" i="2" s="1"/>
  <c r="I73" i="2"/>
  <c r="H73" i="2"/>
  <c r="H72" i="2"/>
  <c r="I72" i="2" s="1"/>
  <c r="H71" i="2"/>
  <c r="I71" i="2" s="1"/>
  <c r="H70" i="2"/>
  <c r="I70" i="2" s="1"/>
  <c r="I69" i="2"/>
  <c r="H69" i="2"/>
  <c r="H68" i="2"/>
  <c r="I68" i="2" s="1"/>
  <c r="H67" i="2"/>
  <c r="I67" i="2" s="1"/>
  <c r="H66" i="2"/>
  <c r="I66" i="2" s="1"/>
  <c r="I65" i="2"/>
  <c r="H65" i="2"/>
  <c r="H64" i="2"/>
  <c r="I64" i="2" s="1"/>
  <c r="H63" i="2"/>
  <c r="I63" i="2" s="1"/>
  <c r="H62" i="2"/>
  <c r="I62" i="2" s="1"/>
  <c r="I61" i="2"/>
  <c r="H61" i="2"/>
  <c r="H60" i="2"/>
  <c r="I60" i="2" s="1"/>
  <c r="H59" i="2"/>
  <c r="I59" i="2" s="1"/>
  <c r="H58" i="2"/>
  <c r="I58" i="2" s="1"/>
  <c r="I57" i="2"/>
  <c r="H57" i="2"/>
  <c r="H56" i="2"/>
  <c r="I56" i="2" s="1"/>
  <c r="H55" i="2"/>
  <c r="I55" i="2" s="1"/>
  <c r="H54" i="2"/>
  <c r="I54" i="2" s="1"/>
  <c r="I53" i="2"/>
  <c r="H53" i="2"/>
  <c r="H52" i="2"/>
  <c r="I52" i="2" s="1"/>
  <c r="H51" i="2"/>
  <c r="I51" i="2" s="1"/>
  <c r="H50" i="2"/>
  <c r="I50" i="2" s="1"/>
  <c r="I49" i="2"/>
  <c r="H49" i="2"/>
  <c r="H48" i="2"/>
  <c r="I48" i="2" s="1"/>
  <c r="H47" i="2"/>
  <c r="I47" i="2" s="1"/>
  <c r="H46" i="2"/>
  <c r="I46" i="2" s="1"/>
  <c r="I45" i="2"/>
  <c r="H45" i="2"/>
  <c r="H44" i="2"/>
  <c r="I44" i="2" s="1"/>
  <c r="H43" i="2"/>
  <c r="I43" i="2" s="1"/>
  <c r="H42" i="2"/>
  <c r="I42" i="2" s="1"/>
  <c r="I41" i="2"/>
  <c r="H41" i="2"/>
  <c r="H40" i="2"/>
  <c r="I40" i="2" s="1"/>
  <c r="H39" i="2"/>
  <c r="I39" i="2" s="1"/>
  <c r="H38" i="2"/>
  <c r="I38" i="2" s="1"/>
  <c r="I37" i="2"/>
  <c r="H37" i="2"/>
  <c r="H36" i="2"/>
  <c r="I36" i="2" s="1"/>
  <c r="H35" i="2"/>
  <c r="I35" i="2" s="1"/>
  <c r="H34" i="2"/>
  <c r="I34" i="2" s="1"/>
  <c r="I33" i="2"/>
  <c r="H33" i="2"/>
  <c r="H32" i="2"/>
  <c r="I32" i="2" s="1"/>
  <c r="H31" i="2"/>
  <c r="I31" i="2" s="1"/>
  <c r="H30" i="2"/>
  <c r="I30" i="2" s="1"/>
  <c r="I29" i="2"/>
  <c r="H29" i="2"/>
  <c r="H28" i="2"/>
  <c r="I28" i="2" s="1"/>
  <c r="H27" i="2"/>
  <c r="I27" i="2" s="1"/>
  <c r="H26" i="2"/>
  <c r="I26" i="2" s="1"/>
  <c r="I25" i="2"/>
  <c r="H25" i="2"/>
  <c r="H24" i="2"/>
  <c r="I24" i="2" s="1"/>
  <c r="H23" i="2"/>
  <c r="I23" i="2" s="1"/>
  <c r="H22" i="2"/>
  <c r="I22" i="2" s="1"/>
  <c r="I21" i="2"/>
  <c r="H21" i="2"/>
  <c r="H20" i="2"/>
  <c r="I20" i="2" s="1"/>
  <c r="H19" i="2"/>
  <c r="I19" i="2" s="1"/>
  <c r="H18" i="2"/>
  <c r="I18" i="2" s="1"/>
  <c r="I17" i="2"/>
  <c r="H17" i="2"/>
  <c r="H16" i="2"/>
  <c r="I16" i="2" s="1"/>
  <c r="H15" i="2"/>
  <c r="I15" i="2" s="1"/>
  <c r="H14" i="2"/>
  <c r="I14" i="2" s="1"/>
  <c r="I13" i="2"/>
  <c r="H13" i="2"/>
  <c r="H12" i="2"/>
  <c r="I12" i="2" s="1"/>
  <c r="H11" i="2"/>
  <c r="I11" i="2" s="1"/>
  <c r="H10" i="2"/>
  <c r="I10" i="2" s="1"/>
  <c r="I9" i="2"/>
  <c r="H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C5C969-52CB-4922-A133-9720FC4FAB78}" keepAlive="1" name="Query - SuperM" description="Connection to the 'SuperM' query in the workbook." type="5" refreshedVersion="8" background="1" saveData="1">
    <dbPr connection="Provider=Microsoft.Mashup.OleDb.1;Data Source=$Workbook$;Location=SuperM;Extended Properties=&quot;&quot;" command="SELECT * FROM [SuperM]"/>
  </connection>
</connections>
</file>

<file path=xl/sharedStrings.xml><?xml version="1.0" encoding="utf-8"?>
<sst xmlns="http://schemas.openxmlformats.org/spreadsheetml/2006/main" count="549" uniqueCount="150">
  <si>
    <t>Supermarket Sales Data</t>
  </si>
  <si>
    <t>Tax</t>
  </si>
  <si>
    <t>Order No</t>
  </si>
  <si>
    <t>Order Date</t>
  </si>
  <si>
    <t>Customer Name</t>
  </si>
  <si>
    <t>Ship Date</t>
  </si>
  <si>
    <t>Retail Price (USD)</t>
  </si>
  <si>
    <t>Order Quantity</t>
  </si>
  <si>
    <t>Tax (USD)</t>
  </si>
  <si>
    <t>Total (USD)</t>
  </si>
  <si>
    <t>1001</t>
  </si>
  <si>
    <t>John Smith</t>
  </si>
  <si>
    <t>1002</t>
  </si>
  <si>
    <t>Jane Doe</t>
  </si>
  <si>
    <t>1003</t>
  </si>
  <si>
    <t>Michael Johnson</t>
  </si>
  <si>
    <t>1004</t>
  </si>
  <si>
    <t>Emily Brown</t>
  </si>
  <si>
    <t>1005</t>
  </si>
  <si>
    <t>David Wilson</t>
  </si>
  <si>
    <t>1006</t>
  </si>
  <si>
    <t>Lisa Taylor</t>
  </si>
  <si>
    <t>1007</t>
  </si>
  <si>
    <t>Daniel Martinez</t>
  </si>
  <si>
    <t>1008</t>
  </si>
  <si>
    <t>Sarah Anderson</t>
  </si>
  <si>
    <t>1009</t>
  </si>
  <si>
    <t>Christopher Thomas</t>
  </si>
  <si>
    <t>1010</t>
  </si>
  <si>
    <t>Kimberly Garcia</t>
  </si>
  <si>
    <t>1011</t>
  </si>
  <si>
    <t>William Hernandez</t>
  </si>
  <si>
    <t>1012</t>
  </si>
  <si>
    <t>Melissa Lopez</t>
  </si>
  <si>
    <t>1013</t>
  </si>
  <si>
    <t>Richard Perez</t>
  </si>
  <si>
    <t>1014</t>
  </si>
  <si>
    <t>Jessica Gonzalez</t>
  </si>
  <si>
    <t>1015</t>
  </si>
  <si>
    <t>Matthew Wilson</t>
  </si>
  <si>
    <t>1016</t>
  </si>
  <si>
    <t>Amanda Martinez</t>
  </si>
  <si>
    <t>1017</t>
  </si>
  <si>
    <t>James Johnson</t>
  </si>
  <si>
    <t>1018</t>
  </si>
  <si>
    <t>Laura Brown</t>
  </si>
  <si>
    <t>1019</t>
  </si>
  <si>
    <t>Daniel Smith</t>
  </si>
  <si>
    <t>1020</t>
  </si>
  <si>
    <t>Jennifer Davis</t>
  </si>
  <si>
    <t>1021</t>
  </si>
  <si>
    <t>Michael Garcia</t>
  </si>
  <si>
    <t>1022</t>
  </si>
  <si>
    <t>Amy Hernandez</t>
  </si>
  <si>
    <t>1023</t>
  </si>
  <si>
    <t>Christopher Rodriguez</t>
  </si>
  <si>
    <t>1024</t>
  </si>
  <si>
    <t>Jessica Martinez</t>
  </si>
  <si>
    <t>1025</t>
  </si>
  <si>
    <t>1026</t>
  </si>
  <si>
    <t>Sarah Smith</t>
  </si>
  <si>
    <t>1027</t>
  </si>
  <si>
    <t>Matthew Johnson</t>
  </si>
  <si>
    <t>1028</t>
  </si>
  <si>
    <t>Emily Davis</t>
  </si>
  <si>
    <t>1029</t>
  </si>
  <si>
    <t>Daniel Wilson</t>
  </si>
  <si>
    <t>1030</t>
  </si>
  <si>
    <t>Jennifer Martinez</t>
  </si>
  <si>
    <t>1031</t>
  </si>
  <si>
    <t>Michael Smith</t>
  </si>
  <si>
    <t>1032</t>
  </si>
  <si>
    <t>Jessica Johnson</t>
  </si>
  <si>
    <t>1033</t>
  </si>
  <si>
    <t>David Brown</t>
  </si>
  <si>
    <t>1034</t>
  </si>
  <si>
    <t>Sarah Garcia</t>
  </si>
  <si>
    <t>1035</t>
  </si>
  <si>
    <t>Matthew Hernandez</t>
  </si>
  <si>
    <t>1036</t>
  </si>
  <si>
    <t>Emily Rodriguez</t>
  </si>
  <si>
    <t>1037</t>
  </si>
  <si>
    <t>Daniel Davis</t>
  </si>
  <si>
    <t>1038</t>
  </si>
  <si>
    <t>Jennifer Smith</t>
  </si>
  <si>
    <t>1039</t>
  </si>
  <si>
    <t>1040</t>
  </si>
  <si>
    <t>1041</t>
  </si>
  <si>
    <t>1042</t>
  </si>
  <si>
    <t>Sarah Johnson</t>
  </si>
  <si>
    <t>1043</t>
  </si>
  <si>
    <t>Matthew Garcia</t>
  </si>
  <si>
    <t>1044</t>
  </si>
  <si>
    <t>1045</t>
  </si>
  <si>
    <t>Daniel Hernandez</t>
  </si>
  <si>
    <t>1046</t>
  </si>
  <si>
    <t>1047</t>
  </si>
  <si>
    <t>Michael Martinez</t>
  </si>
  <si>
    <t>1048</t>
  </si>
  <si>
    <t>Jessica Wilson</t>
  </si>
  <si>
    <t>1049</t>
  </si>
  <si>
    <t>David Rodriguez</t>
  </si>
  <si>
    <t>1050</t>
  </si>
  <si>
    <t>Sarah Gonzalez</t>
  </si>
  <si>
    <t>1051</t>
  </si>
  <si>
    <t>Matthew Smith</t>
  </si>
  <si>
    <t>1052</t>
  </si>
  <si>
    <t>Emily Johnson</t>
  </si>
  <si>
    <t>1053</t>
  </si>
  <si>
    <t>Daniel Brown</t>
  </si>
  <si>
    <t>1054</t>
  </si>
  <si>
    <t>Jennifer Hernandez</t>
  </si>
  <si>
    <t>1055</t>
  </si>
  <si>
    <t>Michael Davis</t>
  </si>
  <si>
    <t>1056</t>
  </si>
  <si>
    <t>Jessica Smith</t>
  </si>
  <si>
    <t>1057</t>
  </si>
  <si>
    <t>David Martinez</t>
  </si>
  <si>
    <t>1058</t>
  </si>
  <si>
    <t>1059</t>
  </si>
  <si>
    <t>1060</t>
  </si>
  <si>
    <t>1061</t>
  </si>
  <si>
    <t>1062</t>
  </si>
  <si>
    <t>1063</t>
  </si>
  <si>
    <t>1064</t>
  </si>
  <si>
    <t>1065</t>
  </si>
  <si>
    <t>1066</t>
  </si>
  <si>
    <t>1067</t>
  </si>
  <si>
    <t>1068</t>
  </si>
  <si>
    <t>1069</t>
  </si>
  <si>
    <t>1070</t>
  </si>
  <si>
    <t>Excel Data for Analysis</t>
  </si>
  <si>
    <t>OrderDay</t>
  </si>
  <si>
    <t>ShipDay</t>
  </si>
  <si>
    <t>DayOrder</t>
  </si>
  <si>
    <t>Monday</t>
  </si>
  <si>
    <t>Wednesday</t>
  </si>
  <si>
    <t>Thursday</t>
  </si>
  <si>
    <t>Tuesday</t>
  </si>
  <si>
    <t>Sunday</t>
  </si>
  <si>
    <t>Saturday</t>
  </si>
  <si>
    <t>Friday</t>
  </si>
  <si>
    <t>Row Labels</t>
  </si>
  <si>
    <t>Grand Total</t>
  </si>
  <si>
    <t>Count of Order No</t>
  </si>
  <si>
    <t>Sum of Retail Price (USD)</t>
  </si>
  <si>
    <t>Sum of Tax (USD)</t>
  </si>
  <si>
    <t>Sum of Total (USD)</t>
  </si>
  <si>
    <t>Sum of DayOrder</t>
  </si>
  <si>
    <t>Sum of Order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</si>
</sst>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00"/>
  </numFmts>
  <fonts count="8" x14ac:knownFonts="1">
    <font>
      <sz val="11"/>
      <color theme="1"/>
      <name val="Aptos Narrow"/>
      <family val="2"/>
      <scheme val="minor"/>
    </font>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
      <sz val="11"/>
      <color rgb="FFFF0000"/>
      <name val="Aptos Narrow"/>
      <family val="2"/>
      <scheme val="minor"/>
    </font>
  </fonts>
  <fills count="4">
    <fill>
      <patternFill patternType="none"/>
    </fill>
    <fill>
      <patternFill patternType="gray125"/>
    </fill>
    <fill>
      <patternFill patternType="solid">
        <fgColor rgb="FFD9E1F2"/>
        <bgColor indexed="64"/>
      </patternFill>
    </fill>
    <fill>
      <patternFill patternType="solid">
        <fgColor rgb="FF272760"/>
        <bgColor indexed="64"/>
      </patternFill>
    </fill>
  </fills>
  <borders count="18">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top/>
      <bottom/>
      <diagonal/>
    </border>
    <border>
      <left style="thin">
        <color rgb="FFD9D9D9"/>
      </left>
      <right/>
      <top style="thin">
        <color rgb="FFD9D9D9"/>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2" fillId="2" borderId="1" xfId="0" applyFont="1" applyFill="1" applyBorder="1" applyAlignment="1">
      <alignment horizontal="centerContinuous" vertical="center"/>
    </xf>
    <xf numFmtId="0" fontId="3" fillId="0" borderId="0" xfId="0" applyFont="1"/>
    <xf numFmtId="0" fontId="4" fillId="2" borderId="1" xfId="0" applyFont="1" applyFill="1" applyBorder="1" applyAlignment="1">
      <alignment horizontal="centerContinuous" vertical="center"/>
    </xf>
    <xf numFmtId="0" fontId="5" fillId="3" borderId="2" xfId="0" applyFont="1" applyFill="1" applyBorder="1" applyAlignment="1">
      <alignment horizontal="center" vertical="center"/>
    </xf>
    <xf numFmtId="9" fontId="6" fillId="0" borderId="2" xfId="1" applyFont="1" applyBorder="1" applyAlignment="1">
      <alignment vertical="center"/>
    </xf>
    <xf numFmtId="0" fontId="6" fillId="0" borderId="2" xfId="0" applyFont="1" applyBorder="1" applyAlignment="1">
      <alignment vertical="center"/>
    </xf>
    <xf numFmtId="14" fontId="6" fillId="0" borderId="2" xfId="0" applyNumberFormat="1" applyFont="1" applyBorder="1" applyAlignment="1">
      <alignment vertical="center"/>
    </xf>
    <xf numFmtId="14" fontId="3" fillId="0" borderId="0" xfId="0" applyNumberFormat="1" applyFont="1"/>
    <xf numFmtId="0" fontId="5" fillId="3" borderId="3" xfId="0" applyFont="1" applyFill="1" applyBorder="1" applyAlignment="1">
      <alignment horizontal="center" vertical="center"/>
    </xf>
    <xf numFmtId="0" fontId="6" fillId="0" borderId="3" xfId="0" applyFont="1" applyBorder="1" applyAlignment="1">
      <alignment vertical="center"/>
    </xf>
    <xf numFmtId="0" fontId="5" fillId="3" borderId="4" xfId="0" applyFont="1" applyFill="1" applyBorder="1" applyAlignment="1">
      <alignment horizontal="center" vertical="center"/>
    </xf>
    <xf numFmtId="0" fontId="6" fillId="0" borderId="5" xfId="0" applyFont="1" applyBorder="1" applyAlignment="1">
      <alignment vertical="center"/>
    </xf>
    <xf numFmtId="0" fontId="6" fillId="0" borderId="6" xfId="0" applyFont="1" applyBorder="1" applyAlignment="1">
      <alignment vertical="center"/>
    </xf>
    <xf numFmtId="14" fontId="6" fillId="0" borderId="7" xfId="0" applyNumberFormat="1" applyFont="1" applyBorder="1" applyAlignment="1">
      <alignment vertical="center"/>
    </xf>
    <xf numFmtId="0" fontId="6" fillId="0" borderId="7" xfId="0" applyFont="1" applyBorder="1" applyAlignment="1">
      <alignment vertical="center"/>
    </xf>
    <xf numFmtId="0" fontId="6" fillId="0" borderId="8" xfId="0" applyFont="1" applyBorder="1" applyAlignment="1">
      <alignment vertical="center"/>
    </xf>
    <xf numFmtId="0" fontId="0" fillId="0" borderId="0" xfId="0" applyNumberFormat="1"/>
    <xf numFmtId="22" fontId="0" fillId="0" borderId="0" xfId="0" applyNumberFormat="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pivotButton="1"/>
    <xf numFmtId="0" fontId="0" fillId="0" borderId="0" xfId="0" applyAlignment="1">
      <alignment horizontal="left"/>
    </xf>
    <xf numFmtId="10" fontId="0" fillId="0" borderId="0" xfId="0" applyNumberFormat="1"/>
    <xf numFmtId="166" fontId="0" fillId="0" borderId="0" xfId="0" applyNumberFormat="1"/>
    <xf numFmtId="0" fontId="7" fillId="0" borderId="0" xfId="0" applyFont="1"/>
  </cellXfs>
  <cellStyles count="2">
    <cellStyle name="Normal" xfId="0" builtinId="0"/>
    <cellStyle name="Percent" xfId="1" builtinId="5"/>
  </cellStyles>
  <dxfs count="19">
    <dxf>
      <numFmt numFmtId="166" formatCode="&quot;$&quot;#,##0.00"/>
    </dxf>
    <dxf>
      <numFmt numFmtId="14" formatCode="0.00%"/>
    </dxf>
    <dxf>
      <numFmt numFmtId="0" formatCode="General"/>
    </dxf>
    <dxf>
      <numFmt numFmtId="0" formatCode="General"/>
    </dxf>
    <dxf>
      <numFmt numFmtId="27" formatCode="yyyy/mm/dd\ h:mm"/>
    </dxf>
    <dxf>
      <numFmt numFmtId="0" formatCode="General"/>
    </dxf>
    <dxf>
      <numFmt numFmtId="27" formatCode="yyyy/mm/dd\ h:mm"/>
    </dxf>
    <dxf>
      <numFmt numFmtId="0" formatCode="General"/>
    </dxf>
    <dxf>
      <font>
        <b/>
        <i val="0"/>
        <strike val="0"/>
        <condense val="0"/>
        <extend val="0"/>
        <outline val="0"/>
        <shadow val="0"/>
        <u val="none"/>
        <vertAlign val="baseline"/>
        <sz val="12"/>
        <color rgb="FFFFFFFF"/>
        <name val="Calibri"/>
        <family val="2"/>
        <scheme val="none"/>
      </font>
      <fill>
        <patternFill patternType="solid">
          <fgColor indexed="64"/>
          <bgColor rgb="FF272760"/>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numFmt numFmtId="19" formatCode="yyyy/mm/dd"/>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numFmt numFmtId="19" formatCode="yyyy/mm/dd"/>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left style="thin">
          <color rgb="FFD9D9D9"/>
        </left>
        <right style="thin">
          <color rgb="FFD9D9D9"/>
        </right>
        <bottom style="thin">
          <color rgb="FFD9D9D9"/>
        </bottom>
      </border>
    </dxf>
  </dxfs>
  <tableStyles count="0" defaultTableStyle="TableStyleMedium2" defaultPivotStyle="PivotStyleLight16"/>
  <colors>
    <mruColors>
      <color rgb="FF1E3E62"/>
      <color rgb="FF98DED9"/>
      <color rgb="FF161D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orders by </a:t>
            </a:r>
            <a:r>
              <a:rPr lang="en-CA" baseline="0"/>
              <a:t>shipping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Sheet1!$B$1</c:f>
              <c:strCache>
                <c:ptCount val="1"/>
                <c:pt idx="0">
                  <c:v>Total</c:v>
                </c:pt>
              </c:strCache>
            </c:strRef>
          </c:tx>
          <c:spPr>
            <a:solidFill>
              <a:schemeClr val="accent1"/>
            </a:solidFill>
            <a:ln>
              <a:noFill/>
            </a:ln>
            <a:effectLst/>
          </c:spPr>
          <c:cat>
            <c:strRef>
              <c:f>Sheet1!$A$2:$A$9</c:f>
              <c:strCache>
                <c:ptCount val="7"/>
                <c:pt idx="0">
                  <c:v>Sunday</c:v>
                </c:pt>
                <c:pt idx="1">
                  <c:v>Monday</c:v>
                </c:pt>
                <c:pt idx="2">
                  <c:v>Tuesday</c:v>
                </c:pt>
                <c:pt idx="3">
                  <c:v>Wednesday</c:v>
                </c:pt>
                <c:pt idx="4">
                  <c:v>Thursday</c:v>
                </c:pt>
                <c:pt idx="5">
                  <c:v>Friday</c:v>
                </c:pt>
                <c:pt idx="6">
                  <c:v>Saturday</c:v>
                </c:pt>
              </c:strCache>
            </c:strRef>
          </c:cat>
          <c:val>
            <c:numRef>
              <c:f>Sheet1!$B$2:$B$9</c:f>
              <c:numCache>
                <c:formatCode>General</c:formatCode>
                <c:ptCount val="7"/>
                <c:pt idx="0">
                  <c:v>9</c:v>
                </c:pt>
                <c:pt idx="1">
                  <c:v>10</c:v>
                </c:pt>
                <c:pt idx="2">
                  <c:v>8</c:v>
                </c:pt>
                <c:pt idx="3">
                  <c:v>12</c:v>
                </c:pt>
                <c:pt idx="4">
                  <c:v>8</c:v>
                </c:pt>
                <c:pt idx="5">
                  <c:v>15</c:v>
                </c:pt>
                <c:pt idx="6">
                  <c:v>8</c:v>
                </c:pt>
              </c:numCache>
            </c:numRef>
          </c:val>
          <c:extLst>
            <c:ext xmlns:c16="http://schemas.microsoft.com/office/drawing/2014/chart" uri="{C3380CC4-5D6E-409C-BE32-E72D297353CC}">
              <c16:uniqueId val="{00000000-E14C-4226-ABB0-0079DFAFBB91}"/>
            </c:ext>
          </c:extLst>
        </c:ser>
        <c:dLbls>
          <c:showLegendKey val="0"/>
          <c:showVal val="0"/>
          <c:showCatName val="0"/>
          <c:showSerName val="0"/>
          <c:showPercent val="0"/>
          <c:showBubbleSize val="0"/>
        </c:dLbls>
        <c:axId val="1228437760"/>
        <c:axId val="1228426600"/>
      </c:areaChart>
      <c:catAx>
        <c:axId val="122843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426600"/>
        <c:crosses val="autoZero"/>
        <c:auto val="1"/>
        <c:lblAlgn val="ctr"/>
        <c:lblOffset val="100"/>
        <c:noMultiLvlLbl val="0"/>
      </c:catAx>
      <c:valAx>
        <c:axId val="1228426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437760"/>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[SuperMarket.xlsx]Sheet4!PivotTable6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46981627296589"/>
          <c:y val="0.13786818314377369"/>
          <c:w val="0.56171872265966749"/>
          <c:h val="0.53643409157188682"/>
        </c:manualLayout>
      </c:layout>
      <c:barChart>
        <c:barDir val="col"/>
        <c:grouping val="clustered"/>
        <c:varyColors val="0"/>
        <c:ser>
          <c:idx val="0"/>
          <c:order val="0"/>
          <c:tx>
            <c:strRef>
              <c:f>Sheet4!$B$3</c:f>
              <c:strCache>
                <c:ptCount val="1"/>
                <c:pt idx="0">
                  <c:v>Sum of Total (USD)</c:v>
                </c:pt>
              </c:strCache>
            </c:strRef>
          </c:tx>
          <c:spPr>
            <a:solidFill>
              <a:schemeClr val="accent1"/>
            </a:solidFill>
            <a:ln>
              <a:noFill/>
            </a:ln>
            <a:effectLst/>
          </c:spPr>
          <c:invertIfNegative val="0"/>
          <c:cat>
            <c:strRef>
              <c:f>Sheet4!$A$4:$A$11</c:f>
              <c:strCache>
                <c:ptCount val="7"/>
                <c:pt idx="0">
                  <c:v>Sunday</c:v>
                </c:pt>
                <c:pt idx="1">
                  <c:v>Monday</c:v>
                </c:pt>
                <c:pt idx="2">
                  <c:v>Tuesday</c:v>
                </c:pt>
                <c:pt idx="3">
                  <c:v>Wednesday</c:v>
                </c:pt>
                <c:pt idx="4">
                  <c:v>Thursday</c:v>
                </c:pt>
                <c:pt idx="5">
                  <c:v>Friday</c:v>
                </c:pt>
                <c:pt idx="6">
                  <c:v>Saturday</c:v>
                </c:pt>
              </c:strCache>
            </c:strRef>
          </c:cat>
          <c:val>
            <c:numRef>
              <c:f>Sheet4!$B$4:$B$11</c:f>
              <c:numCache>
                <c:formatCode>General</c:formatCode>
                <c:ptCount val="7"/>
                <c:pt idx="0">
                  <c:v>1627.7249999999999</c:v>
                </c:pt>
                <c:pt idx="1">
                  <c:v>1726.7359999999999</c:v>
                </c:pt>
                <c:pt idx="2">
                  <c:v>1242.7689999999998</c:v>
                </c:pt>
                <c:pt idx="3">
                  <c:v>1671.7250000000004</c:v>
                </c:pt>
                <c:pt idx="4">
                  <c:v>1044.769</c:v>
                </c:pt>
                <c:pt idx="5">
                  <c:v>2386.6480000000001</c:v>
                </c:pt>
                <c:pt idx="6">
                  <c:v>1154.78</c:v>
                </c:pt>
              </c:numCache>
            </c:numRef>
          </c:val>
          <c:extLst>
            <c:ext xmlns:c16="http://schemas.microsoft.com/office/drawing/2014/chart" uri="{C3380CC4-5D6E-409C-BE32-E72D297353CC}">
              <c16:uniqueId val="{00000000-BF41-4644-B0B8-C5F9D2A738F2}"/>
            </c:ext>
          </c:extLst>
        </c:ser>
        <c:ser>
          <c:idx val="1"/>
          <c:order val="1"/>
          <c:tx>
            <c:strRef>
              <c:f>Sheet4!$C$3</c:f>
              <c:strCache>
                <c:ptCount val="1"/>
                <c:pt idx="0">
                  <c:v>Sum of Tax (USD)</c:v>
                </c:pt>
              </c:strCache>
            </c:strRef>
          </c:tx>
          <c:spPr>
            <a:solidFill>
              <a:schemeClr val="accent2"/>
            </a:solidFill>
            <a:ln>
              <a:noFill/>
            </a:ln>
            <a:effectLst/>
          </c:spPr>
          <c:invertIfNegative val="0"/>
          <c:cat>
            <c:strRef>
              <c:f>Sheet4!$A$4:$A$11</c:f>
              <c:strCache>
                <c:ptCount val="7"/>
                <c:pt idx="0">
                  <c:v>Sunday</c:v>
                </c:pt>
                <c:pt idx="1">
                  <c:v>Monday</c:v>
                </c:pt>
                <c:pt idx="2">
                  <c:v>Tuesday</c:v>
                </c:pt>
                <c:pt idx="3">
                  <c:v>Wednesday</c:v>
                </c:pt>
                <c:pt idx="4">
                  <c:v>Thursday</c:v>
                </c:pt>
                <c:pt idx="5">
                  <c:v>Friday</c:v>
                </c:pt>
                <c:pt idx="6">
                  <c:v>Saturday</c:v>
                </c:pt>
              </c:strCache>
            </c:strRef>
          </c:cat>
          <c:val>
            <c:numRef>
              <c:f>Sheet4!$C$4:$C$11</c:f>
              <c:numCache>
                <c:formatCode>General</c:formatCode>
                <c:ptCount val="7"/>
                <c:pt idx="0">
                  <c:v>147.97499999999999</c:v>
                </c:pt>
                <c:pt idx="1">
                  <c:v>156.976</c:v>
                </c:pt>
                <c:pt idx="2">
                  <c:v>112.979</c:v>
                </c:pt>
                <c:pt idx="3">
                  <c:v>151.97500000000002</c:v>
                </c:pt>
                <c:pt idx="4">
                  <c:v>94.978999999999999</c:v>
                </c:pt>
                <c:pt idx="5">
                  <c:v>216.96799999999996</c:v>
                </c:pt>
                <c:pt idx="6">
                  <c:v>104.98000000000002</c:v>
                </c:pt>
              </c:numCache>
            </c:numRef>
          </c:val>
          <c:extLst>
            <c:ext xmlns:c16="http://schemas.microsoft.com/office/drawing/2014/chart" uri="{C3380CC4-5D6E-409C-BE32-E72D297353CC}">
              <c16:uniqueId val="{00000001-BF41-4644-B0B8-C5F9D2A738F2}"/>
            </c:ext>
          </c:extLst>
        </c:ser>
        <c:ser>
          <c:idx val="2"/>
          <c:order val="2"/>
          <c:tx>
            <c:strRef>
              <c:f>Sheet4!$D$3</c:f>
              <c:strCache>
                <c:ptCount val="1"/>
                <c:pt idx="0">
                  <c:v>Sum of Retail Price (USD)</c:v>
                </c:pt>
              </c:strCache>
            </c:strRef>
          </c:tx>
          <c:spPr>
            <a:solidFill>
              <a:schemeClr val="accent3"/>
            </a:solidFill>
            <a:ln>
              <a:noFill/>
            </a:ln>
            <a:effectLst/>
          </c:spPr>
          <c:invertIfNegative val="0"/>
          <c:cat>
            <c:strRef>
              <c:f>Sheet4!$A$4:$A$11</c:f>
              <c:strCache>
                <c:ptCount val="7"/>
                <c:pt idx="0">
                  <c:v>Sunday</c:v>
                </c:pt>
                <c:pt idx="1">
                  <c:v>Monday</c:v>
                </c:pt>
                <c:pt idx="2">
                  <c:v>Tuesday</c:v>
                </c:pt>
                <c:pt idx="3">
                  <c:v>Wednesday</c:v>
                </c:pt>
                <c:pt idx="4">
                  <c:v>Thursday</c:v>
                </c:pt>
                <c:pt idx="5">
                  <c:v>Friday</c:v>
                </c:pt>
                <c:pt idx="6">
                  <c:v>Saturday</c:v>
                </c:pt>
              </c:strCache>
            </c:strRef>
          </c:cat>
          <c:val>
            <c:numRef>
              <c:f>Sheet4!$D$4:$D$11</c:f>
              <c:numCache>
                <c:formatCode>General</c:formatCode>
                <c:ptCount val="7"/>
                <c:pt idx="0">
                  <c:v>649.91000000000008</c:v>
                </c:pt>
                <c:pt idx="1">
                  <c:v>1089.9000000000001</c:v>
                </c:pt>
                <c:pt idx="2">
                  <c:v>469.92</c:v>
                </c:pt>
                <c:pt idx="3">
                  <c:v>1019.8800000000001</c:v>
                </c:pt>
                <c:pt idx="4">
                  <c:v>559.92000000000007</c:v>
                </c:pt>
                <c:pt idx="5">
                  <c:v>1489.8500000000001</c:v>
                </c:pt>
                <c:pt idx="6">
                  <c:v>629.92000000000007</c:v>
                </c:pt>
              </c:numCache>
            </c:numRef>
          </c:val>
          <c:extLst>
            <c:ext xmlns:c16="http://schemas.microsoft.com/office/drawing/2014/chart" uri="{C3380CC4-5D6E-409C-BE32-E72D297353CC}">
              <c16:uniqueId val="{00000002-BF41-4644-B0B8-C5F9D2A738F2}"/>
            </c:ext>
          </c:extLst>
        </c:ser>
        <c:dLbls>
          <c:showLegendKey val="0"/>
          <c:showVal val="0"/>
          <c:showCatName val="0"/>
          <c:showSerName val="0"/>
          <c:showPercent val="0"/>
          <c:showBubbleSize val="0"/>
        </c:dLbls>
        <c:gapWidth val="219"/>
        <c:overlap val="-27"/>
        <c:axId val="1135420440"/>
        <c:axId val="1135422240"/>
      </c:barChart>
      <c:catAx>
        <c:axId val="1135420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422240"/>
        <c:crosses val="autoZero"/>
        <c:auto val="1"/>
        <c:lblAlgn val="ctr"/>
        <c:lblOffset val="100"/>
        <c:noMultiLvlLbl val="0"/>
      </c:catAx>
      <c:valAx>
        <c:axId val="113542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420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[SuperMarket.xlsx]Sheet5!PivotTable22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Sum of DayOrder</c:v>
                </c:pt>
              </c:strCache>
            </c:strRef>
          </c:tx>
          <c:spPr>
            <a:solidFill>
              <a:schemeClr val="accent1"/>
            </a:solidFill>
            <a:ln>
              <a:noFill/>
            </a:ln>
            <a:effectLst/>
          </c:spPr>
          <c:invertIfNegative val="0"/>
          <c:cat>
            <c:strRef>
              <c:f>Sheet5!$A$4:$A$11</c:f>
              <c:strCache>
                <c:ptCount val="7"/>
                <c:pt idx="0">
                  <c:v>Sunday</c:v>
                </c:pt>
                <c:pt idx="1">
                  <c:v>Monday</c:v>
                </c:pt>
                <c:pt idx="2">
                  <c:v>Tuesday</c:v>
                </c:pt>
                <c:pt idx="3">
                  <c:v>Wednesday</c:v>
                </c:pt>
                <c:pt idx="4">
                  <c:v>Thursday</c:v>
                </c:pt>
                <c:pt idx="5">
                  <c:v>Friday</c:v>
                </c:pt>
                <c:pt idx="6">
                  <c:v>Saturday</c:v>
                </c:pt>
              </c:strCache>
            </c:strRef>
          </c:cat>
          <c:val>
            <c:numRef>
              <c:f>Sheet5!$B$4:$B$11</c:f>
              <c:numCache>
                <c:formatCode>General</c:formatCode>
                <c:ptCount val="7"/>
                <c:pt idx="0">
                  <c:v>37</c:v>
                </c:pt>
                <c:pt idx="1">
                  <c:v>53</c:v>
                </c:pt>
                <c:pt idx="2">
                  <c:v>38</c:v>
                </c:pt>
                <c:pt idx="3">
                  <c:v>49</c:v>
                </c:pt>
                <c:pt idx="4">
                  <c:v>25</c:v>
                </c:pt>
                <c:pt idx="5">
                  <c:v>50</c:v>
                </c:pt>
                <c:pt idx="6">
                  <c:v>28</c:v>
                </c:pt>
              </c:numCache>
            </c:numRef>
          </c:val>
          <c:extLst>
            <c:ext xmlns:c16="http://schemas.microsoft.com/office/drawing/2014/chart" uri="{C3380CC4-5D6E-409C-BE32-E72D297353CC}">
              <c16:uniqueId val="{00000000-4137-46D2-BEB5-4980CCC16B61}"/>
            </c:ext>
          </c:extLst>
        </c:ser>
        <c:ser>
          <c:idx val="1"/>
          <c:order val="1"/>
          <c:tx>
            <c:strRef>
              <c:f>Sheet5!$C$3</c:f>
              <c:strCache>
                <c:ptCount val="1"/>
                <c:pt idx="0">
                  <c:v>Sum of Order Quantity</c:v>
                </c:pt>
              </c:strCache>
            </c:strRef>
          </c:tx>
          <c:spPr>
            <a:solidFill>
              <a:schemeClr val="accent2"/>
            </a:solidFill>
            <a:ln>
              <a:noFill/>
            </a:ln>
            <a:effectLst/>
          </c:spPr>
          <c:invertIfNegative val="0"/>
          <c:cat>
            <c:strRef>
              <c:f>Sheet5!$A$4:$A$11</c:f>
              <c:strCache>
                <c:ptCount val="7"/>
                <c:pt idx="0">
                  <c:v>Sunday</c:v>
                </c:pt>
                <c:pt idx="1">
                  <c:v>Monday</c:v>
                </c:pt>
                <c:pt idx="2">
                  <c:v>Tuesday</c:v>
                </c:pt>
                <c:pt idx="3">
                  <c:v>Wednesday</c:v>
                </c:pt>
                <c:pt idx="4">
                  <c:v>Thursday</c:v>
                </c:pt>
                <c:pt idx="5">
                  <c:v>Friday</c:v>
                </c:pt>
                <c:pt idx="6">
                  <c:v>Saturday</c:v>
                </c:pt>
              </c:strCache>
            </c:strRef>
          </c:cat>
          <c:val>
            <c:numRef>
              <c:f>Sheet5!$C$4:$C$11</c:f>
              <c:numCache>
                <c:formatCode>General</c:formatCode>
                <c:ptCount val="7"/>
                <c:pt idx="0">
                  <c:v>25</c:v>
                </c:pt>
                <c:pt idx="1">
                  <c:v>24</c:v>
                </c:pt>
                <c:pt idx="2">
                  <c:v>21</c:v>
                </c:pt>
                <c:pt idx="3">
                  <c:v>25</c:v>
                </c:pt>
                <c:pt idx="4">
                  <c:v>21</c:v>
                </c:pt>
                <c:pt idx="5">
                  <c:v>32</c:v>
                </c:pt>
                <c:pt idx="6">
                  <c:v>20</c:v>
                </c:pt>
              </c:numCache>
            </c:numRef>
          </c:val>
          <c:extLst>
            <c:ext xmlns:c16="http://schemas.microsoft.com/office/drawing/2014/chart" uri="{C3380CC4-5D6E-409C-BE32-E72D297353CC}">
              <c16:uniqueId val="{00000001-4137-46D2-BEB5-4980CCC16B61}"/>
            </c:ext>
          </c:extLst>
        </c:ser>
        <c:dLbls>
          <c:showLegendKey val="0"/>
          <c:showVal val="0"/>
          <c:showCatName val="0"/>
          <c:showSerName val="0"/>
          <c:showPercent val="0"/>
          <c:showBubbleSize val="0"/>
        </c:dLbls>
        <c:gapWidth val="219"/>
        <c:overlap val="-27"/>
        <c:axId val="1135447800"/>
        <c:axId val="1135441680"/>
      </c:barChart>
      <c:catAx>
        <c:axId val="1135447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441680"/>
        <c:crosses val="autoZero"/>
        <c:auto val="1"/>
        <c:lblAlgn val="ctr"/>
        <c:lblOffset val="100"/>
        <c:noMultiLvlLbl val="0"/>
      </c:catAx>
      <c:valAx>
        <c:axId val="113544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447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[SuperMarket.xlsx]Sheet8!PivotTable39</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326057408"/>
        <c:axId val="1326049128"/>
      </c:barChart>
      <c:catAx>
        <c:axId val="13260574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049128"/>
        <c:crosses val="autoZero"/>
        <c:auto val="1"/>
        <c:lblAlgn val="ctr"/>
        <c:lblOffset val="100"/>
        <c:noMultiLvlLbl val="0"/>
      </c:catAx>
      <c:valAx>
        <c:axId val="132604912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05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[SuperMarket.xlsx]Sheet9!PivotTable40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Saled by </a:t>
            </a:r>
            <a:r>
              <a:rPr lang="en-CA"/>
              <a:t>Customer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Sheet9!$B$3</c:f>
              <c:strCache>
                <c:ptCount val="1"/>
                <c:pt idx="0">
                  <c:v>Total</c:v>
                </c:pt>
              </c:strCache>
            </c:strRef>
          </c:tx>
          <c:spPr>
            <a:solidFill>
              <a:schemeClr val="accent1"/>
            </a:solidFill>
            <a:ln>
              <a:noFill/>
            </a:ln>
            <a:effectLst/>
          </c:spPr>
          <c:invertIfNegative val="0"/>
          <c:cat>
            <c:strRef>
              <c:f>Sheet9!$A$4:$A$55</c:f>
              <c:strCache>
                <c:ptCount val="51"/>
                <c:pt idx="0">
                  <c:v>Amanda Martinez</c:v>
                </c:pt>
                <c:pt idx="1">
                  <c:v>Amy Hernandez</c:v>
                </c:pt>
                <c:pt idx="2">
                  <c:v>Christopher Rodriguez</c:v>
                </c:pt>
                <c:pt idx="3">
                  <c:v>Christopher Thomas</c:v>
                </c:pt>
                <c:pt idx="4">
                  <c:v>Daniel Brown</c:v>
                </c:pt>
                <c:pt idx="5">
                  <c:v>Daniel Davis</c:v>
                </c:pt>
                <c:pt idx="6">
                  <c:v>Daniel Hernandez</c:v>
                </c:pt>
                <c:pt idx="7">
                  <c:v>Daniel Martinez</c:v>
                </c:pt>
                <c:pt idx="8">
                  <c:v>Daniel Smith</c:v>
                </c:pt>
                <c:pt idx="9">
                  <c:v>Daniel Wilson</c:v>
                </c:pt>
                <c:pt idx="10">
                  <c:v>David Brown</c:v>
                </c:pt>
                <c:pt idx="11">
                  <c:v>David Martinez</c:v>
                </c:pt>
                <c:pt idx="12">
                  <c:v>David Rodriguez</c:v>
                </c:pt>
                <c:pt idx="13">
                  <c:v>David Wilson</c:v>
                </c:pt>
                <c:pt idx="14">
                  <c:v>Emily Brown</c:v>
                </c:pt>
                <c:pt idx="15">
                  <c:v>Emily Davis</c:v>
                </c:pt>
                <c:pt idx="16">
                  <c:v>Emily Johnson</c:v>
                </c:pt>
                <c:pt idx="17">
                  <c:v>Emily Rodriguez</c:v>
                </c:pt>
                <c:pt idx="18">
                  <c:v>James Johnson</c:v>
                </c:pt>
                <c:pt idx="19">
                  <c:v>Jane Doe</c:v>
                </c:pt>
                <c:pt idx="20">
                  <c:v>Jennifer Davis</c:v>
                </c:pt>
                <c:pt idx="21">
                  <c:v>Jennifer Hernandez</c:v>
                </c:pt>
                <c:pt idx="22">
                  <c:v>Jennifer Martinez</c:v>
                </c:pt>
                <c:pt idx="23">
                  <c:v>Jennifer Smith</c:v>
                </c:pt>
                <c:pt idx="24">
                  <c:v>Jessica Gonzalez</c:v>
                </c:pt>
                <c:pt idx="25">
                  <c:v>Jessica Johnson</c:v>
                </c:pt>
                <c:pt idx="26">
                  <c:v>Jessica Martinez</c:v>
                </c:pt>
                <c:pt idx="27">
                  <c:v>Jessica Smith</c:v>
                </c:pt>
                <c:pt idx="28">
                  <c:v>Jessica Wilson</c:v>
                </c:pt>
                <c:pt idx="29">
                  <c:v>John Smith</c:v>
                </c:pt>
                <c:pt idx="30">
                  <c:v>Kimberly Garcia</c:v>
                </c:pt>
                <c:pt idx="31">
                  <c:v>Laura Brown</c:v>
                </c:pt>
                <c:pt idx="32">
                  <c:v>Lisa Taylor</c:v>
                </c:pt>
                <c:pt idx="33">
                  <c:v>Matthew Garcia</c:v>
                </c:pt>
                <c:pt idx="34">
                  <c:v>Matthew Hernandez</c:v>
                </c:pt>
                <c:pt idx="35">
                  <c:v>Matthew Johnson</c:v>
                </c:pt>
                <c:pt idx="36">
                  <c:v>Matthew Smith</c:v>
                </c:pt>
                <c:pt idx="37">
                  <c:v>Matthew Wilson</c:v>
                </c:pt>
                <c:pt idx="38">
                  <c:v>Melissa Lopez</c:v>
                </c:pt>
                <c:pt idx="39">
                  <c:v>Michael Davis</c:v>
                </c:pt>
                <c:pt idx="40">
                  <c:v>Michael Garcia</c:v>
                </c:pt>
                <c:pt idx="41">
                  <c:v>Michael Johnson</c:v>
                </c:pt>
                <c:pt idx="42">
                  <c:v>Michael Martinez</c:v>
                </c:pt>
                <c:pt idx="43">
                  <c:v>Michael Smith</c:v>
                </c:pt>
                <c:pt idx="44">
                  <c:v>Richard Perez</c:v>
                </c:pt>
                <c:pt idx="45">
                  <c:v>Sarah Anderson</c:v>
                </c:pt>
                <c:pt idx="46">
                  <c:v>Sarah Garcia</c:v>
                </c:pt>
                <c:pt idx="47">
                  <c:v>Sarah Gonzalez</c:v>
                </c:pt>
                <c:pt idx="48">
                  <c:v>Sarah Johnson</c:v>
                </c:pt>
                <c:pt idx="49">
                  <c:v>Sarah Smith</c:v>
                </c:pt>
                <c:pt idx="50">
                  <c:v>William Hernandez</c:v>
                </c:pt>
              </c:strCache>
            </c:strRef>
          </c:cat>
          <c:val>
            <c:numRef>
              <c:f>Sheet9!$B$4:$B$55</c:f>
              <c:numCache>
                <c:formatCode>General</c:formatCode>
                <c:ptCount val="51"/>
                <c:pt idx="0">
                  <c:v>164.989</c:v>
                </c:pt>
                <c:pt idx="1">
                  <c:v>164.96699999999998</c:v>
                </c:pt>
                <c:pt idx="2">
                  <c:v>142.989</c:v>
                </c:pt>
                <c:pt idx="3">
                  <c:v>98.98899999999999</c:v>
                </c:pt>
                <c:pt idx="4">
                  <c:v>241.93399999999997</c:v>
                </c:pt>
                <c:pt idx="5">
                  <c:v>219.989</c:v>
                </c:pt>
                <c:pt idx="6">
                  <c:v>296.95600000000002</c:v>
                </c:pt>
                <c:pt idx="7">
                  <c:v>131.96699999999998</c:v>
                </c:pt>
                <c:pt idx="8">
                  <c:v>219.989</c:v>
                </c:pt>
                <c:pt idx="9">
                  <c:v>164.94499999999999</c:v>
                </c:pt>
                <c:pt idx="10">
                  <c:v>87.955999999999989</c:v>
                </c:pt>
                <c:pt idx="11">
                  <c:v>175.97799999999998</c:v>
                </c:pt>
                <c:pt idx="12">
                  <c:v>329.91199999999998</c:v>
                </c:pt>
                <c:pt idx="13">
                  <c:v>472.96699999999998</c:v>
                </c:pt>
                <c:pt idx="14">
                  <c:v>329.89</c:v>
                </c:pt>
                <c:pt idx="15">
                  <c:v>219.989</c:v>
                </c:pt>
                <c:pt idx="16">
                  <c:v>307.97800000000001</c:v>
                </c:pt>
                <c:pt idx="17">
                  <c:v>131.96699999999998</c:v>
                </c:pt>
                <c:pt idx="18">
                  <c:v>153.97799999999998</c:v>
                </c:pt>
                <c:pt idx="19">
                  <c:v>32.988999999999997</c:v>
                </c:pt>
                <c:pt idx="20">
                  <c:v>538.91199999999992</c:v>
                </c:pt>
                <c:pt idx="21">
                  <c:v>296.95600000000002</c:v>
                </c:pt>
                <c:pt idx="22">
                  <c:v>175.97799999999998</c:v>
                </c:pt>
                <c:pt idx="23">
                  <c:v>164.94499999999999</c:v>
                </c:pt>
                <c:pt idx="24">
                  <c:v>142.989</c:v>
                </c:pt>
                <c:pt idx="25">
                  <c:v>142.989</c:v>
                </c:pt>
                <c:pt idx="26">
                  <c:v>252.92299999999997</c:v>
                </c:pt>
                <c:pt idx="27">
                  <c:v>164.94499999999999</c:v>
                </c:pt>
                <c:pt idx="28">
                  <c:v>395.96699999999998</c:v>
                </c:pt>
                <c:pt idx="29">
                  <c:v>109.97800000000001</c:v>
                </c:pt>
                <c:pt idx="30">
                  <c:v>219.989</c:v>
                </c:pt>
                <c:pt idx="31">
                  <c:v>131.96699999999998</c:v>
                </c:pt>
                <c:pt idx="32">
                  <c:v>175.97799999999998</c:v>
                </c:pt>
                <c:pt idx="33">
                  <c:v>307.97800000000001</c:v>
                </c:pt>
                <c:pt idx="34">
                  <c:v>153.97799999999998</c:v>
                </c:pt>
                <c:pt idx="35">
                  <c:v>131.96699999999998</c:v>
                </c:pt>
                <c:pt idx="36">
                  <c:v>252.92299999999997</c:v>
                </c:pt>
                <c:pt idx="37">
                  <c:v>87.955999999999989</c:v>
                </c:pt>
                <c:pt idx="38">
                  <c:v>175.97799999999998</c:v>
                </c:pt>
                <c:pt idx="39">
                  <c:v>219.989</c:v>
                </c:pt>
                <c:pt idx="40">
                  <c:v>175.97799999999998</c:v>
                </c:pt>
                <c:pt idx="41">
                  <c:v>505.94499999999994</c:v>
                </c:pt>
                <c:pt idx="42">
                  <c:v>296.91199999999998</c:v>
                </c:pt>
                <c:pt idx="43">
                  <c:v>164.96699999999998</c:v>
                </c:pt>
                <c:pt idx="44">
                  <c:v>164.96699999999998</c:v>
                </c:pt>
                <c:pt idx="45">
                  <c:v>153.97799999999998</c:v>
                </c:pt>
                <c:pt idx="46">
                  <c:v>164.989</c:v>
                </c:pt>
                <c:pt idx="47">
                  <c:v>318.96699999999998</c:v>
                </c:pt>
                <c:pt idx="48">
                  <c:v>252.92299999999997</c:v>
                </c:pt>
                <c:pt idx="49">
                  <c:v>153.97799999999998</c:v>
                </c:pt>
                <c:pt idx="50">
                  <c:v>164.94499999999999</c:v>
                </c:pt>
              </c:numCache>
            </c:numRef>
          </c:val>
          <c:extLst>
            <c:ext xmlns:c16="http://schemas.microsoft.com/office/drawing/2014/chart" uri="{C3380CC4-5D6E-409C-BE32-E72D297353CC}">
              <c16:uniqueId val="{00000000-6AA8-46B6-9A29-60722B525B8C}"/>
            </c:ext>
          </c:extLst>
        </c:ser>
        <c:dLbls>
          <c:dLblPos val="outEnd"/>
          <c:showLegendKey val="0"/>
          <c:showVal val="0"/>
          <c:showCatName val="0"/>
          <c:showSerName val="0"/>
          <c:showPercent val="0"/>
          <c:showBubbleSize val="0"/>
        </c:dLbls>
        <c:gapWidth val="219"/>
        <c:overlap val="-27"/>
        <c:axId val="1135405320"/>
        <c:axId val="1135403880"/>
      </c:barChart>
      <c:catAx>
        <c:axId val="113540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403880"/>
        <c:crosses val="autoZero"/>
        <c:auto val="1"/>
        <c:lblAlgn val="ctr"/>
        <c:lblOffset val="100"/>
        <c:noMultiLvlLbl val="0"/>
      </c:catAx>
      <c:valAx>
        <c:axId val="1135403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405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orders by orderDay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Sheet2!$A$4:$A$11</c:f>
              <c:strCache>
                <c:ptCount val="7"/>
                <c:pt idx="0">
                  <c:v>Sunday</c:v>
                </c:pt>
                <c:pt idx="1">
                  <c:v>Monday</c:v>
                </c:pt>
                <c:pt idx="2">
                  <c:v>Tuesday</c:v>
                </c:pt>
                <c:pt idx="3">
                  <c:v>Wednesday</c:v>
                </c:pt>
                <c:pt idx="4">
                  <c:v>Thursday</c:v>
                </c:pt>
                <c:pt idx="5">
                  <c:v>Friday</c:v>
                </c:pt>
                <c:pt idx="6">
                  <c:v>Saturday</c:v>
                </c:pt>
              </c:strCache>
            </c:strRef>
          </c:cat>
          <c:val>
            <c:numRef>
              <c:f>Sheet2!$B$4:$B$11</c:f>
              <c:numCache>
                <c:formatCode>General</c:formatCode>
                <c:ptCount val="7"/>
                <c:pt idx="0">
                  <c:v>11</c:v>
                </c:pt>
                <c:pt idx="1">
                  <c:v>10</c:v>
                </c:pt>
                <c:pt idx="2">
                  <c:v>10</c:v>
                </c:pt>
                <c:pt idx="3">
                  <c:v>10</c:v>
                </c:pt>
                <c:pt idx="4">
                  <c:v>11</c:v>
                </c:pt>
                <c:pt idx="5">
                  <c:v>9</c:v>
                </c:pt>
                <c:pt idx="6">
                  <c:v>9</c:v>
                </c:pt>
              </c:numCache>
            </c:numRef>
          </c:val>
          <c:extLst>
            <c:ext xmlns:c16="http://schemas.microsoft.com/office/drawing/2014/chart" uri="{C3380CC4-5D6E-409C-BE32-E72D297353CC}">
              <c16:uniqueId val="{00000000-D7A5-4D95-ABD2-4FC2C16CCAA2}"/>
            </c:ext>
          </c:extLst>
        </c:ser>
        <c:dLbls>
          <c:dLblPos val="outEnd"/>
          <c:showLegendKey val="0"/>
          <c:showVal val="1"/>
          <c:showCatName val="0"/>
          <c:showSerName val="0"/>
          <c:showPercent val="0"/>
          <c:showBubbleSize val="0"/>
        </c:dLbls>
        <c:gapWidth val="219"/>
        <c:overlap val="-27"/>
        <c:axId val="1135408560"/>
        <c:axId val="1135416840"/>
      </c:barChart>
      <c:catAx>
        <c:axId val="113540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416840"/>
        <c:crosses val="autoZero"/>
        <c:auto val="1"/>
        <c:lblAlgn val="ctr"/>
        <c:lblOffset val="100"/>
        <c:noMultiLvlLbl val="0"/>
      </c:catAx>
      <c:valAx>
        <c:axId val="1135416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40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[SuperMarket.xlsx]Sheet1!PivotTable1</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Number of </a:t>
            </a:r>
            <a:r>
              <a:rPr lang="en-US" sz="1800"/>
              <a:t>orders</a:t>
            </a:r>
            <a:r>
              <a:rPr lang="en-US"/>
              <a:t> by </a:t>
            </a:r>
            <a:r>
              <a:rPr lang="en-CA"/>
              <a:t>shipping day</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Sheet1!$B$1</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Sheet1!$A$2:$A$9</c:f>
              <c:strCache>
                <c:ptCount val="7"/>
                <c:pt idx="0">
                  <c:v>Sunday</c:v>
                </c:pt>
                <c:pt idx="1">
                  <c:v>Monday</c:v>
                </c:pt>
                <c:pt idx="2">
                  <c:v>Tuesday</c:v>
                </c:pt>
                <c:pt idx="3">
                  <c:v>Wednesday</c:v>
                </c:pt>
                <c:pt idx="4">
                  <c:v>Thursday</c:v>
                </c:pt>
                <c:pt idx="5">
                  <c:v>Friday</c:v>
                </c:pt>
                <c:pt idx="6">
                  <c:v>Saturday</c:v>
                </c:pt>
              </c:strCache>
            </c:strRef>
          </c:cat>
          <c:val>
            <c:numRef>
              <c:f>Sheet1!$B$2:$B$9</c:f>
              <c:numCache>
                <c:formatCode>General</c:formatCode>
                <c:ptCount val="7"/>
                <c:pt idx="0">
                  <c:v>9</c:v>
                </c:pt>
                <c:pt idx="1">
                  <c:v>10</c:v>
                </c:pt>
                <c:pt idx="2">
                  <c:v>8</c:v>
                </c:pt>
                <c:pt idx="3">
                  <c:v>12</c:v>
                </c:pt>
                <c:pt idx="4">
                  <c:v>8</c:v>
                </c:pt>
                <c:pt idx="5">
                  <c:v>15</c:v>
                </c:pt>
                <c:pt idx="6">
                  <c:v>8</c:v>
                </c:pt>
              </c:numCache>
            </c:numRef>
          </c:val>
          <c:extLst>
            <c:ext xmlns:c16="http://schemas.microsoft.com/office/drawing/2014/chart" uri="{C3380CC4-5D6E-409C-BE32-E72D297353CC}">
              <c16:uniqueId val="{00000000-4929-45EC-B412-134143963B5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28437760"/>
        <c:axId val="1228426600"/>
      </c:areaChart>
      <c:catAx>
        <c:axId val="122843776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28426600"/>
        <c:crosses val="autoZero"/>
        <c:auto val="1"/>
        <c:lblAlgn val="ctr"/>
        <c:lblOffset val="100"/>
        <c:noMultiLvlLbl val="0"/>
      </c:catAx>
      <c:valAx>
        <c:axId val="1228426600"/>
        <c:scaling>
          <c:orientation val="minMax"/>
        </c:scaling>
        <c:delete val="1"/>
        <c:axPos val="l"/>
        <c:numFmt formatCode="General" sourceLinked="1"/>
        <c:majorTickMark val="out"/>
        <c:minorTickMark val="none"/>
        <c:tickLblPos val="nextTo"/>
        <c:crossAx val="1228437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hade val="15000"/>
        </a:schemeClr>
      </a:solidFill>
      <a:round/>
    </a:ln>
    <a:effectLst>
      <a:glow rad="635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[SuperMarket.xlsx]Sheet2!PivotTable2</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Number of orders by orderDay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Sheet2!$A$4:$A$11</c:f>
              <c:strCache>
                <c:ptCount val="7"/>
                <c:pt idx="0">
                  <c:v>Sunday</c:v>
                </c:pt>
                <c:pt idx="1">
                  <c:v>Monday</c:v>
                </c:pt>
                <c:pt idx="2">
                  <c:v>Tuesday</c:v>
                </c:pt>
                <c:pt idx="3">
                  <c:v>Wednesday</c:v>
                </c:pt>
                <c:pt idx="4">
                  <c:v>Thursday</c:v>
                </c:pt>
                <c:pt idx="5">
                  <c:v>Friday</c:v>
                </c:pt>
                <c:pt idx="6">
                  <c:v>Saturday</c:v>
                </c:pt>
              </c:strCache>
            </c:strRef>
          </c:cat>
          <c:val>
            <c:numRef>
              <c:f>Sheet2!$B$4:$B$11</c:f>
              <c:numCache>
                <c:formatCode>General</c:formatCode>
                <c:ptCount val="7"/>
                <c:pt idx="0">
                  <c:v>11</c:v>
                </c:pt>
                <c:pt idx="1">
                  <c:v>10</c:v>
                </c:pt>
                <c:pt idx="2">
                  <c:v>10</c:v>
                </c:pt>
                <c:pt idx="3">
                  <c:v>10</c:v>
                </c:pt>
                <c:pt idx="4">
                  <c:v>11</c:v>
                </c:pt>
                <c:pt idx="5">
                  <c:v>9</c:v>
                </c:pt>
                <c:pt idx="6">
                  <c:v>9</c:v>
                </c:pt>
              </c:numCache>
            </c:numRef>
          </c:val>
          <c:extLst>
            <c:ext xmlns:c16="http://schemas.microsoft.com/office/drawing/2014/chart" uri="{C3380CC4-5D6E-409C-BE32-E72D297353CC}">
              <c16:uniqueId val="{00000000-95A7-48A5-879D-5C59F2B72940}"/>
            </c:ext>
          </c:extLst>
        </c:ser>
        <c:dLbls>
          <c:dLblPos val="outEnd"/>
          <c:showLegendKey val="0"/>
          <c:showVal val="1"/>
          <c:showCatName val="0"/>
          <c:showSerName val="0"/>
          <c:showPercent val="0"/>
          <c:showBubbleSize val="0"/>
        </c:dLbls>
        <c:gapWidth val="355"/>
        <c:overlap val="-70"/>
        <c:axId val="1135408560"/>
        <c:axId val="1135416840"/>
      </c:barChart>
      <c:catAx>
        <c:axId val="113540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416840"/>
        <c:crosses val="autoZero"/>
        <c:auto val="1"/>
        <c:lblAlgn val="ctr"/>
        <c:lblOffset val="100"/>
        <c:noMultiLvlLbl val="0"/>
      </c:catAx>
      <c:valAx>
        <c:axId val="1135416840"/>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40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[SuperMarket.xlsx]Sheet3!PivotTable4</c:name>
    <c:fmtId val="2"/>
  </c:pivotSource>
  <c:chart>
    <c:title>
      <c:tx>
        <c:rich>
          <a:bodyPr rot="0" spcFirstLastPara="1" vertOverflow="ellipsis" vert="horz" wrap="square" anchor="ctr" anchorCtr="1"/>
          <a:lstStyle/>
          <a:p>
            <a:pPr>
              <a:defRPr sz="2000" b="0" i="0" u="none" strike="noStrike" kern="1200" cap="none" spc="50" normalizeH="0" baseline="0">
                <a:solidFill>
                  <a:schemeClr val="tx1">
                    <a:lumMod val="65000"/>
                    <a:lumOff val="35000"/>
                  </a:schemeClr>
                </a:solidFill>
                <a:latin typeface="+mj-lt"/>
                <a:ea typeface="+mj-ea"/>
                <a:cs typeface="+mj-cs"/>
              </a:defRPr>
            </a:pPr>
            <a:r>
              <a:rPr lang="en-US" sz="2000"/>
              <a:t>Total </a:t>
            </a:r>
            <a:r>
              <a:rPr lang="en-CA" sz="2000"/>
              <a:t>Retail</a:t>
            </a:r>
            <a:r>
              <a:rPr lang="en-US" sz="2000"/>
              <a:t> by day</a:t>
            </a:r>
          </a:p>
        </c:rich>
      </c:tx>
      <c:overlay val="0"/>
      <c:spPr>
        <a:noFill/>
        <a:ln>
          <a:noFill/>
        </a:ln>
        <a:effectLst/>
      </c:spPr>
      <c:txPr>
        <a:bodyPr rot="0" spcFirstLastPara="1" vertOverflow="ellipsis" vert="horz" wrap="square" anchor="ctr" anchorCtr="1"/>
        <a:lstStyle/>
        <a:p>
          <a:pPr>
            <a:defRPr sz="20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Sheet3!$A$4:$A$11</c:f>
              <c:strCache>
                <c:ptCount val="7"/>
                <c:pt idx="0">
                  <c:v>Sunday</c:v>
                </c:pt>
                <c:pt idx="1">
                  <c:v>Monday</c:v>
                </c:pt>
                <c:pt idx="2">
                  <c:v>Tuesday</c:v>
                </c:pt>
                <c:pt idx="3">
                  <c:v>Wednesday</c:v>
                </c:pt>
                <c:pt idx="4">
                  <c:v>Thursday</c:v>
                </c:pt>
                <c:pt idx="5">
                  <c:v>Friday</c:v>
                </c:pt>
                <c:pt idx="6">
                  <c:v>Saturday</c:v>
                </c:pt>
              </c:strCache>
            </c:strRef>
          </c:cat>
          <c:val>
            <c:numRef>
              <c:f>Sheet3!$B$4:$B$11</c:f>
              <c:numCache>
                <c:formatCode>"$"#,##0.00</c:formatCode>
                <c:ptCount val="7"/>
                <c:pt idx="0">
                  <c:v>1099.8900000000001</c:v>
                </c:pt>
                <c:pt idx="1">
                  <c:v>709.9</c:v>
                </c:pt>
                <c:pt idx="2">
                  <c:v>799.90000000000009</c:v>
                </c:pt>
                <c:pt idx="3">
                  <c:v>959.90000000000009</c:v>
                </c:pt>
                <c:pt idx="4">
                  <c:v>799.8900000000001</c:v>
                </c:pt>
                <c:pt idx="5">
                  <c:v>919.91000000000008</c:v>
                </c:pt>
                <c:pt idx="6">
                  <c:v>619.91000000000008</c:v>
                </c:pt>
              </c:numCache>
            </c:numRef>
          </c:val>
          <c:extLst>
            <c:ext xmlns:c16="http://schemas.microsoft.com/office/drawing/2014/chart" uri="{C3380CC4-5D6E-409C-BE32-E72D297353CC}">
              <c16:uniqueId val="{00000000-D53E-44F3-B11C-382969FB42FD}"/>
            </c:ext>
          </c:extLst>
        </c:ser>
        <c:dLbls>
          <c:dLblPos val="outEnd"/>
          <c:showLegendKey val="0"/>
          <c:showVal val="1"/>
          <c:showCatName val="0"/>
          <c:showSerName val="0"/>
          <c:showPercent val="0"/>
          <c:showBubbleSize val="0"/>
        </c:dLbls>
        <c:gapWidth val="80"/>
        <c:overlap val="25"/>
        <c:axId val="1135410720"/>
        <c:axId val="1135411800"/>
      </c:barChart>
      <c:catAx>
        <c:axId val="113541072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35411800"/>
        <c:crosses val="autoZero"/>
        <c:auto val="1"/>
        <c:lblAlgn val="ctr"/>
        <c:lblOffset val="100"/>
        <c:noMultiLvlLbl val="0"/>
      </c:catAx>
      <c:valAx>
        <c:axId val="1135411800"/>
        <c:scaling>
          <c:orientation val="minMax"/>
        </c:scaling>
        <c:delete val="0"/>
        <c:axPos val="l"/>
        <c:majorGridlines>
          <c:spPr>
            <a:ln w="9525" cap="flat" cmpd="sng" algn="ctr">
              <a:solidFill>
                <a:schemeClr val="tx1">
                  <a:lumMod val="5000"/>
                  <a:lumOff val="9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13541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[SuperMarket.xlsx]Sheet4!PivotTable6</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46981627296589"/>
          <c:y val="0.13786818314377369"/>
          <c:w val="0.56171872265966749"/>
          <c:h val="0.53643409157188682"/>
        </c:manualLayout>
      </c:layout>
      <c:barChart>
        <c:barDir val="col"/>
        <c:grouping val="clustered"/>
        <c:varyColors val="0"/>
        <c:ser>
          <c:idx val="0"/>
          <c:order val="0"/>
          <c:tx>
            <c:strRef>
              <c:f>Sheet4!$B$3</c:f>
              <c:strCache>
                <c:ptCount val="1"/>
                <c:pt idx="0">
                  <c:v>Sum of Total (USD)</c:v>
                </c:pt>
              </c:strCache>
            </c:strRef>
          </c:tx>
          <c:spPr>
            <a:solidFill>
              <a:schemeClr val="accent1"/>
            </a:solidFill>
            <a:ln>
              <a:noFill/>
            </a:ln>
            <a:effectLst/>
          </c:spPr>
          <c:invertIfNegative val="0"/>
          <c:cat>
            <c:strRef>
              <c:f>Sheet4!$A$4:$A$11</c:f>
              <c:strCache>
                <c:ptCount val="7"/>
                <c:pt idx="0">
                  <c:v>Sunday</c:v>
                </c:pt>
                <c:pt idx="1">
                  <c:v>Monday</c:v>
                </c:pt>
                <c:pt idx="2">
                  <c:v>Tuesday</c:v>
                </c:pt>
                <c:pt idx="3">
                  <c:v>Wednesday</c:v>
                </c:pt>
                <c:pt idx="4">
                  <c:v>Thursday</c:v>
                </c:pt>
                <c:pt idx="5">
                  <c:v>Friday</c:v>
                </c:pt>
                <c:pt idx="6">
                  <c:v>Saturday</c:v>
                </c:pt>
              </c:strCache>
            </c:strRef>
          </c:cat>
          <c:val>
            <c:numRef>
              <c:f>Sheet4!$B$4:$B$11</c:f>
              <c:numCache>
                <c:formatCode>General</c:formatCode>
                <c:ptCount val="7"/>
                <c:pt idx="0">
                  <c:v>1627.7249999999999</c:v>
                </c:pt>
                <c:pt idx="1">
                  <c:v>1726.7359999999999</c:v>
                </c:pt>
                <c:pt idx="2">
                  <c:v>1242.7689999999998</c:v>
                </c:pt>
                <c:pt idx="3">
                  <c:v>1671.7250000000004</c:v>
                </c:pt>
                <c:pt idx="4">
                  <c:v>1044.769</c:v>
                </c:pt>
                <c:pt idx="5">
                  <c:v>2386.6480000000001</c:v>
                </c:pt>
                <c:pt idx="6">
                  <c:v>1154.78</c:v>
                </c:pt>
              </c:numCache>
            </c:numRef>
          </c:val>
          <c:extLst>
            <c:ext xmlns:c16="http://schemas.microsoft.com/office/drawing/2014/chart" uri="{C3380CC4-5D6E-409C-BE32-E72D297353CC}">
              <c16:uniqueId val="{00000000-AC44-47FE-AC07-796707382EEC}"/>
            </c:ext>
          </c:extLst>
        </c:ser>
        <c:ser>
          <c:idx val="1"/>
          <c:order val="1"/>
          <c:tx>
            <c:strRef>
              <c:f>Sheet4!$C$3</c:f>
              <c:strCache>
                <c:ptCount val="1"/>
                <c:pt idx="0">
                  <c:v>Sum of Tax (USD)</c:v>
                </c:pt>
              </c:strCache>
            </c:strRef>
          </c:tx>
          <c:spPr>
            <a:solidFill>
              <a:schemeClr val="accent2"/>
            </a:solidFill>
            <a:ln>
              <a:noFill/>
            </a:ln>
            <a:effectLst/>
          </c:spPr>
          <c:invertIfNegative val="0"/>
          <c:cat>
            <c:strRef>
              <c:f>Sheet4!$A$4:$A$11</c:f>
              <c:strCache>
                <c:ptCount val="7"/>
                <c:pt idx="0">
                  <c:v>Sunday</c:v>
                </c:pt>
                <c:pt idx="1">
                  <c:v>Monday</c:v>
                </c:pt>
                <c:pt idx="2">
                  <c:v>Tuesday</c:v>
                </c:pt>
                <c:pt idx="3">
                  <c:v>Wednesday</c:v>
                </c:pt>
                <c:pt idx="4">
                  <c:v>Thursday</c:v>
                </c:pt>
                <c:pt idx="5">
                  <c:v>Friday</c:v>
                </c:pt>
                <c:pt idx="6">
                  <c:v>Saturday</c:v>
                </c:pt>
              </c:strCache>
            </c:strRef>
          </c:cat>
          <c:val>
            <c:numRef>
              <c:f>Sheet4!$C$4:$C$11</c:f>
              <c:numCache>
                <c:formatCode>General</c:formatCode>
                <c:ptCount val="7"/>
                <c:pt idx="0">
                  <c:v>147.97499999999999</c:v>
                </c:pt>
                <c:pt idx="1">
                  <c:v>156.976</c:v>
                </c:pt>
                <c:pt idx="2">
                  <c:v>112.979</c:v>
                </c:pt>
                <c:pt idx="3">
                  <c:v>151.97500000000002</c:v>
                </c:pt>
                <c:pt idx="4">
                  <c:v>94.978999999999999</c:v>
                </c:pt>
                <c:pt idx="5">
                  <c:v>216.96799999999996</c:v>
                </c:pt>
                <c:pt idx="6">
                  <c:v>104.98000000000002</c:v>
                </c:pt>
              </c:numCache>
            </c:numRef>
          </c:val>
          <c:extLst>
            <c:ext xmlns:c16="http://schemas.microsoft.com/office/drawing/2014/chart" uri="{C3380CC4-5D6E-409C-BE32-E72D297353CC}">
              <c16:uniqueId val="{00000001-AC44-47FE-AC07-796707382EEC}"/>
            </c:ext>
          </c:extLst>
        </c:ser>
        <c:ser>
          <c:idx val="2"/>
          <c:order val="2"/>
          <c:tx>
            <c:strRef>
              <c:f>Sheet4!$D$3</c:f>
              <c:strCache>
                <c:ptCount val="1"/>
                <c:pt idx="0">
                  <c:v>Sum of Retail Price (USD)</c:v>
                </c:pt>
              </c:strCache>
            </c:strRef>
          </c:tx>
          <c:spPr>
            <a:solidFill>
              <a:schemeClr val="accent3"/>
            </a:solidFill>
            <a:ln>
              <a:noFill/>
            </a:ln>
            <a:effectLst/>
          </c:spPr>
          <c:invertIfNegative val="0"/>
          <c:cat>
            <c:strRef>
              <c:f>Sheet4!$A$4:$A$11</c:f>
              <c:strCache>
                <c:ptCount val="7"/>
                <c:pt idx="0">
                  <c:v>Sunday</c:v>
                </c:pt>
                <c:pt idx="1">
                  <c:v>Monday</c:v>
                </c:pt>
                <c:pt idx="2">
                  <c:v>Tuesday</c:v>
                </c:pt>
                <c:pt idx="3">
                  <c:v>Wednesday</c:v>
                </c:pt>
                <c:pt idx="4">
                  <c:v>Thursday</c:v>
                </c:pt>
                <c:pt idx="5">
                  <c:v>Friday</c:v>
                </c:pt>
                <c:pt idx="6">
                  <c:v>Saturday</c:v>
                </c:pt>
              </c:strCache>
            </c:strRef>
          </c:cat>
          <c:val>
            <c:numRef>
              <c:f>Sheet4!$D$4:$D$11</c:f>
              <c:numCache>
                <c:formatCode>General</c:formatCode>
                <c:ptCount val="7"/>
                <c:pt idx="0">
                  <c:v>649.91000000000008</c:v>
                </c:pt>
                <c:pt idx="1">
                  <c:v>1089.9000000000001</c:v>
                </c:pt>
                <c:pt idx="2">
                  <c:v>469.92</c:v>
                </c:pt>
                <c:pt idx="3">
                  <c:v>1019.8800000000001</c:v>
                </c:pt>
                <c:pt idx="4">
                  <c:v>559.92000000000007</c:v>
                </c:pt>
                <c:pt idx="5">
                  <c:v>1489.8500000000001</c:v>
                </c:pt>
                <c:pt idx="6">
                  <c:v>629.92000000000007</c:v>
                </c:pt>
              </c:numCache>
            </c:numRef>
          </c:val>
          <c:extLst>
            <c:ext xmlns:c16="http://schemas.microsoft.com/office/drawing/2014/chart" uri="{C3380CC4-5D6E-409C-BE32-E72D297353CC}">
              <c16:uniqueId val="{00000002-AC44-47FE-AC07-796707382EEC}"/>
            </c:ext>
          </c:extLst>
        </c:ser>
        <c:dLbls>
          <c:showLegendKey val="0"/>
          <c:showVal val="0"/>
          <c:showCatName val="0"/>
          <c:showSerName val="0"/>
          <c:showPercent val="0"/>
          <c:showBubbleSize val="0"/>
        </c:dLbls>
        <c:gapWidth val="199"/>
        <c:axId val="1135420440"/>
        <c:axId val="1135422240"/>
      </c:barChart>
      <c:catAx>
        <c:axId val="1135420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35422240"/>
        <c:crosses val="autoZero"/>
        <c:auto val="1"/>
        <c:lblAlgn val="ctr"/>
        <c:lblOffset val="100"/>
        <c:noMultiLvlLbl val="0"/>
      </c:catAx>
      <c:valAx>
        <c:axId val="11354222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420440"/>
        <c:crosses val="autoZero"/>
        <c:crossBetween val="between"/>
      </c:valAx>
      <c:spPr>
        <a:noFill/>
        <a:ln>
          <a:noFill/>
        </a:ln>
        <a:effectLst/>
      </c:spPr>
    </c:plotArea>
    <c:legend>
      <c:legendPos val="r"/>
      <c:layout>
        <c:manualLayout>
          <c:xMode val="edge"/>
          <c:yMode val="edge"/>
          <c:x val="0.74334570762692886"/>
          <c:y val="0.17550866449222305"/>
          <c:w val="0.24311435595746542"/>
          <c:h val="0.4350937665325482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[SuperMarket.xlsx]Sheet5!PivotTable22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Sum of DayOrder</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Sheet5!$A$4:$A$11</c:f>
              <c:strCache>
                <c:ptCount val="7"/>
                <c:pt idx="0">
                  <c:v>Sunday</c:v>
                </c:pt>
                <c:pt idx="1">
                  <c:v>Monday</c:v>
                </c:pt>
                <c:pt idx="2">
                  <c:v>Tuesday</c:v>
                </c:pt>
                <c:pt idx="3">
                  <c:v>Wednesday</c:v>
                </c:pt>
                <c:pt idx="4">
                  <c:v>Thursday</c:v>
                </c:pt>
                <c:pt idx="5">
                  <c:v>Friday</c:v>
                </c:pt>
                <c:pt idx="6">
                  <c:v>Saturday</c:v>
                </c:pt>
              </c:strCache>
            </c:strRef>
          </c:cat>
          <c:val>
            <c:numRef>
              <c:f>Sheet5!$B$4:$B$11</c:f>
              <c:numCache>
                <c:formatCode>General</c:formatCode>
                <c:ptCount val="7"/>
                <c:pt idx="0">
                  <c:v>37</c:v>
                </c:pt>
                <c:pt idx="1">
                  <c:v>53</c:v>
                </c:pt>
                <c:pt idx="2">
                  <c:v>38</c:v>
                </c:pt>
                <c:pt idx="3">
                  <c:v>49</c:v>
                </c:pt>
                <c:pt idx="4">
                  <c:v>25</c:v>
                </c:pt>
                <c:pt idx="5">
                  <c:v>50</c:v>
                </c:pt>
                <c:pt idx="6">
                  <c:v>28</c:v>
                </c:pt>
              </c:numCache>
            </c:numRef>
          </c:val>
          <c:extLst>
            <c:ext xmlns:c16="http://schemas.microsoft.com/office/drawing/2014/chart" uri="{C3380CC4-5D6E-409C-BE32-E72D297353CC}">
              <c16:uniqueId val="{00000000-ED98-4E2B-A37B-F8D7FBEBFCF3}"/>
            </c:ext>
          </c:extLst>
        </c:ser>
        <c:ser>
          <c:idx val="1"/>
          <c:order val="1"/>
          <c:tx>
            <c:strRef>
              <c:f>Sheet5!$C$3</c:f>
              <c:strCache>
                <c:ptCount val="1"/>
                <c:pt idx="0">
                  <c:v>Sum of Order Quantity</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Sheet5!$A$4:$A$11</c:f>
              <c:strCache>
                <c:ptCount val="7"/>
                <c:pt idx="0">
                  <c:v>Sunday</c:v>
                </c:pt>
                <c:pt idx="1">
                  <c:v>Monday</c:v>
                </c:pt>
                <c:pt idx="2">
                  <c:v>Tuesday</c:v>
                </c:pt>
                <c:pt idx="3">
                  <c:v>Wednesday</c:v>
                </c:pt>
                <c:pt idx="4">
                  <c:v>Thursday</c:v>
                </c:pt>
                <c:pt idx="5">
                  <c:v>Friday</c:v>
                </c:pt>
                <c:pt idx="6">
                  <c:v>Saturday</c:v>
                </c:pt>
              </c:strCache>
            </c:strRef>
          </c:cat>
          <c:val>
            <c:numRef>
              <c:f>Sheet5!$C$4:$C$11</c:f>
              <c:numCache>
                <c:formatCode>General</c:formatCode>
                <c:ptCount val="7"/>
                <c:pt idx="0">
                  <c:v>25</c:v>
                </c:pt>
                <c:pt idx="1">
                  <c:v>24</c:v>
                </c:pt>
                <c:pt idx="2">
                  <c:v>21</c:v>
                </c:pt>
                <c:pt idx="3">
                  <c:v>25</c:v>
                </c:pt>
                <c:pt idx="4">
                  <c:v>21</c:v>
                </c:pt>
                <c:pt idx="5">
                  <c:v>32</c:v>
                </c:pt>
                <c:pt idx="6">
                  <c:v>20</c:v>
                </c:pt>
              </c:numCache>
            </c:numRef>
          </c:val>
          <c:extLst>
            <c:ext xmlns:c16="http://schemas.microsoft.com/office/drawing/2014/chart" uri="{C3380CC4-5D6E-409C-BE32-E72D297353CC}">
              <c16:uniqueId val="{00000001-ED98-4E2B-A37B-F8D7FBEBFCF3}"/>
            </c:ext>
          </c:extLst>
        </c:ser>
        <c:dLbls>
          <c:showLegendKey val="0"/>
          <c:showVal val="0"/>
          <c:showCatName val="0"/>
          <c:showSerName val="0"/>
          <c:showPercent val="0"/>
          <c:showBubbleSize val="0"/>
        </c:dLbls>
        <c:gapWidth val="164"/>
        <c:overlap val="-22"/>
        <c:axId val="1135447800"/>
        <c:axId val="1135441680"/>
      </c:barChart>
      <c:catAx>
        <c:axId val="113544780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441680"/>
        <c:crosses val="autoZero"/>
        <c:auto val="1"/>
        <c:lblAlgn val="ctr"/>
        <c:lblOffset val="100"/>
        <c:noMultiLvlLbl val="0"/>
      </c:catAx>
      <c:valAx>
        <c:axId val="1135441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447800"/>
        <c:crosses val="autoZero"/>
        <c:crossBetween val="between"/>
      </c:valAx>
      <c:spPr>
        <a:noFill/>
        <a:ln>
          <a:noFill/>
        </a:ln>
        <a:effectLst/>
      </c:spPr>
    </c:plotArea>
    <c:legend>
      <c:legendPos val="r"/>
      <c:layout>
        <c:manualLayout>
          <c:xMode val="edge"/>
          <c:yMode val="edge"/>
          <c:x val="0.74398874973481932"/>
          <c:y val="0.15622032685071757"/>
          <c:w val="0.24202733067161719"/>
          <c:h val="0.5550407572118144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[SuperMarket.xlsx]Sheet9!PivotTable40</c:name>
    <c:fmtId val="4"/>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Total Saled by </a:t>
            </a:r>
            <a:r>
              <a:rPr lang="en-CA" sz="2400"/>
              <a:t>Customer </a:t>
            </a:r>
            <a:endParaRPr lang="en-US"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chemeClr val="accent1"/>
            </a:solidFill>
            <a:ln>
              <a:noFill/>
            </a:ln>
            <a:effectLst/>
          </c:spPr>
          <c:invertIfNegative val="0"/>
          <c:cat>
            <c:strRef>
              <c:f>Sheet9!$A$4:$A$55</c:f>
              <c:strCache>
                <c:ptCount val="51"/>
                <c:pt idx="0">
                  <c:v>Amanda Martinez</c:v>
                </c:pt>
                <c:pt idx="1">
                  <c:v>Amy Hernandez</c:v>
                </c:pt>
                <c:pt idx="2">
                  <c:v>Christopher Rodriguez</c:v>
                </c:pt>
                <c:pt idx="3">
                  <c:v>Christopher Thomas</c:v>
                </c:pt>
                <c:pt idx="4">
                  <c:v>Daniel Brown</c:v>
                </c:pt>
                <c:pt idx="5">
                  <c:v>Daniel Davis</c:v>
                </c:pt>
                <c:pt idx="6">
                  <c:v>Daniel Hernandez</c:v>
                </c:pt>
                <c:pt idx="7">
                  <c:v>Daniel Martinez</c:v>
                </c:pt>
                <c:pt idx="8">
                  <c:v>Daniel Smith</c:v>
                </c:pt>
                <c:pt idx="9">
                  <c:v>Daniel Wilson</c:v>
                </c:pt>
                <c:pt idx="10">
                  <c:v>David Brown</c:v>
                </c:pt>
                <c:pt idx="11">
                  <c:v>David Martinez</c:v>
                </c:pt>
                <c:pt idx="12">
                  <c:v>David Rodriguez</c:v>
                </c:pt>
                <c:pt idx="13">
                  <c:v>David Wilson</c:v>
                </c:pt>
                <c:pt idx="14">
                  <c:v>Emily Brown</c:v>
                </c:pt>
                <c:pt idx="15">
                  <c:v>Emily Davis</c:v>
                </c:pt>
                <c:pt idx="16">
                  <c:v>Emily Johnson</c:v>
                </c:pt>
                <c:pt idx="17">
                  <c:v>Emily Rodriguez</c:v>
                </c:pt>
                <c:pt idx="18">
                  <c:v>James Johnson</c:v>
                </c:pt>
                <c:pt idx="19">
                  <c:v>Jane Doe</c:v>
                </c:pt>
                <c:pt idx="20">
                  <c:v>Jennifer Davis</c:v>
                </c:pt>
                <c:pt idx="21">
                  <c:v>Jennifer Hernandez</c:v>
                </c:pt>
                <c:pt idx="22">
                  <c:v>Jennifer Martinez</c:v>
                </c:pt>
                <c:pt idx="23">
                  <c:v>Jennifer Smith</c:v>
                </c:pt>
                <c:pt idx="24">
                  <c:v>Jessica Gonzalez</c:v>
                </c:pt>
                <c:pt idx="25">
                  <c:v>Jessica Johnson</c:v>
                </c:pt>
                <c:pt idx="26">
                  <c:v>Jessica Martinez</c:v>
                </c:pt>
                <c:pt idx="27">
                  <c:v>Jessica Smith</c:v>
                </c:pt>
                <c:pt idx="28">
                  <c:v>Jessica Wilson</c:v>
                </c:pt>
                <c:pt idx="29">
                  <c:v>John Smith</c:v>
                </c:pt>
                <c:pt idx="30">
                  <c:v>Kimberly Garcia</c:v>
                </c:pt>
                <c:pt idx="31">
                  <c:v>Laura Brown</c:v>
                </c:pt>
                <c:pt idx="32">
                  <c:v>Lisa Taylor</c:v>
                </c:pt>
                <c:pt idx="33">
                  <c:v>Matthew Garcia</c:v>
                </c:pt>
                <c:pt idx="34">
                  <c:v>Matthew Hernandez</c:v>
                </c:pt>
                <c:pt idx="35">
                  <c:v>Matthew Johnson</c:v>
                </c:pt>
                <c:pt idx="36">
                  <c:v>Matthew Smith</c:v>
                </c:pt>
                <c:pt idx="37">
                  <c:v>Matthew Wilson</c:v>
                </c:pt>
                <c:pt idx="38">
                  <c:v>Melissa Lopez</c:v>
                </c:pt>
                <c:pt idx="39">
                  <c:v>Michael Davis</c:v>
                </c:pt>
                <c:pt idx="40">
                  <c:v>Michael Garcia</c:v>
                </c:pt>
                <c:pt idx="41">
                  <c:v>Michael Johnson</c:v>
                </c:pt>
                <c:pt idx="42">
                  <c:v>Michael Martinez</c:v>
                </c:pt>
                <c:pt idx="43">
                  <c:v>Michael Smith</c:v>
                </c:pt>
                <c:pt idx="44">
                  <c:v>Richard Perez</c:v>
                </c:pt>
                <c:pt idx="45">
                  <c:v>Sarah Anderson</c:v>
                </c:pt>
                <c:pt idx="46">
                  <c:v>Sarah Garcia</c:v>
                </c:pt>
                <c:pt idx="47">
                  <c:v>Sarah Gonzalez</c:v>
                </c:pt>
                <c:pt idx="48">
                  <c:v>Sarah Johnson</c:v>
                </c:pt>
                <c:pt idx="49">
                  <c:v>Sarah Smith</c:v>
                </c:pt>
                <c:pt idx="50">
                  <c:v>William Hernandez</c:v>
                </c:pt>
              </c:strCache>
            </c:strRef>
          </c:cat>
          <c:val>
            <c:numRef>
              <c:f>Sheet9!$B$4:$B$55</c:f>
              <c:numCache>
                <c:formatCode>General</c:formatCode>
                <c:ptCount val="51"/>
                <c:pt idx="0">
                  <c:v>164.989</c:v>
                </c:pt>
                <c:pt idx="1">
                  <c:v>164.96699999999998</c:v>
                </c:pt>
                <c:pt idx="2">
                  <c:v>142.989</c:v>
                </c:pt>
                <c:pt idx="3">
                  <c:v>98.98899999999999</c:v>
                </c:pt>
                <c:pt idx="4">
                  <c:v>241.93399999999997</c:v>
                </c:pt>
                <c:pt idx="5">
                  <c:v>219.989</c:v>
                </c:pt>
                <c:pt idx="6">
                  <c:v>296.95600000000002</c:v>
                </c:pt>
                <c:pt idx="7">
                  <c:v>131.96699999999998</c:v>
                </c:pt>
                <c:pt idx="8">
                  <c:v>219.989</c:v>
                </c:pt>
                <c:pt idx="9">
                  <c:v>164.94499999999999</c:v>
                </c:pt>
                <c:pt idx="10">
                  <c:v>87.955999999999989</c:v>
                </c:pt>
                <c:pt idx="11">
                  <c:v>175.97799999999998</c:v>
                </c:pt>
                <c:pt idx="12">
                  <c:v>329.91199999999998</c:v>
                </c:pt>
                <c:pt idx="13">
                  <c:v>472.96699999999998</c:v>
                </c:pt>
                <c:pt idx="14">
                  <c:v>329.89</c:v>
                </c:pt>
                <c:pt idx="15">
                  <c:v>219.989</c:v>
                </c:pt>
                <c:pt idx="16">
                  <c:v>307.97800000000001</c:v>
                </c:pt>
                <c:pt idx="17">
                  <c:v>131.96699999999998</c:v>
                </c:pt>
                <c:pt idx="18">
                  <c:v>153.97799999999998</c:v>
                </c:pt>
                <c:pt idx="19">
                  <c:v>32.988999999999997</c:v>
                </c:pt>
                <c:pt idx="20">
                  <c:v>538.91199999999992</c:v>
                </c:pt>
                <c:pt idx="21">
                  <c:v>296.95600000000002</c:v>
                </c:pt>
                <c:pt idx="22">
                  <c:v>175.97799999999998</c:v>
                </c:pt>
                <c:pt idx="23">
                  <c:v>164.94499999999999</c:v>
                </c:pt>
                <c:pt idx="24">
                  <c:v>142.989</c:v>
                </c:pt>
                <c:pt idx="25">
                  <c:v>142.989</c:v>
                </c:pt>
                <c:pt idx="26">
                  <c:v>252.92299999999997</c:v>
                </c:pt>
                <c:pt idx="27">
                  <c:v>164.94499999999999</c:v>
                </c:pt>
                <c:pt idx="28">
                  <c:v>395.96699999999998</c:v>
                </c:pt>
                <c:pt idx="29">
                  <c:v>109.97800000000001</c:v>
                </c:pt>
                <c:pt idx="30">
                  <c:v>219.989</c:v>
                </c:pt>
                <c:pt idx="31">
                  <c:v>131.96699999999998</c:v>
                </c:pt>
                <c:pt idx="32">
                  <c:v>175.97799999999998</c:v>
                </c:pt>
                <c:pt idx="33">
                  <c:v>307.97800000000001</c:v>
                </c:pt>
                <c:pt idx="34">
                  <c:v>153.97799999999998</c:v>
                </c:pt>
                <c:pt idx="35">
                  <c:v>131.96699999999998</c:v>
                </c:pt>
                <c:pt idx="36">
                  <c:v>252.92299999999997</c:v>
                </c:pt>
                <c:pt idx="37">
                  <c:v>87.955999999999989</c:v>
                </c:pt>
                <c:pt idx="38">
                  <c:v>175.97799999999998</c:v>
                </c:pt>
                <c:pt idx="39">
                  <c:v>219.989</c:v>
                </c:pt>
                <c:pt idx="40">
                  <c:v>175.97799999999998</c:v>
                </c:pt>
                <c:pt idx="41">
                  <c:v>505.94499999999994</c:v>
                </c:pt>
                <c:pt idx="42">
                  <c:v>296.91199999999998</c:v>
                </c:pt>
                <c:pt idx="43">
                  <c:v>164.96699999999998</c:v>
                </c:pt>
                <c:pt idx="44">
                  <c:v>164.96699999999998</c:v>
                </c:pt>
                <c:pt idx="45">
                  <c:v>153.97799999999998</c:v>
                </c:pt>
                <c:pt idx="46">
                  <c:v>164.989</c:v>
                </c:pt>
                <c:pt idx="47">
                  <c:v>318.96699999999998</c:v>
                </c:pt>
                <c:pt idx="48">
                  <c:v>252.92299999999997</c:v>
                </c:pt>
                <c:pt idx="49">
                  <c:v>153.97799999999998</c:v>
                </c:pt>
                <c:pt idx="50">
                  <c:v>164.94499999999999</c:v>
                </c:pt>
              </c:numCache>
            </c:numRef>
          </c:val>
          <c:extLst>
            <c:ext xmlns:c16="http://schemas.microsoft.com/office/drawing/2014/chart" uri="{C3380CC4-5D6E-409C-BE32-E72D297353CC}">
              <c16:uniqueId val="{00000000-B128-4254-88CA-1F697CDC775A}"/>
            </c:ext>
          </c:extLst>
        </c:ser>
        <c:dLbls>
          <c:showLegendKey val="0"/>
          <c:showVal val="0"/>
          <c:showCatName val="0"/>
          <c:showSerName val="0"/>
          <c:showPercent val="0"/>
          <c:showBubbleSize val="0"/>
        </c:dLbls>
        <c:gapWidth val="219"/>
        <c:overlap val="-27"/>
        <c:axId val="1135405320"/>
        <c:axId val="1135403880"/>
      </c:barChart>
      <c:catAx>
        <c:axId val="113540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403880"/>
        <c:crosses val="autoZero"/>
        <c:auto val="1"/>
        <c:lblAlgn val="ctr"/>
        <c:lblOffset val="100"/>
        <c:noMultiLvlLbl val="0"/>
      </c:catAx>
      <c:valAx>
        <c:axId val="1135403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405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t>
            </a:r>
            <a:r>
              <a:rPr lang="en-CA"/>
              <a:t>Retail</a:t>
            </a:r>
            <a:r>
              <a:rPr lang="en-US"/>
              <a:t>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Sheet3!$A$4:$A$11</c:f>
              <c:strCache>
                <c:ptCount val="7"/>
                <c:pt idx="0">
                  <c:v>Sunday</c:v>
                </c:pt>
                <c:pt idx="1">
                  <c:v>Monday</c:v>
                </c:pt>
                <c:pt idx="2">
                  <c:v>Tuesday</c:v>
                </c:pt>
                <c:pt idx="3">
                  <c:v>Wednesday</c:v>
                </c:pt>
                <c:pt idx="4">
                  <c:v>Thursday</c:v>
                </c:pt>
                <c:pt idx="5">
                  <c:v>Friday</c:v>
                </c:pt>
                <c:pt idx="6">
                  <c:v>Saturday</c:v>
                </c:pt>
              </c:strCache>
            </c:strRef>
          </c:cat>
          <c:val>
            <c:numRef>
              <c:f>Sheet3!$B$4:$B$11</c:f>
              <c:numCache>
                <c:formatCode>"$"#,##0.00</c:formatCode>
                <c:ptCount val="7"/>
                <c:pt idx="0">
                  <c:v>1099.8900000000001</c:v>
                </c:pt>
                <c:pt idx="1">
                  <c:v>709.9</c:v>
                </c:pt>
                <c:pt idx="2">
                  <c:v>799.90000000000009</c:v>
                </c:pt>
                <c:pt idx="3">
                  <c:v>959.90000000000009</c:v>
                </c:pt>
                <c:pt idx="4">
                  <c:v>799.8900000000001</c:v>
                </c:pt>
                <c:pt idx="5">
                  <c:v>919.91000000000008</c:v>
                </c:pt>
                <c:pt idx="6">
                  <c:v>619.91000000000008</c:v>
                </c:pt>
              </c:numCache>
            </c:numRef>
          </c:val>
          <c:extLst>
            <c:ext xmlns:c16="http://schemas.microsoft.com/office/drawing/2014/chart" uri="{C3380CC4-5D6E-409C-BE32-E72D297353CC}">
              <c16:uniqueId val="{00000000-58D5-4446-AF16-45FEABBC4337}"/>
            </c:ext>
          </c:extLst>
        </c:ser>
        <c:dLbls>
          <c:dLblPos val="outEnd"/>
          <c:showLegendKey val="0"/>
          <c:showVal val="1"/>
          <c:showCatName val="0"/>
          <c:showSerName val="0"/>
          <c:showPercent val="0"/>
          <c:showBubbleSize val="0"/>
        </c:dLbls>
        <c:gapWidth val="219"/>
        <c:overlap val="-27"/>
        <c:axId val="1135410720"/>
        <c:axId val="1135411800"/>
      </c:barChart>
      <c:catAx>
        <c:axId val="113541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411800"/>
        <c:crosses val="autoZero"/>
        <c:auto val="1"/>
        <c:lblAlgn val="ctr"/>
        <c:lblOffset val="100"/>
        <c:noMultiLvlLbl val="0"/>
      </c:catAx>
      <c:valAx>
        <c:axId val="11354118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41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523875</xdr:colOff>
      <xdr:row>0</xdr:row>
      <xdr:rowOff>66675</xdr:rowOff>
    </xdr:from>
    <xdr:to>
      <xdr:col>10</xdr:col>
      <xdr:colOff>219075</xdr:colOff>
      <xdr:row>14</xdr:row>
      <xdr:rowOff>142875</xdr:rowOff>
    </xdr:to>
    <xdr:graphicFrame macro="">
      <xdr:nvGraphicFramePr>
        <xdr:cNvPr id="2" name="Chart 1">
          <a:extLst>
            <a:ext uri="{FF2B5EF4-FFF2-40B4-BE49-F238E27FC236}">
              <a16:creationId xmlns:a16="http://schemas.microsoft.com/office/drawing/2014/main" id="{EC49A30C-2CB1-3B56-29F8-AA947DECA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495300</xdr:colOff>
      <xdr:row>3</xdr:row>
      <xdr:rowOff>0</xdr:rowOff>
    </xdr:from>
    <xdr:to>
      <xdr:col>9</xdr:col>
      <xdr:colOff>495300</xdr:colOff>
      <xdr:row>17</xdr:row>
      <xdr:rowOff>0</xdr:rowOff>
    </xdr:to>
    <mc:AlternateContent xmlns:mc="http://schemas.openxmlformats.org/markup-compatibility/2006">
      <mc:Choice xmlns:a14="http://schemas.microsoft.com/office/drawing/2010/main" Requires="a14">
        <xdr:graphicFrame macro="">
          <xdr:nvGraphicFramePr>
            <xdr:cNvPr id="3" name="Order Date">
              <a:extLst>
                <a:ext uri="{FF2B5EF4-FFF2-40B4-BE49-F238E27FC236}">
                  <a16:creationId xmlns:a16="http://schemas.microsoft.com/office/drawing/2014/main" id="{B5206253-C73B-07F8-419F-F873A978BEE1}"/>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dr:sp macro="" textlink="">
          <xdr:nvSpPr>
            <xdr:cNvPr id="0" name=""/>
            <xdr:cNvSpPr>
              <a:spLocks noTextEdit="1"/>
            </xdr:cNvSpPr>
          </xdr:nvSpPr>
          <xdr:spPr>
            <a:xfrm>
              <a:off x="5010150" y="571500"/>
              <a:ext cx="1828800" cy="2667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361950</xdr:colOff>
      <xdr:row>5</xdr:row>
      <xdr:rowOff>95250</xdr:rowOff>
    </xdr:from>
    <xdr:to>
      <xdr:col>10</xdr:col>
      <xdr:colOff>361950</xdr:colOff>
      <xdr:row>19</xdr:row>
      <xdr:rowOff>95250</xdr:rowOff>
    </xdr:to>
    <mc:AlternateContent xmlns:mc="http://schemas.openxmlformats.org/markup-compatibility/2006">
      <mc:Choice xmlns:a14="http://schemas.microsoft.com/office/drawing/2010/main" Requires="a14">
        <xdr:graphicFrame macro="">
          <xdr:nvGraphicFramePr>
            <xdr:cNvPr id="4" name="Ship Date">
              <a:extLst>
                <a:ext uri="{FF2B5EF4-FFF2-40B4-BE49-F238E27FC236}">
                  <a16:creationId xmlns:a16="http://schemas.microsoft.com/office/drawing/2014/main" id="{3E681E19-4C7C-80C7-77B2-C7ECAB0AE5AF}"/>
                </a:ext>
              </a:extLst>
            </xdr:cNvPr>
            <xdr:cNvGraphicFramePr/>
          </xdr:nvGraphicFramePr>
          <xdr:xfrm>
            <a:off x="0" y="0"/>
            <a:ext cx="0" cy="0"/>
          </xdr:xfrm>
          <a:graphic>
            <a:graphicData uri="http://schemas.microsoft.com/office/drawing/2010/slicer">
              <sle:slicer xmlns:sle="http://schemas.microsoft.com/office/drawing/2010/slicer" name="Ship Date"/>
            </a:graphicData>
          </a:graphic>
        </xdr:graphicFrame>
      </mc:Choice>
      <mc:Fallback>
        <xdr:sp macro="" textlink="">
          <xdr:nvSpPr>
            <xdr:cNvPr id="0" name=""/>
            <xdr:cNvSpPr>
              <a:spLocks noTextEdit="1"/>
            </xdr:cNvSpPr>
          </xdr:nvSpPr>
          <xdr:spPr>
            <a:xfrm>
              <a:off x="5486400" y="1047750"/>
              <a:ext cx="1828800" cy="2667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485775</xdr:colOff>
      <xdr:row>4</xdr:row>
      <xdr:rowOff>38100</xdr:rowOff>
    </xdr:from>
    <xdr:to>
      <xdr:col>14</xdr:col>
      <xdr:colOff>485775</xdr:colOff>
      <xdr:row>18</xdr:row>
      <xdr:rowOff>38100</xdr:rowOff>
    </xdr:to>
    <mc:AlternateContent xmlns:mc="http://schemas.openxmlformats.org/markup-compatibility/2006">
      <mc:Choice xmlns:a14="http://schemas.microsoft.com/office/drawing/2010/main" Requires="a14">
        <xdr:graphicFrame macro="">
          <xdr:nvGraphicFramePr>
            <xdr:cNvPr id="5" name="OrderDay">
              <a:extLst>
                <a:ext uri="{FF2B5EF4-FFF2-40B4-BE49-F238E27FC236}">
                  <a16:creationId xmlns:a16="http://schemas.microsoft.com/office/drawing/2014/main" id="{871A0A19-1283-CBAC-CE4A-EC96E4C3B19E}"/>
                </a:ext>
              </a:extLst>
            </xdr:cNvPr>
            <xdr:cNvGraphicFramePr/>
          </xdr:nvGraphicFramePr>
          <xdr:xfrm>
            <a:off x="0" y="0"/>
            <a:ext cx="0" cy="0"/>
          </xdr:xfrm>
          <a:graphic>
            <a:graphicData uri="http://schemas.microsoft.com/office/drawing/2010/slicer">
              <sle:slicer xmlns:sle="http://schemas.microsoft.com/office/drawing/2010/slicer" name="OrderDay"/>
            </a:graphicData>
          </a:graphic>
        </xdr:graphicFrame>
      </mc:Choice>
      <mc:Fallback>
        <xdr:sp macro="" textlink="">
          <xdr:nvSpPr>
            <xdr:cNvPr id="0" name=""/>
            <xdr:cNvSpPr>
              <a:spLocks noTextEdit="1"/>
            </xdr:cNvSpPr>
          </xdr:nvSpPr>
          <xdr:spPr>
            <a:xfrm>
              <a:off x="8048625" y="800100"/>
              <a:ext cx="1828800" cy="2667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333375</xdr:colOff>
      <xdr:row>1</xdr:row>
      <xdr:rowOff>47625</xdr:rowOff>
    </xdr:from>
    <xdr:to>
      <xdr:col>11</xdr:col>
      <xdr:colOff>28575</xdr:colOff>
      <xdr:row>15</xdr:row>
      <xdr:rowOff>123825</xdr:rowOff>
    </xdr:to>
    <xdr:graphicFrame macro="">
      <xdr:nvGraphicFramePr>
        <xdr:cNvPr id="2" name="Chart 1">
          <a:extLst>
            <a:ext uri="{FF2B5EF4-FFF2-40B4-BE49-F238E27FC236}">
              <a16:creationId xmlns:a16="http://schemas.microsoft.com/office/drawing/2014/main" id="{49A51EA5-18F5-877D-C66E-72C57FA3C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134470</xdr:colOff>
      <xdr:row>0</xdr:row>
      <xdr:rowOff>123823</xdr:rowOff>
    </xdr:from>
    <xdr:to>
      <xdr:col>37</xdr:col>
      <xdr:colOff>242455</xdr:colOff>
      <xdr:row>43</xdr:row>
      <xdr:rowOff>51955</xdr:rowOff>
    </xdr:to>
    <xdr:sp macro="" textlink="">
      <xdr:nvSpPr>
        <xdr:cNvPr id="2" name="Rectangle 1">
          <a:extLst>
            <a:ext uri="{FF2B5EF4-FFF2-40B4-BE49-F238E27FC236}">
              <a16:creationId xmlns:a16="http://schemas.microsoft.com/office/drawing/2014/main" id="{0287554E-AC86-805B-7DE3-4FA371E68DE6}"/>
            </a:ext>
          </a:extLst>
        </xdr:cNvPr>
        <xdr:cNvSpPr/>
      </xdr:nvSpPr>
      <xdr:spPr>
        <a:xfrm>
          <a:off x="134470" y="123823"/>
          <a:ext cx="22535030" cy="8119632"/>
        </a:xfrm>
        <a:prstGeom prst="rect">
          <a:avLst/>
        </a:prstGeom>
        <a:solidFill>
          <a:srgbClr val="1E3E62"/>
        </a:solidFill>
        <a:effectLst>
          <a:glow rad="63500">
            <a:srgbClr val="161D6F">
              <a:alpha val="40000"/>
            </a:srgbClr>
          </a:glow>
          <a:reflection stA="0" endPos="60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kern="1200">
            <a:solidFill>
              <a:srgbClr val="FF0000">
                <a:alpha val="0"/>
              </a:srgbClr>
            </a:solidFill>
          </a:endParaRPr>
        </a:p>
      </xdr:txBody>
    </xdr:sp>
    <xdr:clientData/>
  </xdr:twoCellAnchor>
  <xdr:twoCellAnchor>
    <xdr:from>
      <xdr:col>22</xdr:col>
      <xdr:colOff>571500</xdr:colOff>
      <xdr:row>1</xdr:row>
      <xdr:rowOff>168135</xdr:rowOff>
    </xdr:from>
    <xdr:to>
      <xdr:col>37</xdr:col>
      <xdr:colOff>69833</xdr:colOff>
      <xdr:row>21</xdr:row>
      <xdr:rowOff>69272</xdr:rowOff>
    </xdr:to>
    <xdr:graphicFrame macro="">
      <xdr:nvGraphicFramePr>
        <xdr:cNvPr id="4" name="Chart 3">
          <a:extLst>
            <a:ext uri="{FF2B5EF4-FFF2-40B4-BE49-F238E27FC236}">
              <a16:creationId xmlns:a16="http://schemas.microsoft.com/office/drawing/2014/main" id="{0438683B-3D2D-425E-B405-752081711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329045</xdr:colOff>
      <xdr:row>1</xdr:row>
      <xdr:rowOff>91073</xdr:rowOff>
    </xdr:from>
    <xdr:to>
      <xdr:col>22</xdr:col>
      <xdr:colOff>395366</xdr:colOff>
      <xdr:row>21</xdr:row>
      <xdr:rowOff>69273</xdr:rowOff>
    </xdr:to>
    <xdr:graphicFrame macro="">
      <xdr:nvGraphicFramePr>
        <xdr:cNvPr id="5" name="Chart 4">
          <a:extLst>
            <a:ext uri="{FF2B5EF4-FFF2-40B4-BE49-F238E27FC236}">
              <a16:creationId xmlns:a16="http://schemas.microsoft.com/office/drawing/2014/main" id="{FEC1771E-C3C8-45B5-AF72-BBCDE8C06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484909</xdr:colOff>
      <xdr:row>22</xdr:row>
      <xdr:rowOff>86592</xdr:rowOff>
    </xdr:from>
    <xdr:to>
      <xdr:col>22</xdr:col>
      <xdr:colOff>409080</xdr:colOff>
      <xdr:row>42</xdr:row>
      <xdr:rowOff>51956</xdr:rowOff>
    </xdr:to>
    <xdr:graphicFrame macro="">
      <xdr:nvGraphicFramePr>
        <xdr:cNvPr id="6" name="Chart 5">
          <a:extLst>
            <a:ext uri="{FF2B5EF4-FFF2-40B4-BE49-F238E27FC236}">
              <a16:creationId xmlns:a16="http://schemas.microsoft.com/office/drawing/2014/main" id="{D9782650-9757-4374-A231-6F1BC12BA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190501</xdr:colOff>
      <xdr:row>22</xdr:row>
      <xdr:rowOff>103909</xdr:rowOff>
    </xdr:from>
    <xdr:to>
      <xdr:col>13</xdr:col>
      <xdr:colOff>363069</xdr:colOff>
      <xdr:row>42</xdr:row>
      <xdr:rowOff>34636</xdr:rowOff>
    </xdr:to>
    <xdr:graphicFrame macro="">
      <xdr:nvGraphicFramePr>
        <xdr:cNvPr id="7" name="Chart 6">
          <a:extLst>
            <a:ext uri="{FF2B5EF4-FFF2-40B4-BE49-F238E27FC236}">
              <a16:creationId xmlns:a16="http://schemas.microsoft.com/office/drawing/2014/main" id="{8A115868-3738-4468-A5ED-05E5A260E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207820</xdr:colOff>
      <xdr:row>1</xdr:row>
      <xdr:rowOff>28523</xdr:rowOff>
    </xdr:from>
    <xdr:to>
      <xdr:col>13</xdr:col>
      <xdr:colOff>201708</xdr:colOff>
      <xdr:row>21</xdr:row>
      <xdr:rowOff>51955</xdr:rowOff>
    </xdr:to>
    <xdr:graphicFrame macro="">
      <xdr:nvGraphicFramePr>
        <xdr:cNvPr id="8" name="Chart 7">
          <a:extLst>
            <a:ext uri="{FF2B5EF4-FFF2-40B4-BE49-F238E27FC236}">
              <a16:creationId xmlns:a16="http://schemas.microsoft.com/office/drawing/2014/main" id="{DACD62D9-063A-4E89-880D-BC1EFAE3E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277091</xdr:colOff>
      <xdr:row>1</xdr:row>
      <xdr:rowOff>44824</xdr:rowOff>
    </xdr:from>
    <xdr:to>
      <xdr:col>4</xdr:col>
      <xdr:colOff>51955</xdr:colOff>
      <xdr:row>14</xdr:row>
      <xdr:rowOff>44824</xdr:rowOff>
    </xdr:to>
    <mc:AlternateContent xmlns:mc="http://schemas.openxmlformats.org/markup-compatibility/2006">
      <mc:Choice xmlns:a14="http://schemas.microsoft.com/office/drawing/2010/main" Requires="a14">
        <xdr:graphicFrame macro="">
          <xdr:nvGraphicFramePr>
            <xdr:cNvPr id="9" name="OrderDay 1">
              <a:extLst>
                <a:ext uri="{FF2B5EF4-FFF2-40B4-BE49-F238E27FC236}">
                  <a16:creationId xmlns:a16="http://schemas.microsoft.com/office/drawing/2014/main" id="{DC8FF4F5-7011-4BEB-ADFC-1594DBD748C8}"/>
                </a:ext>
              </a:extLst>
            </xdr:cNvPr>
            <xdr:cNvGraphicFramePr/>
          </xdr:nvGraphicFramePr>
          <xdr:xfrm>
            <a:off x="0" y="0"/>
            <a:ext cx="0" cy="0"/>
          </xdr:xfrm>
          <a:graphic>
            <a:graphicData uri="http://schemas.microsoft.com/office/drawing/2010/slicer">
              <sle:slicer xmlns:sle="http://schemas.microsoft.com/office/drawing/2010/slicer" name="OrderDay 1"/>
            </a:graphicData>
          </a:graphic>
        </xdr:graphicFrame>
      </mc:Choice>
      <mc:Fallback>
        <xdr:sp macro="" textlink="">
          <xdr:nvSpPr>
            <xdr:cNvPr id="0" name=""/>
            <xdr:cNvSpPr>
              <a:spLocks noTextEdit="1"/>
            </xdr:cNvSpPr>
          </xdr:nvSpPr>
          <xdr:spPr>
            <a:xfrm>
              <a:off x="277091" y="235324"/>
              <a:ext cx="2199409" cy="2476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299501</xdr:colOff>
      <xdr:row>14</xdr:row>
      <xdr:rowOff>147714</xdr:rowOff>
    </xdr:from>
    <xdr:to>
      <xdr:col>4</xdr:col>
      <xdr:colOff>69271</xdr:colOff>
      <xdr:row>27</xdr:row>
      <xdr:rowOff>136508</xdr:rowOff>
    </xdr:to>
    <mc:AlternateContent xmlns:mc="http://schemas.openxmlformats.org/markup-compatibility/2006">
      <mc:Choice xmlns:a14="http://schemas.microsoft.com/office/drawing/2010/main" Requires="a14">
        <xdr:graphicFrame macro="">
          <xdr:nvGraphicFramePr>
            <xdr:cNvPr id="11" name="Ship Date 1">
              <a:extLst>
                <a:ext uri="{FF2B5EF4-FFF2-40B4-BE49-F238E27FC236}">
                  <a16:creationId xmlns:a16="http://schemas.microsoft.com/office/drawing/2014/main" id="{0A728B3C-24BB-40FD-9A31-590D5F7C213E}"/>
                </a:ext>
              </a:extLst>
            </xdr:cNvPr>
            <xdr:cNvGraphicFramePr/>
          </xdr:nvGraphicFramePr>
          <xdr:xfrm>
            <a:off x="0" y="0"/>
            <a:ext cx="0" cy="0"/>
          </xdr:xfrm>
          <a:graphic>
            <a:graphicData uri="http://schemas.microsoft.com/office/drawing/2010/slicer">
              <sle:slicer xmlns:sle="http://schemas.microsoft.com/office/drawing/2010/slicer" name="Ship Date 1"/>
            </a:graphicData>
          </a:graphic>
        </xdr:graphicFrame>
      </mc:Choice>
      <mc:Fallback>
        <xdr:sp macro="" textlink="">
          <xdr:nvSpPr>
            <xdr:cNvPr id="0" name=""/>
            <xdr:cNvSpPr>
              <a:spLocks noTextEdit="1"/>
            </xdr:cNvSpPr>
          </xdr:nvSpPr>
          <xdr:spPr>
            <a:xfrm>
              <a:off x="299501" y="2814714"/>
              <a:ext cx="2194315" cy="246529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311727</xdr:colOff>
      <xdr:row>28</xdr:row>
      <xdr:rowOff>103909</xdr:rowOff>
    </xdr:from>
    <xdr:to>
      <xdr:col>4</xdr:col>
      <xdr:colOff>34637</xdr:colOff>
      <xdr:row>42</xdr:row>
      <xdr:rowOff>54447</xdr:rowOff>
    </xdr:to>
    <mc:AlternateContent xmlns:mc="http://schemas.openxmlformats.org/markup-compatibility/2006">
      <mc:Choice xmlns:a14="http://schemas.microsoft.com/office/drawing/2010/main" Requires="a14">
        <xdr:graphicFrame macro="">
          <xdr:nvGraphicFramePr>
            <xdr:cNvPr id="12" name="Order Date 1">
              <a:extLst>
                <a:ext uri="{FF2B5EF4-FFF2-40B4-BE49-F238E27FC236}">
                  <a16:creationId xmlns:a16="http://schemas.microsoft.com/office/drawing/2014/main" id="{E7D8F43B-5A3C-402C-BBFC-4BDCF3D5719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rder Date 1"/>
            </a:graphicData>
          </a:graphic>
        </xdr:graphicFrame>
      </mc:Choice>
      <mc:Fallback>
        <xdr:sp macro="" textlink="">
          <xdr:nvSpPr>
            <xdr:cNvPr id="0" name=""/>
            <xdr:cNvSpPr>
              <a:spLocks noTextEdit="1"/>
            </xdr:cNvSpPr>
          </xdr:nvSpPr>
          <xdr:spPr>
            <a:xfrm>
              <a:off x="311727" y="5437909"/>
              <a:ext cx="2147455" cy="261753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536864</xdr:colOff>
      <xdr:row>22</xdr:row>
      <xdr:rowOff>86591</xdr:rowOff>
    </xdr:from>
    <xdr:to>
      <xdr:col>37</xdr:col>
      <xdr:colOff>77933</xdr:colOff>
      <xdr:row>42</xdr:row>
      <xdr:rowOff>65562</xdr:rowOff>
    </xdr:to>
    <xdr:graphicFrame macro="">
      <xdr:nvGraphicFramePr>
        <xdr:cNvPr id="13" name="Chart 12">
          <a:extLst>
            <a:ext uri="{FF2B5EF4-FFF2-40B4-BE49-F238E27FC236}">
              <a16:creationId xmlns:a16="http://schemas.microsoft.com/office/drawing/2014/main" id="{DF6D4C1D-FC22-489E-AA3A-4FF608DA6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409575</xdr:colOff>
      <xdr:row>1</xdr:row>
      <xdr:rowOff>95250</xdr:rowOff>
    </xdr:from>
    <xdr:to>
      <xdr:col>10</xdr:col>
      <xdr:colOff>104775</xdr:colOff>
      <xdr:row>15</xdr:row>
      <xdr:rowOff>171450</xdr:rowOff>
    </xdr:to>
    <xdr:graphicFrame macro="">
      <xdr:nvGraphicFramePr>
        <xdr:cNvPr id="2" name="Chart 1">
          <a:extLst>
            <a:ext uri="{FF2B5EF4-FFF2-40B4-BE49-F238E27FC236}">
              <a16:creationId xmlns:a16="http://schemas.microsoft.com/office/drawing/2014/main" id="{945FDE4E-24A7-ABB8-43B5-183C7E037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542925</xdr:colOff>
      <xdr:row>2</xdr:row>
      <xdr:rowOff>57150</xdr:rowOff>
    </xdr:from>
    <xdr:to>
      <xdr:col>9</xdr:col>
      <xdr:colOff>457200</xdr:colOff>
      <xdr:row>16</xdr:row>
      <xdr:rowOff>133350</xdr:rowOff>
    </xdr:to>
    <xdr:graphicFrame macro="">
      <xdr:nvGraphicFramePr>
        <xdr:cNvPr id="2" name="Chart 1">
          <a:extLst>
            <a:ext uri="{FF2B5EF4-FFF2-40B4-BE49-F238E27FC236}">
              <a16:creationId xmlns:a16="http://schemas.microsoft.com/office/drawing/2014/main" id="{984555D2-6135-99EF-034A-97C630753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161925</xdr:colOff>
      <xdr:row>3</xdr:row>
      <xdr:rowOff>123825</xdr:rowOff>
    </xdr:from>
    <xdr:to>
      <xdr:col>10</xdr:col>
      <xdr:colOff>466725</xdr:colOff>
      <xdr:row>18</xdr:row>
      <xdr:rowOff>9525</xdr:rowOff>
    </xdr:to>
    <xdr:graphicFrame macro="">
      <xdr:nvGraphicFramePr>
        <xdr:cNvPr id="2" name="Chart 1">
          <a:extLst>
            <a:ext uri="{FF2B5EF4-FFF2-40B4-BE49-F238E27FC236}">
              <a16:creationId xmlns:a16="http://schemas.microsoft.com/office/drawing/2014/main" id="{547C4391-18F2-6C1C-731F-8DF40E33F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571500</xdr:colOff>
      <xdr:row>4</xdr:row>
      <xdr:rowOff>133350</xdr:rowOff>
    </xdr:from>
    <xdr:to>
      <xdr:col>11</xdr:col>
      <xdr:colOff>266700</xdr:colOff>
      <xdr:row>19</xdr:row>
      <xdr:rowOff>19050</xdr:rowOff>
    </xdr:to>
    <xdr:graphicFrame macro="">
      <xdr:nvGraphicFramePr>
        <xdr:cNvPr id="2" name="Chart 1">
          <a:extLst>
            <a:ext uri="{FF2B5EF4-FFF2-40B4-BE49-F238E27FC236}">
              <a16:creationId xmlns:a16="http://schemas.microsoft.com/office/drawing/2014/main" id="{26CCB253-79E0-F93D-F1D4-8E4A2DCE2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752474</xdr:colOff>
      <xdr:row>4</xdr:row>
      <xdr:rowOff>133350</xdr:rowOff>
    </xdr:from>
    <xdr:to>
      <xdr:col>10</xdr:col>
      <xdr:colOff>581024</xdr:colOff>
      <xdr:row>18</xdr:row>
      <xdr:rowOff>9525</xdr:rowOff>
    </xdr:to>
    <xdr:graphicFrame macro="">
      <xdr:nvGraphicFramePr>
        <xdr:cNvPr id="2" name="Chart 1">
          <a:extLst>
            <a:ext uri="{FF2B5EF4-FFF2-40B4-BE49-F238E27FC236}">
              <a16:creationId xmlns:a16="http://schemas.microsoft.com/office/drawing/2014/main" id="{01A8ECFC-A8D3-3536-B9A5-0D036FE60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r" refreshedDate="45662.285027430553" createdVersion="8" refreshedVersion="8" minRefreshableVersion="3" recordCount="70" xr:uid="{2E890F59-A6CE-4788-AA05-E85CB9E9864F}">
  <cacheSource type="worksheet">
    <worksheetSource name="SuperM"/>
  </cacheSource>
  <cacheFields count="11">
    <cacheField name="Order No" numFmtId="0">
      <sharedItems count="7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haredItems>
    </cacheField>
    <cacheField name="Order Date" numFmtId="22">
      <sharedItems containsSemiMixedTypes="0" containsNonDate="0" containsDate="1" containsString="0" minDate="2024-01-01T00:00:00" maxDate="2024-02-05T00:00:00" count="35">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sharedItems>
    </cacheField>
    <cacheField name="Customer Name" numFmtId="0">
      <sharedItems count="51">
        <s v="John Smith"/>
        <s v="Jane Doe"/>
        <s v="Michael Johnson"/>
        <s v="Emily Brown"/>
        <s v="David Wilson"/>
        <s v="Lisa Taylor"/>
        <s v="Daniel Martinez"/>
        <s v="Sarah Anderson"/>
        <s v="Christopher Thomas"/>
        <s v="Kimberly Garcia"/>
        <s v="William Hernandez"/>
        <s v="Melissa Lopez"/>
        <s v="Richard Perez"/>
        <s v="Jessica Gonzalez"/>
        <s v="Matthew Wilson"/>
        <s v="Amanda Martinez"/>
        <s v="James Johnson"/>
        <s v="Laura Brown"/>
        <s v="Daniel Smith"/>
        <s v="Jennifer Davis"/>
        <s v="Michael Garcia"/>
        <s v="Amy Hernandez"/>
        <s v="Christopher Rodriguez"/>
        <s v="Jessica Martinez"/>
        <s v="Sarah Smith"/>
        <s v="Matthew Johnson"/>
        <s v="Emily Davis"/>
        <s v="Daniel Wilson"/>
        <s v="Jennifer Martinez"/>
        <s v="Michael Smith"/>
        <s v="Jessica Johnson"/>
        <s v="David Brown"/>
        <s v="Sarah Garcia"/>
        <s v="Matthew Hernandez"/>
        <s v="Emily Rodriguez"/>
        <s v="Daniel Davis"/>
        <s v="Jennifer Smith"/>
        <s v="Sarah Johnson"/>
        <s v="Matthew Garcia"/>
        <s v="Daniel Hernandez"/>
        <s v="Michael Martinez"/>
        <s v="Jessica Wilson"/>
        <s v="David Rodriguez"/>
        <s v="Sarah Gonzalez"/>
        <s v="Matthew Smith"/>
        <s v="Emily Johnson"/>
        <s v="Daniel Brown"/>
        <s v="Jennifer Hernandez"/>
        <s v="Michael Davis"/>
        <s v="Jessica Smith"/>
        <s v="David Martinez"/>
      </sharedItems>
    </cacheField>
    <cacheField name="Ship Date" numFmtId="22">
      <sharedItems containsSemiMixedTypes="0" containsNonDate="0" containsDate="1" containsString="0" minDate="2024-01-03T00:00:00" maxDate="2024-02-09T00:00:00" count="34">
        <d v="2024-01-03T00:00:00"/>
        <d v="2024-01-04T00:00:00"/>
        <d v="2024-01-07T00:00:00"/>
        <d v="2024-01-08T00:00:00"/>
        <d v="2024-01-06T00:00:00"/>
        <d v="2024-01-09T00:00:00"/>
        <d v="2024-01-12T00:00:00"/>
        <d v="2024-01-13T00:00:00"/>
        <d v="2024-01-14T00:00:00"/>
        <d v="2024-01-11T00:00:00"/>
        <d v="2024-01-15T00:00:00"/>
        <d v="2024-01-17T00:00:00"/>
        <d v="2024-01-18T00:00:00"/>
        <d v="2024-01-19T00:00:00"/>
        <d v="2024-01-23T00:00:00"/>
        <d v="2024-01-20T00:00:00"/>
        <d v="2024-01-22T00:00:00"/>
        <d v="2024-01-24T00:00:00"/>
        <d v="2024-01-21T00:00:00"/>
        <d v="2024-01-26T00:00:00"/>
        <d v="2024-01-25T00:00:00"/>
        <d v="2024-01-27T00:00:00"/>
        <d v="2024-01-30T00:00:00"/>
        <d v="2024-01-29T00:00:00"/>
        <d v="2024-01-28T00:00:00"/>
        <d v="2024-01-31T00:00:00"/>
        <d v="2024-02-01T00:00:00"/>
        <d v="2024-02-02T00:00:00"/>
        <d v="2024-02-04T00:00:00"/>
        <d v="2024-02-05T00:00:00"/>
        <d v="2024-02-03T00:00:00"/>
        <d v="2024-02-06T00:00:00"/>
        <d v="2024-02-08T00:00:00"/>
        <d v="2024-02-07T00:00:00"/>
      </sharedItems>
    </cacheField>
    <cacheField name="Retail Price (USD)" numFmtId="0">
      <sharedItems containsSemiMixedTypes="0" containsString="0" containsNumber="1" minValue="19.989999999999998" maxValue="199.99"/>
    </cacheField>
    <cacheField name="Order Quantity" numFmtId="0">
      <sharedItems containsSemiMixedTypes="0" containsString="0" containsNumber="1" containsInteger="1" minValue="1" maxValue="5"/>
    </cacheField>
    <cacheField name="Tax (USD)" numFmtId="0">
      <sharedItems containsSemiMixedTypes="0" containsString="0" containsNumber="1" minValue="2.9990000000000001" maxValue="29.997"/>
    </cacheField>
    <cacheField name="Total (USD)" numFmtId="0">
      <sharedItems containsSemiMixedTypes="0" containsString="0" containsNumber="1" minValue="32.988999999999997" maxValue="329.96699999999998"/>
    </cacheField>
    <cacheField name="OrderDay" numFmtId="0">
      <sharedItems count="7">
        <s v="Monday"/>
        <s v="Tuesday"/>
        <s v="Wednesday"/>
        <s v="Thursday"/>
        <s v="Friday"/>
        <s v="Saturday"/>
        <s v="Sunday"/>
      </sharedItems>
    </cacheField>
    <cacheField name="ShipDay" numFmtId="0">
      <sharedItems count="7">
        <s v="Wednesday"/>
        <s v="Thursday"/>
        <s v="Sunday"/>
        <s v="Monday"/>
        <s v="Saturday"/>
        <s v="Tuesday"/>
        <s v="Friday"/>
      </sharedItems>
    </cacheField>
    <cacheField name="DayOrder" numFmtId="0">
      <sharedItems containsSemiMixedTypes="0" containsString="0" containsNumber="1" containsInteger="1" minValue="1" maxValue="7"/>
    </cacheField>
  </cacheFields>
  <extLst>
    <ext xmlns:x14="http://schemas.microsoft.com/office/spreadsheetml/2009/9/main" uri="{725AE2AE-9491-48be-B2B4-4EB974FC3084}">
      <x14:pivotCacheDefinition pivotCacheId="34315967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r" refreshedDate="45662.2891431713" createdVersion="8" refreshedVersion="8" minRefreshableVersion="3" recordCount="70" xr:uid="{0E68BFEE-C08E-4C7A-A788-5318A8DF5B3E}">
  <cacheSource type="worksheet">
    <worksheetSource name="SuperM"/>
  </cacheSource>
  <cacheFields count="11">
    <cacheField name="Order No" numFmtId="0">
      <sharedItems/>
    </cacheField>
    <cacheField name="Order Date" numFmtId="22">
      <sharedItems containsSemiMixedTypes="0" containsNonDate="0" containsDate="1" containsString="0" minDate="2024-01-01T00:00:00" maxDate="2024-02-05T00:00:00"/>
    </cacheField>
    <cacheField name="Customer Name" numFmtId="0">
      <sharedItems/>
    </cacheField>
    <cacheField name="Ship Date" numFmtId="22">
      <sharedItems containsSemiMixedTypes="0" containsNonDate="0" containsDate="1" containsString="0" minDate="2024-01-03T00:00:00" maxDate="2024-02-09T00:00:00"/>
    </cacheField>
    <cacheField name="Retail Price (USD)" numFmtId="0">
      <sharedItems containsSemiMixedTypes="0" containsString="0" containsNumber="1" minValue="19.989999999999998" maxValue="199.99"/>
    </cacheField>
    <cacheField name="Order Quantity" numFmtId="0">
      <sharedItems containsSemiMixedTypes="0" containsString="0" containsNumber="1" containsInteger="1" minValue="1" maxValue="5"/>
    </cacheField>
    <cacheField name="Tax (USD)" numFmtId="0">
      <sharedItems containsSemiMixedTypes="0" containsString="0" containsNumber="1" minValue="2.9990000000000001" maxValue="29.997"/>
    </cacheField>
    <cacheField name="Total (USD)" numFmtId="0">
      <sharedItems containsSemiMixedTypes="0" containsString="0" containsNumber="1" minValue="32.988999999999997" maxValue="329.96699999999998"/>
    </cacheField>
    <cacheField name="OrderDay" numFmtId="0">
      <sharedItems count="7">
        <s v="Monday"/>
        <s v="Tuesday"/>
        <s v="Wednesday"/>
        <s v="Thursday"/>
        <s v="Friday"/>
        <s v="Saturday"/>
        <s v="Sunday"/>
      </sharedItems>
    </cacheField>
    <cacheField name="ShipDay" numFmtId="0">
      <sharedItems/>
    </cacheField>
    <cacheField name="DayOrder" numFmtId="0">
      <sharedItems containsSemiMixedTypes="0" containsString="0" containsNumber="1" containsInteger="1" minValue="1" maxValue="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r" refreshedDate="45662.291258796293" createdVersion="8" refreshedVersion="8" minRefreshableVersion="3" recordCount="70" xr:uid="{179FD433-EF8D-4129-A55D-B0A61924BA61}">
  <cacheSource type="worksheet">
    <worksheetSource name="SuperM"/>
  </cacheSource>
  <cacheFields count="11">
    <cacheField name="Order No" numFmtId="0">
      <sharedItems count="7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haredItems>
    </cacheField>
    <cacheField name="Order Date" numFmtId="22">
      <sharedItems containsSemiMixedTypes="0" containsNonDate="0" containsDate="1" containsString="0" minDate="2024-01-01T00:00:00" maxDate="2024-02-05T00:00:00"/>
    </cacheField>
    <cacheField name="Customer Name" numFmtId="0">
      <sharedItems/>
    </cacheField>
    <cacheField name="Ship Date" numFmtId="22">
      <sharedItems containsSemiMixedTypes="0" containsNonDate="0" containsDate="1" containsString="0" minDate="2024-01-03T00:00:00" maxDate="2024-02-09T00:00:00"/>
    </cacheField>
    <cacheField name="Retail Price (USD)" numFmtId="0">
      <sharedItems containsSemiMixedTypes="0" containsString="0" containsNumber="1" minValue="19.989999999999998" maxValue="199.99"/>
    </cacheField>
    <cacheField name="Order Quantity" numFmtId="0">
      <sharedItems containsSemiMixedTypes="0" containsString="0" containsNumber="1" containsInteger="1" minValue="1" maxValue="5"/>
    </cacheField>
    <cacheField name="Tax (USD)" numFmtId="0">
      <sharedItems containsSemiMixedTypes="0" containsString="0" containsNumber="1" minValue="2.9990000000000001" maxValue="29.997"/>
    </cacheField>
    <cacheField name="Total (USD)" numFmtId="0">
      <sharedItems containsSemiMixedTypes="0" containsString="0" containsNumber="1" minValue="32.988999999999997" maxValue="329.96699999999998"/>
    </cacheField>
    <cacheField name="OrderDay" numFmtId="0">
      <sharedItems/>
    </cacheField>
    <cacheField name="ShipDay" numFmtId="0">
      <sharedItems count="7">
        <s v="Wednesday"/>
        <s v="Thursday"/>
        <s v="Sunday"/>
        <s v="Monday"/>
        <s v="Saturday"/>
        <s v="Tuesday"/>
        <s v="Friday"/>
      </sharedItems>
    </cacheField>
    <cacheField name="DayOrder" numFmtId="0">
      <sharedItems containsSemiMixedTypes="0" containsString="0" containsNumber="1" containsInteger="1" minValue="1" maxValue="7"/>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r" refreshedDate="45662.293735995372" createdVersion="8" refreshedVersion="8" minRefreshableVersion="3" recordCount="70" xr:uid="{71A2848D-50E8-4D16-8417-9D643F568750}">
  <cacheSource type="worksheet">
    <worksheetSource name="SuperM"/>
  </cacheSource>
  <cacheFields count="11">
    <cacheField name="Order No" numFmtId="0">
      <sharedItems count="7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haredItems>
    </cacheField>
    <cacheField name="Order Date" numFmtId="22">
      <sharedItems containsSemiMixedTypes="0" containsNonDate="0" containsDate="1" containsString="0" minDate="2024-01-01T00:00:00" maxDate="2024-02-05T00:00:00"/>
    </cacheField>
    <cacheField name="Customer Name" numFmtId="0">
      <sharedItems/>
    </cacheField>
    <cacheField name="Ship Date" numFmtId="22">
      <sharedItems containsSemiMixedTypes="0" containsNonDate="0" containsDate="1" containsString="0" minDate="2024-01-03T00:00:00" maxDate="2024-02-09T00:00:00"/>
    </cacheField>
    <cacheField name="Retail Price (USD)" numFmtId="0">
      <sharedItems containsSemiMixedTypes="0" containsString="0" containsNumber="1" minValue="19.989999999999998" maxValue="199.99"/>
    </cacheField>
    <cacheField name="Order Quantity" numFmtId="0">
      <sharedItems containsSemiMixedTypes="0" containsString="0" containsNumber="1" containsInteger="1" minValue="1" maxValue="5"/>
    </cacheField>
    <cacheField name="Tax (USD)" numFmtId="0">
      <sharedItems containsSemiMixedTypes="0" containsString="0" containsNumber="1" minValue="2.9990000000000001" maxValue="29.997"/>
    </cacheField>
    <cacheField name="Total (USD)" numFmtId="0">
      <sharedItems containsSemiMixedTypes="0" containsString="0" containsNumber="1" minValue="32.988999999999997" maxValue="329.96699999999998"/>
    </cacheField>
    <cacheField name="OrderDay" numFmtId="0">
      <sharedItems/>
    </cacheField>
    <cacheField name="ShipDay" numFmtId="0">
      <sharedItems count="7">
        <s v="Wednesday"/>
        <s v="Thursday"/>
        <s v="Sunday"/>
        <s v="Monday"/>
        <s v="Saturday"/>
        <s v="Tuesday"/>
        <s v="Friday"/>
      </sharedItems>
    </cacheField>
    <cacheField name="DayOrder" numFmtId="0">
      <sharedItems containsSemiMixedTypes="0" containsString="0" containsNumber="1" containsInteger="1" minValue="1" maxValue="7"/>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r" refreshedDate="45662.317502546299" createdVersion="8" refreshedVersion="8" minRefreshableVersion="3" recordCount="70" xr:uid="{E14FBD45-E5D0-4173-BCBD-C2235F2FCE9B}">
  <cacheSource type="worksheet">
    <worksheetSource name="SuperM"/>
  </cacheSource>
  <cacheFields count="13">
    <cacheField name="Order No" numFmtId="0">
      <sharedItems count="7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haredItems>
    </cacheField>
    <cacheField name="Order Date" numFmtId="22">
      <sharedItems containsSemiMixedTypes="0" containsNonDate="0" containsDate="1" containsString="0" minDate="2024-01-01T00:00:00" maxDate="2024-02-05T00:00:00" count="35">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sharedItems>
      <fieldGroup par="12"/>
    </cacheField>
    <cacheField name="Customer Name" numFmtId="0">
      <sharedItems/>
    </cacheField>
    <cacheField name="Ship Date" numFmtId="22">
      <sharedItems containsSemiMixedTypes="0" containsNonDate="0" containsDate="1" containsString="0" minDate="2024-01-03T00:00:00" maxDate="2024-02-09T00:00:00"/>
    </cacheField>
    <cacheField name="Retail Price (USD)" numFmtId="0">
      <sharedItems containsSemiMixedTypes="0" containsString="0" containsNumber="1" minValue="19.989999999999998" maxValue="199.99"/>
    </cacheField>
    <cacheField name="Order Quantity" numFmtId="0">
      <sharedItems containsSemiMixedTypes="0" containsString="0" containsNumber="1" containsInteger="1" minValue="1" maxValue="5"/>
    </cacheField>
    <cacheField name="Tax (USD)" numFmtId="0">
      <sharedItems containsSemiMixedTypes="0" containsString="0" containsNumber="1" minValue="2.9990000000000001" maxValue="29.997"/>
    </cacheField>
    <cacheField name="Total (USD)" numFmtId="0">
      <sharedItems containsSemiMixedTypes="0" containsString="0" containsNumber="1" minValue="32.988999999999997" maxValue="329.96699999999998"/>
    </cacheField>
    <cacheField name="OrderDay" numFmtId="0">
      <sharedItems/>
    </cacheField>
    <cacheField name="ShipDay" numFmtId="0">
      <sharedItems count="7">
        <s v="Wednesday"/>
        <s v="Thursday"/>
        <s v="Sunday"/>
        <s v="Monday"/>
        <s v="Saturday"/>
        <s v="Tuesday"/>
        <s v="Friday"/>
      </sharedItems>
    </cacheField>
    <cacheField name="DayOrder" numFmtId="0">
      <sharedItems containsSemiMixedTypes="0" containsString="0" containsNumber="1" containsInteger="1" minValue="1" maxValue="7"/>
    </cacheField>
    <cacheField name="Days (Order Date)" numFmtId="0" databaseField="0">
      <fieldGroup base="1">
        <rangePr groupBy="days" startDate="2024-01-01T00:00:00" endDate="2024-02-05T00:00:00"/>
        <groupItems count="368">
          <s v="&lt;2024-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4-02-05"/>
        </groupItems>
      </fieldGroup>
    </cacheField>
    <cacheField name="Months (Order Date)" numFmtId="0" databaseField="0">
      <fieldGroup base="1">
        <rangePr groupBy="months" startDate="2024-01-01T00:00:00" endDate="2024-02-05T00:00:00"/>
        <groupItems count="14">
          <s v="&lt;2024-01-01"/>
          <s v="Jan"/>
          <s v="Feb"/>
          <s v="Mar"/>
          <s v="Apr"/>
          <s v="May"/>
          <s v="Jun"/>
          <s v="Jul"/>
          <s v="Aug"/>
          <s v="Sep"/>
          <s v="Oct"/>
          <s v="Nov"/>
          <s v="Dec"/>
          <s v="&gt;2024-02-0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x v="0"/>
    <x v="0"/>
    <n v="49.99"/>
    <n v="2"/>
    <n v="9.9980000000000011"/>
    <n v="109.97800000000001"/>
    <x v="0"/>
    <x v="0"/>
    <n v="1"/>
  </r>
  <r>
    <x v="1"/>
    <x v="0"/>
    <x v="1"/>
    <x v="1"/>
    <n v="29.99"/>
    <n v="1"/>
    <n v="2.9990000000000001"/>
    <n v="32.988999999999997"/>
    <x v="0"/>
    <x v="1"/>
    <n v="1"/>
  </r>
  <r>
    <x v="2"/>
    <x v="1"/>
    <x v="2"/>
    <x v="2"/>
    <n v="99.99"/>
    <n v="3"/>
    <n v="29.997"/>
    <n v="329.96699999999998"/>
    <x v="1"/>
    <x v="2"/>
    <n v="2"/>
  </r>
  <r>
    <x v="3"/>
    <x v="1"/>
    <x v="3"/>
    <x v="0"/>
    <n v="19.989999999999998"/>
    <n v="4"/>
    <n v="7.9959999999999996"/>
    <n v="87.955999999999989"/>
    <x v="1"/>
    <x v="0"/>
    <n v="2"/>
  </r>
  <r>
    <x v="4"/>
    <x v="2"/>
    <x v="4"/>
    <x v="3"/>
    <n v="149.99"/>
    <n v="1"/>
    <n v="14.999000000000002"/>
    <n v="164.989"/>
    <x v="2"/>
    <x v="3"/>
    <n v="3"/>
  </r>
  <r>
    <x v="5"/>
    <x v="2"/>
    <x v="5"/>
    <x v="4"/>
    <n v="79.989999999999995"/>
    <n v="2"/>
    <n v="15.997999999999999"/>
    <n v="175.97799999999998"/>
    <x v="2"/>
    <x v="4"/>
    <n v="3"/>
  </r>
  <r>
    <x v="6"/>
    <x v="3"/>
    <x v="6"/>
    <x v="4"/>
    <n v="39.99"/>
    <n v="3"/>
    <n v="11.997"/>
    <n v="131.96699999999998"/>
    <x v="3"/>
    <x v="4"/>
    <n v="4"/>
  </r>
  <r>
    <x v="7"/>
    <x v="3"/>
    <x v="7"/>
    <x v="5"/>
    <n v="69.989999999999995"/>
    <n v="2"/>
    <n v="13.997999999999999"/>
    <n v="153.97799999999998"/>
    <x v="3"/>
    <x v="5"/>
    <n v="4"/>
  </r>
  <r>
    <x v="8"/>
    <x v="4"/>
    <x v="8"/>
    <x v="4"/>
    <n v="89.99"/>
    <n v="1"/>
    <n v="8.9990000000000006"/>
    <n v="98.98899999999999"/>
    <x v="4"/>
    <x v="4"/>
    <n v="5"/>
  </r>
  <r>
    <x v="9"/>
    <x v="4"/>
    <x v="9"/>
    <x v="3"/>
    <n v="199.99"/>
    <n v="1"/>
    <n v="19.999000000000002"/>
    <n v="219.989"/>
    <x v="4"/>
    <x v="3"/>
    <n v="5"/>
  </r>
  <r>
    <x v="10"/>
    <x v="5"/>
    <x v="10"/>
    <x v="2"/>
    <n v="29.99"/>
    <n v="5"/>
    <n v="14.994999999999999"/>
    <n v="164.94499999999999"/>
    <x v="5"/>
    <x v="2"/>
    <n v="6"/>
  </r>
  <r>
    <x v="11"/>
    <x v="5"/>
    <x v="11"/>
    <x v="3"/>
    <n v="79.989999999999995"/>
    <n v="2"/>
    <n v="15.997999999999999"/>
    <n v="175.97799999999998"/>
    <x v="5"/>
    <x v="3"/>
    <n v="6"/>
  </r>
  <r>
    <x v="12"/>
    <x v="6"/>
    <x v="12"/>
    <x v="5"/>
    <n v="49.99"/>
    <n v="3"/>
    <n v="14.997"/>
    <n v="164.96699999999998"/>
    <x v="6"/>
    <x v="5"/>
    <n v="7"/>
  </r>
  <r>
    <x v="13"/>
    <x v="6"/>
    <x v="13"/>
    <x v="6"/>
    <n v="129.99"/>
    <n v="1"/>
    <n v="12.999000000000002"/>
    <n v="142.989"/>
    <x v="6"/>
    <x v="6"/>
    <n v="7"/>
  </r>
  <r>
    <x v="14"/>
    <x v="7"/>
    <x v="14"/>
    <x v="7"/>
    <n v="19.989999999999998"/>
    <n v="4"/>
    <n v="7.9959999999999996"/>
    <n v="87.955999999999989"/>
    <x v="0"/>
    <x v="4"/>
    <n v="1"/>
  </r>
  <r>
    <x v="15"/>
    <x v="7"/>
    <x v="15"/>
    <x v="6"/>
    <n v="149.99"/>
    <n v="1"/>
    <n v="14.999000000000002"/>
    <n v="164.989"/>
    <x v="0"/>
    <x v="6"/>
    <n v="1"/>
  </r>
  <r>
    <x v="16"/>
    <x v="8"/>
    <x v="16"/>
    <x v="8"/>
    <n v="69.989999999999995"/>
    <n v="2"/>
    <n v="13.997999999999999"/>
    <n v="153.97799999999998"/>
    <x v="1"/>
    <x v="2"/>
    <n v="2"/>
  </r>
  <r>
    <x v="17"/>
    <x v="8"/>
    <x v="17"/>
    <x v="6"/>
    <n v="39.99"/>
    <n v="3"/>
    <n v="11.997"/>
    <n v="131.96699999999998"/>
    <x v="1"/>
    <x v="6"/>
    <n v="2"/>
  </r>
  <r>
    <x v="18"/>
    <x v="9"/>
    <x v="18"/>
    <x v="9"/>
    <n v="199.99"/>
    <n v="1"/>
    <n v="19.999000000000002"/>
    <n v="219.989"/>
    <x v="2"/>
    <x v="1"/>
    <n v="3"/>
  </r>
  <r>
    <x v="19"/>
    <x v="9"/>
    <x v="19"/>
    <x v="8"/>
    <n v="29.99"/>
    <n v="5"/>
    <n v="14.994999999999999"/>
    <n v="164.94499999999999"/>
    <x v="2"/>
    <x v="2"/>
    <n v="3"/>
  </r>
  <r>
    <x v="20"/>
    <x v="10"/>
    <x v="20"/>
    <x v="8"/>
    <n v="79.989999999999995"/>
    <n v="2"/>
    <n v="15.997999999999999"/>
    <n v="175.97799999999998"/>
    <x v="3"/>
    <x v="2"/>
    <n v="4"/>
  </r>
  <r>
    <x v="21"/>
    <x v="10"/>
    <x v="21"/>
    <x v="10"/>
    <n v="49.99"/>
    <n v="3"/>
    <n v="14.997"/>
    <n v="164.96699999999998"/>
    <x v="3"/>
    <x v="3"/>
    <n v="4"/>
  </r>
  <r>
    <x v="22"/>
    <x v="11"/>
    <x v="22"/>
    <x v="11"/>
    <n v="129.99"/>
    <n v="1"/>
    <n v="12.999000000000002"/>
    <n v="142.989"/>
    <x v="4"/>
    <x v="0"/>
    <n v="5"/>
  </r>
  <r>
    <x v="23"/>
    <x v="11"/>
    <x v="23"/>
    <x v="11"/>
    <n v="19.989999999999998"/>
    <n v="4"/>
    <n v="7.9959999999999996"/>
    <n v="87.955999999999989"/>
    <x v="4"/>
    <x v="0"/>
    <n v="5"/>
  </r>
  <r>
    <x v="24"/>
    <x v="12"/>
    <x v="4"/>
    <x v="11"/>
    <n v="149.99"/>
    <n v="1"/>
    <n v="14.999000000000002"/>
    <n v="164.989"/>
    <x v="5"/>
    <x v="0"/>
    <n v="6"/>
  </r>
  <r>
    <x v="25"/>
    <x v="12"/>
    <x v="24"/>
    <x v="8"/>
    <n v="69.989999999999995"/>
    <n v="2"/>
    <n v="13.997999999999999"/>
    <n v="153.97799999999998"/>
    <x v="5"/>
    <x v="2"/>
    <n v="6"/>
  </r>
  <r>
    <x v="26"/>
    <x v="13"/>
    <x v="25"/>
    <x v="12"/>
    <n v="39.99"/>
    <n v="3"/>
    <n v="11.997"/>
    <n v="131.96699999999998"/>
    <x v="6"/>
    <x v="1"/>
    <n v="7"/>
  </r>
  <r>
    <x v="27"/>
    <x v="13"/>
    <x v="26"/>
    <x v="13"/>
    <n v="199.99"/>
    <n v="1"/>
    <n v="19.999000000000002"/>
    <n v="219.989"/>
    <x v="6"/>
    <x v="6"/>
    <n v="7"/>
  </r>
  <r>
    <x v="28"/>
    <x v="14"/>
    <x v="27"/>
    <x v="13"/>
    <n v="29.99"/>
    <n v="5"/>
    <n v="14.994999999999999"/>
    <n v="164.94499999999999"/>
    <x v="0"/>
    <x v="6"/>
    <n v="1"/>
  </r>
  <r>
    <x v="29"/>
    <x v="14"/>
    <x v="28"/>
    <x v="13"/>
    <n v="79.989999999999995"/>
    <n v="2"/>
    <n v="15.997999999999999"/>
    <n v="175.97799999999998"/>
    <x v="0"/>
    <x v="6"/>
    <n v="1"/>
  </r>
  <r>
    <x v="30"/>
    <x v="15"/>
    <x v="29"/>
    <x v="13"/>
    <n v="49.99"/>
    <n v="3"/>
    <n v="14.997"/>
    <n v="164.96699999999998"/>
    <x v="1"/>
    <x v="6"/>
    <n v="2"/>
  </r>
  <r>
    <x v="31"/>
    <x v="15"/>
    <x v="30"/>
    <x v="11"/>
    <n v="129.99"/>
    <n v="1"/>
    <n v="12.999000000000002"/>
    <n v="142.989"/>
    <x v="1"/>
    <x v="0"/>
    <n v="2"/>
  </r>
  <r>
    <x v="32"/>
    <x v="16"/>
    <x v="31"/>
    <x v="13"/>
    <n v="19.989999999999998"/>
    <n v="4"/>
    <n v="7.9959999999999996"/>
    <n v="87.955999999999989"/>
    <x v="2"/>
    <x v="6"/>
    <n v="3"/>
  </r>
  <r>
    <x v="33"/>
    <x v="16"/>
    <x v="32"/>
    <x v="13"/>
    <n v="149.99"/>
    <n v="1"/>
    <n v="14.999000000000002"/>
    <n v="164.989"/>
    <x v="2"/>
    <x v="6"/>
    <n v="3"/>
  </r>
  <r>
    <x v="34"/>
    <x v="17"/>
    <x v="33"/>
    <x v="14"/>
    <n v="69.989999999999995"/>
    <n v="2"/>
    <n v="13.997999999999999"/>
    <n v="153.97799999999998"/>
    <x v="3"/>
    <x v="5"/>
    <n v="4"/>
  </r>
  <r>
    <x v="35"/>
    <x v="17"/>
    <x v="34"/>
    <x v="13"/>
    <n v="39.99"/>
    <n v="3"/>
    <n v="11.997"/>
    <n v="131.96699999999998"/>
    <x v="3"/>
    <x v="6"/>
    <n v="4"/>
  </r>
  <r>
    <x v="36"/>
    <x v="18"/>
    <x v="35"/>
    <x v="15"/>
    <n v="199.99"/>
    <n v="1"/>
    <n v="19.999000000000002"/>
    <n v="219.989"/>
    <x v="4"/>
    <x v="4"/>
    <n v="5"/>
  </r>
  <r>
    <x v="37"/>
    <x v="18"/>
    <x v="36"/>
    <x v="16"/>
    <n v="29.99"/>
    <n v="5"/>
    <n v="14.994999999999999"/>
    <n v="164.94499999999999"/>
    <x v="4"/>
    <x v="3"/>
    <n v="5"/>
  </r>
  <r>
    <x v="38"/>
    <x v="19"/>
    <x v="2"/>
    <x v="17"/>
    <n v="79.989999999999995"/>
    <n v="2"/>
    <n v="15.997999999999999"/>
    <n v="175.97799999999998"/>
    <x v="5"/>
    <x v="0"/>
    <n v="6"/>
  </r>
  <r>
    <x v="39"/>
    <x v="19"/>
    <x v="23"/>
    <x v="18"/>
    <n v="49.99"/>
    <n v="3"/>
    <n v="14.997"/>
    <n v="164.96699999999998"/>
    <x v="5"/>
    <x v="2"/>
    <n v="6"/>
  </r>
  <r>
    <x v="40"/>
    <x v="20"/>
    <x v="4"/>
    <x v="19"/>
    <n v="129.99"/>
    <n v="1"/>
    <n v="12.999000000000002"/>
    <n v="142.989"/>
    <x v="6"/>
    <x v="6"/>
    <n v="7"/>
  </r>
  <r>
    <x v="41"/>
    <x v="20"/>
    <x v="37"/>
    <x v="14"/>
    <n v="19.989999999999998"/>
    <n v="4"/>
    <n v="7.9959999999999996"/>
    <n v="87.955999999999989"/>
    <x v="6"/>
    <x v="5"/>
    <n v="7"/>
  </r>
  <r>
    <x v="42"/>
    <x v="21"/>
    <x v="38"/>
    <x v="20"/>
    <n v="149.99"/>
    <n v="1"/>
    <n v="14.999000000000002"/>
    <n v="164.989"/>
    <x v="0"/>
    <x v="1"/>
    <n v="1"/>
  </r>
  <r>
    <x v="43"/>
    <x v="21"/>
    <x v="3"/>
    <x v="20"/>
    <n v="69.989999999999995"/>
    <n v="2"/>
    <n v="13.997999999999999"/>
    <n v="153.97799999999998"/>
    <x v="0"/>
    <x v="1"/>
    <n v="1"/>
  </r>
  <r>
    <x v="44"/>
    <x v="22"/>
    <x v="39"/>
    <x v="21"/>
    <n v="39.99"/>
    <n v="3"/>
    <n v="11.997"/>
    <n v="131.96699999999998"/>
    <x v="1"/>
    <x v="4"/>
    <n v="2"/>
  </r>
  <r>
    <x v="45"/>
    <x v="22"/>
    <x v="19"/>
    <x v="19"/>
    <n v="199.99"/>
    <n v="1"/>
    <n v="19.999000000000002"/>
    <n v="219.989"/>
    <x v="1"/>
    <x v="6"/>
    <n v="2"/>
  </r>
  <r>
    <x v="46"/>
    <x v="23"/>
    <x v="40"/>
    <x v="20"/>
    <n v="29.99"/>
    <n v="5"/>
    <n v="14.994999999999999"/>
    <n v="164.94499999999999"/>
    <x v="2"/>
    <x v="1"/>
    <n v="3"/>
  </r>
  <r>
    <x v="47"/>
    <x v="23"/>
    <x v="41"/>
    <x v="19"/>
    <n v="79.989999999999995"/>
    <n v="2"/>
    <n v="15.997999999999999"/>
    <n v="175.97799999999998"/>
    <x v="2"/>
    <x v="6"/>
    <n v="3"/>
  </r>
  <r>
    <x v="48"/>
    <x v="24"/>
    <x v="42"/>
    <x v="22"/>
    <n v="49.99"/>
    <n v="3"/>
    <n v="14.997"/>
    <n v="164.96699999999998"/>
    <x v="3"/>
    <x v="5"/>
    <n v="4"/>
  </r>
  <r>
    <x v="49"/>
    <x v="24"/>
    <x v="43"/>
    <x v="21"/>
    <n v="129.99"/>
    <n v="1"/>
    <n v="12.999000000000002"/>
    <n v="142.989"/>
    <x v="3"/>
    <x v="4"/>
    <n v="4"/>
  </r>
  <r>
    <x v="50"/>
    <x v="25"/>
    <x v="44"/>
    <x v="23"/>
    <n v="19.989999999999998"/>
    <n v="4"/>
    <n v="7.9959999999999996"/>
    <n v="87.955999999999989"/>
    <x v="4"/>
    <x v="3"/>
    <n v="5"/>
  </r>
  <r>
    <x v="51"/>
    <x v="25"/>
    <x v="45"/>
    <x v="24"/>
    <n v="149.99"/>
    <n v="1"/>
    <n v="14.999000000000002"/>
    <n v="164.989"/>
    <x v="4"/>
    <x v="2"/>
    <n v="5"/>
  </r>
  <r>
    <x v="52"/>
    <x v="26"/>
    <x v="46"/>
    <x v="25"/>
    <n v="69.989999999999995"/>
    <n v="2"/>
    <n v="13.997999999999999"/>
    <n v="153.97799999999998"/>
    <x v="5"/>
    <x v="0"/>
    <n v="6"/>
  </r>
  <r>
    <x v="53"/>
    <x v="26"/>
    <x v="47"/>
    <x v="25"/>
    <n v="39.99"/>
    <n v="3"/>
    <n v="11.997"/>
    <n v="131.96699999999998"/>
    <x v="5"/>
    <x v="0"/>
    <n v="6"/>
  </r>
  <r>
    <x v="54"/>
    <x v="27"/>
    <x v="48"/>
    <x v="23"/>
    <n v="199.99"/>
    <n v="1"/>
    <n v="19.999000000000002"/>
    <n v="219.989"/>
    <x v="6"/>
    <x v="3"/>
    <n v="7"/>
  </r>
  <r>
    <x v="55"/>
    <x v="27"/>
    <x v="49"/>
    <x v="23"/>
    <n v="29.99"/>
    <n v="5"/>
    <n v="14.994999999999999"/>
    <n v="164.94499999999999"/>
    <x v="6"/>
    <x v="3"/>
    <n v="7"/>
  </r>
  <r>
    <x v="56"/>
    <x v="28"/>
    <x v="50"/>
    <x v="22"/>
    <n v="79.989999999999995"/>
    <n v="2"/>
    <n v="15.997999999999999"/>
    <n v="175.97799999999998"/>
    <x v="0"/>
    <x v="5"/>
    <n v="1"/>
  </r>
  <r>
    <x v="57"/>
    <x v="28"/>
    <x v="37"/>
    <x v="25"/>
    <n v="49.99"/>
    <n v="3"/>
    <n v="14.997"/>
    <n v="164.96699999999998"/>
    <x v="0"/>
    <x v="0"/>
    <n v="1"/>
  </r>
  <r>
    <x v="58"/>
    <x v="29"/>
    <x v="38"/>
    <x v="25"/>
    <n v="129.99"/>
    <n v="1"/>
    <n v="12.999000000000002"/>
    <n v="142.989"/>
    <x v="1"/>
    <x v="0"/>
    <n v="2"/>
  </r>
  <r>
    <x v="59"/>
    <x v="29"/>
    <x v="3"/>
    <x v="26"/>
    <n v="19.989999999999998"/>
    <n v="4"/>
    <n v="7.9959999999999996"/>
    <n v="87.955999999999989"/>
    <x v="1"/>
    <x v="1"/>
    <n v="2"/>
  </r>
  <r>
    <x v="60"/>
    <x v="30"/>
    <x v="39"/>
    <x v="27"/>
    <n v="149.99"/>
    <n v="1"/>
    <n v="14.999000000000002"/>
    <n v="164.989"/>
    <x v="2"/>
    <x v="6"/>
    <n v="3"/>
  </r>
  <r>
    <x v="61"/>
    <x v="30"/>
    <x v="19"/>
    <x v="28"/>
    <n v="69.989999999999995"/>
    <n v="2"/>
    <n v="13.997999999999999"/>
    <n v="153.97799999999998"/>
    <x v="2"/>
    <x v="2"/>
    <n v="3"/>
  </r>
  <r>
    <x v="62"/>
    <x v="31"/>
    <x v="40"/>
    <x v="27"/>
    <n v="39.99"/>
    <n v="3"/>
    <n v="11.997"/>
    <n v="131.96699999999998"/>
    <x v="3"/>
    <x v="6"/>
    <n v="4"/>
  </r>
  <r>
    <x v="63"/>
    <x v="31"/>
    <x v="41"/>
    <x v="29"/>
    <n v="199.99"/>
    <n v="1"/>
    <n v="19.999000000000002"/>
    <n v="219.989"/>
    <x v="3"/>
    <x v="3"/>
    <n v="4"/>
  </r>
  <r>
    <x v="64"/>
    <x v="31"/>
    <x v="42"/>
    <x v="30"/>
    <n v="29.99"/>
    <n v="5"/>
    <n v="14.994999999999999"/>
    <n v="164.94499999999999"/>
    <x v="3"/>
    <x v="4"/>
    <n v="4"/>
  </r>
  <r>
    <x v="65"/>
    <x v="32"/>
    <x v="43"/>
    <x v="31"/>
    <n v="79.989999999999995"/>
    <n v="2"/>
    <n v="15.997999999999999"/>
    <n v="175.97799999999998"/>
    <x v="4"/>
    <x v="5"/>
    <n v="5"/>
  </r>
  <r>
    <x v="66"/>
    <x v="33"/>
    <x v="44"/>
    <x v="31"/>
    <n v="49.99"/>
    <n v="3"/>
    <n v="14.997"/>
    <n v="164.96699999999998"/>
    <x v="5"/>
    <x v="5"/>
    <n v="6"/>
  </r>
  <r>
    <x v="67"/>
    <x v="34"/>
    <x v="45"/>
    <x v="29"/>
    <n v="129.99"/>
    <n v="1"/>
    <n v="12.999000000000002"/>
    <n v="142.989"/>
    <x v="6"/>
    <x v="3"/>
    <n v="7"/>
  </r>
  <r>
    <x v="68"/>
    <x v="34"/>
    <x v="46"/>
    <x v="32"/>
    <n v="19.989999999999998"/>
    <n v="4"/>
    <n v="7.9959999999999996"/>
    <n v="87.955999999999989"/>
    <x v="6"/>
    <x v="1"/>
    <n v="7"/>
  </r>
  <r>
    <x v="69"/>
    <x v="34"/>
    <x v="47"/>
    <x v="33"/>
    <n v="149.99"/>
    <n v="1"/>
    <n v="14.999000000000002"/>
    <n v="164.989"/>
    <x v="6"/>
    <x v="0"/>
    <n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s v="1001"/>
    <d v="2024-01-01T00:00:00"/>
    <s v="John Smith"/>
    <d v="2024-01-03T00:00:00"/>
    <n v="49.99"/>
    <n v="2"/>
    <n v="9.9980000000000011"/>
    <n v="109.97800000000001"/>
    <x v="0"/>
    <s v="Wednesday"/>
    <n v="1"/>
  </r>
  <r>
    <s v="1002"/>
    <d v="2024-01-01T00:00:00"/>
    <s v="Jane Doe"/>
    <d v="2024-01-04T00:00:00"/>
    <n v="29.99"/>
    <n v="1"/>
    <n v="2.9990000000000001"/>
    <n v="32.988999999999997"/>
    <x v="0"/>
    <s v="Thursday"/>
    <n v="1"/>
  </r>
  <r>
    <s v="1003"/>
    <d v="2024-01-02T00:00:00"/>
    <s v="Michael Johnson"/>
    <d v="2024-01-07T00:00:00"/>
    <n v="99.99"/>
    <n v="3"/>
    <n v="29.997"/>
    <n v="329.96699999999998"/>
    <x v="1"/>
    <s v="Sunday"/>
    <n v="2"/>
  </r>
  <r>
    <s v="1004"/>
    <d v="2024-01-02T00:00:00"/>
    <s v="Emily Brown"/>
    <d v="2024-01-03T00:00:00"/>
    <n v="19.989999999999998"/>
    <n v="4"/>
    <n v="7.9959999999999996"/>
    <n v="87.955999999999989"/>
    <x v="1"/>
    <s v="Wednesday"/>
    <n v="2"/>
  </r>
  <r>
    <s v="1005"/>
    <d v="2024-01-03T00:00:00"/>
    <s v="David Wilson"/>
    <d v="2024-01-08T00:00:00"/>
    <n v="149.99"/>
    <n v="1"/>
    <n v="14.999000000000002"/>
    <n v="164.989"/>
    <x v="2"/>
    <s v="Monday"/>
    <n v="3"/>
  </r>
  <r>
    <s v="1006"/>
    <d v="2024-01-03T00:00:00"/>
    <s v="Lisa Taylor"/>
    <d v="2024-01-06T00:00:00"/>
    <n v="79.989999999999995"/>
    <n v="2"/>
    <n v="15.997999999999999"/>
    <n v="175.97799999999998"/>
    <x v="2"/>
    <s v="Saturday"/>
    <n v="3"/>
  </r>
  <r>
    <s v="1007"/>
    <d v="2024-01-04T00:00:00"/>
    <s v="Daniel Martinez"/>
    <d v="2024-01-06T00:00:00"/>
    <n v="39.99"/>
    <n v="3"/>
    <n v="11.997"/>
    <n v="131.96699999999998"/>
    <x v="3"/>
    <s v="Saturday"/>
    <n v="4"/>
  </r>
  <r>
    <s v="1008"/>
    <d v="2024-01-04T00:00:00"/>
    <s v="Sarah Anderson"/>
    <d v="2024-01-09T00:00:00"/>
    <n v="69.989999999999995"/>
    <n v="2"/>
    <n v="13.997999999999999"/>
    <n v="153.97799999999998"/>
    <x v="3"/>
    <s v="Tuesday"/>
    <n v="4"/>
  </r>
  <r>
    <s v="1009"/>
    <d v="2024-01-05T00:00:00"/>
    <s v="Christopher Thomas"/>
    <d v="2024-01-06T00:00:00"/>
    <n v="89.99"/>
    <n v="1"/>
    <n v="8.9990000000000006"/>
    <n v="98.98899999999999"/>
    <x v="4"/>
    <s v="Saturday"/>
    <n v="5"/>
  </r>
  <r>
    <s v="1010"/>
    <d v="2024-01-05T00:00:00"/>
    <s v="Kimberly Garcia"/>
    <d v="2024-01-08T00:00:00"/>
    <n v="199.99"/>
    <n v="1"/>
    <n v="19.999000000000002"/>
    <n v="219.989"/>
    <x v="4"/>
    <s v="Monday"/>
    <n v="5"/>
  </r>
  <r>
    <s v="1011"/>
    <d v="2024-01-06T00:00:00"/>
    <s v="William Hernandez"/>
    <d v="2024-01-07T00:00:00"/>
    <n v="29.99"/>
    <n v="5"/>
    <n v="14.994999999999999"/>
    <n v="164.94499999999999"/>
    <x v="5"/>
    <s v="Sunday"/>
    <n v="6"/>
  </r>
  <r>
    <s v="1012"/>
    <d v="2024-01-06T00:00:00"/>
    <s v="Melissa Lopez"/>
    <d v="2024-01-08T00:00:00"/>
    <n v="79.989999999999995"/>
    <n v="2"/>
    <n v="15.997999999999999"/>
    <n v="175.97799999999998"/>
    <x v="5"/>
    <s v="Monday"/>
    <n v="6"/>
  </r>
  <r>
    <s v="1013"/>
    <d v="2024-01-07T00:00:00"/>
    <s v="Richard Perez"/>
    <d v="2024-01-09T00:00:00"/>
    <n v="49.99"/>
    <n v="3"/>
    <n v="14.997"/>
    <n v="164.96699999999998"/>
    <x v="6"/>
    <s v="Tuesday"/>
    <n v="7"/>
  </r>
  <r>
    <s v="1014"/>
    <d v="2024-01-07T00:00:00"/>
    <s v="Jessica Gonzalez"/>
    <d v="2024-01-12T00:00:00"/>
    <n v="129.99"/>
    <n v="1"/>
    <n v="12.999000000000002"/>
    <n v="142.989"/>
    <x v="6"/>
    <s v="Friday"/>
    <n v="7"/>
  </r>
  <r>
    <s v="1015"/>
    <d v="2024-01-08T00:00:00"/>
    <s v="Matthew Wilson"/>
    <d v="2024-01-13T00:00:00"/>
    <n v="19.989999999999998"/>
    <n v="4"/>
    <n v="7.9959999999999996"/>
    <n v="87.955999999999989"/>
    <x v="0"/>
    <s v="Saturday"/>
    <n v="1"/>
  </r>
  <r>
    <s v="1016"/>
    <d v="2024-01-08T00:00:00"/>
    <s v="Amanda Martinez"/>
    <d v="2024-01-12T00:00:00"/>
    <n v="149.99"/>
    <n v="1"/>
    <n v="14.999000000000002"/>
    <n v="164.989"/>
    <x v="0"/>
    <s v="Friday"/>
    <n v="1"/>
  </r>
  <r>
    <s v="1017"/>
    <d v="2024-01-09T00:00:00"/>
    <s v="James Johnson"/>
    <d v="2024-01-14T00:00:00"/>
    <n v="69.989999999999995"/>
    <n v="2"/>
    <n v="13.997999999999999"/>
    <n v="153.97799999999998"/>
    <x v="1"/>
    <s v="Sunday"/>
    <n v="2"/>
  </r>
  <r>
    <s v="1018"/>
    <d v="2024-01-09T00:00:00"/>
    <s v="Laura Brown"/>
    <d v="2024-01-12T00:00:00"/>
    <n v="39.99"/>
    <n v="3"/>
    <n v="11.997"/>
    <n v="131.96699999999998"/>
    <x v="1"/>
    <s v="Friday"/>
    <n v="2"/>
  </r>
  <r>
    <s v="1019"/>
    <d v="2024-01-10T00:00:00"/>
    <s v="Daniel Smith"/>
    <d v="2024-01-11T00:00:00"/>
    <n v="199.99"/>
    <n v="1"/>
    <n v="19.999000000000002"/>
    <n v="219.989"/>
    <x v="2"/>
    <s v="Thursday"/>
    <n v="3"/>
  </r>
  <r>
    <s v="1020"/>
    <d v="2024-01-10T00:00:00"/>
    <s v="Jennifer Davis"/>
    <d v="2024-01-14T00:00:00"/>
    <n v="29.99"/>
    <n v="5"/>
    <n v="14.994999999999999"/>
    <n v="164.94499999999999"/>
    <x v="2"/>
    <s v="Sunday"/>
    <n v="3"/>
  </r>
  <r>
    <s v="1021"/>
    <d v="2024-01-11T00:00:00"/>
    <s v="Michael Garcia"/>
    <d v="2024-01-14T00:00:00"/>
    <n v="79.989999999999995"/>
    <n v="2"/>
    <n v="15.997999999999999"/>
    <n v="175.97799999999998"/>
    <x v="3"/>
    <s v="Sunday"/>
    <n v="4"/>
  </r>
  <r>
    <s v="1022"/>
    <d v="2024-01-11T00:00:00"/>
    <s v="Amy Hernandez"/>
    <d v="2024-01-15T00:00:00"/>
    <n v="49.99"/>
    <n v="3"/>
    <n v="14.997"/>
    <n v="164.96699999999998"/>
    <x v="3"/>
    <s v="Monday"/>
    <n v="4"/>
  </r>
  <r>
    <s v="1023"/>
    <d v="2024-01-12T00:00:00"/>
    <s v="Christopher Rodriguez"/>
    <d v="2024-01-17T00:00:00"/>
    <n v="129.99"/>
    <n v="1"/>
    <n v="12.999000000000002"/>
    <n v="142.989"/>
    <x v="4"/>
    <s v="Wednesday"/>
    <n v="5"/>
  </r>
  <r>
    <s v="1024"/>
    <d v="2024-01-12T00:00:00"/>
    <s v="Jessica Martinez"/>
    <d v="2024-01-17T00:00:00"/>
    <n v="19.989999999999998"/>
    <n v="4"/>
    <n v="7.9959999999999996"/>
    <n v="87.955999999999989"/>
    <x v="4"/>
    <s v="Wednesday"/>
    <n v="5"/>
  </r>
  <r>
    <s v="1025"/>
    <d v="2024-01-13T00:00:00"/>
    <s v="David Wilson"/>
    <d v="2024-01-17T00:00:00"/>
    <n v="149.99"/>
    <n v="1"/>
    <n v="14.999000000000002"/>
    <n v="164.989"/>
    <x v="5"/>
    <s v="Wednesday"/>
    <n v="6"/>
  </r>
  <r>
    <s v="1026"/>
    <d v="2024-01-13T00:00:00"/>
    <s v="Sarah Smith"/>
    <d v="2024-01-14T00:00:00"/>
    <n v="69.989999999999995"/>
    <n v="2"/>
    <n v="13.997999999999999"/>
    <n v="153.97799999999998"/>
    <x v="5"/>
    <s v="Sunday"/>
    <n v="6"/>
  </r>
  <r>
    <s v="1027"/>
    <d v="2024-01-14T00:00:00"/>
    <s v="Matthew Johnson"/>
    <d v="2024-01-18T00:00:00"/>
    <n v="39.99"/>
    <n v="3"/>
    <n v="11.997"/>
    <n v="131.96699999999998"/>
    <x v="6"/>
    <s v="Thursday"/>
    <n v="7"/>
  </r>
  <r>
    <s v="1028"/>
    <d v="2024-01-14T00:00:00"/>
    <s v="Emily Davis"/>
    <d v="2024-01-19T00:00:00"/>
    <n v="199.99"/>
    <n v="1"/>
    <n v="19.999000000000002"/>
    <n v="219.989"/>
    <x v="6"/>
    <s v="Friday"/>
    <n v="7"/>
  </r>
  <r>
    <s v="1029"/>
    <d v="2024-01-15T00:00:00"/>
    <s v="Daniel Wilson"/>
    <d v="2024-01-19T00:00:00"/>
    <n v="29.99"/>
    <n v="5"/>
    <n v="14.994999999999999"/>
    <n v="164.94499999999999"/>
    <x v="0"/>
    <s v="Friday"/>
    <n v="1"/>
  </r>
  <r>
    <s v="1030"/>
    <d v="2024-01-15T00:00:00"/>
    <s v="Jennifer Martinez"/>
    <d v="2024-01-19T00:00:00"/>
    <n v="79.989999999999995"/>
    <n v="2"/>
    <n v="15.997999999999999"/>
    <n v="175.97799999999998"/>
    <x v="0"/>
    <s v="Friday"/>
    <n v="1"/>
  </r>
  <r>
    <s v="1031"/>
    <d v="2024-01-16T00:00:00"/>
    <s v="Michael Smith"/>
    <d v="2024-01-19T00:00:00"/>
    <n v="49.99"/>
    <n v="3"/>
    <n v="14.997"/>
    <n v="164.96699999999998"/>
    <x v="1"/>
    <s v="Friday"/>
    <n v="2"/>
  </r>
  <r>
    <s v="1032"/>
    <d v="2024-01-16T00:00:00"/>
    <s v="Jessica Johnson"/>
    <d v="2024-01-17T00:00:00"/>
    <n v="129.99"/>
    <n v="1"/>
    <n v="12.999000000000002"/>
    <n v="142.989"/>
    <x v="1"/>
    <s v="Wednesday"/>
    <n v="2"/>
  </r>
  <r>
    <s v="1033"/>
    <d v="2024-01-17T00:00:00"/>
    <s v="David Brown"/>
    <d v="2024-01-19T00:00:00"/>
    <n v="19.989999999999998"/>
    <n v="4"/>
    <n v="7.9959999999999996"/>
    <n v="87.955999999999989"/>
    <x v="2"/>
    <s v="Friday"/>
    <n v="3"/>
  </r>
  <r>
    <s v="1034"/>
    <d v="2024-01-17T00:00:00"/>
    <s v="Sarah Garcia"/>
    <d v="2024-01-19T00:00:00"/>
    <n v="149.99"/>
    <n v="1"/>
    <n v="14.999000000000002"/>
    <n v="164.989"/>
    <x v="2"/>
    <s v="Friday"/>
    <n v="3"/>
  </r>
  <r>
    <s v="1035"/>
    <d v="2024-01-18T00:00:00"/>
    <s v="Matthew Hernandez"/>
    <d v="2024-01-23T00:00:00"/>
    <n v="69.989999999999995"/>
    <n v="2"/>
    <n v="13.997999999999999"/>
    <n v="153.97799999999998"/>
    <x v="3"/>
    <s v="Tuesday"/>
    <n v="4"/>
  </r>
  <r>
    <s v="1036"/>
    <d v="2024-01-18T00:00:00"/>
    <s v="Emily Rodriguez"/>
    <d v="2024-01-19T00:00:00"/>
    <n v="39.99"/>
    <n v="3"/>
    <n v="11.997"/>
    <n v="131.96699999999998"/>
    <x v="3"/>
    <s v="Friday"/>
    <n v="4"/>
  </r>
  <r>
    <s v="1037"/>
    <d v="2024-01-19T00:00:00"/>
    <s v="Daniel Davis"/>
    <d v="2024-01-20T00:00:00"/>
    <n v="199.99"/>
    <n v="1"/>
    <n v="19.999000000000002"/>
    <n v="219.989"/>
    <x v="4"/>
    <s v="Saturday"/>
    <n v="5"/>
  </r>
  <r>
    <s v="1038"/>
    <d v="2024-01-19T00:00:00"/>
    <s v="Jennifer Smith"/>
    <d v="2024-01-22T00:00:00"/>
    <n v="29.99"/>
    <n v="5"/>
    <n v="14.994999999999999"/>
    <n v="164.94499999999999"/>
    <x v="4"/>
    <s v="Monday"/>
    <n v="5"/>
  </r>
  <r>
    <s v="1039"/>
    <d v="2024-01-20T00:00:00"/>
    <s v="Michael Johnson"/>
    <d v="2024-01-24T00:00:00"/>
    <n v="79.989999999999995"/>
    <n v="2"/>
    <n v="15.997999999999999"/>
    <n v="175.97799999999998"/>
    <x v="5"/>
    <s v="Wednesday"/>
    <n v="6"/>
  </r>
  <r>
    <s v="1040"/>
    <d v="2024-01-20T00:00:00"/>
    <s v="Jessica Martinez"/>
    <d v="2024-01-21T00:00:00"/>
    <n v="49.99"/>
    <n v="3"/>
    <n v="14.997"/>
    <n v="164.96699999999998"/>
    <x v="5"/>
    <s v="Sunday"/>
    <n v="6"/>
  </r>
  <r>
    <s v="1041"/>
    <d v="2024-01-21T00:00:00"/>
    <s v="David Wilson"/>
    <d v="2024-01-26T00:00:00"/>
    <n v="129.99"/>
    <n v="1"/>
    <n v="12.999000000000002"/>
    <n v="142.989"/>
    <x v="6"/>
    <s v="Friday"/>
    <n v="7"/>
  </r>
  <r>
    <s v="1042"/>
    <d v="2024-01-21T00:00:00"/>
    <s v="Sarah Johnson"/>
    <d v="2024-01-23T00:00:00"/>
    <n v="19.989999999999998"/>
    <n v="4"/>
    <n v="7.9959999999999996"/>
    <n v="87.955999999999989"/>
    <x v="6"/>
    <s v="Tuesday"/>
    <n v="7"/>
  </r>
  <r>
    <s v="1043"/>
    <d v="2024-01-22T00:00:00"/>
    <s v="Matthew Garcia"/>
    <d v="2024-01-25T00:00:00"/>
    <n v="149.99"/>
    <n v="1"/>
    <n v="14.999000000000002"/>
    <n v="164.989"/>
    <x v="0"/>
    <s v="Thursday"/>
    <n v="1"/>
  </r>
  <r>
    <s v="1044"/>
    <d v="2024-01-22T00:00:00"/>
    <s v="Emily Brown"/>
    <d v="2024-01-25T00:00:00"/>
    <n v="69.989999999999995"/>
    <n v="2"/>
    <n v="13.997999999999999"/>
    <n v="153.97799999999998"/>
    <x v="0"/>
    <s v="Thursday"/>
    <n v="1"/>
  </r>
  <r>
    <s v="1045"/>
    <d v="2024-01-23T00:00:00"/>
    <s v="Daniel Hernandez"/>
    <d v="2024-01-27T00:00:00"/>
    <n v="39.99"/>
    <n v="3"/>
    <n v="11.997"/>
    <n v="131.96699999999998"/>
    <x v="1"/>
    <s v="Saturday"/>
    <n v="2"/>
  </r>
  <r>
    <s v="1046"/>
    <d v="2024-01-23T00:00:00"/>
    <s v="Jennifer Davis"/>
    <d v="2024-01-26T00:00:00"/>
    <n v="199.99"/>
    <n v="1"/>
    <n v="19.999000000000002"/>
    <n v="219.989"/>
    <x v="1"/>
    <s v="Friday"/>
    <n v="2"/>
  </r>
  <r>
    <s v="1047"/>
    <d v="2024-01-24T00:00:00"/>
    <s v="Michael Martinez"/>
    <d v="2024-01-25T00:00:00"/>
    <n v="29.99"/>
    <n v="5"/>
    <n v="14.994999999999999"/>
    <n v="164.94499999999999"/>
    <x v="2"/>
    <s v="Thursday"/>
    <n v="3"/>
  </r>
  <r>
    <s v="1048"/>
    <d v="2024-01-24T00:00:00"/>
    <s v="Jessica Wilson"/>
    <d v="2024-01-26T00:00:00"/>
    <n v="79.989999999999995"/>
    <n v="2"/>
    <n v="15.997999999999999"/>
    <n v="175.97799999999998"/>
    <x v="2"/>
    <s v="Friday"/>
    <n v="3"/>
  </r>
  <r>
    <s v="1049"/>
    <d v="2024-01-25T00:00:00"/>
    <s v="David Rodriguez"/>
    <d v="2024-01-30T00:00:00"/>
    <n v="49.99"/>
    <n v="3"/>
    <n v="14.997"/>
    <n v="164.96699999999998"/>
    <x v="3"/>
    <s v="Tuesday"/>
    <n v="4"/>
  </r>
  <r>
    <s v="1050"/>
    <d v="2024-01-25T00:00:00"/>
    <s v="Sarah Gonzalez"/>
    <d v="2024-01-27T00:00:00"/>
    <n v="129.99"/>
    <n v="1"/>
    <n v="12.999000000000002"/>
    <n v="142.989"/>
    <x v="3"/>
    <s v="Saturday"/>
    <n v="4"/>
  </r>
  <r>
    <s v="1051"/>
    <d v="2024-01-26T00:00:00"/>
    <s v="Matthew Smith"/>
    <d v="2024-01-29T00:00:00"/>
    <n v="19.989999999999998"/>
    <n v="4"/>
    <n v="7.9959999999999996"/>
    <n v="87.955999999999989"/>
    <x v="4"/>
    <s v="Monday"/>
    <n v="5"/>
  </r>
  <r>
    <s v="1052"/>
    <d v="2024-01-26T00:00:00"/>
    <s v="Emily Johnson"/>
    <d v="2024-01-28T00:00:00"/>
    <n v="149.99"/>
    <n v="1"/>
    <n v="14.999000000000002"/>
    <n v="164.989"/>
    <x v="4"/>
    <s v="Sunday"/>
    <n v="5"/>
  </r>
  <r>
    <s v="1053"/>
    <d v="2024-01-27T00:00:00"/>
    <s v="Daniel Brown"/>
    <d v="2024-01-31T00:00:00"/>
    <n v="69.989999999999995"/>
    <n v="2"/>
    <n v="13.997999999999999"/>
    <n v="153.97799999999998"/>
    <x v="5"/>
    <s v="Wednesday"/>
    <n v="6"/>
  </r>
  <r>
    <s v="1054"/>
    <d v="2024-01-27T00:00:00"/>
    <s v="Jennifer Hernandez"/>
    <d v="2024-01-31T00:00:00"/>
    <n v="39.99"/>
    <n v="3"/>
    <n v="11.997"/>
    <n v="131.96699999999998"/>
    <x v="5"/>
    <s v="Wednesday"/>
    <n v="6"/>
  </r>
  <r>
    <s v="1055"/>
    <d v="2024-01-28T00:00:00"/>
    <s v="Michael Davis"/>
    <d v="2024-01-29T00:00:00"/>
    <n v="199.99"/>
    <n v="1"/>
    <n v="19.999000000000002"/>
    <n v="219.989"/>
    <x v="6"/>
    <s v="Monday"/>
    <n v="7"/>
  </r>
  <r>
    <s v="1056"/>
    <d v="2024-01-28T00:00:00"/>
    <s v="Jessica Smith"/>
    <d v="2024-01-29T00:00:00"/>
    <n v="29.99"/>
    <n v="5"/>
    <n v="14.994999999999999"/>
    <n v="164.94499999999999"/>
    <x v="6"/>
    <s v="Monday"/>
    <n v="7"/>
  </r>
  <r>
    <s v="1057"/>
    <d v="2024-01-29T00:00:00"/>
    <s v="David Martinez"/>
    <d v="2024-01-30T00:00:00"/>
    <n v="79.989999999999995"/>
    <n v="2"/>
    <n v="15.997999999999999"/>
    <n v="175.97799999999998"/>
    <x v="0"/>
    <s v="Tuesday"/>
    <n v="1"/>
  </r>
  <r>
    <s v="1058"/>
    <d v="2024-01-29T00:00:00"/>
    <s v="Sarah Johnson"/>
    <d v="2024-01-31T00:00:00"/>
    <n v="49.99"/>
    <n v="3"/>
    <n v="14.997"/>
    <n v="164.96699999999998"/>
    <x v="0"/>
    <s v="Wednesday"/>
    <n v="1"/>
  </r>
  <r>
    <s v="1059"/>
    <d v="2024-01-30T00:00:00"/>
    <s v="Matthew Garcia"/>
    <d v="2024-01-31T00:00:00"/>
    <n v="129.99"/>
    <n v="1"/>
    <n v="12.999000000000002"/>
    <n v="142.989"/>
    <x v="1"/>
    <s v="Wednesday"/>
    <n v="2"/>
  </r>
  <r>
    <s v="1060"/>
    <d v="2024-01-30T00:00:00"/>
    <s v="Emily Brown"/>
    <d v="2024-02-01T00:00:00"/>
    <n v="19.989999999999998"/>
    <n v="4"/>
    <n v="7.9959999999999996"/>
    <n v="87.955999999999989"/>
    <x v="1"/>
    <s v="Thursday"/>
    <n v="2"/>
  </r>
  <r>
    <s v="1061"/>
    <d v="2024-01-31T00:00:00"/>
    <s v="Daniel Hernandez"/>
    <d v="2024-02-02T00:00:00"/>
    <n v="149.99"/>
    <n v="1"/>
    <n v="14.999000000000002"/>
    <n v="164.989"/>
    <x v="2"/>
    <s v="Friday"/>
    <n v="3"/>
  </r>
  <r>
    <s v="1062"/>
    <d v="2024-01-31T00:00:00"/>
    <s v="Jennifer Davis"/>
    <d v="2024-02-04T00:00:00"/>
    <n v="69.989999999999995"/>
    <n v="2"/>
    <n v="13.997999999999999"/>
    <n v="153.97799999999998"/>
    <x v="2"/>
    <s v="Sunday"/>
    <n v="3"/>
  </r>
  <r>
    <s v="1063"/>
    <d v="2024-02-01T00:00:00"/>
    <s v="Michael Martinez"/>
    <d v="2024-02-02T00:00:00"/>
    <n v="39.99"/>
    <n v="3"/>
    <n v="11.997"/>
    <n v="131.96699999999998"/>
    <x v="3"/>
    <s v="Friday"/>
    <n v="4"/>
  </r>
  <r>
    <s v="1064"/>
    <d v="2024-02-01T00:00:00"/>
    <s v="Jessica Wilson"/>
    <d v="2024-02-05T00:00:00"/>
    <n v="199.99"/>
    <n v="1"/>
    <n v="19.999000000000002"/>
    <n v="219.989"/>
    <x v="3"/>
    <s v="Monday"/>
    <n v="4"/>
  </r>
  <r>
    <s v="1065"/>
    <d v="2024-02-01T00:00:00"/>
    <s v="David Rodriguez"/>
    <d v="2024-02-03T00:00:00"/>
    <n v="29.99"/>
    <n v="5"/>
    <n v="14.994999999999999"/>
    <n v="164.94499999999999"/>
    <x v="3"/>
    <s v="Saturday"/>
    <n v="4"/>
  </r>
  <r>
    <s v="1066"/>
    <d v="2024-02-02T00:00:00"/>
    <s v="Sarah Gonzalez"/>
    <d v="2024-02-06T00:00:00"/>
    <n v="79.989999999999995"/>
    <n v="2"/>
    <n v="15.997999999999999"/>
    <n v="175.97799999999998"/>
    <x v="4"/>
    <s v="Tuesday"/>
    <n v="5"/>
  </r>
  <r>
    <s v="1067"/>
    <d v="2024-02-03T00:00:00"/>
    <s v="Matthew Smith"/>
    <d v="2024-02-06T00:00:00"/>
    <n v="49.99"/>
    <n v="3"/>
    <n v="14.997"/>
    <n v="164.96699999999998"/>
    <x v="5"/>
    <s v="Tuesday"/>
    <n v="6"/>
  </r>
  <r>
    <s v="1068"/>
    <d v="2024-02-04T00:00:00"/>
    <s v="Emily Johnson"/>
    <d v="2024-02-05T00:00:00"/>
    <n v="129.99"/>
    <n v="1"/>
    <n v="12.999000000000002"/>
    <n v="142.989"/>
    <x v="6"/>
    <s v="Monday"/>
    <n v="7"/>
  </r>
  <r>
    <s v="1069"/>
    <d v="2024-02-04T00:00:00"/>
    <s v="Daniel Brown"/>
    <d v="2024-02-08T00:00:00"/>
    <n v="19.989999999999998"/>
    <n v="4"/>
    <n v="7.9959999999999996"/>
    <n v="87.955999999999989"/>
    <x v="6"/>
    <s v="Thursday"/>
    <n v="7"/>
  </r>
  <r>
    <s v="1070"/>
    <d v="2024-02-04T00:00:00"/>
    <s v="Jennifer Hernandez"/>
    <d v="2024-02-07T00:00:00"/>
    <n v="149.99"/>
    <n v="1"/>
    <n v="14.999000000000002"/>
    <n v="164.989"/>
    <x v="6"/>
    <s v="Wednesday"/>
    <n v="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d v="2024-01-01T00:00:00"/>
    <s v="John Smith"/>
    <d v="2024-01-03T00:00:00"/>
    <n v="49.99"/>
    <n v="2"/>
    <n v="9.9980000000000011"/>
    <n v="109.97800000000001"/>
    <s v="Monday"/>
    <x v="0"/>
    <n v="1"/>
  </r>
  <r>
    <x v="1"/>
    <d v="2024-01-01T00:00:00"/>
    <s v="Jane Doe"/>
    <d v="2024-01-04T00:00:00"/>
    <n v="29.99"/>
    <n v="1"/>
    <n v="2.9990000000000001"/>
    <n v="32.988999999999997"/>
    <s v="Monday"/>
    <x v="1"/>
    <n v="1"/>
  </r>
  <r>
    <x v="2"/>
    <d v="2024-01-02T00:00:00"/>
    <s v="Michael Johnson"/>
    <d v="2024-01-07T00:00:00"/>
    <n v="99.99"/>
    <n v="3"/>
    <n v="29.997"/>
    <n v="329.96699999999998"/>
    <s v="Tuesday"/>
    <x v="2"/>
    <n v="2"/>
  </r>
  <r>
    <x v="3"/>
    <d v="2024-01-02T00:00:00"/>
    <s v="Emily Brown"/>
    <d v="2024-01-03T00:00:00"/>
    <n v="19.989999999999998"/>
    <n v="4"/>
    <n v="7.9959999999999996"/>
    <n v="87.955999999999989"/>
    <s v="Tuesday"/>
    <x v="0"/>
    <n v="2"/>
  </r>
  <r>
    <x v="4"/>
    <d v="2024-01-03T00:00:00"/>
    <s v="David Wilson"/>
    <d v="2024-01-08T00:00:00"/>
    <n v="149.99"/>
    <n v="1"/>
    <n v="14.999000000000002"/>
    <n v="164.989"/>
    <s v="Wednesday"/>
    <x v="3"/>
    <n v="3"/>
  </r>
  <r>
    <x v="5"/>
    <d v="2024-01-03T00:00:00"/>
    <s v="Lisa Taylor"/>
    <d v="2024-01-06T00:00:00"/>
    <n v="79.989999999999995"/>
    <n v="2"/>
    <n v="15.997999999999999"/>
    <n v="175.97799999999998"/>
    <s v="Wednesday"/>
    <x v="4"/>
    <n v="3"/>
  </r>
  <r>
    <x v="6"/>
    <d v="2024-01-04T00:00:00"/>
    <s v="Daniel Martinez"/>
    <d v="2024-01-06T00:00:00"/>
    <n v="39.99"/>
    <n v="3"/>
    <n v="11.997"/>
    <n v="131.96699999999998"/>
    <s v="Thursday"/>
    <x v="4"/>
    <n v="4"/>
  </r>
  <r>
    <x v="7"/>
    <d v="2024-01-04T00:00:00"/>
    <s v="Sarah Anderson"/>
    <d v="2024-01-09T00:00:00"/>
    <n v="69.989999999999995"/>
    <n v="2"/>
    <n v="13.997999999999999"/>
    <n v="153.97799999999998"/>
    <s v="Thursday"/>
    <x v="5"/>
    <n v="4"/>
  </r>
  <r>
    <x v="8"/>
    <d v="2024-01-05T00:00:00"/>
    <s v="Christopher Thomas"/>
    <d v="2024-01-06T00:00:00"/>
    <n v="89.99"/>
    <n v="1"/>
    <n v="8.9990000000000006"/>
    <n v="98.98899999999999"/>
    <s v="Friday"/>
    <x v="4"/>
    <n v="5"/>
  </r>
  <r>
    <x v="9"/>
    <d v="2024-01-05T00:00:00"/>
    <s v="Kimberly Garcia"/>
    <d v="2024-01-08T00:00:00"/>
    <n v="199.99"/>
    <n v="1"/>
    <n v="19.999000000000002"/>
    <n v="219.989"/>
    <s v="Friday"/>
    <x v="3"/>
    <n v="5"/>
  </r>
  <r>
    <x v="10"/>
    <d v="2024-01-06T00:00:00"/>
    <s v="William Hernandez"/>
    <d v="2024-01-07T00:00:00"/>
    <n v="29.99"/>
    <n v="5"/>
    <n v="14.994999999999999"/>
    <n v="164.94499999999999"/>
    <s v="Saturday"/>
    <x v="2"/>
    <n v="6"/>
  </r>
  <r>
    <x v="11"/>
    <d v="2024-01-06T00:00:00"/>
    <s v="Melissa Lopez"/>
    <d v="2024-01-08T00:00:00"/>
    <n v="79.989999999999995"/>
    <n v="2"/>
    <n v="15.997999999999999"/>
    <n v="175.97799999999998"/>
    <s v="Saturday"/>
    <x v="3"/>
    <n v="6"/>
  </r>
  <r>
    <x v="12"/>
    <d v="2024-01-07T00:00:00"/>
    <s v="Richard Perez"/>
    <d v="2024-01-09T00:00:00"/>
    <n v="49.99"/>
    <n v="3"/>
    <n v="14.997"/>
    <n v="164.96699999999998"/>
    <s v="Sunday"/>
    <x v="5"/>
    <n v="7"/>
  </r>
  <r>
    <x v="13"/>
    <d v="2024-01-07T00:00:00"/>
    <s v="Jessica Gonzalez"/>
    <d v="2024-01-12T00:00:00"/>
    <n v="129.99"/>
    <n v="1"/>
    <n v="12.999000000000002"/>
    <n v="142.989"/>
    <s v="Sunday"/>
    <x v="6"/>
    <n v="7"/>
  </r>
  <r>
    <x v="14"/>
    <d v="2024-01-08T00:00:00"/>
    <s v="Matthew Wilson"/>
    <d v="2024-01-13T00:00:00"/>
    <n v="19.989999999999998"/>
    <n v="4"/>
    <n v="7.9959999999999996"/>
    <n v="87.955999999999989"/>
    <s v="Monday"/>
    <x v="4"/>
    <n v="1"/>
  </r>
  <r>
    <x v="15"/>
    <d v="2024-01-08T00:00:00"/>
    <s v="Amanda Martinez"/>
    <d v="2024-01-12T00:00:00"/>
    <n v="149.99"/>
    <n v="1"/>
    <n v="14.999000000000002"/>
    <n v="164.989"/>
    <s v="Monday"/>
    <x v="6"/>
    <n v="1"/>
  </r>
  <r>
    <x v="16"/>
    <d v="2024-01-09T00:00:00"/>
    <s v="James Johnson"/>
    <d v="2024-01-14T00:00:00"/>
    <n v="69.989999999999995"/>
    <n v="2"/>
    <n v="13.997999999999999"/>
    <n v="153.97799999999998"/>
    <s v="Tuesday"/>
    <x v="2"/>
    <n v="2"/>
  </r>
  <r>
    <x v="17"/>
    <d v="2024-01-09T00:00:00"/>
    <s v="Laura Brown"/>
    <d v="2024-01-12T00:00:00"/>
    <n v="39.99"/>
    <n v="3"/>
    <n v="11.997"/>
    <n v="131.96699999999998"/>
    <s v="Tuesday"/>
    <x v="6"/>
    <n v="2"/>
  </r>
  <r>
    <x v="18"/>
    <d v="2024-01-10T00:00:00"/>
    <s v="Daniel Smith"/>
    <d v="2024-01-11T00:00:00"/>
    <n v="199.99"/>
    <n v="1"/>
    <n v="19.999000000000002"/>
    <n v="219.989"/>
    <s v="Wednesday"/>
    <x v="1"/>
    <n v="3"/>
  </r>
  <r>
    <x v="19"/>
    <d v="2024-01-10T00:00:00"/>
    <s v="Jennifer Davis"/>
    <d v="2024-01-14T00:00:00"/>
    <n v="29.99"/>
    <n v="5"/>
    <n v="14.994999999999999"/>
    <n v="164.94499999999999"/>
    <s v="Wednesday"/>
    <x v="2"/>
    <n v="3"/>
  </r>
  <r>
    <x v="20"/>
    <d v="2024-01-11T00:00:00"/>
    <s v="Michael Garcia"/>
    <d v="2024-01-14T00:00:00"/>
    <n v="79.989999999999995"/>
    <n v="2"/>
    <n v="15.997999999999999"/>
    <n v="175.97799999999998"/>
    <s v="Thursday"/>
    <x v="2"/>
    <n v="4"/>
  </r>
  <r>
    <x v="21"/>
    <d v="2024-01-11T00:00:00"/>
    <s v="Amy Hernandez"/>
    <d v="2024-01-15T00:00:00"/>
    <n v="49.99"/>
    <n v="3"/>
    <n v="14.997"/>
    <n v="164.96699999999998"/>
    <s v="Thursday"/>
    <x v="3"/>
    <n v="4"/>
  </r>
  <r>
    <x v="22"/>
    <d v="2024-01-12T00:00:00"/>
    <s v="Christopher Rodriguez"/>
    <d v="2024-01-17T00:00:00"/>
    <n v="129.99"/>
    <n v="1"/>
    <n v="12.999000000000002"/>
    <n v="142.989"/>
    <s v="Friday"/>
    <x v="0"/>
    <n v="5"/>
  </r>
  <r>
    <x v="23"/>
    <d v="2024-01-12T00:00:00"/>
    <s v="Jessica Martinez"/>
    <d v="2024-01-17T00:00:00"/>
    <n v="19.989999999999998"/>
    <n v="4"/>
    <n v="7.9959999999999996"/>
    <n v="87.955999999999989"/>
    <s v="Friday"/>
    <x v="0"/>
    <n v="5"/>
  </r>
  <r>
    <x v="24"/>
    <d v="2024-01-13T00:00:00"/>
    <s v="David Wilson"/>
    <d v="2024-01-17T00:00:00"/>
    <n v="149.99"/>
    <n v="1"/>
    <n v="14.999000000000002"/>
    <n v="164.989"/>
    <s v="Saturday"/>
    <x v="0"/>
    <n v="6"/>
  </r>
  <r>
    <x v="25"/>
    <d v="2024-01-13T00:00:00"/>
    <s v="Sarah Smith"/>
    <d v="2024-01-14T00:00:00"/>
    <n v="69.989999999999995"/>
    <n v="2"/>
    <n v="13.997999999999999"/>
    <n v="153.97799999999998"/>
    <s v="Saturday"/>
    <x v="2"/>
    <n v="6"/>
  </r>
  <r>
    <x v="26"/>
    <d v="2024-01-14T00:00:00"/>
    <s v="Matthew Johnson"/>
    <d v="2024-01-18T00:00:00"/>
    <n v="39.99"/>
    <n v="3"/>
    <n v="11.997"/>
    <n v="131.96699999999998"/>
    <s v="Sunday"/>
    <x v="1"/>
    <n v="7"/>
  </r>
  <r>
    <x v="27"/>
    <d v="2024-01-14T00:00:00"/>
    <s v="Emily Davis"/>
    <d v="2024-01-19T00:00:00"/>
    <n v="199.99"/>
    <n v="1"/>
    <n v="19.999000000000002"/>
    <n v="219.989"/>
    <s v="Sunday"/>
    <x v="6"/>
    <n v="7"/>
  </r>
  <r>
    <x v="28"/>
    <d v="2024-01-15T00:00:00"/>
    <s v="Daniel Wilson"/>
    <d v="2024-01-19T00:00:00"/>
    <n v="29.99"/>
    <n v="5"/>
    <n v="14.994999999999999"/>
    <n v="164.94499999999999"/>
    <s v="Monday"/>
    <x v="6"/>
    <n v="1"/>
  </r>
  <r>
    <x v="29"/>
    <d v="2024-01-15T00:00:00"/>
    <s v="Jennifer Martinez"/>
    <d v="2024-01-19T00:00:00"/>
    <n v="79.989999999999995"/>
    <n v="2"/>
    <n v="15.997999999999999"/>
    <n v="175.97799999999998"/>
    <s v="Monday"/>
    <x v="6"/>
    <n v="1"/>
  </r>
  <r>
    <x v="30"/>
    <d v="2024-01-16T00:00:00"/>
    <s v="Michael Smith"/>
    <d v="2024-01-19T00:00:00"/>
    <n v="49.99"/>
    <n v="3"/>
    <n v="14.997"/>
    <n v="164.96699999999998"/>
    <s v="Tuesday"/>
    <x v="6"/>
    <n v="2"/>
  </r>
  <r>
    <x v="31"/>
    <d v="2024-01-16T00:00:00"/>
    <s v="Jessica Johnson"/>
    <d v="2024-01-17T00:00:00"/>
    <n v="129.99"/>
    <n v="1"/>
    <n v="12.999000000000002"/>
    <n v="142.989"/>
    <s v="Tuesday"/>
    <x v="0"/>
    <n v="2"/>
  </r>
  <r>
    <x v="32"/>
    <d v="2024-01-17T00:00:00"/>
    <s v="David Brown"/>
    <d v="2024-01-19T00:00:00"/>
    <n v="19.989999999999998"/>
    <n v="4"/>
    <n v="7.9959999999999996"/>
    <n v="87.955999999999989"/>
    <s v="Wednesday"/>
    <x v="6"/>
    <n v="3"/>
  </r>
  <r>
    <x v="33"/>
    <d v="2024-01-17T00:00:00"/>
    <s v="Sarah Garcia"/>
    <d v="2024-01-19T00:00:00"/>
    <n v="149.99"/>
    <n v="1"/>
    <n v="14.999000000000002"/>
    <n v="164.989"/>
    <s v="Wednesday"/>
    <x v="6"/>
    <n v="3"/>
  </r>
  <r>
    <x v="34"/>
    <d v="2024-01-18T00:00:00"/>
    <s v="Matthew Hernandez"/>
    <d v="2024-01-23T00:00:00"/>
    <n v="69.989999999999995"/>
    <n v="2"/>
    <n v="13.997999999999999"/>
    <n v="153.97799999999998"/>
    <s v="Thursday"/>
    <x v="5"/>
    <n v="4"/>
  </r>
  <r>
    <x v="35"/>
    <d v="2024-01-18T00:00:00"/>
    <s v="Emily Rodriguez"/>
    <d v="2024-01-19T00:00:00"/>
    <n v="39.99"/>
    <n v="3"/>
    <n v="11.997"/>
    <n v="131.96699999999998"/>
    <s v="Thursday"/>
    <x v="6"/>
    <n v="4"/>
  </r>
  <r>
    <x v="36"/>
    <d v="2024-01-19T00:00:00"/>
    <s v="Daniel Davis"/>
    <d v="2024-01-20T00:00:00"/>
    <n v="199.99"/>
    <n v="1"/>
    <n v="19.999000000000002"/>
    <n v="219.989"/>
    <s v="Friday"/>
    <x v="4"/>
    <n v="5"/>
  </r>
  <r>
    <x v="37"/>
    <d v="2024-01-19T00:00:00"/>
    <s v="Jennifer Smith"/>
    <d v="2024-01-22T00:00:00"/>
    <n v="29.99"/>
    <n v="5"/>
    <n v="14.994999999999999"/>
    <n v="164.94499999999999"/>
    <s v="Friday"/>
    <x v="3"/>
    <n v="5"/>
  </r>
  <r>
    <x v="38"/>
    <d v="2024-01-20T00:00:00"/>
    <s v="Michael Johnson"/>
    <d v="2024-01-24T00:00:00"/>
    <n v="79.989999999999995"/>
    <n v="2"/>
    <n v="15.997999999999999"/>
    <n v="175.97799999999998"/>
    <s v="Saturday"/>
    <x v="0"/>
    <n v="6"/>
  </r>
  <r>
    <x v="39"/>
    <d v="2024-01-20T00:00:00"/>
    <s v="Jessica Martinez"/>
    <d v="2024-01-21T00:00:00"/>
    <n v="49.99"/>
    <n v="3"/>
    <n v="14.997"/>
    <n v="164.96699999999998"/>
    <s v="Saturday"/>
    <x v="2"/>
    <n v="6"/>
  </r>
  <r>
    <x v="40"/>
    <d v="2024-01-21T00:00:00"/>
    <s v="David Wilson"/>
    <d v="2024-01-26T00:00:00"/>
    <n v="129.99"/>
    <n v="1"/>
    <n v="12.999000000000002"/>
    <n v="142.989"/>
    <s v="Sunday"/>
    <x v="6"/>
    <n v="7"/>
  </r>
  <r>
    <x v="41"/>
    <d v="2024-01-21T00:00:00"/>
    <s v="Sarah Johnson"/>
    <d v="2024-01-23T00:00:00"/>
    <n v="19.989999999999998"/>
    <n v="4"/>
    <n v="7.9959999999999996"/>
    <n v="87.955999999999989"/>
    <s v="Sunday"/>
    <x v="5"/>
    <n v="7"/>
  </r>
  <r>
    <x v="42"/>
    <d v="2024-01-22T00:00:00"/>
    <s v="Matthew Garcia"/>
    <d v="2024-01-25T00:00:00"/>
    <n v="149.99"/>
    <n v="1"/>
    <n v="14.999000000000002"/>
    <n v="164.989"/>
    <s v="Monday"/>
    <x v="1"/>
    <n v="1"/>
  </r>
  <r>
    <x v="43"/>
    <d v="2024-01-22T00:00:00"/>
    <s v="Emily Brown"/>
    <d v="2024-01-25T00:00:00"/>
    <n v="69.989999999999995"/>
    <n v="2"/>
    <n v="13.997999999999999"/>
    <n v="153.97799999999998"/>
    <s v="Monday"/>
    <x v="1"/>
    <n v="1"/>
  </r>
  <r>
    <x v="44"/>
    <d v="2024-01-23T00:00:00"/>
    <s v="Daniel Hernandez"/>
    <d v="2024-01-27T00:00:00"/>
    <n v="39.99"/>
    <n v="3"/>
    <n v="11.997"/>
    <n v="131.96699999999998"/>
    <s v="Tuesday"/>
    <x v="4"/>
    <n v="2"/>
  </r>
  <r>
    <x v="45"/>
    <d v="2024-01-23T00:00:00"/>
    <s v="Jennifer Davis"/>
    <d v="2024-01-26T00:00:00"/>
    <n v="199.99"/>
    <n v="1"/>
    <n v="19.999000000000002"/>
    <n v="219.989"/>
    <s v="Tuesday"/>
    <x v="6"/>
    <n v="2"/>
  </r>
  <r>
    <x v="46"/>
    <d v="2024-01-24T00:00:00"/>
    <s v="Michael Martinez"/>
    <d v="2024-01-25T00:00:00"/>
    <n v="29.99"/>
    <n v="5"/>
    <n v="14.994999999999999"/>
    <n v="164.94499999999999"/>
    <s v="Wednesday"/>
    <x v="1"/>
    <n v="3"/>
  </r>
  <r>
    <x v="47"/>
    <d v="2024-01-24T00:00:00"/>
    <s v="Jessica Wilson"/>
    <d v="2024-01-26T00:00:00"/>
    <n v="79.989999999999995"/>
    <n v="2"/>
    <n v="15.997999999999999"/>
    <n v="175.97799999999998"/>
    <s v="Wednesday"/>
    <x v="6"/>
    <n v="3"/>
  </r>
  <r>
    <x v="48"/>
    <d v="2024-01-25T00:00:00"/>
    <s v="David Rodriguez"/>
    <d v="2024-01-30T00:00:00"/>
    <n v="49.99"/>
    <n v="3"/>
    <n v="14.997"/>
    <n v="164.96699999999998"/>
    <s v="Thursday"/>
    <x v="5"/>
    <n v="4"/>
  </r>
  <r>
    <x v="49"/>
    <d v="2024-01-25T00:00:00"/>
    <s v="Sarah Gonzalez"/>
    <d v="2024-01-27T00:00:00"/>
    <n v="129.99"/>
    <n v="1"/>
    <n v="12.999000000000002"/>
    <n v="142.989"/>
    <s v="Thursday"/>
    <x v="4"/>
    <n v="4"/>
  </r>
  <r>
    <x v="50"/>
    <d v="2024-01-26T00:00:00"/>
    <s v="Matthew Smith"/>
    <d v="2024-01-29T00:00:00"/>
    <n v="19.989999999999998"/>
    <n v="4"/>
    <n v="7.9959999999999996"/>
    <n v="87.955999999999989"/>
    <s v="Friday"/>
    <x v="3"/>
    <n v="5"/>
  </r>
  <r>
    <x v="51"/>
    <d v="2024-01-26T00:00:00"/>
    <s v="Emily Johnson"/>
    <d v="2024-01-28T00:00:00"/>
    <n v="149.99"/>
    <n v="1"/>
    <n v="14.999000000000002"/>
    <n v="164.989"/>
    <s v="Friday"/>
    <x v="2"/>
    <n v="5"/>
  </r>
  <r>
    <x v="52"/>
    <d v="2024-01-27T00:00:00"/>
    <s v="Daniel Brown"/>
    <d v="2024-01-31T00:00:00"/>
    <n v="69.989999999999995"/>
    <n v="2"/>
    <n v="13.997999999999999"/>
    <n v="153.97799999999998"/>
    <s v="Saturday"/>
    <x v="0"/>
    <n v="6"/>
  </r>
  <r>
    <x v="53"/>
    <d v="2024-01-27T00:00:00"/>
    <s v="Jennifer Hernandez"/>
    <d v="2024-01-31T00:00:00"/>
    <n v="39.99"/>
    <n v="3"/>
    <n v="11.997"/>
    <n v="131.96699999999998"/>
    <s v="Saturday"/>
    <x v="0"/>
    <n v="6"/>
  </r>
  <r>
    <x v="54"/>
    <d v="2024-01-28T00:00:00"/>
    <s v="Michael Davis"/>
    <d v="2024-01-29T00:00:00"/>
    <n v="199.99"/>
    <n v="1"/>
    <n v="19.999000000000002"/>
    <n v="219.989"/>
    <s v="Sunday"/>
    <x v="3"/>
    <n v="7"/>
  </r>
  <r>
    <x v="55"/>
    <d v="2024-01-28T00:00:00"/>
    <s v="Jessica Smith"/>
    <d v="2024-01-29T00:00:00"/>
    <n v="29.99"/>
    <n v="5"/>
    <n v="14.994999999999999"/>
    <n v="164.94499999999999"/>
    <s v="Sunday"/>
    <x v="3"/>
    <n v="7"/>
  </r>
  <r>
    <x v="56"/>
    <d v="2024-01-29T00:00:00"/>
    <s v="David Martinez"/>
    <d v="2024-01-30T00:00:00"/>
    <n v="79.989999999999995"/>
    <n v="2"/>
    <n v="15.997999999999999"/>
    <n v="175.97799999999998"/>
    <s v="Monday"/>
    <x v="5"/>
    <n v="1"/>
  </r>
  <r>
    <x v="57"/>
    <d v="2024-01-29T00:00:00"/>
    <s v="Sarah Johnson"/>
    <d v="2024-01-31T00:00:00"/>
    <n v="49.99"/>
    <n v="3"/>
    <n v="14.997"/>
    <n v="164.96699999999998"/>
    <s v="Monday"/>
    <x v="0"/>
    <n v="1"/>
  </r>
  <r>
    <x v="58"/>
    <d v="2024-01-30T00:00:00"/>
    <s v="Matthew Garcia"/>
    <d v="2024-01-31T00:00:00"/>
    <n v="129.99"/>
    <n v="1"/>
    <n v="12.999000000000002"/>
    <n v="142.989"/>
    <s v="Tuesday"/>
    <x v="0"/>
    <n v="2"/>
  </r>
  <r>
    <x v="59"/>
    <d v="2024-01-30T00:00:00"/>
    <s v="Emily Brown"/>
    <d v="2024-02-01T00:00:00"/>
    <n v="19.989999999999998"/>
    <n v="4"/>
    <n v="7.9959999999999996"/>
    <n v="87.955999999999989"/>
    <s v="Tuesday"/>
    <x v="1"/>
    <n v="2"/>
  </r>
  <r>
    <x v="60"/>
    <d v="2024-01-31T00:00:00"/>
    <s v="Daniel Hernandez"/>
    <d v="2024-02-02T00:00:00"/>
    <n v="149.99"/>
    <n v="1"/>
    <n v="14.999000000000002"/>
    <n v="164.989"/>
    <s v="Wednesday"/>
    <x v="6"/>
    <n v="3"/>
  </r>
  <r>
    <x v="61"/>
    <d v="2024-01-31T00:00:00"/>
    <s v="Jennifer Davis"/>
    <d v="2024-02-04T00:00:00"/>
    <n v="69.989999999999995"/>
    <n v="2"/>
    <n v="13.997999999999999"/>
    <n v="153.97799999999998"/>
    <s v="Wednesday"/>
    <x v="2"/>
    <n v="3"/>
  </r>
  <r>
    <x v="62"/>
    <d v="2024-02-01T00:00:00"/>
    <s v="Michael Martinez"/>
    <d v="2024-02-02T00:00:00"/>
    <n v="39.99"/>
    <n v="3"/>
    <n v="11.997"/>
    <n v="131.96699999999998"/>
    <s v="Thursday"/>
    <x v="6"/>
    <n v="4"/>
  </r>
  <r>
    <x v="63"/>
    <d v="2024-02-01T00:00:00"/>
    <s v="Jessica Wilson"/>
    <d v="2024-02-05T00:00:00"/>
    <n v="199.99"/>
    <n v="1"/>
    <n v="19.999000000000002"/>
    <n v="219.989"/>
    <s v="Thursday"/>
    <x v="3"/>
    <n v="4"/>
  </r>
  <r>
    <x v="64"/>
    <d v="2024-02-01T00:00:00"/>
    <s v="David Rodriguez"/>
    <d v="2024-02-03T00:00:00"/>
    <n v="29.99"/>
    <n v="5"/>
    <n v="14.994999999999999"/>
    <n v="164.94499999999999"/>
    <s v="Thursday"/>
    <x v="4"/>
    <n v="4"/>
  </r>
  <r>
    <x v="65"/>
    <d v="2024-02-02T00:00:00"/>
    <s v="Sarah Gonzalez"/>
    <d v="2024-02-06T00:00:00"/>
    <n v="79.989999999999995"/>
    <n v="2"/>
    <n v="15.997999999999999"/>
    <n v="175.97799999999998"/>
    <s v="Friday"/>
    <x v="5"/>
    <n v="5"/>
  </r>
  <r>
    <x v="66"/>
    <d v="2024-02-03T00:00:00"/>
    <s v="Matthew Smith"/>
    <d v="2024-02-06T00:00:00"/>
    <n v="49.99"/>
    <n v="3"/>
    <n v="14.997"/>
    <n v="164.96699999999998"/>
    <s v="Saturday"/>
    <x v="5"/>
    <n v="6"/>
  </r>
  <r>
    <x v="67"/>
    <d v="2024-02-04T00:00:00"/>
    <s v="Emily Johnson"/>
    <d v="2024-02-05T00:00:00"/>
    <n v="129.99"/>
    <n v="1"/>
    <n v="12.999000000000002"/>
    <n v="142.989"/>
    <s v="Sunday"/>
    <x v="3"/>
    <n v="7"/>
  </r>
  <r>
    <x v="68"/>
    <d v="2024-02-04T00:00:00"/>
    <s v="Daniel Brown"/>
    <d v="2024-02-08T00:00:00"/>
    <n v="19.989999999999998"/>
    <n v="4"/>
    <n v="7.9959999999999996"/>
    <n v="87.955999999999989"/>
    <s v="Sunday"/>
    <x v="1"/>
    <n v="7"/>
  </r>
  <r>
    <x v="69"/>
    <d v="2024-02-04T00:00:00"/>
    <s v="Jennifer Hernandez"/>
    <d v="2024-02-07T00:00:00"/>
    <n v="149.99"/>
    <n v="1"/>
    <n v="14.999000000000002"/>
    <n v="164.989"/>
    <s v="Sunday"/>
    <x v="0"/>
    <n v="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d v="2024-01-01T00:00:00"/>
    <s v="John Smith"/>
    <d v="2024-01-03T00:00:00"/>
    <n v="49.99"/>
    <n v="2"/>
    <n v="9.9980000000000011"/>
    <n v="109.97800000000001"/>
    <s v="Monday"/>
    <x v="0"/>
    <n v="1"/>
  </r>
  <r>
    <x v="1"/>
    <d v="2024-01-01T00:00:00"/>
    <s v="Jane Doe"/>
    <d v="2024-01-04T00:00:00"/>
    <n v="29.99"/>
    <n v="1"/>
    <n v="2.9990000000000001"/>
    <n v="32.988999999999997"/>
    <s v="Monday"/>
    <x v="1"/>
    <n v="1"/>
  </r>
  <r>
    <x v="2"/>
    <d v="2024-01-02T00:00:00"/>
    <s v="Michael Johnson"/>
    <d v="2024-01-07T00:00:00"/>
    <n v="99.99"/>
    <n v="3"/>
    <n v="29.997"/>
    <n v="329.96699999999998"/>
    <s v="Tuesday"/>
    <x v="2"/>
    <n v="2"/>
  </r>
  <r>
    <x v="3"/>
    <d v="2024-01-02T00:00:00"/>
    <s v="Emily Brown"/>
    <d v="2024-01-03T00:00:00"/>
    <n v="19.989999999999998"/>
    <n v="4"/>
    <n v="7.9959999999999996"/>
    <n v="87.955999999999989"/>
    <s v="Tuesday"/>
    <x v="0"/>
    <n v="2"/>
  </r>
  <r>
    <x v="4"/>
    <d v="2024-01-03T00:00:00"/>
    <s v="David Wilson"/>
    <d v="2024-01-08T00:00:00"/>
    <n v="149.99"/>
    <n v="1"/>
    <n v="14.999000000000002"/>
    <n v="164.989"/>
    <s v="Wednesday"/>
    <x v="3"/>
    <n v="3"/>
  </r>
  <r>
    <x v="5"/>
    <d v="2024-01-03T00:00:00"/>
    <s v="Lisa Taylor"/>
    <d v="2024-01-06T00:00:00"/>
    <n v="79.989999999999995"/>
    <n v="2"/>
    <n v="15.997999999999999"/>
    <n v="175.97799999999998"/>
    <s v="Wednesday"/>
    <x v="4"/>
    <n v="3"/>
  </r>
  <r>
    <x v="6"/>
    <d v="2024-01-04T00:00:00"/>
    <s v="Daniel Martinez"/>
    <d v="2024-01-06T00:00:00"/>
    <n v="39.99"/>
    <n v="3"/>
    <n v="11.997"/>
    <n v="131.96699999999998"/>
    <s v="Thursday"/>
    <x v="4"/>
    <n v="4"/>
  </r>
  <r>
    <x v="7"/>
    <d v="2024-01-04T00:00:00"/>
    <s v="Sarah Anderson"/>
    <d v="2024-01-09T00:00:00"/>
    <n v="69.989999999999995"/>
    <n v="2"/>
    <n v="13.997999999999999"/>
    <n v="153.97799999999998"/>
    <s v="Thursday"/>
    <x v="5"/>
    <n v="4"/>
  </r>
  <r>
    <x v="8"/>
    <d v="2024-01-05T00:00:00"/>
    <s v="Christopher Thomas"/>
    <d v="2024-01-06T00:00:00"/>
    <n v="89.99"/>
    <n v="1"/>
    <n v="8.9990000000000006"/>
    <n v="98.98899999999999"/>
    <s v="Friday"/>
    <x v="4"/>
    <n v="5"/>
  </r>
  <r>
    <x v="9"/>
    <d v="2024-01-05T00:00:00"/>
    <s v="Kimberly Garcia"/>
    <d v="2024-01-08T00:00:00"/>
    <n v="199.99"/>
    <n v="1"/>
    <n v="19.999000000000002"/>
    <n v="219.989"/>
    <s v="Friday"/>
    <x v="3"/>
    <n v="5"/>
  </r>
  <r>
    <x v="10"/>
    <d v="2024-01-06T00:00:00"/>
    <s v="William Hernandez"/>
    <d v="2024-01-07T00:00:00"/>
    <n v="29.99"/>
    <n v="5"/>
    <n v="14.994999999999999"/>
    <n v="164.94499999999999"/>
    <s v="Saturday"/>
    <x v="2"/>
    <n v="6"/>
  </r>
  <r>
    <x v="11"/>
    <d v="2024-01-06T00:00:00"/>
    <s v="Melissa Lopez"/>
    <d v="2024-01-08T00:00:00"/>
    <n v="79.989999999999995"/>
    <n v="2"/>
    <n v="15.997999999999999"/>
    <n v="175.97799999999998"/>
    <s v="Saturday"/>
    <x v="3"/>
    <n v="6"/>
  </r>
  <r>
    <x v="12"/>
    <d v="2024-01-07T00:00:00"/>
    <s v="Richard Perez"/>
    <d v="2024-01-09T00:00:00"/>
    <n v="49.99"/>
    <n v="3"/>
    <n v="14.997"/>
    <n v="164.96699999999998"/>
    <s v="Sunday"/>
    <x v="5"/>
    <n v="7"/>
  </r>
  <r>
    <x v="13"/>
    <d v="2024-01-07T00:00:00"/>
    <s v="Jessica Gonzalez"/>
    <d v="2024-01-12T00:00:00"/>
    <n v="129.99"/>
    <n v="1"/>
    <n v="12.999000000000002"/>
    <n v="142.989"/>
    <s v="Sunday"/>
    <x v="6"/>
    <n v="7"/>
  </r>
  <r>
    <x v="14"/>
    <d v="2024-01-08T00:00:00"/>
    <s v="Matthew Wilson"/>
    <d v="2024-01-13T00:00:00"/>
    <n v="19.989999999999998"/>
    <n v="4"/>
    <n v="7.9959999999999996"/>
    <n v="87.955999999999989"/>
    <s v="Monday"/>
    <x v="4"/>
    <n v="1"/>
  </r>
  <r>
    <x v="15"/>
    <d v="2024-01-08T00:00:00"/>
    <s v="Amanda Martinez"/>
    <d v="2024-01-12T00:00:00"/>
    <n v="149.99"/>
    <n v="1"/>
    <n v="14.999000000000002"/>
    <n v="164.989"/>
    <s v="Monday"/>
    <x v="6"/>
    <n v="1"/>
  </r>
  <r>
    <x v="16"/>
    <d v="2024-01-09T00:00:00"/>
    <s v="James Johnson"/>
    <d v="2024-01-14T00:00:00"/>
    <n v="69.989999999999995"/>
    <n v="2"/>
    <n v="13.997999999999999"/>
    <n v="153.97799999999998"/>
    <s v="Tuesday"/>
    <x v="2"/>
    <n v="2"/>
  </r>
  <r>
    <x v="17"/>
    <d v="2024-01-09T00:00:00"/>
    <s v="Laura Brown"/>
    <d v="2024-01-12T00:00:00"/>
    <n v="39.99"/>
    <n v="3"/>
    <n v="11.997"/>
    <n v="131.96699999999998"/>
    <s v="Tuesday"/>
    <x v="6"/>
    <n v="2"/>
  </r>
  <r>
    <x v="18"/>
    <d v="2024-01-10T00:00:00"/>
    <s v="Daniel Smith"/>
    <d v="2024-01-11T00:00:00"/>
    <n v="199.99"/>
    <n v="1"/>
    <n v="19.999000000000002"/>
    <n v="219.989"/>
    <s v="Wednesday"/>
    <x v="1"/>
    <n v="3"/>
  </r>
  <r>
    <x v="19"/>
    <d v="2024-01-10T00:00:00"/>
    <s v="Jennifer Davis"/>
    <d v="2024-01-14T00:00:00"/>
    <n v="29.99"/>
    <n v="5"/>
    <n v="14.994999999999999"/>
    <n v="164.94499999999999"/>
    <s v="Wednesday"/>
    <x v="2"/>
    <n v="3"/>
  </r>
  <r>
    <x v="20"/>
    <d v="2024-01-11T00:00:00"/>
    <s v="Michael Garcia"/>
    <d v="2024-01-14T00:00:00"/>
    <n v="79.989999999999995"/>
    <n v="2"/>
    <n v="15.997999999999999"/>
    <n v="175.97799999999998"/>
    <s v="Thursday"/>
    <x v="2"/>
    <n v="4"/>
  </r>
  <r>
    <x v="21"/>
    <d v="2024-01-11T00:00:00"/>
    <s v="Amy Hernandez"/>
    <d v="2024-01-15T00:00:00"/>
    <n v="49.99"/>
    <n v="3"/>
    <n v="14.997"/>
    <n v="164.96699999999998"/>
    <s v="Thursday"/>
    <x v="3"/>
    <n v="4"/>
  </r>
  <r>
    <x v="22"/>
    <d v="2024-01-12T00:00:00"/>
    <s v="Christopher Rodriguez"/>
    <d v="2024-01-17T00:00:00"/>
    <n v="129.99"/>
    <n v="1"/>
    <n v="12.999000000000002"/>
    <n v="142.989"/>
    <s v="Friday"/>
    <x v="0"/>
    <n v="5"/>
  </r>
  <r>
    <x v="23"/>
    <d v="2024-01-12T00:00:00"/>
    <s v="Jessica Martinez"/>
    <d v="2024-01-17T00:00:00"/>
    <n v="19.989999999999998"/>
    <n v="4"/>
    <n v="7.9959999999999996"/>
    <n v="87.955999999999989"/>
    <s v="Friday"/>
    <x v="0"/>
    <n v="5"/>
  </r>
  <r>
    <x v="24"/>
    <d v="2024-01-13T00:00:00"/>
    <s v="David Wilson"/>
    <d v="2024-01-17T00:00:00"/>
    <n v="149.99"/>
    <n v="1"/>
    <n v="14.999000000000002"/>
    <n v="164.989"/>
    <s v="Saturday"/>
    <x v="0"/>
    <n v="6"/>
  </r>
  <r>
    <x v="25"/>
    <d v="2024-01-13T00:00:00"/>
    <s v="Sarah Smith"/>
    <d v="2024-01-14T00:00:00"/>
    <n v="69.989999999999995"/>
    <n v="2"/>
    <n v="13.997999999999999"/>
    <n v="153.97799999999998"/>
    <s v="Saturday"/>
    <x v="2"/>
    <n v="6"/>
  </r>
  <r>
    <x v="26"/>
    <d v="2024-01-14T00:00:00"/>
    <s v="Matthew Johnson"/>
    <d v="2024-01-18T00:00:00"/>
    <n v="39.99"/>
    <n v="3"/>
    <n v="11.997"/>
    <n v="131.96699999999998"/>
    <s v="Sunday"/>
    <x v="1"/>
    <n v="7"/>
  </r>
  <r>
    <x v="27"/>
    <d v="2024-01-14T00:00:00"/>
    <s v="Emily Davis"/>
    <d v="2024-01-19T00:00:00"/>
    <n v="199.99"/>
    <n v="1"/>
    <n v="19.999000000000002"/>
    <n v="219.989"/>
    <s v="Sunday"/>
    <x v="6"/>
    <n v="7"/>
  </r>
  <r>
    <x v="28"/>
    <d v="2024-01-15T00:00:00"/>
    <s v="Daniel Wilson"/>
    <d v="2024-01-19T00:00:00"/>
    <n v="29.99"/>
    <n v="5"/>
    <n v="14.994999999999999"/>
    <n v="164.94499999999999"/>
    <s v="Monday"/>
    <x v="6"/>
    <n v="1"/>
  </r>
  <r>
    <x v="29"/>
    <d v="2024-01-15T00:00:00"/>
    <s v="Jennifer Martinez"/>
    <d v="2024-01-19T00:00:00"/>
    <n v="79.989999999999995"/>
    <n v="2"/>
    <n v="15.997999999999999"/>
    <n v="175.97799999999998"/>
    <s v="Monday"/>
    <x v="6"/>
    <n v="1"/>
  </r>
  <r>
    <x v="30"/>
    <d v="2024-01-16T00:00:00"/>
    <s v="Michael Smith"/>
    <d v="2024-01-19T00:00:00"/>
    <n v="49.99"/>
    <n v="3"/>
    <n v="14.997"/>
    <n v="164.96699999999998"/>
    <s v="Tuesday"/>
    <x v="6"/>
    <n v="2"/>
  </r>
  <r>
    <x v="31"/>
    <d v="2024-01-16T00:00:00"/>
    <s v="Jessica Johnson"/>
    <d v="2024-01-17T00:00:00"/>
    <n v="129.99"/>
    <n v="1"/>
    <n v="12.999000000000002"/>
    <n v="142.989"/>
    <s v="Tuesday"/>
    <x v="0"/>
    <n v="2"/>
  </r>
  <r>
    <x v="32"/>
    <d v="2024-01-17T00:00:00"/>
    <s v="David Brown"/>
    <d v="2024-01-19T00:00:00"/>
    <n v="19.989999999999998"/>
    <n v="4"/>
    <n v="7.9959999999999996"/>
    <n v="87.955999999999989"/>
    <s v="Wednesday"/>
    <x v="6"/>
    <n v="3"/>
  </r>
  <r>
    <x v="33"/>
    <d v="2024-01-17T00:00:00"/>
    <s v="Sarah Garcia"/>
    <d v="2024-01-19T00:00:00"/>
    <n v="149.99"/>
    <n v="1"/>
    <n v="14.999000000000002"/>
    <n v="164.989"/>
    <s v="Wednesday"/>
    <x v="6"/>
    <n v="3"/>
  </r>
  <r>
    <x v="34"/>
    <d v="2024-01-18T00:00:00"/>
    <s v="Matthew Hernandez"/>
    <d v="2024-01-23T00:00:00"/>
    <n v="69.989999999999995"/>
    <n v="2"/>
    <n v="13.997999999999999"/>
    <n v="153.97799999999998"/>
    <s v="Thursday"/>
    <x v="5"/>
    <n v="4"/>
  </r>
  <r>
    <x v="35"/>
    <d v="2024-01-18T00:00:00"/>
    <s v="Emily Rodriguez"/>
    <d v="2024-01-19T00:00:00"/>
    <n v="39.99"/>
    <n v="3"/>
    <n v="11.997"/>
    <n v="131.96699999999998"/>
    <s v="Thursday"/>
    <x v="6"/>
    <n v="4"/>
  </r>
  <r>
    <x v="36"/>
    <d v="2024-01-19T00:00:00"/>
    <s v="Daniel Davis"/>
    <d v="2024-01-20T00:00:00"/>
    <n v="199.99"/>
    <n v="1"/>
    <n v="19.999000000000002"/>
    <n v="219.989"/>
    <s v="Friday"/>
    <x v="4"/>
    <n v="5"/>
  </r>
  <r>
    <x v="37"/>
    <d v="2024-01-19T00:00:00"/>
    <s v="Jennifer Smith"/>
    <d v="2024-01-22T00:00:00"/>
    <n v="29.99"/>
    <n v="5"/>
    <n v="14.994999999999999"/>
    <n v="164.94499999999999"/>
    <s v="Friday"/>
    <x v="3"/>
    <n v="5"/>
  </r>
  <r>
    <x v="38"/>
    <d v="2024-01-20T00:00:00"/>
    <s v="Michael Johnson"/>
    <d v="2024-01-24T00:00:00"/>
    <n v="79.989999999999995"/>
    <n v="2"/>
    <n v="15.997999999999999"/>
    <n v="175.97799999999998"/>
    <s v="Saturday"/>
    <x v="0"/>
    <n v="6"/>
  </r>
  <r>
    <x v="39"/>
    <d v="2024-01-20T00:00:00"/>
    <s v="Jessica Martinez"/>
    <d v="2024-01-21T00:00:00"/>
    <n v="49.99"/>
    <n v="3"/>
    <n v="14.997"/>
    <n v="164.96699999999998"/>
    <s v="Saturday"/>
    <x v="2"/>
    <n v="6"/>
  </r>
  <r>
    <x v="40"/>
    <d v="2024-01-21T00:00:00"/>
    <s v="David Wilson"/>
    <d v="2024-01-26T00:00:00"/>
    <n v="129.99"/>
    <n v="1"/>
    <n v="12.999000000000002"/>
    <n v="142.989"/>
    <s v="Sunday"/>
    <x v="6"/>
    <n v="7"/>
  </r>
  <r>
    <x v="41"/>
    <d v="2024-01-21T00:00:00"/>
    <s v="Sarah Johnson"/>
    <d v="2024-01-23T00:00:00"/>
    <n v="19.989999999999998"/>
    <n v="4"/>
    <n v="7.9959999999999996"/>
    <n v="87.955999999999989"/>
    <s v="Sunday"/>
    <x v="5"/>
    <n v="7"/>
  </r>
  <r>
    <x v="42"/>
    <d v="2024-01-22T00:00:00"/>
    <s v="Matthew Garcia"/>
    <d v="2024-01-25T00:00:00"/>
    <n v="149.99"/>
    <n v="1"/>
    <n v="14.999000000000002"/>
    <n v="164.989"/>
    <s v="Monday"/>
    <x v="1"/>
    <n v="1"/>
  </r>
  <r>
    <x v="43"/>
    <d v="2024-01-22T00:00:00"/>
    <s v="Emily Brown"/>
    <d v="2024-01-25T00:00:00"/>
    <n v="69.989999999999995"/>
    <n v="2"/>
    <n v="13.997999999999999"/>
    <n v="153.97799999999998"/>
    <s v="Monday"/>
    <x v="1"/>
    <n v="1"/>
  </r>
  <r>
    <x v="44"/>
    <d v="2024-01-23T00:00:00"/>
    <s v="Daniel Hernandez"/>
    <d v="2024-01-27T00:00:00"/>
    <n v="39.99"/>
    <n v="3"/>
    <n v="11.997"/>
    <n v="131.96699999999998"/>
    <s v="Tuesday"/>
    <x v="4"/>
    <n v="2"/>
  </r>
  <r>
    <x v="45"/>
    <d v="2024-01-23T00:00:00"/>
    <s v="Jennifer Davis"/>
    <d v="2024-01-26T00:00:00"/>
    <n v="199.99"/>
    <n v="1"/>
    <n v="19.999000000000002"/>
    <n v="219.989"/>
    <s v="Tuesday"/>
    <x v="6"/>
    <n v="2"/>
  </r>
  <r>
    <x v="46"/>
    <d v="2024-01-24T00:00:00"/>
    <s v="Michael Martinez"/>
    <d v="2024-01-25T00:00:00"/>
    <n v="29.99"/>
    <n v="5"/>
    <n v="14.994999999999999"/>
    <n v="164.94499999999999"/>
    <s v="Wednesday"/>
    <x v="1"/>
    <n v="3"/>
  </r>
  <r>
    <x v="47"/>
    <d v="2024-01-24T00:00:00"/>
    <s v="Jessica Wilson"/>
    <d v="2024-01-26T00:00:00"/>
    <n v="79.989999999999995"/>
    <n v="2"/>
    <n v="15.997999999999999"/>
    <n v="175.97799999999998"/>
    <s v="Wednesday"/>
    <x v="6"/>
    <n v="3"/>
  </r>
  <r>
    <x v="48"/>
    <d v="2024-01-25T00:00:00"/>
    <s v="David Rodriguez"/>
    <d v="2024-01-30T00:00:00"/>
    <n v="49.99"/>
    <n v="3"/>
    <n v="14.997"/>
    <n v="164.96699999999998"/>
    <s v="Thursday"/>
    <x v="5"/>
    <n v="4"/>
  </r>
  <r>
    <x v="49"/>
    <d v="2024-01-25T00:00:00"/>
    <s v="Sarah Gonzalez"/>
    <d v="2024-01-27T00:00:00"/>
    <n v="129.99"/>
    <n v="1"/>
    <n v="12.999000000000002"/>
    <n v="142.989"/>
    <s v="Thursday"/>
    <x v="4"/>
    <n v="4"/>
  </r>
  <r>
    <x v="50"/>
    <d v="2024-01-26T00:00:00"/>
    <s v="Matthew Smith"/>
    <d v="2024-01-29T00:00:00"/>
    <n v="19.989999999999998"/>
    <n v="4"/>
    <n v="7.9959999999999996"/>
    <n v="87.955999999999989"/>
    <s v="Friday"/>
    <x v="3"/>
    <n v="5"/>
  </r>
  <r>
    <x v="51"/>
    <d v="2024-01-26T00:00:00"/>
    <s v="Emily Johnson"/>
    <d v="2024-01-28T00:00:00"/>
    <n v="149.99"/>
    <n v="1"/>
    <n v="14.999000000000002"/>
    <n v="164.989"/>
    <s v="Friday"/>
    <x v="2"/>
    <n v="5"/>
  </r>
  <r>
    <x v="52"/>
    <d v="2024-01-27T00:00:00"/>
    <s v="Daniel Brown"/>
    <d v="2024-01-31T00:00:00"/>
    <n v="69.989999999999995"/>
    <n v="2"/>
    <n v="13.997999999999999"/>
    <n v="153.97799999999998"/>
    <s v="Saturday"/>
    <x v="0"/>
    <n v="6"/>
  </r>
  <r>
    <x v="53"/>
    <d v="2024-01-27T00:00:00"/>
    <s v="Jennifer Hernandez"/>
    <d v="2024-01-31T00:00:00"/>
    <n v="39.99"/>
    <n v="3"/>
    <n v="11.997"/>
    <n v="131.96699999999998"/>
    <s v="Saturday"/>
    <x v="0"/>
    <n v="6"/>
  </r>
  <r>
    <x v="54"/>
    <d v="2024-01-28T00:00:00"/>
    <s v="Michael Davis"/>
    <d v="2024-01-29T00:00:00"/>
    <n v="199.99"/>
    <n v="1"/>
    <n v="19.999000000000002"/>
    <n v="219.989"/>
    <s v="Sunday"/>
    <x v="3"/>
    <n v="7"/>
  </r>
  <r>
    <x v="55"/>
    <d v="2024-01-28T00:00:00"/>
    <s v="Jessica Smith"/>
    <d v="2024-01-29T00:00:00"/>
    <n v="29.99"/>
    <n v="5"/>
    <n v="14.994999999999999"/>
    <n v="164.94499999999999"/>
    <s v="Sunday"/>
    <x v="3"/>
    <n v="7"/>
  </r>
  <r>
    <x v="56"/>
    <d v="2024-01-29T00:00:00"/>
    <s v="David Martinez"/>
    <d v="2024-01-30T00:00:00"/>
    <n v="79.989999999999995"/>
    <n v="2"/>
    <n v="15.997999999999999"/>
    <n v="175.97799999999998"/>
    <s v="Monday"/>
    <x v="5"/>
    <n v="1"/>
  </r>
  <r>
    <x v="57"/>
    <d v="2024-01-29T00:00:00"/>
    <s v="Sarah Johnson"/>
    <d v="2024-01-31T00:00:00"/>
    <n v="49.99"/>
    <n v="3"/>
    <n v="14.997"/>
    <n v="164.96699999999998"/>
    <s v="Monday"/>
    <x v="0"/>
    <n v="1"/>
  </r>
  <r>
    <x v="58"/>
    <d v="2024-01-30T00:00:00"/>
    <s v="Matthew Garcia"/>
    <d v="2024-01-31T00:00:00"/>
    <n v="129.99"/>
    <n v="1"/>
    <n v="12.999000000000002"/>
    <n v="142.989"/>
    <s v="Tuesday"/>
    <x v="0"/>
    <n v="2"/>
  </r>
  <r>
    <x v="59"/>
    <d v="2024-01-30T00:00:00"/>
    <s v="Emily Brown"/>
    <d v="2024-02-01T00:00:00"/>
    <n v="19.989999999999998"/>
    <n v="4"/>
    <n v="7.9959999999999996"/>
    <n v="87.955999999999989"/>
    <s v="Tuesday"/>
    <x v="1"/>
    <n v="2"/>
  </r>
  <r>
    <x v="60"/>
    <d v="2024-01-31T00:00:00"/>
    <s v="Daniel Hernandez"/>
    <d v="2024-02-02T00:00:00"/>
    <n v="149.99"/>
    <n v="1"/>
    <n v="14.999000000000002"/>
    <n v="164.989"/>
    <s v="Wednesday"/>
    <x v="6"/>
    <n v="3"/>
  </r>
  <r>
    <x v="61"/>
    <d v="2024-01-31T00:00:00"/>
    <s v="Jennifer Davis"/>
    <d v="2024-02-04T00:00:00"/>
    <n v="69.989999999999995"/>
    <n v="2"/>
    <n v="13.997999999999999"/>
    <n v="153.97799999999998"/>
    <s v="Wednesday"/>
    <x v="2"/>
    <n v="3"/>
  </r>
  <r>
    <x v="62"/>
    <d v="2024-02-01T00:00:00"/>
    <s v="Michael Martinez"/>
    <d v="2024-02-02T00:00:00"/>
    <n v="39.99"/>
    <n v="3"/>
    <n v="11.997"/>
    <n v="131.96699999999998"/>
    <s v="Thursday"/>
    <x v="6"/>
    <n v="4"/>
  </r>
  <r>
    <x v="63"/>
    <d v="2024-02-01T00:00:00"/>
    <s v="Jessica Wilson"/>
    <d v="2024-02-05T00:00:00"/>
    <n v="199.99"/>
    <n v="1"/>
    <n v="19.999000000000002"/>
    <n v="219.989"/>
    <s v="Thursday"/>
    <x v="3"/>
    <n v="4"/>
  </r>
  <r>
    <x v="64"/>
    <d v="2024-02-01T00:00:00"/>
    <s v="David Rodriguez"/>
    <d v="2024-02-03T00:00:00"/>
    <n v="29.99"/>
    <n v="5"/>
    <n v="14.994999999999999"/>
    <n v="164.94499999999999"/>
    <s v="Thursday"/>
    <x v="4"/>
    <n v="4"/>
  </r>
  <r>
    <x v="65"/>
    <d v="2024-02-02T00:00:00"/>
    <s v="Sarah Gonzalez"/>
    <d v="2024-02-06T00:00:00"/>
    <n v="79.989999999999995"/>
    <n v="2"/>
    <n v="15.997999999999999"/>
    <n v="175.97799999999998"/>
    <s v="Friday"/>
    <x v="5"/>
    <n v="5"/>
  </r>
  <r>
    <x v="66"/>
    <d v="2024-02-03T00:00:00"/>
    <s v="Matthew Smith"/>
    <d v="2024-02-06T00:00:00"/>
    <n v="49.99"/>
    <n v="3"/>
    <n v="14.997"/>
    <n v="164.96699999999998"/>
    <s v="Saturday"/>
    <x v="5"/>
    <n v="6"/>
  </r>
  <r>
    <x v="67"/>
    <d v="2024-02-04T00:00:00"/>
    <s v="Emily Johnson"/>
    <d v="2024-02-05T00:00:00"/>
    <n v="129.99"/>
    <n v="1"/>
    <n v="12.999000000000002"/>
    <n v="142.989"/>
    <s v="Sunday"/>
    <x v="3"/>
    <n v="7"/>
  </r>
  <r>
    <x v="68"/>
    <d v="2024-02-04T00:00:00"/>
    <s v="Daniel Brown"/>
    <d v="2024-02-08T00:00:00"/>
    <n v="19.989999999999998"/>
    <n v="4"/>
    <n v="7.9959999999999996"/>
    <n v="87.955999999999989"/>
    <s v="Sunday"/>
    <x v="1"/>
    <n v="7"/>
  </r>
  <r>
    <x v="69"/>
    <d v="2024-02-04T00:00:00"/>
    <s v="Jennifer Hernandez"/>
    <d v="2024-02-07T00:00:00"/>
    <n v="149.99"/>
    <n v="1"/>
    <n v="14.999000000000002"/>
    <n v="164.989"/>
    <s v="Sunday"/>
    <x v="0"/>
    <n v="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s v="John Smith"/>
    <d v="2024-01-03T00:00:00"/>
    <n v="49.99"/>
    <n v="2"/>
    <n v="9.9980000000000011"/>
    <n v="109.97800000000001"/>
    <s v="Monday"/>
    <x v="0"/>
    <n v="1"/>
  </r>
  <r>
    <x v="1"/>
    <x v="0"/>
    <s v="Jane Doe"/>
    <d v="2024-01-04T00:00:00"/>
    <n v="29.99"/>
    <n v="1"/>
    <n v="2.9990000000000001"/>
    <n v="32.988999999999997"/>
    <s v="Monday"/>
    <x v="1"/>
    <n v="1"/>
  </r>
  <r>
    <x v="2"/>
    <x v="1"/>
    <s v="Michael Johnson"/>
    <d v="2024-01-07T00:00:00"/>
    <n v="99.99"/>
    <n v="3"/>
    <n v="29.997"/>
    <n v="329.96699999999998"/>
    <s v="Tuesday"/>
    <x v="2"/>
    <n v="2"/>
  </r>
  <r>
    <x v="3"/>
    <x v="1"/>
    <s v="Emily Brown"/>
    <d v="2024-01-03T00:00:00"/>
    <n v="19.989999999999998"/>
    <n v="4"/>
    <n v="7.9959999999999996"/>
    <n v="87.955999999999989"/>
    <s v="Tuesday"/>
    <x v="0"/>
    <n v="2"/>
  </r>
  <r>
    <x v="4"/>
    <x v="2"/>
    <s v="David Wilson"/>
    <d v="2024-01-08T00:00:00"/>
    <n v="149.99"/>
    <n v="1"/>
    <n v="14.999000000000002"/>
    <n v="164.989"/>
    <s v="Wednesday"/>
    <x v="3"/>
    <n v="3"/>
  </r>
  <r>
    <x v="5"/>
    <x v="2"/>
    <s v="Lisa Taylor"/>
    <d v="2024-01-06T00:00:00"/>
    <n v="79.989999999999995"/>
    <n v="2"/>
    <n v="15.997999999999999"/>
    <n v="175.97799999999998"/>
    <s v="Wednesday"/>
    <x v="4"/>
    <n v="3"/>
  </r>
  <r>
    <x v="6"/>
    <x v="3"/>
    <s v="Daniel Martinez"/>
    <d v="2024-01-06T00:00:00"/>
    <n v="39.99"/>
    <n v="3"/>
    <n v="11.997"/>
    <n v="131.96699999999998"/>
    <s v="Thursday"/>
    <x v="4"/>
    <n v="4"/>
  </r>
  <r>
    <x v="7"/>
    <x v="3"/>
    <s v="Sarah Anderson"/>
    <d v="2024-01-09T00:00:00"/>
    <n v="69.989999999999995"/>
    <n v="2"/>
    <n v="13.997999999999999"/>
    <n v="153.97799999999998"/>
    <s v="Thursday"/>
    <x v="5"/>
    <n v="4"/>
  </r>
  <r>
    <x v="8"/>
    <x v="4"/>
    <s v="Christopher Thomas"/>
    <d v="2024-01-06T00:00:00"/>
    <n v="89.99"/>
    <n v="1"/>
    <n v="8.9990000000000006"/>
    <n v="98.98899999999999"/>
    <s v="Friday"/>
    <x v="4"/>
    <n v="5"/>
  </r>
  <r>
    <x v="9"/>
    <x v="4"/>
    <s v="Kimberly Garcia"/>
    <d v="2024-01-08T00:00:00"/>
    <n v="199.99"/>
    <n v="1"/>
    <n v="19.999000000000002"/>
    <n v="219.989"/>
    <s v="Friday"/>
    <x v="3"/>
    <n v="5"/>
  </r>
  <r>
    <x v="10"/>
    <x v="5"/>
    <s v="William Hernandez"/>
    <d v="2024-01-07T00:00:00"/>
    <n v="29.99"/>
    <n v="5"/>
    <n v="14.994999999999999"/>
    <n v="164.94499999999999"/>
    <s v="Saturday"/>
    <x v="2"/>
    <n v="6"/>
  </r>
  <r>
    <x v="11"/>
    <x v="5"/>
    <s v="Melissa Lopez"/>
    <d v="2024-01-08T00:00:00"/>
    <n v="79.989999999999995"/>
    <n v="2"/>
    <n v="15.997999999999999"/>
    <n v="175.97799999999998"/>
    <s v="Saturday"/>
    <x v="3"/>
    <n v="6"/>
  </r>
  <r>
    <x v="12"/>
    <x v="6"/>
    <s v="Richard Perez"/>
    <d v="2024-01-09T00:00:00"/>
    <n v="49.99"/>
    <n v="3"/>
    <n v="14.997"/>
    <n v="164.96699999999998"/>
    <s v="Sunday"/>
    <x v="5"/>
    <n v="7"/>
  </r>
  <r>
    <x v="13"/>
    <x v="6"/>
    <s v="Jessica Gonzalez"/>
    <d v="2024-01-12T00:00:00"/>
    <n v="129.99"/>
    <n v="1"/>
    <n v="12.999000000000002"/>
    <n v="142.989"/>
    <s v="Sunday"/>
    <x v="6"/>
    <n v="7"/>
  </r>
  <r>
    <x v="14"/>
    <x v="7"/>
    <s v="Matthew Wilson"/>
    <d v="2024-01-13T00:00:00"/>
    <n v="19.989999999999998"/>
    <n v="4"/>
    <n v="7.9959999999999996"/>
    <n v="87.955999999999989"/>
    <s v="Monday"/>
    <x v="4"/>
    <n v="1"/>
  </r>
  <r>
    <x v="15"/>
    <x v="7"/>
    <s v="Amanda Martinez"/>
    <d v="2024-01-12T00:00:00"/>
    <n v="149.99"/>
    <n v="1"/>
    <n v="14.999000000000002"/>
    <n v="164.989"/>
    <s v="Monday"/>
    <x v="6"/>
    <n v="1"/>
  </r>
  <r>
    <x v="16"/>
    <x v="8"/>
    <s v="James Johnson"/>
    <d v="2024-01-14T00:00:00"/>
    <n v="69.989999999999995"/>
    <n v="2"/>
    <n v="13.997999999999999"/>
    <n v="153.97799999999998"/>
    <s v="Tuesday"/>
    <x v="2"/>
    <n v="2"/>
  </r>
  <r>
    <x v="17"/>
    <x v="8"/>
    <s v="Laura Brown"/>
    <d v="2024-01-12T00:00:00"/>
    <n v="39.99"/>
    <n v="3"/>
    <n v="11.997"/>
    <n v="131.96699999999998"/>
    <s v="Tuesday"/>
    <x v="6"/>
    <n v="2"/>
  </r>
  <r>
    <x v="18"/>
    <x v="9"/>
    <s v="Daniel Smith"/>
    <d v="2024-01-11T00:00:00"/>
    <n v="199.99"/>
    <n v="1"/>
    <n v="19.999000000000002"/>
    <n v="219.989"/>
    <s v="Wednesday"/>
    <x v="1"/>
    <n v="3"/>
  </r>
  <r>
    <x v="19"/>
    <x v="9"/>
    <s v="Jennifer Davis"/>
    <d v="2024-01-14T00:00:00"/>
    <n v="29.99"/>
    <n v="5"/>
    <n v="14.994999999999999"/>
    <n v="164.94499999999999"/>
    <s v="Wednesday"/>
    <x v="2"/>
    <n v="3"/>
  </r>
  <r>
    <x v="20"/>
    <x v="10"/>
    <s v="Michael Garcia"/>
    <d v="2024-01-14T00:00:00"/>
    <n v="79.989999999999995"/>
    <n v="2"/>
    <n v="15.997999999999999"/>
    <n v="175.97799999999998"/>
    <s v="Thursday"/>
    <x v="2"/>
    <n v="4"/>
  </r>
  <r>
    <x v="21"/>
    <x v="10"/>
    <s v="Amy Hernandez"/>
    <d v="2024-01-15T00:00:00"/>
    <n v="49.99"/>
    <n v="3"/>
    <n v="14.997"/>
    <n v="164.96699999999998"/>
    <s v="Thursday"/>
    <x v="3"/>
    <n v="4"/>
  </r>
  <r>
    <x v="22"/>
    <x v="11"/>
    <s v="Christopher Rodriguez"/>
    <d v="2024-01-17T00:00:00"/>
    <n v="129.99"/>
    <n v="1"/>
    <n v="12.999000000000002"/>
    <n v="142.989"/>
    <s v="Friday"/>
    <x v="0"/>
    <n v="5"/>
  </r>
  <r>
    <x v="23"/>
    <x v="11"/>
    <s v="Jessica Martinez"/>
    <d v="2024-01-17T00:00:00"/>
    <n v="19.989999999999998"/>
    <n v="4"/>
    <n v="7.9959999999999996"/>
    <n v="87.955999999999989"/>
    <s v="Friday"/>
    <x v="0"/>
    <n v="5"/>
  </r>
  <r>
    <x v="24"/>
    <x v="12"/>
    <s v="David Wilson"/>
    <d v="2024-01-17T00:00:00"/>
    <n v="149.99"/>
    <n v="1"/>
    <n v="14.999000000000002"/>
    <n v="164.989"/>
    <s v="Saturday"/>
    <x v="0"/>
    <n v="6"/>
  </r>
  <r>
    <x v="25"/>
    <x v="12"/>
    <s v="Sarah Smith"/>
    <d v="2024-01-14T00:00:00"/>
    <n v="69.989999999999995"/>
    <n v="2"/>
    <n v="13.997999999999999"/>
    <n v="153.97799999999998"/>
    <s v="Saturday"/>
    <x v="2"/>
    <n v="6"/>
  </r>
  <r>
    <x v="26"/>
    <x v="13"/>
    <s v="Matthew Johnson"/>
    <d v="2024-01-18T00:00:00"/>
    <n v="39.99"/>
    <n v="3"/>
    <n v="11.997"/>
    <n v="131.96699999999998"/>
    <s v="Sunday"/>
    <x v="1"/>
    <n v="7"/>
  </r>
  <r>
    <x v="27"/>
    <x v="13"/>
    <s v="Emily Davis"/>
    <d v="2024-01-19T00:00:00"/>
    <n v="199.99"/>
    <n v="1"/>
    <n v="19.999000000000002"/>
    <n v="219.989"/>
    <s v="Sunday"/>
    <x v="6"/>
    <n v="7"/>
  </r>
  <r>
    <x v="28"/>
    <x v="14"/>
    <s v="Daniel Wilson"/>
    <d v="2024-01-19T00:00:00"/>
    <n v="29.99"/>
    <n v="5"/>
    <n v="14.994999999999999"/>
    <n v="164.94499999999999"/>
    <s v="Monday"/>
    <x v="6"/>
    <n v="1"/>
  </r>
  <r>
    <x v="29"/>
    <x v="14"/>
    <s v="Jennifer Martinez"/>
    <d v="2024-01-19T00:00:00"/>
    <n v="79.989999999999995"/>
    <n v="2"/>
    <n v="15.997999999999999"/>
    <n v="175.97799999999998"/>
    <s v="Monday"/>
    <x v="6"/>
    <n v="1"/>
  </r>
  <r>
    <x v="30"/>
    <x v="15"/>
    <s v="Michael Smith"/>
    <d v="2024-01-19T00:00:00"/>
    <n v="49.99"/>
    <n v="3"/>
    <n v="14.997"/>
    <n v="164.96699999999998"/>
    <s v="Tuesday"/>
    <x v="6"/>
    <n v="2"/>
  </r>
  <r>
    <x v="31"/>
    <x v="15"/>
    <s v="Jessica Johnson"/>
    <d v="2024-01-17T00:00:00"/>
    <n v="129.99"/>
    <n v="1"/>
    <n v="12.999000000000002"/>
    <n v="142.989"/>
    <s v="Tuesday"/>
    <x v="0"/>
    <n v="2"/>
  </r>
  <r>
    <x v="32"/>
    <x v="16"/>
    <s v="David Brown"/>
    <d v="2024-01-19T00:00:00"/>
    <n v="19.989999999999998"/>
    <n v="4"/>
    <n v="7.9959999999999996"/>
    <n v="87.955999999999989"/>
    <s v="Wednesday"/>
    <x v="6"/>
    <n v="3"/>
  </r>
  <r>
    <x v="33"/>
    <x v="16"/>
    <s v="Sarah Garcia"/>
    <d v="2024-01-19T00:00:00"/>
    <n v="149.99"/>
    <n v="1"/>
    <n v="14.999000000000002"/>
    <n v="164.989"/>
    <s v="Wednesday"/>
    <x v="6"/>
    <n v="3"/>
  </r>
  <r>
    <x v="34"/>
    <x v="17"/>
    <s v="Matthew Hernandez"/>
    <d v="2024-01-23T00:00:00"/>
    <n v="69.989999999999995"/>
    <n v="2"/>
    <n v="13.997999999999999"/>
    <n v="153.97799999999998"/>
    <s v="Thursday"/>
    <x v="5"/>
    <n v="4"/>
  </r>
  <r>
    <x v="35"/>
    <x v="17"/>
    <s v="Emily Rodriguez"/>
    <d v="2024-01-19T00:00:00"/>
    <n v="39.99"/>
    <n v="3"/>
    <n v="11.997"/>
    <n v="131.96699999999998"/>
    <s v="Thursday"/>
    <x v="6"/>
    <n v="4"/>
  </r>
  <r>
    <x v="36"/>
    <x v="18"/>
    <s v="Daniel Davis"/>
    <d v="2024-01-20T00:00:00"/>
    <n v="199.99"/>
    <n v="1"/>
    <n v="19.999000000000002"/>
    <n v="219.989"/>
    <s v="Friday"/>
    <x v="4"/>
    <n v="5"/>
  </r>
  <r>
    <x v="37"/>
    <x v="18"/>
    <s v="Jennifer Smith"/>
    <d v="2024-01-22T00:00:00"/>
    <n v="29.99"/>
    <n v="5"/>
    <n v="14.994999999999999"/>
    <n v="164.94499999999999"/>
    <s v="Friday"/>
    <x v="3"/>
    <n v="5"/>
  </r>
  <r>
    <x v="38"/>
    <x v="19"/>
    <s v="Michael Johnson"/>
    <d v="2024-01-24T00:00:00"/>
    <n v="79.989999999999995"/>
    <n v="2"/>
    <n v="15.997999999999999"/>
    <n v="175.97799999999998"/>
    <s v="Saturday"/>
    <x v="0"/>
    <n v="6"/>
  </r>
  <r>
    <x v="39"/>
    <x v="19"/>
    <s v="Jessica Martinez"/>
    <d v="2024-01-21T00:00:00"/>
    <n v="49.99"/>
    <n v="3"/>
    <n v="14.997"/>
    <n v="164.96699999999998"/>
    <s v="Saturday"/>
    <x v="2"/>
    <n v="6"/>
  </r>
  <r>
    <x v="40"/>
    <x v="20"/>
    <s v="David Wilson"/>
    <d v="2024-01-26T00:00:00"/>
    <n v="129.99"/>
    <n v="1"/>
    <n v="12.999000000000002"/>
    <n v="142.989"/>
    <s v="Sunday"/>
    <x v="6"/>
    <n v="7"/>
  </r>
  <r>
    <x v="41"/>
    <x v="20"/>
    <s v="Sarah Johnson"/>
    <d v="2024-01-23T00:00:00"/>
    <n v="19.989999999999998"/>
    <n v="4"/>
    <n v="7.9959999999999996"/>
    <n v="87.955999999999989"/>
    <s v="Sunday"/>
    <x v="5"/>
    <n v="7"/>
  </r>
  <r>
    <x v="42"/>
    <x v="21"/>
    <s v="Matthew Garcia"/>
    <d v="2024-01-25T00:00:00"/>
    <n v="149.99"/>
    <n v="1"/>
    <n v="14.999000000000002"/>
    <n v="164.989"/>
    <s v="Monday"/>
    <x v="1"/>
    <n v="1"/>
  </r>
  <r>
    <x v="43"/>
    <x v="21"/>
    <s v="Emily Brown"/>
    <d v="2024-01-25T00:00:00"/>
    <n v="69.989999999999995"/>
    <n v="2"/>
    <n v="13.997999999999999"/>
    <n v="153.97799999999998"/>
    <s v="Monday"/>
    <x v="1"/>
    <n v="1"/>
  </r>
  <r>
    <x v="44"/>
    <x v="22"/>
    <s v="Daniel Hernandez"/>
    <d v="2024-01-27T00:00:00"/>
    <n v="39.99"/>
    <n v="3"/>
    <n v="11.997"/>
    <n v="131.96699999999998"/>
    <s v="Tuesday"/>
    <x v="4"/>
    <n v="2"/>
  </r>
  <r>
    <x v="45"/>
    <x v="22"/>
    <s v="Jennifer Davis"/>
    <d v="2024-01-26T00:00:00"/>
    <n v="199.99"/>
    <n v="1"/>
    <n v="19.999000000000002"/>
    <n v="219.989"/>
    <s v="Tuesday"/>
    <x v="6"/>
    <n v="2"/>
  </r>
  <r>
    <x v="46"/>
    <x v="23"/>
    <s v="Michael Martinez"/>
    <d v="2024-01-25T00:00:00"/>
    <n v="29.99"/>
    <n v="5"/>
    <n v="14.994999999999999"/>
    <n v="164.94499999999999"/>
    <s v="Wednesday"/>
    <x v="1"/>
    <n v="3"/>
  </r>
  <r>
    <x v="47"/>
    <x v="23"/>
    <s v="Jessica Wilson"/>
    <d v="2024-01-26T00:00:00"/>
    <n v="79.989999999999995"/>
    <n v="2"/>
    <n v="15.997999999999999"/>
    <n v="175.97799999999998"/>
    <s v="Wednesday"/>
    <x v="6"/>
    <n v="3"/>
  </r>
  <r>
    <x v="48"/>
    <x v="24"/>
    <s v="David Rodriguez"/>
    <d v="2024-01-30T00:00:00"/>
    <n v="49.99"/>
    <n v="3"/>
    <n v="14.997"/>
    <n v="164.96699999999998"/>
    <s v="Thursday"/>
    <x v="5"/>
    <n v="4"/>
  </r>
  <r>
    <x v="49"/>
    <x v="24"/>
    <s v="Sarah Gonzalez"/>
    <d v="2024-01-27T00:00:00"/>
    <n v="129.99"/>
    <n v="1"/>
    <n v="12.999000000000002"/>
    <n v="142.989"/>
    <s v="Thursday"/>
    <x v="4"/>
    <n v="4"/>
  </r>
  <r>
    <x v="50"/>
    <x v="25"/>
    <s v="Matthew Smith"/>
    <d v="2024-01-29T00:00:00"/>
    <n v="19.989999999999998"/>
    <n v="4"/>
    <n v="7.9959999999999996"/>
    <n v="87.955999999999989"/>
    <s v="Friday"/>
    <x v="3"/>
    <n v="5"/>
  </r>
  <r>
    <x v="51"/>
    <x v="25"/>
    <s v="Emily Johnson"/>
    <d v="2024-01-28T00:00:00"/>
    <n v="149.99"/>
    <n v="1"/>
    <n v="14.999000000000002"/>
    <n v="164.989"/>
    <s v="Friday"/>
    <x v="2"/>
    <n v="5"/>
  </r>
  <r>
    <x v="52"/>
    <x v="26"/>
    <s v="Daniel Brown"/>
    <d v="2024-01-31T00:00:00"/>
    <n v="69.989999999999995"/>
    <n v="2"/>
    <n v="13.997999999999999"/>
    <n v="153.97799999999998"/>
    <s v="Saturday"/>
    <x v="0"/>
    <n v="6"/>
  </r>
  <r>
    <x v="53"/>
    <x v="26"/>
    <s v="Jennifer Hernandez"/>
    <d v="2024-01-31T00:00:00"/>
    <n v="39.99"/>
    <n v="3"/>
    <n v="11.997"/>
    <n v="131.96699999999998"/>
    <s v="Saturday"/>
    <x v="0"/>
    <n v="6"/>
  </r>
  <r>
    <x v="54"/>
    <x v="27"/>
    <s v="Michael Davis"/>
    <d v="2024-01-29T00:00:00"/>
    <n v="199.99"/>
    <n v="1"/>
    <n v="19.999000000000002"/>
    <n v="219.989"/>
    <s v="Sunday"/>
    <x v="3"/>
    <n v="7"/>
  </r>
  <r>
    <x v="55"/>
    <x v="27"/>
    <s v="Jessica Smith"/>
    <d v="2024-01-29T00:00:00"/>
    <n v="29.99"/>
    <n v="5"/>
    <n v="14.994999999999999"/>
    <n v="164.94499999999999"/>
    <s v="Sunday"/>
    <x v="3"/>
    <n v="7"/>
  </r>
  <r>
    <x v="56"/>
    <x v="28"/>
    <s v="David Martinez"/>
    <d v="2024-01-30T00:00:00"/>
    <n v="79.989999999999995"/>
    <n v="2"/>
    <n v="15.997999999999999"/>
    <n v="175.97799999999998"/>
    <s v="Monday"/>
    <x v="5"/>
    <n v="1"/>
  </r>
  <r>
    <x v="57"/>
    <x v="28"/>
    <s v="Sarah Johnson"/>
    <d v="2024-01-31T00:00:00"/>
    <n v="49.99"/>
    <n v="3"/>
    <n v="14.997"/>
    <n v="164.96699999999998"/>
    <s v="Monday"/>
    <x v="0"/>
    <n v="1"/>
  </r>
  <r>
    <x v="58"/>
    <x v="29"/>
    <s v="Matthew Garcia"/>
    <d v="2024-01-31T00:00:00"/>
    <n v="129.99"/>
    <n v="1"/>
    <n v="12.999000000000002"/>
    <n v="142.989"/>
    <s v="Tuesday"/>
    <x v="0"/>
    <n v="2"/>
  </r>
  <r>
    <x v="59"/>
    <x v="29"/>
    <s v="Emily Brown"/>
    <d v="2024-02-01T00:00:00"/>
    <n v="19.989999999999998"/>
    <n v="4"/>
    <n v="7.9959999999999996"/>
    <n v="87.955999999999989"/>
    <s v="Tuesday"/>
    <x v="1"/>
    <n v="2"/>
  </r>
  <r>
    <x v="60"/>
    <x v="30"/>
    <s v="Daniel Hernandez"/>
    <d v="2024-02-02T00:00:00"/>
    <n v="149.99"/>
    <n v="1"/>
    <n v="14.999000000000002"/>
    <n v="164.989"/>
    <s v="Wednesday"/>
    <x v="6"/>
    <n v="3"/>
  </r>
  <r>
    <x v="61"/>
    <x v="30"/>
    <s v="Jennifer Davis"/>
    <d v="2024-02-04T00:00:00"/>
    <n v="69.989999999999995"/>
    <n v="2"/>
    <n v="13.997999999999999"/>
    <n v="153.97799999999998"/>
    <s v="Wednesday"/>
    <x v="2"/>
    <n v="3"/>
  </r>
  <r>
    <x v="62"/>
    <x v="31"/>
    <s v="Michael Martinez"/>
    <d v="2024-02-02T00:00:00"/>
    <n v="39.99"/>
    <n v="3"/>
    <n v="11.997"/>
    <n v="131.96699999999998"/>
    <s v="Thursday"/>
    <x v="6"/>
    <n v="4"/>
  </r>
  <r>
    <x v="63"/>
    <x v="31"/>
    <s v="Jessica Wilson"/>
    <d v="2024-02-05T00:00:00"/>
    <n v="199.99"/>
    <n v="1"/>
    <n v="19.999000000000002"/>
    <n v="219.989"/>
    <s v="Thursday"/>
    <x v="3"/>
    <n v="4"/>
  </r>
  <r>
    <x v="64"/>
    <x v="31"/>
    <s v="David Rodriguez"/>
    <d v="2024-02-03T00:00:00"/>
    <n v="29.99"/>
    <n v="5"/>
    <n v="14.994999999999999"/>
    <n v="164.94499999999999"/>
    <s v="Thursday"/>
    <x v="4"/>
    <n v="4"/>
  </r>
  <r>
    <x v="65"/>
    <x v="32"/>
    <s v="Sarah Gonzalez"/>
    <d v="2024-02-06T00:00:00"/>
    <n v="79.989999999999995"/>
    <n v="2"/>
    <n v="15.997999999999999"/>
    <n v="175.97799999999998"/>
    <s v="Friday"/>
    <x v="5"/>
    <n v="5"/>
  </r>
  <r>
    <x v="66"/>
    <x v="33"/>
    <s v="Matthew Smith"/>
    <d v="2024-02-06T00:00:00"/>
    <n v="49.99"/>
    <n v="3"/>
    <n v="14.997"/>
    <n v="164.96699999999998"/>
    <s v="Saturday"/>
    <x v="5"/>
    <n v="6"/>
  </r>
  <r>
    <x v="67"/>
    <x v="34"/>
    <s v="Emily Johnson"/>
    <d v="2024-02-05T00:00:00"/>
    <n v="129.99"/>
    <n v="1"/>
    <n v="12.999000000000002"/>
    <n v="142.989"/>
    <s v="Sunday"/>
    <x v="3"/>
    <n v="7"/>
  </r>
  <r>
    <x v="68"/>
    <x v="34"/>
    <s v="Daniel Brown"/>
    <d v="2024-02-08T00:00:00"/>
    <n v="19.989999999999998"/>
    <n v="4"/>
    <n v="7.9959999999999996"/>
    <n v="87.955999999999989"/>
    <s v="Sunday"/>
    <x v="1"/>
    <n v="7"/>
  </r>
  <r>
    <x v="69"/>
    <x v="34"/>
    <s v="Jennifer Hernandez"/>
    <d v="2024-02-07T00:00:00"/>
    <n v="149.99"/>
    <n v="1"/>
    <n v="14.999000000000002"/>
    <n v="164.989"/>
    <s v="Sunday"/>
    <x v="0"/>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3BA4DA-376F-458E-B80F-DD2486A9AEDC}" name="PivotTable1"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9" firstHeaderRow="1" firstDataRow="1" firstDataCol="1"/>
  <pivotFields count="11">
    <pivotField dataField="1" showAll="0"/>
    <pivotField numFmtId="22"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numFmtId="22"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showAll="0"/>
    <pivotField showAll="0"/>
    <pivotField showAll="0"/>
    <pivotField showAll="0"/>
    <pivotField showAll="0">
      <items count="8">
        <item x="6"/>
        <item x="0"/>
        <item x="1"/>
        <item x="2"/>
        <item x="3"/>
        <item x="4"/>
        <item x="5"/>
        <item t="default"/>
      </items>
    </pivotField>
    <pivotField axis="axisRow" showAll="0">
      <items count="8">
        <item x="2"/>
        <item x="3"/>
        <item x="5"/>
        <item x="0"/>
        <item x="1"/>
        <item x="6"/>
        <item x="4"/>
        <item t="default"/>
      </items>
    </pivotField>
    <pivotField showAll="0"/>
  </pivotFields>
  <rowFields count="1">
    <field x="9"/>
  </rowFields>
  <rowItems count="8">
    <i>
      <x/>
    </i>
    <i>
      <x v="1"/>
    </i>
    <i>
      <x v="2"/>
    </i>
    <i>
      <x v="3"/>
    </i>
    <i>
      <x v="4"/>
    </i>
    <i>
      <x v="5"/>
    </i>
    <i>
      <x v="6"/>
    </i>
    <i t="grand">
      <x/>
    </i>
  </rowItems>
  <colItems count="1">
    <i/>
  </colItems>
  <dataFields count="1">
    <dataField name="Count of Order No"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A0725A-192C-46D0-910A-9BF68241B328}" name="PivotTable2"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1" firstHeaderRow="1" firstDataRow="1" firstDataCol="1"/>
  <pivotFields count="11">
    <pivotField dataField="1" showAll="0"/>
    <pivotField numFmtId="22"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numFmtId="22" showAll="0">
      <items count="35">
        <item x="0"/>
        <item x="1"/>
        <item x="4"/>
        <item x="2"/>
        <item x="3"/>
        <item x="5"/>
        <item x="9"/>
        <item x="6"/>
        <item x="7"/>
        <item x="8"/>
        <item x="10"/>
        <item x="11"/>
        <item x="12"/>
        <item x="13"/>
        <item x="15"/>
        <item x="18"/>
        <item x="16"/>
        <item x="14"/>
        <item x="17"/>
        <item x="20"/>
        <item x="19"/>
        <item x="21"/>
        <item x="24"/>
        <item x="23"/>
        <item x="22"/>
        <item x="25"/>
        <item x="26"/>
        <item x="27"/>
        <item x="30"/>
        <item x="28"/>
        <item x="29"/>
        <item x="31"/>
        <item x="33"/>
        <item x="32"/>
        <item t="default"/>
      </items>
    </pivotField>
    <pivotField showAll="0"/>
    <pivotField showAll="0"/>
    <pivotField showAll="0"/>
    <pivotField showAll="0"/>
    <pivotField axis="axisRow" showAll="0">
      <items count="8">
        <item x="6"/>
        <item x="0"/>
        <item x="1"/>
        <item x="2"/>
        <item x="3"/>
        <item x="4"/>
        <item x="5"/>
        <item t="default"/>
      </items>
    </pivotField>
    <pivotField showAll="0"/>
    <pivotField showAll="0"/>
  </pivotFields>
  <rowFields count="1">
    <field x="8"/>
  </rowFields>
  <rowItems count="8">
    <i>
      <x/>
    </i>
    <i>
      <x v="1"/>
    </i>
    <i>
      <x v="2"/>
    </i>
    <i>
      <x v="3"/>
    </i>
    <i>
      <x v="4"/>
    </i>
    <i>
      <x v="5"/>
    </i>
    <i>
      <x v="6"/>
    </i>
    <i t="grand">
      <x/>
    </i>
  </rowItems>
  <colItems count="1">
    <i/>
  </colItems>
  <dataFields count="1">
    <dataField name="Count of Order No"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345263-B3C3-463C-9DD9-6EDAACDF78AC}"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11">
    <pivotField showAll="0"/>
    <pivotField numFmtId="22" showAll="0"/>
    <pivotField showAll="0"/>
    <pivotField numFmtId="22" showAll="0"/>
    <pivotField dataField="1" showAll="0"/>
    <pivotField showAll="0"/>
    <pivotField showAll="0"/>
    <pivotField showAll="0"/>
    <pivotField axis="axisRow" showAll="0">
      <items count="8">
        <item x="6"/>
        <item x="0"/>
        <item x="1"/>
        <item x="2"/>
        <item x="3"/>
        <item x="4"/>
        <item x="5"/>
        <item t="default"/>
      </items>
    </pivotField>
    <pivotField showAll="0"/>
    <pivotField showAll="0"/>
  </pivotFields>
  <rowFields count="1">
    <field x="8"/>
  </rowFields>
  <rowItems count="8">
    <i>
      <x/>
    </i>
    <i>
      <x v="1"/>
    </i>
    <i>
      <x v="2"/>
    </i>
    <i>
      <x v="3"/>
    </i>
    <i>
      <x v="4"/>
    </i>
    <i>
      <x v="5"/>
    </i>
    <i>
      <x v="6"/>
    </i>
    <i t="grand">
      <x/>
    </i>
  </rowItems>
  <colItems count="1">
    <i/>
  </colItems>
  <dataFields count="1">
    <dataField name="Sum of Retail Price (USD)" fld="4" baseField="0" baseItem="0" numFmtId="10"/>
  </dataFields>
  <formats count="2">
    <format dxfId="1">
      <pivotArea outline="0" collapsedLevelsAreSubtotals="1" fieldPosition="0"/>
    </format>
    <format dxfId="0">
      <pivotArea collapsedLevelsAreSubtotals="1" fieldPosition="0">
        <references count="1">
          <reference field="8"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496589-E775-4349-9413-D101B759BF34}"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1" firstHeaderRow="0" firstDataRow="1" firstDataCol="1"/>
  <pivotFields count="11">
    <pivotField axis="axisRow"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22" showAll="0"/>
    <pivotField showAll="0"/>
    <pivotField numFmtId="22" showAll="0"/>
    <pivotField dataField="1" showAll="0"/>
    <pivotField showAll="0"/>
    <pivotField dataField="1" showAll="0"/>
    <pivotField dataField="1" showAll="0"/>
    <pivotField showAll="0"/>
    <pivotField axis="axisRow" showAll="0">
      <items count="8">
        <item sd="0" x="2"/>
        <item sd="0" x="3"/>
        <item sd="0" x="5"/>
        <item sd="0" x="0"/>
        <item sd="0" x="1"/>
        <item sd="0" x="6"/>
        <item sd="0" x="4"/>
        <item t="default" sd="0"/>
      </items>
    </pivotField>
    <pivotField showAll="0"/>
  </pivotFields>
  <rowFields count="2">
    <field x="9"/>
    <field x="0"/>
  </rowFields>
  <rowItems count="8">
    <i>
      <x/>
    </i>
    <i>
      <x v="1"/>
    </i>
    <i>
      <x v="2"/>
    </i>
    <i>
      <x v="3"/>
    </i>
    <i>
      <x v="4"/>
    </i>
    <i>
      <x v="5"/>
    </i>
    <i>
      <x v="6"/>
    </i>
    <i t="grand">
      <x/>
    </i>
  </rowItems>
  <colFields count="1">
    <field x="-2"/>
  </colFields>
  <colItems count="3">
    <i>
      <x/>
    </i>
    <i i="1">
      <x v="1"/>
    </i>
    <i i="2">
      <x v="2"/>
    </i>
  </colItems>
  <dataFields count="3">
    <dataField name="Sum of Total (USD)" fld="7" baseField="0" baseItem="0"/>
    <dataField name="Sum of Tax (USD)" fld="6" baseField="0" baseItem="0"/>
    <dataField name="Sum of Retail Price (USD)" fld="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606353-656E-4501-8E63-0FDA7369BD37}" name="PivotTable2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1" firstHeaderRow="0" firstDataRow="1" firstDataCol="1"/>
  <pivotFields count="11">
    <pivotField axis="axisRow"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22" showAll="0"/>
    <pivotField showAll="0"/>
    <pivotField numFmtId="22" showAll="0"/>
    <pivotField showAll="0"/>
    <pivotField dataField="1" showAll="0"/>
    <pivotField showAll="0"/>
    <pivotField showAll="0"/>
    <pivotField showAll="0"/>
    <pivotField axis="axisRow" showAll="0">
      <items count="8">
        <item sd="0" x="2"/>
        <item sd="0" x="3"/>
        <item sd="0" x="5"/>
        <item sd="0" x="0"/>
        <item sd="0" x="1"/>
        <item sd="0" x="6"/>
        <item sd="0" x="4"/>
        <item t="default" sd="0"/>
      </items>
    </pivotField>
    <pivotField dataField="1" showAll="0"/>
  </pivotFields>
  <rowFields count="2">
    <field x="9"/>
    <field x="0"/>
  </rowFields>
  <rowItems count="8">
    <i>
      <x/>
    </i>
    <i>
      <x v="1"/>
    </i>
    <i>
      <x v="2"/>
    </i>
    <i>
      <x v="3"/>
    </i>
    <i>
      <x v="4"/>
    </i>
    <i>
      <x v="5"/>
    </i>
    <i>
      <x v="6"/>
    </i>
    <i t="grand">
      <x/>
    </i>
  </rowItems>
  <colFields count="1">
    <field x="-2"/>
  </colFields>
  <colItems count="2">
    <i>
      <x/>
    </i>
    <i i="1">
      <x v="1"/>
    </i>
  </colItems>
  <dataFields count="2">
    <dataField name="Sum of DayOrder" fld="10" baseField="0" baseItem="0"/>
    <dataField name="Sum of Order Quantity"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971AC1-5FA5-408B-A867-E0D5D726D80E}" name="PivotTable39"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20" firstHeaderRow="1" firstDataRow="1" firstDataCol="0"/>
  <pivotFields count="13">
    <pivotField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22"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numFmtId="22" showAll="0"/>
    <pivotField showAll="0"/>
    <pivotField showAll="0"/>
    <pivotField showAll="0"/>
    <pivotField showAll="0"/>
    <pivotField showAll="0"/>
    <pivotField showAll="0">
      <items count="8">
        <item sd="0" x="2"/>
        <item sd="0" x="3"/>
        <item sd="0" x="5"/>
        <item sd="0" x="0"/>
        <item sd="0" x="1"/>
        <item sd="0" x="6"/>
        <item sd="0" x="4"/>
        <item t="default" sd="0"/>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6DFBD8-160F-4D32-9F2C-32F0641EE324}" name="PivotTable40"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55" firstHeaderRow="1" firstDataRow="1" firstDataCol="1"/>
  <pivotFields count="11">
    <pivotField showAll="0" countASubtotal="1" maxSubtotal="1">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countA"/>
        <item t="max"/>
      </items>
    </pivotField>
    <pivotField numFmtId="22" showAll="0"/>
    <pivotField axis="axisRow" showAll="0">
      <items count="52">
        <item x="15"/>
        <item x="21"/>
        <item x="22"/>
        <item x="8"/>
        <item x="46"/>
        <item x="35"/>
        <item x="39"/>
        <item x="6"/>
        <item x="18"/>
        <item x="27"/>
        <item x="31"/>
        <item x="50"/>
        <item x="42"/>
        <item x="4"/>
        <item x="3"/>
        <item x="26"/>
        <item x="45"/>
        <item x="34"/>
        <item x="16"/>
        <item x="1"/>
        <item x="19"/>
        <item x="47"/>
        <item x="28"/>
        <item x="36"/>
        <item x="13"/>
        <item x="30"/>
        <item x="23"/>
        <item x="49"/>
        <item x="41"/>
        <item x="0"/>
        <item x="9"/>
        <item x="17"/>
        <item x="5"/>
        <item x="38"/>
        <item x="33"/>
        <item x="25"/>
        <item x="44"/>
        <item x="14"/>
        <item x="11"/>
        <item x="48"/>
        <item x="20"/>
        <item x="2"/>
        <item x="40"/>
        <item x="29"/>
        <item x="12"/>
        <item x="7"/>
        <item x="32"/>
        <item x="43"/>
        <item x="37"/>
        <item x="24"/>
        <item x="10"/>
        <item t="default"/>
      </items>
    </pivotField>
    <pivotField numFmtId="22" showAll="0"/>
    <pivotField showAll="0"/>
    <pivotField showAll="0"/>
    <pivotField showAll="0"/>
    <pivotField dataField="1" showAll="0"/>
    <pivotField showAll="0"/>
    <pivotField showAll="0"/>
    <pivotField showAll="0"/>
  </pivotFields>
  <rowFields count="1">
    <field x="2"/>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Sum of Total (USD)" fld="7"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4FFFC37-DDC9-4CFD-B2AB-E31E10F94532}" autoFormatId="16" applyNumberFormats="0" applyBorderFormats="0" applyFontFormats="0" applyPatternFormats="0" applyAlignmentFormats="0" applyWidthHeightFormats="0">
  <queryTableRefresh nextId="12">
    <queryTableFields count="11">
      <queryTableField id="1" name="Order No" tableColumnId="1"/>
      <queryTableField id="2" name="Order Date" tableColumnId="2"/>
      <queryTableField id="3" name="Customer Name" tableColumnId="3"/>
      <queryTableField id="4" name="Ship Date" tableColumnId="4"/>
      <queryTableField id="5" name="Retail Price (USD)" tableColumnId="5"/>
      <queryTableField id="6" name="Order Quantity" tableColumnId="6"/>
      <queryTableField id="7" name="Tax (USD)" tableColumnId="7"/>
      <queryTableField id="8" name="Total (USD)" tableColumnId="8"/>
      <queryTableField id="9" name="OrderDay" tableColumnId="9"/>
      <queryTableField id="10" name="ShipDay" tableColumnId="10"/>
      <queryTableField id="11" name="DayOrder"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39916A37-84A5-45C0-B140-06A1F3868528}" sourceName="Order Date">
  <pivotTables>
    <pivotTable tabId="4" name="PivotTable1"/>
    <pivotTable tabId="5" name="PivotTable2"/>
  </pivotTables>
  <data>
    <tabular pivotCacheId="343159676">
      <items count="3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Date" xr10:uid="{40905B65-CD4D-406F-80C4-A0338A1F22F0}" sourceName="Ship Date">
  <pivotTables>
    <pivotTable tabId="4" name="PivotTable1"/>
    <pivotTable tabId="5" name="PivotTable2"/>
  </pivotTables>
  <data>
    <tabular pivotCacheId="343159676">
      <items count="34">
        <i x="0" s="1"/>
        <i x="1" s="1"/>
        <i x="4" s="1"/>
        <i x="2" s="1"/>
        <i x="3" s="1"/>
        <i x="5" s="1"/>
        <i x="9" s="1"/>
        <i x="6" s="1"/>
        <i x="7" s="1"/>
        <i x="8" s="1"/>
        <i x="10" s="1"/>
        <i x="11" s="1"/>
        <i x="12" s="1"/>
        <i x="13" s="1"/>
        <i x="15" s="1"/>
        <i x="18" s="1"/>
        <i x="16" s="1"/>
        <i x="14" s="1"/>
        <i x="17" s="1"/>
        <i x="20" s="1"/>
        <i x="19" s="1"/>
        <i x="21" s="1"/>
        <i x="24" s="1"/>
        <i x="23" s="1"/>
        <i x="22" s="1"/>
        <i x="25" s="1"/>
        <i x="26" s="1"/>
        <i x="27" s="1"/>
        <i x="30" s="1"/>
        <i x="28" s="1"/>
        <i x="29" s="1"/>
        <i x="31" s="1"/>
        <i x="33" s="1"/>
        <i x="3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y" xr10:uid="{989DAD5A-7F3A-455E-ADEE-FFF578F8B491}" sourceName="OrderDay">
  <pivotTables>
    <pivotTable tabId="4" name="PivotTable1"/>
    <pivotTable tabId="5" name="PivotTable2"/>
  </pivotTables>
  <data>
    <tabular pivotCacheId="343159676">
      <items count="7">
        <i x="6" s="1"/>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xr10:uid="{CCAB67A7-6A1A-451F-9879-CC60E8DD107D}" cache="Slicer_Order_Date" caption="Order Date" rowHeight="257175"/>
  <slicer name="Ship Date" xr10:uid="{98F27B4E-93FB-4595-A8C0-AFF66B1704D8}" cache="Slicer_Ship_Date" caption="Ship Date" rowHeight="257175"/>
  <slicer name="OrderDay" xr10:uid="{5F5BAF96-401E-425E-A658-F38BEA41A8D0}" cache="Slicer_OrderDay" caption="OrderDay"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1" xr10:uid="{AE44C821-136B-4381-8596-E2C349C64D73}" cache="Slicer_Order_Date" caption="Order Date" startItem="3" rowHeight="257175"/>
  <slicer name="Ship Date 1" xr10:uid="{8E236270-1CB6-4988-96B4-65BA90B1E9F8}" cache="Slicer_Ship_Date" caption="Ship Date" rowHeight="257175"/>
  <slicer name="OrderDay 1" xr10:uid="{E9720859-7B69-49D2-A9E6-1F1F794CFE46}" cache="Slicer_OrderDay" caption="OrderDay"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65385E-4DE1-43F5-B62C-A379D19DD39A}" name="SuperM" displayName="SuperM" ref="A1:K71" tableType="queryTable" totalsRowShown="0">
  <autoFilter ref="A1:K71" xr:uid="{EC65385E-4DE1-43F5-B62C-A379D19DD39A}"/>
  <tableColumns count="11">
    <tableColumn id="1" xr3:uid="{4A5AAD9A-4472-4DD4-82E8-1FB816951610}" uniqueName="1" name="Order No" queryTableFieldId="1" dataDxfId="7"/>
    <tableColumn id="2" xr3:uid="{ED5F920D-CE84-466F-BB9C-58BF54514FDB}" uniqueName="2" name="Order Date" queryTableFieldId="2" dataDxfId="6"/>
    <tableColumn id="3" xr3:uid="{120256BB-E432-4436-B37C-1A6599432482}" uniqueName="3" name="Customer Name" queryTableFieldId="3" dataDxfId="5"/>
    <tableColumn id="4" xr3:uid="{97EFD8F7-BDAF-4121-84E6-1132FE1F21E1}" uniqueName="4" name="Ship Date" queryTableFieldId="4" dataDxfId="4"/>
    <tableColumn id="5" xr3:uid="{A9288232-F913-40F2-9D58-2953F1370045}" uniqueName="5" name="Retail Price (USD)" queryTableFieldId="5"/>
    <tableColumn id="6" xr3:uid="{C9F0629D-EE45-4FBA-A6B6-8F78EA9060F0}" uniqueName="6" name="Order Quantity" queryTableFieldId="6"/>
    <tableColumn id="7" xr3:uid="{F52FB559-11F8-4C69-AB9E-037CE00F4691}" uniqueName="7" name="Tax (USD)" queryTableFieldId="7"/>
    <tableColumn id="8" xr3:uid="{EADA648D-26A8-4F20-910F-B5BBFC7263FF}" uniqueName="8" name="Total (USD)" queryTableFieldId="8"/>
    <tableColumn id="9" xr3:uid="{0077E794-28DC-4D03-8B9D-31451A1C123E}" uniqueName="9" name="OrderDay" queryTableFieldId="9" dataDxfId="3"/>
    <tableColumn id="10" xr3:uid="{72E39BBF-010F-4C2E-9F49-82EBFAFB71C7}" uniqueName="10" name="ShipDay" queryTableFieldId="10" dataDxfId="2"/>
    <tableColumn id="11" xr3:uid="{3A493ED9-33FE-4509-9182-9E71E1A4AD7A}" uniqueName="11" name="DayOrder"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CEEA61-05AB-495E-96A3-7178D2E8EC88}" name="Table1" displayName="Table1" ref="B8:I78" totalsRowShown="0" headerRowDxfId="8" dataDxfId="9" tableBorderDxfId="18">
  <autoFilter ref="B8:I78" xr:uid="{7CCEEA61-05AB-495E-96A3-7178D2E8EC88}"/>
  <tableColumns count="8">
    <tableColumn id="1" xr3:uid="{B28E050E-8178-446E-9D0A-2E0D0EC64C12}" name="Order No" dataDxfId="17"/>
    <tableColumn id="2" xr3:uid="{F55BADFE-306E-42D3-A41B-D7758357E694}" name="Order Date" dataDxfId="16"/>
    <tableColumn id="3" xr3:uid="{1D20205C-E323-4C27-AAD7-3E4A6C69DF0A}" name="Customer Name" dataDxfId="15"/>
    <tableColumn id="4" xr3:uid="{92653A9D-B3A5-4C81-A6F4-377AF1F29A61}" name="Ship Date" dataDxfId="14"/>
    <tableColumn id="5" xr3:uid="{3B6BE325-D450-4E3C-BC2F-0190D75316B9}" name="Retail Price (USD)" dataDxfId="13"/>
    <tableColumn id="6" xr3:uid="{49271D94-CF89-4CEB-86ED-ABA3EF2CC8C8}" name="Order Quantity" dataDxfId="12"/>
    <tableColumn id="7" xr3:uid="{461B3294-EDF4-464D-A457-64A18BC60496}" name="Tax (USD)" dataDxfId="11">
      <calculatedColumnFormula>F9*G9*$I$6</calculatedColumnFormula>
    </tableColumn>
    <tableColumn id="8" xr3:uid="{9D61E343-CF21-49EF-AB64-FAF9DE6E1799}" name="Total (USD)" dataDxfId="10">
      <calculatedColumnFormula>F9*G9+H9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E8E8E8"/>
      </a:dk2>
      <a:lt2>
        <a:srgbClr val="E8E8E8"/>
      </a:lt2>
      <a:accent1>
        <a:srgbClr val="161D6F"/>
      </a:accent1>
      <a:accent2>
        <a:srgbClr val="0B2F9F"/>
      </a:accent2>
      <a:accent3>
        <a:srgbClr val="98DED9"/>
      </a:accent3>
      <a:accent4>
        <a:srgbClr val="0F9ED5"/>
      </a:accent4>
      <a:accent5>
        <a:srgbClr val="C7FFD8"/>
      </a:accent5>
      <a:accent6>
        <a:srgbClr val="0B2F9F"/>
      </a:accent6>
      <a:hlink>
        <a:srgbClr val="467886"/>
      </a:hlink>
      <a:folHlink>
        <a:srgbClr val="98DED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6103-1537-408C-8F15-D8C3644D4A81}">
  <dimension ref="A1:B9"/>
  <sheetViews>
    <sheetView workbookViewId="0"/>
  </sheetViews>
  <sheetFormatPr defaultRowHeight="15" x14ac:dyDescent="0.25"/>
  <cols>
    <col min="1" max="1" width="13.42578125" bestFit="1" customWidth="1"/>
    <col min="2" max="2" width="17.7109375" bestFit="1" customWidth="1"/>
  </cols>
  <sheetData>
    <row r="1" spans="1:2" x14ac:dyDescent="0.25">
      <c r="A1" s="28" t="s">
        <v>142</v>
      </c>
      <c r="B1" t="s">
        <v>144</v>
      </c>
    </row>
    <row r="2" spans="1:2" x14ac:dyDescent="0.25">
      <c r="A2" s="29" t="s">
        <v>139</v>
      </c>
      <c r="B2" s="17">
        <v>9</v>
      </c>
    </row>
    <row r="3" spans="1:2" x14ac:dyDescent="0.25">
      <c r="A3" s="29" t="s">
        <v>135</v>
      </c>
      <c r="B3" s="17">
        <v>10</v>
      </c>
    </row>
    <row r="4" spans="1:2" x14ac:dyDescent="0.25">
      <c r="A4" s="29" t="s">
        <v>138</v>
      </c>
      <c r="B4" s="17">
        <v>8</v>
      </c>
    </row>
    <row r="5" spans="1:2" x14ac:dyDescent="0.25">
      <c r="A5" s="29" t="s">
        <v>136</v>
      </c>
      <c r="B5" s="17">
        <v>12</v>
      </c>
    </row>
    <row r="6" spans="1:2" x14ac:dyDescent="0.25">
      <c r="A6" s="29" t="s">
        <v>137</v>
      </c>
      <c r="B6" s="17">
        <v>8</v>
      </c>
    </row>
    <row r="7" spans="1:2" x14ac:dyDescent="0.25">
      <c r="A7" s="29" t="s">
        <v>141</v>
      </c>
      <c r="B7" s="17">
        <v>15</v>
      </c>
    </row>
    <row r="8" spans="1:2" x14ac:dyDescent="0.25">
      <c r="A8" s="29" t="s">
        <v>140</v>
      </c>
      <c r="B8" s="17">
        <v>8</v>
      </c>
    </row>
    <row r="9" spans="1:2" x14ac:dyDescent="0.25">
      <c r="A9" s="29" t="s">
        <v>143</v>
      </c>
      <c r="B9" s="17">
        <v>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4B641-85A2-41D5-8251-12E6997024AE}">
  <dimension ref="B2:I80"/>
  <sheetViews>
    <sheetView showGridLines="0" topLeftCell="A8" workbookViewId="0">
      <selection activeCell="B8" sqref="B8:I78"/>
    </sheetView>
  </sheetViews>
  <sheetFormatPr defaultColWidth="8.85546875" defaultRowHeight="15" x14ac:dyDescent="0.25"/>
  <cols>
    <col min="1" max="1" width="4.42578125" style="2" customWidth="1"/>
    <col min="2" max="2" width="12.28515625" style="2" customWidth="1"/>
    <col min="3" max="3" width="14" style="2" customWidth="1"/>
    <col min="4" max="4" width="19.42578125" style="2" customWidth="1"/>
    <col min="5" max="5" width="13.5703125" style="2" customWidth="1"/>
    <col min="6" max="6" width="20.140625" style="2" customWidth="1"/>
    <col min="7" max="7" width="18.140625" style="2" customWidth="1"/>
    <col min="8" max="8" width="12.42578125" style="2" customWidth="1"/>
    <col min="9" max="9" width="14.140625" style="2" customWidth="1"/>
    <col min="10" max="16384" width="8.85546875" style="2"/>
  </cols>
  <sheetData>
    <row r="2" spans="2:9" ht="19.5" thickBot="1" x14ac:dyDescent="0.3">
      <c r="B2" s="1" t="s">
        <v>131</v>
      </c>
      <c r="C2" s="1"/>
      <c r="D2" s="1"/>
      <c r="E2" s="1"/>
      <c r="F2" s="1"/>
      <c r="G2" s="1"/>
      <c r="H2" s="1"/>
      <c r="I2" s="1"/>
    </row>
    <row r="4" spans="2:9" ht="19.5" thickBot="1" x14ac:dyDescent="0.3">
      <c r="B4" s="3" t="s">
        <v>0</v>
      </c>
      <c r="C4" s="1"/>
      <c r="D4" s="1"/>
      <c r="E4" s="1"/>
      <c r="F4" s="1"/>
      <c r="G4" s="1"/>
      <c r="H4" s="1"/>
      <c r="I4" s="1"/>
    </row>
    <row r="6" spans="2:9" ht="15.75" x14ac:dyDescent="0.25">
      <c r="H6" s="4" t="s">
        <v>1</v>
      </c>
      <c r="I6" s="5">
        <v>0.1</v>
      </c>
    </row>
    <row r="8" spans="2:9" ht="15.75" x14ac:dyDescent="0.25">
      <c r="B8" s="9" t="s">
        <v>2</v>
      </c>
      <c r="C8" s="4" t="s">
        <v>3</v>
      </c>
      <c r="D8" s="4" t="s">
        <v>4</v>
      </c>
      <c r="E8" s="4" t="s">
        <v>5</v>
      </c>
      <c r="F8" s="4" t="s">
        <v>6</v>
      </c>
      <c r="G8" s="4" t="s">
        <v>7</v>
      </c>
      <c r="H8" s="4" t="s">
        <v>8</v>
      </c>
      <c r="I8" s="11" t="s">
        <v>9</v>
      </c>
    </row>
    <row r="9" spans="2:9" x14ac:dyDescent="0.25">
      <c r="B9" s="10" t="s">
        <v>10</v>
      </c>
      <c r="C9" s="7">
        <v>45292</v>
      </c>
      <c r="D9" s="6" t="s">
        <v>11</v>
      </c>
      <c r="E9" s="7">
        <v>45294</v>
      </c>
      <c r="F9" s="6">
        <v>49.99</v>
      </c>
      <c r="G9" s="6">
        <v>2</v>
      </c>
      <c r="H9" s="6">
        <f>F9*G9*$I$6</f>
        <v>9.9980000000000011</v>
      </c>
      <c r="I9" s="12">
        <f>F9*G9+H9</f>
        <v>109.97800000000001</v>
      </c>
    </row>
    <row r="10" spans="2:9" x14ac:dyDescent="0.25">
      <c r="B10" s="10" t="s">
        <v>12</v>
      </c>
      <c r="C10" s="7">
        <v>45292</v>
      </c>
      <c r="D10" s="6" t="s">
        <v>13</v>
      </c>
      <c r="E10" s="7">
        <v>45295</v>
      </c>
      <c r="F10" s="6">
        <v>29.99</v>
      </c>
      <c r="G10" s="6">
        <v>1</v>
      </c>
      <c r="H10" s="6">
        <f t="shared" ref="H10:H73" si="0">F10*G10*$I$6</f>
        <v>2.9990000000000001</v>
      </c>
      <c r="I10" s="12">
        <f t="shared" ref="I10:I73" si="1">F10*G10+H10</f>
        <v>32.988999999999997</v>
      </c>
    </row>
    <row r="11" spans="2:9" x14ac:dyDescent="0.25">
      <c r="B11" s="10" t="s">
        <v>14</v>
      </c>
      <c r="C11" s="7">
        <v>45293</v>
      </c>
      <c r="D11" s="6" t="s">
        <v>15</v>
      </c>
      <c r="E11" s="7">
        <v>45298</v>
      </c>
      <c r="F11" s="6">
        <v>99.99</v>
      </c>
      <c r="G11" s="6">
        <v>3</v>
      </c>
      <c r="H11" s="6">
        <f t="shared" si="0"/>
        <v>29.997</v>
      </c>
      <c r="I11" s="12">
        <f t="shared" si="1"/>
        <v>329.96699999999998</v>
      </c>
    </row>
    <row r="12" spans="2:9" x14ac:dyDescent="0.25">
      <c r="B12" s="10" t="s">
        <v>16</v>
      </c>
      <c r="C12" s="7">
        <v>45293</v>
      </c>
      <c r="D12" s="6" t="s">
        <v>17</v>
      </c>
      <c r="E12" s="7">
        <v>45294</v>
      </c>
      <c r="F12" s="6">
        <v>19.989999999999998</v>
      </c>
      <c r="G12" s="6">
        <v>4</v>
      </c>
      <c r="H12" s="6">
        <f t="shared" si="0"/>
        <v>7.9959999999999996</v>
      </c>
      <c r="I12" s="12">
        <f t="shared" si="1"/>
        <v>87.955999999999989</v>
      </c>
    </row>
    <row r="13" spans="2:9" x14ac:dyDescent="0.25">
      <c r="B13" s="10" t="s">
        <v>18</v>
      </c>
      <c r="C13" s="7">
        <v>45294</v>
      </c>
      <c r="D13" s="6" t="s">
        <v>19</v>
      </c>
      <c r="E13" s="7">
        <v>45299</v>
      </c>
      <c r="F13" s="6">
        <v>149.99</v>
      </c>
      <c r="G13" s="6">
        <v>1</v>
      </c>
      <c r="H13" s="6">
        <f t="shared" si="0"/>
        <v>14.999000000000002</v>
      </c>
      <c r="I13" s="12">
        <f t="shared" si="1"/>
        <v>164.989</v>
      </c>
    </row>
    <row r="14" spans="2:9" x14ac:dyDescent="0.25">
      <c r="B14" s="10" t="s">
        <v>20</v>
      </c>
      <c r="C14" s="7">
        <v>45294</v>
      </c>
      <c r="D14" s="6" t="s">
        <v>21</v>
      </c>
      <c r="E14" s="7">
        <v>45297</v>
      </c>
      <c r="F14" s="6">
        <v>79.989999999999995</v>
      </c>
      <c r="G14" s="6">
        <v>2</v>
      </c>
      <c r="H14" s="6">
        <f t="shared" si="0"/>
        <v>15.997999999999999</v>
      </c>
      <c r="I14" s="12">
        <f t="shared" si="1"/>
        <v>175.97799999999998</v>
      </c>
    </row>
    <row r="15" spans="2:9" x14ac:dyDescent="0.25">
      <c r="B15" s="10" t="s">
        <v>22</v>
      </c>
      <c r="C15" s="7">
        <v>45295</v>
      </c>
      <c r="D15" s="6" t="s">
        <v>23</v>
      </c>
      <c r="E15" s="7">
        <v>45297</v>
      </c>
      <c r="F15" s="6">
        <v>39.99</v>
      </c>
      <c r="G15" s="6">
        <v>3</v>
      </c>
      <c r="H15" s="6">
        <f t="shared" si="0"/>
        <v>11.997</v>
      </c>
      <c r="I15" s="12">
        <f t="shared" si="1"/>
        <v>131.96699999999998</v>
      </c>
    </row>
    <row r="16" spans="2:9" x14ac:dyDescent="0.25">
      <c r="B16" s="10" t="s">
        <v>24</v>
      </c>
      <c r="C16" s="7">
        <v>45295</v>
      </c>
      <c r="D16" s="6" t="s">
        <v>25</v>
      </c>
      <c r="E16" s="7">
        <v>45300</v>
      </c>
      <c r="F16" s="6">
        <v>69.989999999999995</v>
      </c>
      <c r="G16" s="6">
        <v>2</v>
      </c>
      <c r="H16" s="6">
        <f t="shared" si="0"/>
        <v>13.997999999999999</v>
      </c>
      <c r="I16" s="12">
        <f t="shared" si="1"/>
        <v>153.97799999999998</v>
      </c>
    </row>
    <row r="17" spans="2:9" x14ac:dyDescent="0.25">
      <c r="B17" s="10" t="s">
        <v>26</v>
      </c>
      <c r="C17" s="7">
        <v>45296</v>
      </c>
      <c r="D17" s="6" t="s">
        <v>27</v>
      </c>
      <c r="E17" s="7">
        <v>45297</v>
      </c>
      <c r="F17" s="6">
        <v>89.99</v>
      </c>
      <c r="G17" s="6">
        <v>1</v>
      </c>
      <c r="H17" s="6">
        <f t="shared" si="0"/>
        <v>8.9990000000000006</v>
      </c>
      <c r="I17" s="12">
        <f t="shared" si="1"/>
        <v>98.98899999999999</v>
      </c>
    </row>
    <row r="18" spans="2:9" x14ac:dyDescent="0.25">
      <c r="B18" s="10" t="s">
        <v>28</v>
      </c>
      <c r="C18" s="7">
        <v>45296</v>
      </c>
      <c r="D18" s="6" t="s">
        <v>29</v>
      </c>
      <c r="E18" s="7">
        <v>45299</v>
      </c>
      <c r="F18" s="6">
        <v>199.99</v>
      </c>
      <c r="G18" s="6">
        <v>1</v>
      </c>
      <c r="H18" s="6">
        <f t="shared" si="0"/>
        <v>19.999000000000002</v>
      </c>
      <c r="I18" s="12">
        <f t="shared" si="1"/>
        <v>219.989</v>
      </c>
    </row>
    <row r="19" spans="2:9" x14ac:dyDescent="0.25">
      <c r="B19" s="10" t="s">
        <v>30</v>
      </c>
      <c r="C19" s="7">
        <v>45297</v>
      </c>
      <c r="D19" s="6" t="s">
        <v>31</v>
      </c>
      <c r="E19" s="7">
        <v>45298</v>
      </c>
      <c r="F19" s="6">
        <v>29.99</v>
      </c>
      <c r="G19" s="6">
        <v>5</v>
      </c>
      <c r="H19" s="6">
        <f t="shared" si="0"/>
        <v>14.994999999999999</v>
      </c>
      <c r="I19" s="12">
        <f t="shared" si="1"/>
        <v>164.94499999999999</v>
      </c>
    </row>
    <row r="20" spans="2:9" x14ac:dyDescent="0.25">
      <c r="B20" s="10" t="s">
        <v>32</v>
      </c>
      <c r="C20" s="7">
        <v>45297</v>
      </c>
      <c r="D20" s="6" t="s">
        <v>33</v>
      </c>
      <c r="E20" s="7">
        <v>45299</v>
      </c>
      <c r="F20" s="6">
        <v>79.989999999999995</v>
      </c>
      <c r="G20" s="6">
        <v>2</v>
      </c>
      <c r="H20" s="6">
        <f t="shared" si="0"/>
        <v>15.997999999999999</v>
      </c>
      <c r="I20" s="12">
        <f t="shared" si="1"/>
        <v>175.97799999999998</v>
      </c>
    </row>
    <row r="21" spans="2:9" x14ac:dyDescent="0.25">
      <c r="B21" s="10" t="s">
        <v>34</v>
      </c>
      <c r="C21" s="7">
        <v>45298</v>
      </c>
      <c r="D21" s="6" t="s">
        <v>35</v>
      </c>
      <c r="E21" s="7">
        <v>45300</v>
      </c>
      <c r="F21" s="6">
        <v>49.99</v>
      </c>
      <c r="G21" s="6">
        <v>3</v>
      </c>
      <c r="H21" s="6">
        <f t="shared" si="0"/>
        <v>14.997</v>
      </c>
      <c r="I21" s="12">
        <f t="shared" si="1"/>
        <v>164.96699999999998</v>
      </c>
    </row>
    <row r="22" spans="2:9" x14ac:dyDescent="0.25">
      <c r="B22" s="10" t="s">
        <v>36</v>
      </c>
      <c r="C22" s="7">
        <v>45298</v>
      </c>
      <c r="D22" s="6" t="s">
        <v>37</v>
      </c>
      <c r="E22" s="7">
        <v>45303</v>
      </c>
      <c r="F22" s="6">
        <v>129.99</v>
      </c>
      <c r="G22" s="6">
        <v>1</v>
      </c>
      <c r="H22" s="6">
        <f t="shared" si="0"/>
        <v>12.999000000000002</v>
      </c>
      <c r="I22" s="12">
        <f t="shared" si="1"/>
        <v>142.989</v>
      </c>
    </row>
    <row r="23" spans="2:9" x14ac:dyDescent="0.25">
      <c r="B23" s="10" t="s">
        <v>38</v>
      </c>
      <c r="C23" s="7">
        <v>45299</v>
      </c>
      <c r="D23" s="6" t="s">
        <v>39</v>
      </c>
      <c r="E23" s="7">
        <v>45304</v>
      </c>
      <c r="F23" s="6">
        <v>19.989999999999998</v>
      </c>
      <c r="G23" s="6">
        <v>4</v>
      </c>
      <c r="H23" s="6">
        <f t="shared" si="0"/>
        <v>7.9959999999999996</v>
      </c>
      <c r="I23" s="12">
        <f t="shared" si="1"/>
        <v>87.955999999999989</v>
      </c>
    </row>
    <row r="24" spans="2:9" x14ac:dyDescent="0.25">
      <c r="B24" s="10" t="s">
        <v>40</v>
      </c>
      <c r="C24" s="7">
        <v>45299</v>
      </c>
      <c r="D24" s="6" t="s">
        <v>41</v>
      </c>
      <c r="E24" s="7">
        <v>45303</v>
      </c>
      <c r="F24" s="6">
        <v>149.99</v>
      </c>
      <c r="G24" s="6">
        <v>1</v>
      </c>
      <c r="H24" s="6">
        <f t="shared" si="0"/>
        <v>14.999000000000002</v>
      </c>
      <c r="I24" s="12">
        <f t="shared" si="1"/>
        <v>164.989</v>
      </c>
    </row>
    <row r="25" spans="2:9" x14ac:dyDescent="0.25">
      <c r="B25" s="10" t="s">
        <v>42</v>
      </c>
      <c r="C25" s="7">
        <v>45300</v>
      </c>
      <c r="D25" s="6" t="s">
        <v>43</v>
      </c>
      <c r="E25" s="7">
        <v>45305</v>
      </c>
      <c r="F25" s="6">
        <v>69.989999999999995</v>
      </c>
      <c r="G25" s="6">
        <v>2</v>
      </c>
      <c r="H25" s="6">
        <f t="shared" si="0"/>
        <v>13.997999999999999</v>
      </c>
      <c r="I25" s="12">
        <f t="shared" si="1"/>
        <v>153.97799999999998</v>
      </c>
    </row>
    <row r="26" spans="2:9" x14ac:dyDescent="0.25">
      <c r="B26" s="10" t="s">
        <v>44</v>
      </c>
      <c r="C26" s="7">
        <v>45300</v>
      </c>
      <c r="D26" s="6" t="s">
        <v>45</v>
      </c>
      <c r="E26" s="7">
        <v>45303</v>
      </c>
      <c r="F26" s="6">
        <v>39.99</v>
      </c>
      <c r="G26" s="6">
        <v>3</v>
      </c>
      <c r="H26" s="6">
        <f t="shared" si="0"/>
        <v>11.997</v>
      </c>
      <c r="I26" s="12">
        <f t="shared" si="1"/>
        <v>131.96699999999998</v>
      </c>
    </row>
    <row r="27" spans="2:9" x14ac:dyDescent="0.25">
      <c r="B27" s="10" t="s">
        <v>46</v>
      </c>
      <c r="C27" s="7">
        <v>45301</v>
      </c>
      <c r="D27" s="6" t="s">
        <v>47</v>
      </c>
      <c r="E27" s="7">
        <v>45302</v>
      </c>
      <c r="F27" s="6">
        <v>199.99</v>
      </c>
      <c r="G27" s="6">
        <v>1</v>
      </c>
      <c r="H27" s="6">
        <f t="shared" si="0"/>
        <v>19.999000000000002</v>
      </c>
      <c r="I27" s="12">
        <f t="shared" si="1"/>
        <v>219.989</v>
      </c>
    </row>
    <row r="28" spans="2:9" x14ac:dyDescent="0.25">
      <c r="B28" s="10" t="s">
        <v>48</v>
      </c>
      <c r="C28" s="7">
        <v>45301</v>
      </c>
      <c r="D28" s="6" t="s">
        <v>49</v>
      </c>
      <c r="E28" s="7">
        <v>45305</v>
      </c>
      <c r="F28" s="6">
        <v>29.99</v>
      </c>
      <c r="G28" s="6">
        <v>5</v>
      </c>
      <c r="H28" s="6">
        <f t="shared" si="0"/>
        <v>14.994999999999999</v>
      </c>
      <c r="I28" s="12">
        <f t="shared" si="1"/>
        <v>164.94499999999999</v>
      </c>
    </row>
    <row r="29" spans="2:9" x14ac:dyDescent="0.25">
      <c r="B29" s="10" t="s">
        <v>50</v>
      </c>
      <c r="C29" s="7">
        <v>45302</v>
      </c>
      <c r="D29" s="6" t="s">
        <v>51</v>
      </c>
      <c r="E29" s="7">
        <v>45305</v>
      </c>
      <c r="F29" s="6">
        <v>79.989999999999995</v>
      </c>
      <c r="G29" s="6">
        <v>2</v>
      </c>
      <c r="H29" s="6">
        <f t="shared" si="0"/>
        <v>15.997999999999999</v>
      </c>
      <c r="I29" s="12">
        <f t="shared" si="1"/>
        <v>175.97799999999998</v>
      </c>
    </row>
    <row r="30" spans="2:9" x14ac:dyDescent="0.25">
      <c r="B30" s="10" t="s">
        <v>52</v>
      </c>
      <c r="C30" s="7">
        <v>45302</v>
      </c>
      <c r="D30" s="6" t="s">
        <v>53</v>
      </c>
      <c r="E30" s="7">
        <v>45306</v>
      </c>
      <c r="F30" s="6">
        <v>49.99</v>
      </c>
      <c r="G30" s="6">
        <v>3</v>
      </c>
      <c r="H30" s="6">
        <f t="shared" si="0"/>
        <v>14.997</v>
      </c>
      <c r="I30" s="12">
        <f t="shared" si="1"/>
        <v>164.96699999999998</v>
      </c>
    </row>
    <row r="31" spans="2:9" x14ac:dyDescent="0.25">
      <c r="B31" s="10" t="s">
        <v>54</v>
      </c>
      <c r="C31" s="7">
        <v>45303</v>
      </c>
      <c r="D31" s="6" t="s">
        <v>55</v>
      </c>
      <c r="E31" s="7">
        <v>45308</v>
      </c>
      <c r="F31" s="6">
        <v>129.99</v>
      </c>
      <c r="G31" s="6">
        <v>1</v>
      </c>
      <c r="H31" s="6">
        <f t="shared" si="0"/>
        <v>12.999000000000002</v>
      </c>
      <c r="I31" s="12">
        <f t="shared" si="1"/>
        <v>142.989</v>
      </c>
    </row>
    <row r="32" spans="2:9" x14ac:dyDescent="0.25">
      <c r="B32" s="10" t="s">
        <v>56</v>
      </c>
      <c r="C32" s="7">
        <v>45303</v>
      </c>
      <c r="D32" s="6" t="s">
        <v>57</v>
      </c>
      <c r="E32" s="7">
        <v>45308</v>
      </c>
      <c r="F32" s="6">
        <v>19.989999999999998</v>
      </c>
      <c r="G32" s="6">
        <v>4</v>
      </c>
      <c r="H32" s="6">
        <f t="shared" si="0"/>
        <v>7.9959999999999996</v>
      </c>
      <c r="I32" s="12">
        <f t="shared" si="1"/>
        <v>87.955999999999989</v>
      </c>
    </row>
    <row r="33" spans="2:9" x14ac:dyDescent="0.25">
      <c r="B33" s="10" t="s">
        <v>58</v>
      </c>
      <c r="C33" s="7">
        <v>45304</v>
      </c>
      <c r="D33" s="6" t="s">
        <v>19</v>
      </c>
      <c r="E33" s="7">
        <v>45308</v>
      </c>
      <c r="F33" s="6">
        <v>149.99</v>
      </c>
      <c r="G33" s="6">
        <v>1</v>
      </c>
      <c r="H33" s="6">
        <f t="shared" si="0"/>
        <v>14.999000000000002</v>
      </c>
      <c r="I33" s="12">
        <f t="shared" si="1"/>
        <v>164.989</v>
      </c>
    </row>
    <row r="34" spans="2:9" x14ac:dyDescent="0.25">
      <c r="B34" s="10" t="s">
        <v>59</v>
      </c>
      <c r="C34" s="7">
        <v>45304</v>
      </c>
      <c r="D34" s="6" t="s">
        <v>60</v>
      </c>
      <c r="E34" s="7">
        <v>45305</v>
      </c>
      <c r="F34" s="6">
        <v>69.989999999999995</v>
      </c>
      <c r="G34" s="6">
        <v>2</v>
      </c>
      <c r="H34" s="6">
        <f t="shared" si="0"/>
        <v>13.997999999999999</v>
      </c>
      <c r="I34" s="12">
        <f t="shared" si="1"/>
        <v>153.97799999999998</v>
      </c>
    </row>
    <row r="35" spans="2:9" x14ac:dyDescent="0.25">
      <c r="B35" s="10" t="s">
        <v>61</v>
      </c>
      <c r="C35" s="7">
        <v>45305</v>
      </c>
      <c r="D35" s="6" t="s">
        <v>62</v>
      </c>
      <c r="E35" s="7">
        <v>45309</v>
      </c>
      <c r="F35" s="6">
        <v>39.99</v>
      </c>
      <c r="G35" s="6">
        <v>3</v>
      </c>
      <c r="H35" s="6">
        <f t="shared" si="0"/>
        <v>11.997</v>
      </c>
      <c r="I35" s="12">
        <f t="shared" si="1"/>
        <v>131.96699999999998</v>
      </c>
    </row>
    <row r="36" spans="2:9" x14ac:dyDescent="0.25">
      <c r="B36" s="10" t="s">
        <v>63</v>
      </c>
      <c r="C36" s="7">
        <v>45305</v>
      </c>
      <c r="D36" s="6" t="s">
        <v>64</v>
      </c>
      <c r="E36" s="7">
        <v>45310</v>
      </c>
      <c r="F36" s="6">
        <v>199.99</v>
      </c>
      <c r="G36" s="6">
        <v>1</v>
      </c>
      <c r="H36" s="6">
        <f t="shared" si="0"/>
        <v>19.999000000000002</v>
      </c>
      <c r="I36" s="12">
        <f t="shared" si="1"/>
        <v>219.989</v>
      </c>
    </row>
    <row r="37" spans="2:9" x14ac:dyDescent="0.25">
      <c r="B37" s="10" t="s">
        <v>65</v>
      </c>
      <c r="C37" s="7">
        <v>45306</v>
      </c>
      <c r="D37" s="6" t="s">
        <v>66</v>
      </c>
      <c r="E37" s="7">
        <v>45310</v>
      </c>
      <c r="F37" s="6">
        <v>29.99</v>
      </c>
      <c r="G37" s="6">
        <v>5</v>
      </c>
      <c r="H37" s="6">
        <f t="shared" si="0"/>
        <v>14.994999999999999</v>
      </c>
      <c r="I37" s="12">
        <f t="shared" si="1"/>
        <v>164.94499999999999</v>
      </c>
    </row>
    <row r="38" spans="2:9" x14ac:dyDescent="0.25">
      <c r="B38" s="10" t="s">
        <v>67</v>
      </c>
      <c r="C38" s="7">
        <v>45306</v>
      </c>
      <c r="D38" s="6" t="s">
        <v>68</v>
      </c>
      <c r="E38" s="7">
        <v>45310</v>
      </c>
      <c r="F38" s="6">
        <v>79.989999999999995</v>
      </c>
      <c r="G38" s="6">
        <v>2</v>
      </c>
      <c r="H38" s="6">
        <f t="shared" si="0"/>
        <v>15.997999999999999</v>
      </c>
      <c r="I38" s="12">
        <f t="shared" si="1"/>
        <v>175.97799999999998</v>
      </c>
    </row>
    <row r="39" spans="2:9" x14ac:dyDescent="0.25">
      <c r="B39" s="10" t="s">
        <v>69</v>
      </c>
      <c r="C39" s="7">
        <v>45307</v>
      </c>
      <c r="D39" s="6" t="s">
        <v>70</v>
      </c>
      <c r="E39" s="7">
        <v>45310</v>
      </c>
      <c r="F39" s="6">
        <v>49.99</v>
      </c>
      <c r="G39" s="6">
        <v>3</v>
      </c>
      <c r="H39" s="6">
        <f t="shared" si="0"/>
        <v>14.997</v>
      </c>
      <c r="I39" s="12">
        <f t="shared" si="1"/>
        <v>164.96699999999998</v>
      </c>
    </row>
    <row r="40" spans="2:9" x14ac:dyDescent="0.25">
      <c r="B40" s="10" t="s">
        <v>71</v>
      </c>
      <c r="C40" s="7">
        <v>45307</v>
      </c>
      <c r="D40" s="6" t="s">
        <v>72</v>
      </c>
      <c r="E40" s="7">
        <v>45308</v>
      </c>
      <c r="F40" s="6">
        <v>129.99</v>
      </c>
      <c r="G40" s="6">
        <v>1</v>
      </c>
      <c r="H40" s="6">
        <f t="shared" si="0"/>
        <v>12.999000000000002</v>
      </c>
      <c r="I40" s="12">
        <f t="shared" si="1"/>
        <v>142.989</v>
      </c>
    </row>
    <row r="41" spans="2:9" x14ac:dyDescent="0.25">
      <c r="B41" s="10" t="s">
        <v>73</v>
      </c>
      <c r="C41" s="7">
        <v>45308</v>
      </c>
      <c r="D41" s="6" t="s">
        <v>74</v>
      </c>
      <c r="E41" s="7">
        <v>45310</v>
      </c>
      <c r="F41" s="6">
        <v>19.989999999999998</v>
      </c>
      <c r="G41" s="6">
        <v>4</v>
      </c>
      <c r="H41" s="6">
        <f t="shared" si="0"/>
        <v>7.9959999999999996</v>
      </c>
      <c r="I41" s="12">
        <f t="shared" si="1"/>
        <v>87.955999999999989</v>
      </c>
    </row>
    <row r="42" spans="2:9" x14ac:dyDescent="0.25">
      <c r="B42" s="10" t="s">
        <v>75</v>
      </c>
      <c r="C42" s="7">
        <v>45308</v>
      </c>
      <c r="D42" s="6" t="s">
        <v>76</v>
      </c>
      <c r="E42" s="7">
        <v>45310</v>
      </c>
      <c r="F42" s="6">
        <v>149.99</v>
      </c>
      <c r="G42" s="6">
        <v>1</v>
      </c>
      <c r="H42" s="6">
        <f t="shared" si="0"/>
        <v>14.999000000000002</v>
      </c>
      <c r="I42" s="12">
        <f t="shared" si="1"/>
        <v>164.989</v>
      </c>
    </row>
    <row r="43" spans="2:9" x14ac:dyDescent="0.25">
      <c r="B43" s="10" t="s">
        <v>77</v>
      </c>
      <c r="C43" s="7">
        <v>45309</v>
      </c>
      <c r="D43" s="6" t="s">
        <v>78</v>
      </c>
      <c r="E43" s="7">
        <v>45314</v>
      </c>
      <c r="F43" s="6">
        <v>69.989999999999995</v>
      </c>
      <c r="G43" s="6">
        <v>2</v>
      </c>
      <c r="H43" s="6">
        <f t="shared" si="0"/>
        <v>13.997999999999999</v>
      </c>
      <c r="I43" s="12">
        <f t="shared" si="1"/>
        <v>153.97799999999998</v>
      </c>
    </row>
    <row r="44" spans="2:9" x14ac:dyDescent="0.25">
      <c r="B44" s="10" t="s">
        <v>79</v>
      </c>
      <c r="C44" s="7">
        <v>45309</v>
      </c>
      <c r="D44" s="6" t="s">
        <v>80</v>
      </c>
      <c r="E44" s="7">
        <v>45310</v>
      </c>
      <c r="F44" s="6">
        <v>39.99</v>
      </c>
      <c r="G44" s="6">
        <v>3</v>
      </c>
      <c r="H44" s="6">
        <f t="shared" si="0"/>
        <v>11.997</v>
      </c>
      <c r="I44" s="12">
        <f t="shared" si="1"/>
        <v>131.96699999999998</v>
      </c>
    </row>
    <row r="45" spans="2:9" x14ac:dyDescent="0.25">
      <c r="B45" s="10" t="s">
        <v>81</v>
      </c>
      <c r="C45" s="7">
        <v>45310</v>
      </c>
      <c r="D45" s="6" t="s">
        <v>82</v>
      </c>
      <c r="E45" s="7">
        <v>45311</v>
      </c>
      <c r="F45" s="6">
        <v>199.99</v>
      </c>
      <c r="G45" s="6">
        <v>1</v>
      </c>
      <c r="H45" s="6">
        <f t="shared" si="0"/>
        <v>19.999000000000002</v>
      </c>
      <c r="I45" s="12">
        <f t="shared" si="1"/>
        <v>219.989</v>
      </c>
    </row>
    <row r="46" spans="2:9" x14ac:dyDescent="0.25">
      <c r="B46" s="10" t="s">
        <v>83</v>
      </c>
      <c r="C46" s="7">
        <v>45310</v>
      </c>
      <c r="D46" s="6" t="s">
        <v>84</v>
      </c>
      <c r="E46" s="7">
        <v>45313</v>
      </c>
      <c r="F46" s="6">
        <v>29.99</v>
      </c>
      <c r="G46" s="6">
        <v>5</v>
      </c>
      <c r="H46" s="6">
        <f t="shared" si="0"/>
        <v>14.994999999999999</v>
      </c>
      <c r="I46" s="12">
        <f t="shared" si="1"/>
        <v>164.94499999999999</v>
      </c>
    </row>
    <row r="47" spans="2:9" x14ac:dyDescent="0.25">
      <c r="B47" s="10" t="s">
        <v>85</v>
      </c>
      <c r="C47" s="7">
        <v>45311</v>
      </c>
      <c r="D47" s="6" t="s">
        <v>15</v>
      </c>
      <c r="E47" s="7">
        <v>45315</v>
      </c>
      <c r="F47" s="6">
        <v>79.989999999999995</v>
      </c>
      <c r="G47" s="6">
        <v>2</v>
      </c>
      <c r="H47" s="6">
        <f t="shared" si="0"/>
        <v>15.997999999999999</v>
      </c>
      <c r="I47" s="12">
        <f t="shared" si="1"/>
        <v>175.97799999999998</v>
      </c>
    </row>
    <row r="48" spans="2:9" x14ac:dyDescent="0.25">
      <c r="B48" s="10" t="s">
        <v>86</v>
      </c>
      <c r="C48" s="7">
        <v>45311</v>
      </c>
      <c r="D48" s="6" t="s">
        <v>57</v>
      </c>
      <c r="E48" s="7">
        <v>45312</v>
      </c>
      <c r="F48" s="6">
        <v>49.99</v>
      </c>
      <c r="G48" s="6">
        <v>3</v>
      </c>
      <c r="H48" s="6">
        <f t="shared" si="0"/>
        <v>14.997</v>
      </c>
      <c r="I48" s="12">
        <f t="shared" si="1"/>
        <v>164.96699999999998</v>
      </c>
    </row>
    <row r="49" spans="2:9" x14ac:dyDescent="0.25">
      <c r="B49" s="10" t="s">
        <v>87</v>
      </c>
      <c r="C49" s="7">
        <v>45312</v>
      </c>
      <c r="D49" s="6" t="s">
        <v>19</v>
      </c>
      <c r="E49" s="7">
        <v>45317</v>
      </c>
      <c r="F49" s="6">
        <v>129.99</v>
      </c>
      <c r="G49" s="6">
        <v>1</v>
      </c>
      <c r="H49" s="6">
        <f t="shared" si="0"/>
        <v>12.999000000000002</v>
      </c>
      <c r="I49" s="12">
        <f t="shared" si="1"/>
        <v>142.989</v>
      </c>
    </row>
    <row r="50" spans="2:9" x14ac:dyDescent="0.25">
      <c r="B50" s="10" t="s">
        <v>88</v>
      </c>
      <c r="C50" s="7">
        <v>45312</v>
      </c>
      <c r="D50" s="6" t="s">
        <v>89</v>
      </c>
      <c r="E50" s="7">
        <v>45314</v>
      </c>
      <c r="F50" s="6">
        <v>19.989999999999998</v>
      </c>
      <c r="G50" s="6">
        <v>4</v>
      </c>
      <c r="H50" s="6">
        <f t="shared" si="0"/>
        <v>7.9959999999999996</v>
      </c>
      <c r="I50" s="12">
        <f t="shared" si="1"/>
        <v>87.955999999999989</v>
      </c>
    </row>
    <row r="51" spans="2:9" x14ac:dyDescent="0.25">
      <c r="B51" s="10" t="s">
        <v>90</v>
      </c>
      <c r="C51" s="7">
        <v>45313</v>
      </c>
      <c r="D51" s="6" t="s">
        <v>91</v>
      </c>
      <c r="E51" s="7">
        <v>45316</v>
      </c>
      <c r="F51" s="6">
        <v>149.99</v>
      </c>
      <c r="G51" s="6">
        <v>1</v>
      </c>
      <c r="H51" s="6">
        <f t="shared" si="0"/>
        <v>14.999000000000002</v>
      </c>
      <c r="I51" s="12">
        <f t="shared" si="1"/>
        <v>164.989</v>
      </c>
    </row>
    <row r="52" spans="2:9" x14ac:dyDescent="0.25">
      <c r="B52" s="10" t="s">
        <v>92</v>
      </c>
      <c r="C52" s="7">
        <v>45313</v>
      </c>
      <c r="D52" s="6" t="s">
        <v>17</v>
      </c>
      <c r="E52" s="7">
        <v>45316</v>
      </c>
      <c r="F52" s="6">
        <v>69.989999999999995</v>
      </c>
      <c r="G52" s="6">
        <v>2</v>
      </c>
      <c r="H52" s="6">
        <f t="shared" si="0"/>
        <v>13.997999999999999</v>
      </c>
      <c r="I52" s="12">
        <f t="shared" si="1"/>
        <v>153.97799999999998</v>
      </c>
    </row>
    <row r="53" spans="2:9" x14ac:dyDescent="0.25">
      <c r="B53" s="10" t="s">
        <v>93</v>
      </c>
      <c r="C53" s="7">
        <v>45314</v>
      </c>
      <c r="D53" s="6" t="s">
        <v>94</v>
      </c>
      <c r="E53" s="7">
        <v>45318</v>
      </c>
      <c r="F53" s="6">
        <v>39.99</v>
      </c>
      <c r="G53" s="6">
        <v>3</v>
      </c>
      <c r="H53" s="6">
        <f t="shared" si="0"/>
        <v>11.997</v>
      </c>
      <c r="I53" s="12">
        <f t="shared" si="1"/>
        <v>131.96699999999998</v>
      </c>
    </row>
    <row r="54" spans="2:9" x14ac:dyDescent="0.25">
      <c r="B54" s="10" t="s">
        <v>95</v>
      </c>
      <c r="C54" s="7">
        <v>45314</v>
      </c>
      <c r="D54" s="6" t="s">
        <v>49</v>
      </c>
      <c r="E54" s="7">
        <v>45317</v>
      </c>
      <c r="F54" s="6">
        <v>199.99</v>
      </c>
      <c r="G54" s="6">
        <v>1</v>
      </c>
      <c r="H54" s="6">
        <f t="shared" si="0"/>
        <v>19.999000000000002</v>
      </c>
      <c r="I54" s="12">
        <f t="shared" si="1"/>
        <v>219.989</v>
      </c>
    </row>
    <row r="55" spans="2:9" x14ac:dyDescent="0.25">
      <c r="B55" s="10" t="s">
        <v>96</v>
      </c>
      <c r="C55" s="7">
        <v>45315</v>
      </c>
      <c r="D55" s="6" t="s">
        <v>97</v>
      </c>
      <c r="E55" s="7">
        <v>45316</v>
      </c>
      <c r="F55" s="6">
        <v>29.99</v>
      </c>
      <c r="G55" s="6">
        <v>5</v>
      </c>
      <c r="H55" s="6">
        <f t="shared" si="0"/>
        <v>14.994999999999999</v>
      </c>
      <c r="I55" s="12">
        <f t="shared" si="1"/>
        <v>164.94499999999999</v>
      </c>
    </row>
    <row r="56" spans="2:9" x14ac:dyDescent="0.25">
      <c r="B56" s="10" t="s">
        <v>98</v>
      </c>
      <c r="C56" s="7">
        <v>45315</v>
      </c>
      <c r="D56" s="6" t="s">
        <v>99</v>
      </c>
      <c r="E56" s="7">
        <v>45317</v>
      </c>
      <c r="F56" s="6">
        <v>79.989999999999995</v>
      </c>
      <c r="G56" s="6">
        <v>2</v>
      </c>
      <c r="H56" s="6">
        <f t="shared" si="0"/>
        <v>15.997999999999999</v>
      </c>
      <c r="I56" s="12">
        <f t="shared" si="1"/>
        <v>175.97799999999998</v>
      </c>
    </row>
    <row r="57" spans="2:9" x14ac:dyDescent="0.25">
      <c r="B57" s="10" t="s">
        <v>100</v>
      </c>
      <c r="C57" s="7">
        <v>45316</v>
      </c>
      <c r="D57" s="6" t="s">
        <v>101</v>
      </c>
      <c r="E57" s="7">
        <v>45321</v>
      </c>
      <c r="F57" s="6">
        <v>49.99</v>
      </c>
      <c r="G57" s="6">
        <v>3</v>
      </c>
      <c r="H57" s="6">
        <f t="shared" si="0"/>
        <v>14.997</v>
      </c>
      <c r="I57" s="12">
        <f t="shared" si="1"/>
        <v>164.96699999999998</v>
      </c>
    </row>
    <row r="58" spans="2:9" x14ac:dyDescent="0.25">
      <c r="B58" s="10" t="s">
        <v>102</v>
      </c>
      <c r="C58" s="7">
        <v>45316</v>
      </c>
      <c r="D58" s="6" t="s">
        <v>103</v>
      </c>
      <c r="E58" s="7">
        <v>45318</v>
      </c>
      <c r="F58" s="6">
        <v>129.99</v>
      </c>
      <c r="G58" s="6">
        <v>1</v>
      </c>
      <c r="H58" s="6">
        <f t="shared" si="0"/>
        <v>12.999000000000002</v>
      </c>
      <c r="I58" s="12">
        <f t="shared" si="1"/>
        <v>142.989</v>
      </c>
    </row>
    <row r="59" spans="2:9" x14ac:dyDescent="0.25">
      <c r="B59" s="10" t="s">
        <v>104</v>
      </c>
      <c r="C59" s="7">
        <v>45317</v>
      </c>
      <c r="D59" s="6" t="s">
        <v>105</v>
      </c>
      <c r="E59" s="7">
        <v>45320</v>
      </c>
      <c r="F59" s="6">
        <v>19.989999999999998</v>
      </c>
      <c r="G59" s="6">
        <v>4</v>
      </c>
      <c r="H59" s="6">
        <f t="shared" si="0"/>
        <v>7.9959999999999996</v>
      </c>
      <c r="I59" s="12">
        <f t="shared" si="1"/>
        <v>87.955999999999989</v>
      </c>
    </row>
    <row r="60" spans="2:9" x14ac:dyDescent="0.25">
      <c r="B60" s="10" t="s">
        <v>106</v>
      </c>
      <c r="C60" s="7">
        <v>45317</v>
      </c>
      <c r="D60" s="6" t="s">
        <v>107</v>
      </c>
      <c r="E60" s="7">
        <v>45319</v>
      </c>
      <c r="F60" s="6">
        <v>149.99</v>
      </c>
      <c r="G60" s="6">
        <v>1</v>
      </c>
      <c r="H60" s="6">
        <f t="shared" si="0"/>
        <v>14.999000000000002</v>
      </c>
      <c r="I60" s="12">
        <f t="shared" si="1"/>
        <v>164.989</v>
      </c>
    </row>
    <row r="61" spans="2:9" x14ac:dyDescent="0.25">
      <c r="B61" s="10" t="s">
        <v>108</v>
      </c>
      <c r="C61" s="7">
        <v>45318</v>
      </c>
      <c r="D61" s="6" t="s">
        <v>109</v>
      </c>
      <c r="E61" s="7">
        <v>45322</v>
      </c>
      <c r="F61" s="6">
        <v>69.989999999999995</v>
      </c>
      <c r="G61" s="6">
        <v>2</v>
      </c>
      <c r="H61" s="6">
        <f t="shared" si="0"/>
        <v>13.997999999999999</v>
      </c>
      <c r="I61" s="12">
        <f t="shared" si="1"/>
        <v>153.97799999999998</v>
      </c>
    </row>
    <row r="62" spans="2:9" x14ac:dyDescent="0.25">
      <c r="B62" s="10" t="s">
        <v>110</v>
      </c>
      <c r="C62" s="7">
        <v>45318</v>
      </c>
      <c r="D62" s="6" t="s">
        <v>111</v>
      </c>
      <c r="E62" s="7">
        <v>45322</v>
      </c>
      <c r="F62" s="6">
        <v>39.99</v>
      </c>
      <c r="G62" s="6">
        <v>3</v>
      </c>
      <c r="H62" s="6">
        <f t="shared" si="0"/>
        <v>11.997</v>
      </c>
      <c r="I62" s="12">
        <f t="shared" si="1"/>
        <v>131.96699999999998</v>
      </c>
    </row>
    <row r="63" spans="2:9" x14ac:dyDescent="0.25">
      <c r="B63" s="10" t="s">
        <v>112</v>
      </c>
      <c r="C63" s="7">
        <v>45319</v>
      </c>
      <c r="D63" s="6" t="s">
        <v>113</v>
      </c>
      <c r="E63" s="7">
        <v>45320</v>
      </c>
      <c r="F63" s="6">
        <v>199.99</v>
      </c>
      <c r="G63" s="6">
        <v>1</v>
      </c>
      <c r="H63" s="6">
        <f t="shared" si="0"/>
        <v>19.999000000000002</v>
      </c>
      <c r="I63" s="12">
        <f t="shared" si="1"/>
        <v>219.989</v>
      </c>
    </row>
    <row r="64" spans="2:9" x14ac:dyDescent="0.25">
      <c r="B64" s="10" t="s">
        <v>114</v>
      </c>
      <c r="C64" s="7">
        <v>45319</v>
      </c>
      <c r="D64" s="6" t="s">
        <v>115</v>
      </c>
      <c r="E64" s="7">
        <v>45320</v>
      </c>
      <c r="F64" s="6">
        <v>29.99</v>
      </c>
      <c r="G64" s="6">
        <v>5</v>
      </c>
      <c r="H64" s="6">
        <f t="shared" si="0"/>
        <v>14.994999999999999</v>
      </c>
      <c r="I64" s="12">
        <f t="shared" si="1"/>
        <v>164.94499999999999</v>
      </c>
    </row>
    <row r="65" spans="2:9" x14ac:dyDescent="0.25">
      <c r="B65" s="10" t="s">
        <v>116</v>
      </c>
      <c r="C65" s="7">
        <v>45320</v>
      </c>
      <c r="D65" s="6" t="s">
        <v>117</v>
      </c>
      <c r="E65" s="7">
        <v>45321</v>
      </c>
      <c r="F65" s="6">
        <v>79.989999999999995</v>
      </c>
      <c r="G65" s="6">
        <v>2</v>
      </c>
      <c r="H65" s="6">
        <f t="shared" si="0"/>
        <v>15.997999999999999</v>
      </c>
      <c r="I65" s="12">
        <f t="shared" si="1"/>
        <v>175.97799999999998</v>
      </c>
    </row>
    <row r="66" spans="2:9" x14ac:dyDescent="0.25">
      <c r="B66" s="10" t="s">
        <v>118</v>
      </c>
      <c r="C66" s="7">
        <v>45320</v>
      </c>
      <c r="D66" s="6" t="s">
        <v>89</v>
      </c>
      <c r="E66" s="7">
        <v>45322</v>
      </c>
      <c r="F66" s="6">
        <v>49.99</v>
      </c>
      <c r="G66" s="6">
        <v>3</v>
      </c>
      <c r="H66" s="6">
        <f t="shared" si="0"/>
        <v>14.997</v>
      </c>
      <c r="I66" s="12">
        <f t="shared" si="1"/>
        <v>164.96699999999998</v>
      </c>
    </row>
    <row r="67" spans="2:9" x14ac:dyDescent="0.25">
      <c r="B67" s="10" t="s">
        <v>119</v>
      </c>
      <c r="C67" s="7">
        <v>45321</v>
      </c>
      <c r="D67" s="6" t="s">
        <v>91</v>
      </c>
      <c r="E67" s="7">
        <v>45322</v>
      </c>
      <c r="F67" s="6">
        <v>129.99</v>
      </c>
      <c r="G67" s="6">
        <v>1</v>
      </c>
      <c r="H67" s="6">
        <f t="shared" si="0"/>
        <v>12.999000000000002</v>
      </c>
      <c r="I67" s="12">
        <f t="shared" si="1"/>
        <v>142.989</v>
      </c>
    </row>
    <row r="68" spans="2:9" x14ac:dyDescent="0.25">
      <c r="B68" s="10" t="s">
        <v>120</v>
      </c>
      <c r="C68" s="7">
        <v>45321</v>
      </c>
      <c r="D68" s="6" t="s">
        <v>17</v>
      </c>
      <c r="E68" s="7">
        <v>45323</v>
      </c>
      <c r="F68" s="6">
        <v>19.989999999999998</v>
      </c>
      <c r="G68" s="6">
        <v>4</v>
      </c>
      <c r="H68" s="6">
        <f t="shared" si="0"/>
        <v>7.9959999999999996</v>
      </c>
      <c r="I68" s="12">
        <f t="shared" si="1"/>
        <v>87.955999999999989</v>
      </c>
    </row>
    <row r="69" spans="2:9" x14ac:dyDescent="0.25">
      <c r="B69" s="10" t="s">
        <v>121</v>
      </c>
      <c r="C69" s="7">
        <v>45322</v>
      </c>
      <c r="D69" s="6" t="s">
        <v>94</v>
      </c>
      <c r="E69" s="7">
        <v>45324</v>
      </c>
      <c r="F69" s="6">
        <v>149.99</v>
      </c>
      <c r="G69" s="6">
        <v>1</v>
      </c>
      <c r="H69" s="6">
        <f t="shared" si="0"/>
        <v>14.999000000000002</v>
      </c>
      <c r="I69" s="12">
        <f t="shared" si="1"/>
        <v>164.989</v>
      </c>
    </row>
    <row r="70" spans="2:9" x14ac:dyDescent="0.25">
      <c r="B70" s="10" t="s">
        <v>122</v>
      </c>
      <c r="C70" s="7">
        <v>45322</v>
      </c>
      <c r="D70" s="6" t="s">
        <v>49</v>
      </c>
      <c r="E70" s="7">
        <v>45326</v>
      </c>
      <c r="F70" s="6">
        <v>69.989999999999995</v>
      </c>
      <c r="G70" s="6">
        <v>2</v>
      </c>
      <c r="H70" s="6">
        <f t="shared" si="0"/>
        <v>13.997999999999999</v>
      </c>
      <c r="I70" s="12">
        <f t="shared" si="1"/>
        <v>153.97799999999998</v>
      </c>
    </row>
    <row r="71" spans="2:9" x14ac:dyDescent="0.25">
      <c r="B71" s="10" t="s">
        <v>123</v>
      </c>
      <c r="C71" s="7">
        <v>45323</v>
      </c>
      <c r="D71" s="6" t="s">
        <v>97</v>
      </c>
      <c r="E71" s="7">
        <v>45324</v>
      </c>
      <c r="F71" s="6">
        <v>39.99</v>
      </c>
      <c r="G71" s="6">
        <v>3</v>
      </c>
      <c r="H71" s="6">
        <f t="shared" si="0"/>
        <v>11.997</v>
      </c>
      <c r="I71" s="12">
        <f t="shared" si="1"/>
        <v>131.96699999999998</v>
      </c>
    </row>
    <row r="72" spans="2:9" x14ac:dyDescent="0.25">
      <c r="B72" s="10" t="s">
        <v>124</v>
      </c>
      <c r="C72" s="7">
        <v>45323</v>
      </c>
      <c r="D72" s="6" t="s">
        <v>99</v>
      </c>
      <c r="E72" s="7">
        <v>45327</v>
      </c>
      <c r="F72" s="6">
        <v>199.99</v>
      </c>
      <c r="G72" s="6">
        <v>1</v>
      </c>
      <c r="H72" s="6">
        <f t="shared" si="0"/>
        <v>19.999000000000002</v>
      </c>
      <c r="I72" s="12">
        <f t="shared" si="1"/>
        <v>219.989</v>
      </c>
    </row>
    <row r="73" spans="2:9" x14ac:dyDescent="0.25">
      <c r="B73" s="10" t="s">
        <v>125</v>
      </c>
      <c r="C73" s="7">
        <v>45323</v>
      </c>
      <c r="D73" s="6" t="s">
        <v>101</v>
      </c>
      <c r="E73" s="7">
        <v>45325</v>
      </c>
      <c r="F73" s="6">
        <v>29.99</v>
      </c>
      <c r="G73" s="6">
        <v>5</v>
      </c>
      <c r="H73" s="6">
        <f t="shared" si="0"/>
        <v>14.994999999999999</v>
      </c>
      <c r="I73" s="12">
        <f t="shared" si="1"/>
        <v>164.94499999999999</v>
      </c>
    </row>
    <row r="74" spans="2:9" x14ac:dyDescent="0.25">
      <c r="B74" s="10" t="s">
        <v>126</v>
      </c>
      <c r="C74" s="7">
        <v>45324</v>
      </c>
      <c r="D74" s="6" t="s">
        <v>103</v>
      </c>
      <c r="E74" s="7">
        <v>45328</v>
      </c>
      <c r="F74" s="6">
        <v>79.989999999999995</v>
      </c>
      <c r="G74" s="6">
        <v>2</v>
      </c>
      <c r="H74" s="6">
        <f t="shared" ref="H74:H78" si="2">F74*G74*$I$6</f>
        <v>15.997999999999999</v>
      </c>
      <c r="I74" s="12">
        <f t="shared" ref="I74:I78" si="3">F74*G74+H74</f>
        <v>175.97799999999998</v>
      </c>
    </row>
    <row r="75" spans="2:9" x14ac:dyDescent="0.25">
      <c r="B75" s="10" t="s">
        <v>127</v>
      </c>
      <c r="C75" s="7">
        <v>45325</v>
      </c>
      <c r="D75" s="6" t="s">
        <v>105</v>
      </c>
      <c r="E75" s="7">
        <v>45328</v>
      </c>
      <c r="F75" s="6">
        <v>49.99</v>
      </c>
      <c r="G75" s="6">
        <v>3</v>
      </c>
      <c r="H75" s="6">
        <f t="shared" si="2"/>
        <v>14.997</v>
      </c>
      <c r="I75" s="12">
        <f t="shared" si="3"/>
        <v>164.96699999999998</v>
      </c>
    </row>
    <row r="76" spans="2:9" x14ac:dyDescent="0.25">
      <c r="B76" s="10" t="s">
        <v>128</v>
      </c>
      <c r="C76" s="7">
        <v>45326</v>
      </c>
      <c r="D76" s="6" t="s">
        <v>107</v>
      </c>
      <c r="E76" s="7">
        <v>45327</v>
      </c>
      <c r="F76" s="6">
        <v>129.99</v>
      </c>
      <c r="G76" s="6">
        <v>1</v>
      </c>
      <c r="H76" s="6">
        <f t="shared" si="2"/>
        <v>12.999000000000002</v>
      </c>
      <c r="I76" s="12">
        <f t="shared" si="3"/>
        <v>142.989</v>
      </c>
    </row>
    <row r="77" spans="2:9" x14ac:dyDescent="0.25">
      <c r="B77" s="10" t="s">
        <v>129</v>
      </c>
      <c r="C77" s="7">
        <v>45326</v>
      </c>
      <c r="D77" s="6" t="s">
        <v>109</v>
      </c>
      <c r="E77" s="7">
        <v>45330</v>
      </c>
      <c r="F77" s="6">
        <v>19.989999999999998</v>
      </c>
      <c r="G77" s="6">
        <v>4</v>
      </c>
      <c r="H77" s="6">
        <f t="shared" si="2"/>
        <v>7.9959999999999996</v>
      </c>
      <c r="I77" s="12">
        <f t="shared" si="3"/>
        <v>87.955999999999989</v>
      </c>
    </row>
    <row r="78" spans="2:9" x14ac:dyDescent="0.25">
      <c r="B78" s="13" t="s">
        <v>130</v>
      </c>
      <c r="C78" s="14">
        <v>45326</v>
      </c>
      <c r="D78" s="15" t="s">
        <v>111</v>
      </c>
      <c r="E78" s="14">
        <v>45329</v>
      </c>
      <c r="F78" s="15">
        <v>149.99</v>
      </c>
      <c r="G78" s="15">
        <v>1</v>
      </c>
      <c r="H78" s="15">
        <f t="shared" si="2"/>
        <v>14.999000000000002</v>
      </c>
      <c r="I78" s="16">
        <f t="shared" si="3"/>
        <v>164.989</v>
      </c>
    </row>
    <row r="79" spans="2:9" x14ac:dyDescent="0.25">
      <c r="C79" s="8"/>
    </row>
    <row r="80" spans="2:9" x14ac:dyDescent="0.25">
      <c r="C80" s="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11D25-73E4-4451-AF2D-4F702FF9EC96}">
  <dimension ref="A3:B11"/>
  <sheetViews>
    <sheetView workbookViewId="0">
      <selection activeCell="A3" sqref="A3"/>
    </sheetView>
  </sheetViews>
  <sheetFormatPr defaultRowHeight="15" x14ac:dyDescent="0.25"/>
  <cols>
    <col min="1" max="1" width="13.42578125" bestFit="1" customWidth="1"/>
    <col min="2" max="2" width="17.7109375" bestFit="1" customWidth="1"/>
  </cols>
  <sheetData>
    <row r="3" spans="1:2" x14ac:dyDescent="0.25">
      <c r="A3" s="28" t="s">
        <v>142</v>
      </c>
      <c r="B3" t="s">
        <v>144</v>
      </c>
    </row>
    <row r="4" spans="1:2" x14ac:dyDescent="0.25">
      <c r="A4" s="29" t="s">
        <v>139</v>
      </c>
      <c r="B4" s="17">
        <v>11</v>
      </c>
    </row>
    <row r="5" spans="1:2" x14ac:dyDescent="0.25">
      <c r="A5" s="29" t="s">
        <v>135</v>
      </c>
      <c r="B5" s="17">
        <v>10</v>
      </c>
    </row>
    <row r="6" spans="1:2" x14ac:dyDescent="0.25">
      <c r="A6" s="29" t="s">
        <v>138</v>
      </c>
      <c r="B6" s="17">
        <v>10</v>
      </c>
    </row>
    <row r="7" spans="1:2" x14ac:dyDescent="0.25">
      <c r="A7" s="29" t="s">
        <v>136</v>
      </c>
      <c r="B7" s="17">
        <v>10</v>
      </c>
    </row>
    <row r="8" spans="1:2" x14ac:dyDescent="0.25">
      <c r="A8" s="29" t="s">
        <v>137</v>
      </c>
      <c r="B8" s="17">
        <v>11</v>
      </c>
    </row>
    <row r="9" spans="1:2" x14ac:dyDescent="0.25">
      <c r="A9" s="29" t="s">
        <v>141</v>
      </c>
      <c r="B9" s="17">
        <v>9</v>
      </c>
    </row>
    <row r="10" spans="1:2" x14ac:dyDescent="0.25">
      <c r="A10" s="29" t="s">
        <v>140</v>
      </c>
      <c r="B10" s="17">
        <v>9</v>
      </c>
    </row>
    <row r="11" spans="1:2" x14ac:dyDescent="0.25">
      <c r="A11" s="29" t="s">
        <v>143</v>
      </c>
      <c r="B11" s="17">
        <v>70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5361-2FD2-4408-A812-8CDB585B5B9F}">
  <dimension ref="I7"/>
  <sheetViews>
    <sheetView showGridLines="0" tabSelected="1" zoomScale="55" zoomScaleNormal="55" workbookViewId="0">
      <selection activeCell="AA19" sqref="AA19"/>
    </sheetView>
  </sheetViews>
  <sheetFormatPr defaultRowHeight="15" x14ac:dyDescent="0.25"/>
  <sheetData>
    <row r="7" spans="9:9" x14ac:dyDescent="0.25">
      <c r="I7" s="3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75622-7A0D-47B2-A91C-47B8F7E35E88}">
  <dimension ref="A3:B11"/>
  <sheetViews>
    <sheetView workbookViewId="0">
      <selection activeCell="B8" sqref="B8"/>
    </sheetView>
  </sheetViews>
  <sheetFormatPr defaultRowHeight="15" x14ac:dyDescent="0.25"/>
  <cols>
    <col min="1" max="1" width="13.42578125" bestFit="1" customWidth="1"/>
    <col min="2" max="2" width="24.140625" bestFit="1" customWidth="1"/>
  </cols>
  <sheetData>
    <row r="3" spans="1:2" x14ac:dyDescent="0.25">
      <c r="A3" s="28" t="s">
        <v>142</v>
      </c>
      <c r="B3" t="s">
        <v>145</v>
      </c>
    </row>
    <row r="4" spans="1:2" x14ac:dyDescent="0.25">
      <c r="A4" s="29" t="s">
        <v>139</v>
      </c>
      <c r="B4" s="31">
        <v>1099.8900000000001</v>
      </c>
    </row>
    <row r="5" spans="1:2" x14ac:dyDescent="0.25">
      <c r="A5" s="29" t="s">
        <v>135</v>
      </c>
      <c r="B5" s="31">
        <v>709.9</v>
      </c>
    </row>
    <row r="6" spans="1:2" x14ac:dyDescent="0.25">
      <c r="A6" s="29" t="s">
        <v>138</v>
      </c>
      <c r="B6" s="31">
        <v>799.90000000000009</v>
      </c>
    </row>
    <row r="7" spans="1:2" x14ac:dyDescent="0.25">
      <c r="A7" s="29" t="s">
        <v>136</v>
      </c>
      <c r="B7" s="31">
        <v>959.90000000000009</v>
      </c>
    </row>
    <row r="8" spans="1:2" x14ac:dyDescent="0.25">
      <c r="A8" s="29" t="s">
        <v>137</v>
      </c>
      <c r="B8" s="31">
        <v>799.8900000000001</v>
      </c>
    </row>
    <row r="9" spans="1:2" x14ac:dyDescent="0.25">
      <c r="A9" s="29" t="s">
        <v>141</v>
      </c>
      <c r="B9" s="31">
        <v>919.91000000000008</v>
      </c>
    </row>
    <row r="10" spans="1:2" x14ac:dyDescent="0.25">
      <c r="A10" s="29" t="s">
        <v>140</v>
      </c>
      <c r="B10" s="31">
        <v>619.91000000000008</v>
      </c>
    </row>
    <row r="11" spans="1:2" x14ac:dyDescent="0.25">
      <c r="A11" s="29" t="s">
        <v>143</v>
      </c>
      <c r="B11" s="30">
        <v>5909.3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2BF54-3AFE-4174-9841-7AF0A4FB83C1}">
  <dimension ref="A3:D11"/>
  <sheetViews>
    <sheetView workbookViewId="0">
      <selection activeCell="A3" sqref="A3"/>
    </sheetView>
  </sheetViews>
  <sheetFormatPr defaultRowHeight="15" x14ac:dyDescent="0.25"/>
  <cols>
    <col min="1" max="1" width="13.42578125" bestFit="1" customWidth="1"/>
    <col min="2" max="2" width="18.140625" bestFit="1" customWidth="1"/>
    <col min="3" max="3" width="16.5703125" bestFit="1" customWidth="1"/>
    <col min="4" max="4" width="24.140625" bestFit="1" customWidth="1"/>
  </cols>
  <sheetData>
    <row r="3" spans="1:4" x14ac:dyDescent="0.25">
      <c r="A3" s="28" t="s">
        <v>142</v>
      </c>
      <c r="B3" t="s">
        <v>147</v>
      </c>
      <c r="C3" t="s">
        <v>146</v>
      </c>
      <c r="D3" t="s">
        <v>145</v>
      </c>
    </row>
    <row r="4" spans="1:4" x14ac:dyDescent="0.25">
      <c r="A4" s="29" t="s">
        <v>139</v>
      </c>
      <c r="B4" s="17">
        <v>1627.7249999999999</v>
      </c>
      <c r="C4" s="17">
        <v>147.97499999999999</v>
      </c>
      <c r="D4" s="17">
        <v>649.91000000000008</v>
      </c>
    </row>
    <row r="5" spans="1:4" x14ac:dyDescent="0.25">
      <c r="A5" s="29" t="s">
        <v>135</v>
      </c>
      <c r="B5" s="17">
        <v>1726.7359999999999</v>
      </c>
      <c r="C5" s="17">
        <v>156.976</v>
      </c>
      <c r="D5" s="17">
        <v>1089.9000000000001</v>
      </c>
    </row>
    <row r="6" spans="1:4" x14ac:dyDescent="0.25">
      <c r="A6" s="29" t="s">
        <v>138</v>
      </c>
      <c r="B6" s="17">
        <v>1242.7689999999998</v>
      </c>
      <c r="C6" s="17">
        <v>112.979</v>
      </c>
      <c r="D6" s="17">
        <v>469.92</v>
      </c>
    </row>
    <row r="7" spans="1:4" x14ac:dyDescent="0.25">
      <c r="A7" s="29" t="s">
        <v>136</v>
      </c>
      <c r="B7" s="17">
        <v>1671.7250000000004</v>
      </c>
      <c r="C7" s="17">
        <v>151.97500000000002</v>
      </c>
      <c r="D7" s="17">
        <v>1019.8800000000001</v>
      </c>
    </row>
    <row r="8" spans="1:4" x14ac:dyDescent="0.25">
      <c r="A8" s="29" t="s">
        <v>137</v>
      </c>
      <c r="B8" s="17">
        <v>1044.769</v>
      </c>
      <c r="C8" s="17">
        <v>94.978999999999999</v>
      </c>
      <c r="D8" s="17">
        <v>559.92000000000007</v>
      </c>
    </row>
    <row r="9" spans="1:4" x14ac:dyDescent="0.25">
      <c r="A9" s="29" t="s">
        <v>141</v>
      </c>
      <c r="B9" s="17">
        <v>2386.6480000000001</v>
      </c>
      <c r="C9" s="17">
        <v>216.96799999999996</v>
      </c>
      <c r="D9" s="17">
        <v>1489.8500000000001</v>
      </c>
    </row>
    <row r="10" spans="1:4" x14ac:dyDescent="0.25">
      <c r="A10" s="29" t="s">
        <v>140</v>
      </c>
      <c r="B10" s="17">
        <v>1154.78</v>
      </c>
      <c r="C10" s="17">
        <v>104.98000000000002</v>
      </c>
      <c r="D10" s="17">
        <v>629.92000000000007</v>
      </c>
    </row>
    <row r="11" spans="1:4" x14ac:dyDescent="0.25">
      <c r="A11" s="29" t="s">
        <v>143</v>
      </c>
      <c r="B11" s="17">
        <v>10855.152</v>
      </c>
      <c r="C11" s="17">
        <v>986.83199999999999</v>
      </c>
      <c r="D11" s="17">
        <v>5909.3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35BA9-3ABD-45F9-BF60-763A067C1F3F}">
  <dimension ref="A3:C11"/>
  <sheetViews>
    <sheetView workbookViewId="0">
      <selection activeCell="A3" sqref="A3"/>
    </sheetView>
  </sheetViews>
  <sheetFormatPr defaultRowHeight="15" x14ac:dyDescent="0.25"/>
  <cols>
    <col min="1" max="1" width="13.42578125" bestFit="1" customWidth="1"/>
    <col min="2" max="2" width="16.42578125" bestFit="1" customWidth="1"/>
    <col min="3" max="3" width="21.42578125" bestFit="1" customWidth="1"/>
  </cols>
  <sheetData>
    <row r="3" spans="1:3" x14ac:dyDescent="0.25">
      <c r="A3" s="28" t="s">
        <v>142</v>
      </c>
      <c r="B3" t="s">
        <v>148</v>
      </c>
      <c r="C3" t="s">
        <v>149</v>
      </c>
    </row>
    <row r="4" spans="1:3" x14ac:dyDescent="0.25">
      <c r="A4" s="29" t="s">
        <v>139</v>
      </c>
      <c r="B4" s="17">
        <v>37</v>
      </c>
      <c r="C4" s="17">
        <v>25</v>
      </c>
    </row>
    <row r="5" spans="1:3" x14ac:dyDescent="0.25">
      <c r="A5" s="29" t="s">
        <v>135</v>
      </c>
      <c r="B5" s="17">
        <v>53</v>
      </c>
      <c r="C5" s="17">
        <v>24</v>
      </c>
    </row>
    <row r="6" spans="1:3" x14ac:dyDescent="0.25">
      <c r="A6" s="29" t="s">
        <v>138</v>
      </c>
      <c r="B6" s="17">
        <v>38</v>
      </c>
      <c r="C6" s="17">
        <v>21</v>
      </c>
    </row>
    <row r="7" spans="1:3" x14ac:dyDescent="0.25">
      <c r="A7" s="29" t="s">
        <v>136</v>
      </c>
      <c r="B7" s="17">
        <v>49</v>
      </c>
      <c r="C7" s="17">
        <v>25</v>
      </c>
    </row>
    <row r="8" spans="1:3" x14ac:dyDescent="0.25">
      <c r="A8" s="29" t="s">
        <v>137</v>
      </c>
      <c r="B8" s="17">
        <v>25</v>
      </c>
      <c r="C8" s="17">
        <v>21</v>
      </c>
    </row>
    <row r="9" spans="1:3" x14ac:dyDescent="0.25">
      <c r="A9" s="29" t="s">
        <v>141</v>
      </c>
      <c r="B9" s="17">
        <v>50</v>
      </c>
      <c r="C9" s="17">
        <v>32</v>
      </c>
    </row>
    <row r="10" spans="1:3" x14ac:dyDescent="0.25">
      <c r="A10" s="29" t="s">
        <v>140</v>
      </c>
      <c r="B10" s="17">
        <v>28</v>
      </c>
      <c r="C10" s="17">
        <v>20</v>
      </c>
    </row>
    <row r="11" spans="1:3" x14ac:dyDescent="0.25">
      <c r="A11" s="29" t="s">
        <v>143</v>
      </c>
      <c r="B11" s="17">
        <v>280</v>
      </c>
      <c r="C11" s="17">
        <v>168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BB897-3D6F-4EE0-8E0D-0F553DD3D435}">
  <dimension ref="A3:C20"/>
  <sheetViews>
    <sheetView workbookViewId="0">
      <selection activeCell="B10" sqref="B10"/>
    </sheetView>
  </sheetViews>
  <sheetFormatPr defaultRowHeight="15" x14ac:dyDescent="0.25"/>
  <cols>
    <col min="1" max="1" width="13.42578125" bestFit="1" customWidth="1"/>
    <col min="2" max="2" width="16.42578125" bestFit="1" customWidth="1"/>
    <col min="3" max="3" width="21.42578125" bestFit="1" customWidth="1"/>
  </cols>
  <sheetData>
    <row r="3" spans="1:3" x14ac:dyDescent="0.25">
      <c r="A3" s="19"/>
      <c r="B3" s="20"/>
      <c r="C3" s="21"/>
    </row>
    <row r="4" spans="1:3" x14ac:dyDescent="0.25">
      <c r="A4" s="22"/>
      <c r="B4" s="23"/>
      <c r="C4" s="24"/>
    </row>
    <row r="5" spans="1:3" x14ac:dyDescent="0.25">
      <c r="A5" s="22"/>
      <c r="B5" s="23"/>
      <c r="C5" s="24"/>
    </row>
    <row r="6" spans="1:3" x14ac:dyDescent="0.25">
      <c r="A6" s="22"/>
      <c r="B6" s="23"/>
      <c r="C6" s="24"/>
    </row>
    <row r="7" spans="1:3" x14ac:dyDescent="0.25">
      <c r="A7" s="22"/>
      <c r="B7" s="23"/>
      <c r="C7" s="24"/>
    </row>
    <row r="8" spans="1:3" x14ac:dyDescent="0.25">
      <c r="A8" s="22"/>
      <c r="B8" s="23"/>
      <c r="C8" s="24"/>
    </row>
    <row r="9" spans="1:3" x14ac:dyDescent="0.25">
      <c r="A9" s="22"/>
      <c r="B9" s="23"/>
      <c r="C9" s="24"/>
    </row>
    <row r="10" spans="1:3" x14ac:dyDescent="0.25">
      <c r="A10" s="22"/>
      <c r="B10" s="23"/>
      <c r="C10" s="24"/>
    </row>
    <row r="11" spans="1:3" x14ac:dyDescent="0.25">
      <c r="A11" s="22"/>
      <c r="B11" s="23"/>
      <c r="C11" s="24"/>
    </row>
    <row r="12" spans="1:3" x14ac:dyDescent="0.25">
      <c r="A12" s="22"/>
      <c r="B12" s="23"/>
      <c r="C12" s="24"/>
    </row>
    <row r="13" spans="1:3" x14ac:dyDescent="0.25">
      <c r="A13" s="22"/>
      <c r="B13" s="23"/>
      <c r="C13" s="24"/>
    </row>
    <row r="14" spans="1:3" x14ac:dyDescent="0.25">
      <c r="A14" s="22"/>
      <c r="B14" s="23"/>
      <c r="C14" s="24"/>
    </row>
    <row r="15" spans="1:3" x14ac:dyDescent="0.25">
      <c r="A15" s="22"/>
      <c r="B15" s="23"/>
      <c r="C15" s="24"/>
    </row>
    <row r="16" spans="1:3" x14ac:dyDescent="0.25">
      <c r="A16" s="22"/>
      <c r="B16" s="23"/>
      <c r="C16" s="24"/>
    </row>
    <row r="17" spans="1:3" x14ac:dyDescent="0.25">
      <c r="A17" s="22"/>
      <c r="B17" s="23"/>
      <c r="C17" s="24"/>
    </row>
    <row r="18" spans="1:3" x14ac:dyDescent="0.25">
      <c r="A18" s="22"/>
      <c r="B18" s="23"/>
      <c r="C18" s="24"/>
    </row>
    <row r="19" spans="1:3" x14ac:dyDescent="0.25">
      <c r="A19" s="22"/>
      <c r="B19" s="23"/>
      <c r="C19" s="24"/>
    </row>
    <row r="20" spans="1:3" x14ac:dyDescent="0.25">
      <c r="A20" s="25"/>
      <c r="B20" s="26"/>
      <c r="C20" s="27"/>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9D400-3019-46CD-856B-C823BEE2AB61}">
  <dimension ref="A3:B55"/>
  <sheetViews>
    <sheetView workbookViewId="0">
      <selection activeCell="A14" sqref="A14"/>
    </sheetView>
  </sheetViews>
  <sheetFormatPr defaultRowHeight="15" x14ac:dyDescent="0.25"/>
  <cols>
    <col min="1" max="1" width="20.7109375" bestFit="1" customWidth="1"/>
    <col min="2" max="2" width="18.140625" bestFit="1" customWidth="1"/>
  </cols>
  <sheetData>
    <row r="3" spans="1:2" x14ac:dyDescent="0.25">
      <c r="A3" s="28" t="s">
        <v>142</v>
      </c>
      <c r="B3" t="s">
        <v>147</v>
      </c>
    </row>
    <row r="4" spans="1:2" x14ac:dyDescent="0.25">
      <c r="A4" s="29" t="s">
        <v>41</v>
      </c>
      <c r="B4" s="17">
        <v>164.989</v>
      </c>
    </row>
    <row r="5" spans="1:2" x14ac:dyDescent="0.25">
      <c r="A5" s="29" t="s">
        <v>53</v>
      </c>
      <c r="B5" s="17">
        <v>164.96699999999998</v>
      </c>
    </row>
    <row r="6" spans="1:2" x14ac:dyDescent="0.25">
      <c r="A6" s="29" t="s">
        <v>55</v>
      </c>
      <c r="B6" s="17">
        <v>142.989</v>
      </c>
    </row>
    <row r="7" spans="1:2" x14ac:dyDescent="0.25">
      <c r="A7" s="29" t="s">
        <v>27</v>
      </c>
      <c r="B7" s="17">
        <v>98.98899999999999</v>
      </c>
    </row>
    <row r="8" spans="1:2" x14ac:dyDescent="0.25">
      <c r="A8" s="29" t="s">
        <v>109</v>
      </c>
      <c r="B8" s="17">
        <v>241.93399999999997</v>
      </c>
    </row>
    <row r="9" spans="1:2" x14ac:dyDescent="0.25">
      <c r="A9" s="29" t="s">
        <v>82</v>
      </c>
      <c r="B9" s="17">
        <v>219.989</v>
      </c>
    </row>
    <row r="10" spans="1:2" x14ac:dyDescent="0.25">
      <c r="A10" s="29" t="s">
        <v>94</v>
      </c>
      <c r="B10" s="17">
        <v>296.95600000000002</v>
      </c>
    </row>
    <row r="11" spans="1:2" x14ac:dyDescent="0.25">
      <c r="A11" s="29" t="s">
        <v>23</v>
      </c>
      <c r="B11" s="17">
        <v>131.96699999999998</v>
      </c>
    </row>
    <row r="12" spans="1:2" x14ac:dyDescent="0.25">
      <c r="A12" s="29" t="s">
        <v>47</v>
      </c>
      <c r="B12" s="17">
        <v>219.989</v>
      </c>
    </row>
    <row r="13" spans="1:2" x14ac:dyDescent="0.25">
      <c r="A13" s="29" t="s">
        <v>66</v>
      </c>
      <c r="B13" s="17">
        <v>164.94499999999999</v>
      </c>
    </row>
    <row r="14" spans="1:2" x14ac:dyDescent="0.25">
      <c r="A14" s="29" t="s">
        <v>74</v>
      </c>
      <c r="B14" s="17">
        <v>87.955999999999989</v>
      </c>
    </row>
    <row r="15" spans="1:2" x14ac:dyDescent="0.25">
      <c r="A15" s="29" t="s">
        <v>117</v>
      </c>
      <c r="B15" s="17">
        <v>175.97799999999998</v>
      </c>
    </row>
    <row r="16" spans="1:2" x14ac:dyDescent="0.25">
      <c r="A16" s="29" t="s">
        <v>101</v>
      </c>
      <c r="B16" s="17">
        <v>329.91199999999998</v>
      </c>
    </row>
    <row r="17" spans="1:2" x14ac:dyDescent="0.25">
      <c r="A17" s="29" t="s">
        <v>19</v>
      </c>
      <c r="B17" s="17">
        <v>472.96699999999998</v>
      </c>
    </row>
    <row r="18" spans="1:2" x14ac:dyDescent="0.25">
      <c r="A18" s="29" t="s">
        <v>17</v>
      </c>
      <c r="B18" s="17">
        <v>329.89</v>
      </c>
    </row>
    <row r="19" spans="1:2" x14ac:dyDescent="0.25">
      <c r="A19" s="29" t="s">
        <v>64</v>
      </c>
      <c r="B19" s="17">
        <v>219.989</v>
      </c>
    </row>
    <row r="20" spans="1:2" x14ac:dyDescent="0.25">
      <c r="A20" s="29" t="s">
        <v>107</v>
      </c>
      <c r="B20" s="17">
        <v>307.97800000000001</v>
      </c>
    </row>
    <row r="21" spans="1:2" x14ac:dyDescent="0.25">
      <c r="A21" s="29" t="s">
        <v>80</v>
      </c>
      <c r="B21" s="17">
        <v>131.96699999999998</v>
      </c>
    </row>
    <row r="22" spans="1:2" x14ac:dyDescent="0.25">
      <c r="A22" s="29" t="s">
        <v>43</v>
      </c>
      <c r="B22" s="17">
        <v>153.97799999999998</v>
      </c>
    </row>
    <row r="23" spans="1:2" x14ac:dyDescent="0.25">
      <c r="A23" s="29" t="s">
        <v>13</v>
      </c>
      <c r="B23" s="17">
        <v>32.988999999999997</v>
      </c>
    </row>
    <row r="24" spans="1:2" x14ac:dyDescent="0.25">
      <c r="A24" s="29" t="s">
        <v>49</v>
      </c>
      <c r="B24" s="17">
        <v>538.91199999999992</v>
      </c>
    </row>
    <row r="25" spans="1:2" x14ac:dyDescent="0.25">
      <c r="A25" s="29" t="s">
        <v>111</v>
      </c>
      <c r="B25" s="17">
        <v>296.95600000000002</v>
      </c>
    </row>
    <row r="26" spans="1:2" x14ac:dyDescent="0.25">
      <c r="A26" s="29" t="s">
        <v>68</v>
      </c>
      <c r="B26" s="17">
        <v>175.97799999999998</v>
      </c>
    </row>
    <row r="27" spans="1:2" x14ac:dyDescent="0.25">
      <c r="A27" s="29" t="s">
        <v>84</v>
      </c>
      <c r="B27" s="17">
        <v>164.94499999999999</v>
      </c>
    </row>
    <row r="28" spans="1:2" x14ac:dyDescent="0.25">
      <c r="A28" s="29" t="s">
        <v>37</v>
      </c>
      <c r="B28" s="17">
        <v>142.989</v>
      </c>
    </row>
    <row r="29" spans="1:2" x14ac:dyDescent="0.25">
      <c r="A29" s="29" t="s">
        <v>72</v>
      </c>
      <c r="B29" s="17">
        <v>142.989</v>
      </c>
    </row>
    <row r="30" spans="1:2" x14ac:dyDescent="0.25">
      <c r="A30" s="29" t="s">
        <v>57</v>
      </c>
      <c r="B30" s="17">
        <v>252.92299999999997</v>
      </c>
    </row>
    <row r="31" spans="1:2" x14ac:dyDescent="0.25">
      <c r="A31" s="29" t="s">
        <v>115</v>
      </c>
      <c r="B31" s="17">
        <v>164.94499999999999</v>
      </c>
    </row>
    <row r="32" spans="1:2" x14ac:dyDescent="0.25">
      <c r="A32" s="29" t="s">
        <v>99</v>
      </c>
      <c r="B32" s="17">
        <v>395.96699999999998</v>
      </c>
    </row>
    <row r="33" spans="1:2" x14ac:dyDescent="0.25">
      <c r="A33" s="29" t="s">
        <v>11</v>
      </c>
      <c r="B33" s="17">
        <v>109.97800000000001</v>
      </c>
    </row>
    <row r="34" spans="1:2" x14ac:dyDescent="0.25">
      <c r="A34" s="29" t="s">
        <v>29</v>
      </c>
      <c r="B34" s="17">
        <v>219.989</v>
      </c>
    </row>
    <row r="35" spans="1:2" x14ac:dyDescent="0.25">
      <c r="A35" s="29" t="s">
        <v>45</v>
      </c>
      <c r="B35" s="17">
        <v>131.96699999999998</v>
      </c>
    </row>
    <row r="36" spans="1:2" x14ac:dyDescent="0.25">
      <c r="A36" s="29" t="s">
        <v>21</v>
      </c>
      <c r="B36" s="17">
        <v>175.97799999999998</v>
      </c>
    </row>
    <row r="37" spans="1:2" x14ac:dyDescent="0.25">
      <c r="A37" s="29" t="s">
        <v>91</v>
      </c>
      <c r="B37" s="17">
        <v>307.97800000000001</v>
      </c>
    </row>
    <row r="38" spans="1:2" x14ac:dyDescent="0.25">
      <c r="A38" s="29" t="s">
        <v>78</v>
      </c>
      <c r="B38" s="17">
        <v>153.97799999999998</v>
      </c>
    </row>
    <row r="39" spans="1:2" x14ac:dyDescent="0.25">
      <c r="A39" s="29" t="s">
        <v>62</v>
      </c>
      <c r="B39" s="17">
        <v>131.96699999999998</v>
      </c>
    </row>
    <row r="40" spans="1:2" x14ac:dyDescent="0.25">
      <c r="A40" s="29" t="s">
        <v>105</v>
      </c>
      <c r="B40" s="17">
        <v>252.92299999999997</v>
      </c>
    </row>
    <row r="41" spans="1:2" x14ac:dyDescent="0.25">
      <c r="A41" s="29" t="s">
        <v>39</v>
      </c>
      <c r="B41" s="17">
        <v>87.955999999999989</v>
      </c>
    </row>
    <row r="42" spans="1:2" x14ac:dyDescent="0.25">
      <c r="A42" s="29" t="s">
        <v>33</v>
      </c>
      <c r="B42" s="17">
        <v>175.97799999999998</v>
      </c>
    </row>
    <row r="43" spans="1:2" x14ac:dyDescent="0.25">
      <c r="A43" s="29" t="s">
        <v>113</v>
      </c>
      <c r="B43" s="17">
        <v>219.989</v>
      </c>
    </row>
    <row r="44" spans="1:2" x14ac:dyDescent="0.25">
      <c r="A44" s="29" t="s">
        <v>51</v>
      </c>
      <c r="B44" s="17">
        <v>175.97799999999998</v>
      </c>
    </row>
    <row r="45" spans="1:2" x14ac:dyDescent="0.25">
      <c r="A45" s="29" t="s">
        <v>15</v>
      </c>
      <c r="B45" s="17">
        <v>505.94499999999994</v>
      </c>
    </row>
    <row r="46" spans="1:2" x14ac:dyDescent="0.25">
      <c r="A46" s="29" t="s">
        <v>97</v>
      </c>
      <c r="B46" s="17">
        <v>296.91199999999998</v>
      </c>
    </row>
    <row r="47" spans="1:2" x14ac:dyDescent="0.25">
      <c r="A47" s="29" t="s">
        <v>70</v>
      </c>
      <c r="B47" s="17">
        <v>164.96699999999998</v>
      </c>
    </row>
    <row r="48" spans="1:2" x14ac:dyDescent="0.25">
      <c r="A48" s="29" t="s">
        <v>35</v>
      </c>
      <c r="B48" s="17">
        <v>164.96699999999998</v>
      </c>
    </row>
    <row r="49" spans="1:2" x14ac:dyDescent="0.25">
      <c r="A49" s="29" t="s">
        <v>25</v>
      </c>
      <c r="B49" s="17">
        <v>153.97799999999998</v>
      </c>
    </row>
    <row r="50" spans="1:2" x14ac:dyDescent="0.25">
      <c r="A50" s="29" t="s">
        <v>76</v>
      </c>
      <c r="B50" s="17">
        <v>164.989</v>
      </c>
    </row>
    <row r="51" spans="1:2" x14ac:dyDescent="0.25">
      <c r="A51" s="29" t="s">
        <v>103</v>
      </c>
      <c r="B51" s="17">
        <v>318.96699999999998</v>
      </c>
    </row>
    <row r="52" spans="1:2" x14ac:dyDescent="0.25">
      <c r="A52" s="29" t="s">
        <v>89</v>
      </c>
      <c r="B52" s="17">
        <v>252.92299999999997</v>
      </c>
    </row>
    <row r="53" spans="1:2" x14ac:dyDescent="0.25">
      <c r="A53" s="29" t="s">
        <v>60</v>
      </c>
      <c r="B53" s="17">
        <v>153.97799999999998</v>
      </c>
    </row>
    <row r="54" spans="1:2" x14ac:dyDescent="0.25">
      <c r="A54" s="29" t="s">
        <v>31</v>
      </c>
      <c r="B54" s="17">
        <v>164.94499999999999</v>
      </c>
    </row>
    <row r="55" spans="1:2" x14ac:dyDescent="0.25">
      <c r="A55" s="29" t="s">
        <v>143</v>
      </c>
      <c r="B55" s="17">
        <v>10855.151999999996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5ADEE-9040-4A5D-A61E-D3891DE96A73}">
  <dimension ref="A1:K71"/>
  <sheetViews>
    <sheetView topLeftCell="A2" workbookViewId="0">
      <selection sqref="A1:K71"/>
    </sheetView>
  </sheetViews>
  <sheetFormatPr defaultRowHeight="15" x14ac:dyDescent="0.25"/>
  <cols>
    <col min="1" max="1" width="11.42578125" bestFit="1" customWidth="1"/>
    <col min="2" max="2" width="24" customWidth="1"/>
    <col min="3" max="3" width="27.7109375" customWidth="1"/>
    <col min="4" max="4" width="19.5703125" customWidth="1"/>
    <col min="5" max="5" width="23.7109375" customWidth="1"/>
    <col min="6" max="6" width="18.7109375" customWidth="1"/>
    <col min="7" max="7" width="12" bestFit="1" customWidth="1"/>
    <col min="8" max="8" width="18.140625" customWidth="1"/>
    <col min="9" max="9" width="16.42578125" customWidth="1"/>
    <col min="10" max="10" width="11.140625" bestFit="1" customWidth="1"/>
    <col min="11" max="11" width="11.85546875" bestFit="1" customWidth="1"/>
  </cols>
  <sheetData>
    <row r="1" spans="1:11" x14ac:dyDescent="0.25">
      <c r="A1" t="s">
        <v>2</v>
      </c>
      <c r="B1" t="s">
        <v>3</v>
      </c>
      <c r="C1" t="s">
        <v>4</v>
      </c>
      <c r="D1" t="s">
        <v>5</v>
      </c>
      <c r="E1" t="s">
        <v>6</v>
      </c>
      <c r="F1" t="s">
        <v>7</v>
      </c>
      <c r="G1" t="s">
        <v>8</v>
      </c>
      <c r="H1" t="s">
        <v>9</v>
      </c>
      <c r="I1" t="s">
        <v>132</v>
      </c>
      <c r="J1" t="s">
        <v>133</v>
      </c>
      <c r="K1" t="s">
        <v>134</v>
      </c>
    </row>
    <row r="2" spans="1:11" x14ac:dyDescent="0.25">
      <c r="A2" s="17" t="s">
        <v>10</v>
      </c>
      <c r="B2" s="18">
        <v>45292</v>
      </c>
      <c r="C2" s="17" t="s">
        <v>11</v>
      </c>
      <c r="D2" s="18">
        <v>45294</v>
      </c>
      <c r="E2">
        <v>49.99</v>
      </c>
      <c r="F2">
        <v>2</v>
      </c>
      <c r="G2">
        <v>9.9980000000000011</v>
      </c>
      <c r="H2">
        <v>109.97800000000001</v>
      </c>
      <c r="I2" s="17" t="s">
        <v>135</v>
      </c>
      <c r="J2" s="17" t="s">
        <v>136</v>
      </c>
      <c r="K2">
        <v>1</v>
      </c>
    </row>
    <row r="3" spans="1:11" x14ac:dyDescent="0.25">
      <c r="A3" s="17" t="s">
        <v>12</v>
      </c>
      <c r="B3" s="18">
        <v>45292</v>
      </c>
      <c r="C3" s="17" t="s">
        <v>13</v>
      </c>
      <c r="D3" s="18">
        <v>45295</v>
      </c>
      <c r="E3">
        <v>29.99</v>
      </c>
      <c r="F3">
        <v>1</v>
      </c>
      <c r="G3">
        <v>2.9990000000000001</v>
      </c>
      <c r="H3">
        <v>32.988999999999997</v>
      </c>
      <c r="I3" s="17" t="s">
        <v>135</v>
      </c>
      <c r="J3" s="17" t="s">
        <v>137</v>
      </c>
      <c r="K3">
        <v>1</v>
      </c>
    </row>
    <row r="4" spans="1:11" x14ac:dyDescent="0.25">
      <c r="A4" s="17" t="s">
        <v>14</v>
      </c>
      <c r="B4" s="18">
        <v>45293</v>
      </c>
      <c r="C4" s="17" t="s">
        <v>15</v>
      </c>
      <c r="D4" s="18">
        <v>45298</v>
      </c>
      <c r="E4">
        <v>99.99</v>
      </c>
      <c r="F4">
        <v>3</v>
      </c>
      <c r="G4">
        <v>29.997</v>
      </c>
      <c r="H4">
        <v>329.96699999999998</v>
      </c>
      <c r="I4" s="17" t="s">
        <v>138</v>
      </c>
      <c r="J4" s="17" t="s">
        <v>139</v>
      </c>
      <c r="K4">
        <v>2</v>
      </c>
    </row>
    <row r="5" spans="1:11" x14ac:dyDescent="0.25">
      <c r="A5" s="17" t="s">
        <v>16</v>
      </c>
      <c r="B5" s="18">
        <v>45293</v>
      </c>
      <c r="C5" s="17" t="s">
        <v>17</v>
      </c>
      <c r="D5" s="18">
        <v>45294</v>
      </c>
      <c r="E5">
        <v>19.989999999999998</v>
      </c>
      <c r="F5">
        <v>4</v>
      </c>
      <c r="G5">
        <v>7.9959999999999996</v>
      </c>
      <c r="H5">
        <v>87.955999999999989</v>
      </c>
      <c r="I5" s="17" t="s">
        <v>138</v>
      </c>
      <c r="J5" s="17" t="s">
        <v>136</v>
      </c>
      <c r="K5">
        <v>2</v>
      </c>
    </row>
    <row r="6" spans="1:11" x14ac:dyDescent="0.25">
      <c r="A6" s="17" t="s">
        <v>18</v>
      </c>
      <c r="B6" s="18">
        <v>45294</v>
      </c>
      <c r="C6" s="17" t="s">
        <v>19</v>
      </c>
      <c r="D6" s="18">
        <v>45299</v>
      </c>
      <c r="E6">
        <v>149.99</v>
      </c>
      <c r="F6">
        <v>1</v>
      </c>
      <c r="G6">
        <v>14.999000000000002</v>
      </c>
      <c r="H6">
        <v>164.989</v>
      </c>
      <c r="I6" s="17" t="s">
        <v>136</v>
      </c>
      <c r="J6" s="17" t="s">
        <v>135</v>
      </c>
      <c r="K6">
        <v>3</v>
      </c>
    </row>
    <row r="7" spans="1:11" x14ac:dyDescent="0.25">
      <c r="A7" s="17" t="s">
        <v>20</v>
      </c>
      <c r="B7" s="18">
        <v>45294</v>
      </c>
      <c r="C7" s="17" t="s">
        <v>21</v>
      </c>
      <c r="D7" s="18">
        <v>45297</v>
      </c>
      <c r="E7">
        <v>79.989999999999995</v>
      </c>
      <c r="F7">
        <v>2</v>
      </c>
      <c r="G7">
        <v>15.997999999999999</v>
      </c>
      <c r="H7">
        <v>175.97799999999998</v>
      </c>
      <c r="I7" s="17" t="s">
        <v>136</v>
      </c>
      <c r="J7" s="17" t="s">
        <v>140</v>
      </c>
      <c r="K7">
        <v>3</v>
      </c>
    </row>
    <row r="8" spans="1:11" x14ac:dyDescent="0.25">
      <c r="A8" s="17" t="s">
        <v>22</v>
      </c>
      <c r="B8" s="18">
        <v>45295</v>
      </c>
      <c r="C8" s="17" t="s">
        <v>23</v>
      </c>
      <c r="D8" s="18">
        <v>45297</v>
      </c>
      <c r="E8">
        <v>39.99</v>
      </c>
      <c r="F8">
        <v>3</v>
      </c>
      <c r="G8">
        <v>11.997</v>
      </c>
      <c r="H8">
        <v>131.96699999999998</v>
      </c>
      <c r="I8" s="17" t="s">
        <v>137</v>
      </c>
      <c r="J8" s="17" t="s">
        <v>140</v>
      </c>
      <c r="K8">
        <v>4</v>
      </c>
    </row>
    <row r="9" spans="1:11" x14ac:dyDescent="0.25">
      <c r="A9" s="17" t="s">
        <v>24</v>
      </c>
      <c r="B9" s="18">
        <v>45295</v>
      </c>
      <c r="C9" s="17" t="s">
        <v>25</v>
      </c>
      <c r="D9" s="18">
        <v>45300</v>
      </c>
      <c r="E9">
        <v>69.989999999999995</v>
      </c>
      <c r="F9">
        <v>2</v>
      </c>
      <c r="G9">
        <v>13.997999999999999</v>
      </c>
      <c r="H9">
        <v>153.97799999999998</v>
      </c>
      <c r="I9" s="17" t="s">
        <v>137</v>
      </c>
      <c r="J9" s="17" t="s">
        <v>138</v>
      </c>
      <c r="K9">
        <v>4</v>
      </c>
    </row>
    <row r="10" spans="1:11" x14ac:dyDescent="0.25">
      <c r="A10" s="17" t="s">
        <v>26</v>
      </c>
      <c r="B10" s="18">
        <v>45296</v>
      </c>
      <c r="C10" s="17" t="s">
        <v>27</v>
      </c>
      <c r="D10" s="18">
        <v>45297</v>
      </c>
      <c r="E10">
        <v>89.99</v>
      </c>
      <c r="F10">
        <v>1</v>
      </c>
      <c r="G10">
        <v>8.9990000000000006</v>
      </c>
      <c r="H10">
        <v>98.98899999999999</v>
      </c>
      <c r="I10" s="17" t="s">
        <v>141</v>
      </c>
      <c r="J10" s="17" t="s">
        <v>140</v>
      </c>
      <c r="K10">
        <v>5</v>
      </c>
    </row>
    <row r="11" spans="1:11" x14ac:dyDescent="0.25">
      <c r="A11" s="17" t="s">
        <v>28</v>
      </c>
      <c r="B11" s="18">
        <v>45296</v>
      </c>
      <c r="C11" s="17" t="s">
        <v>29</v>
      </c>
      <c r="D11" s="18">
        <v>45299</v>
      </c>
      <c r="E11">
        <v>199.99</v>
      </c>
      <c r="F11">
        <v>1</v>
      </c>
      <c r="G11">
        <v>19.999000000000002</v>
      </c>
      <c r="H11">
        <v>219.989</v>
      </c>
      <c r="I11" s="17" t="s">
        <v>141</v>
      </c>
      <c r="J11" s="17" t="s">
        <v>135</v>
      </c>
      <c r="K11">
        <v>5</v>
      </c>
    </row>
    <row r="12" spans="1:11" x14ac:dyDescent="0.25">
      <c r="A12" s="17" t="s">
        <v>30</v>
      </c>
      <c r="B12" s="18">
        <v>45297</v>
      </c>
      <c r="C12" s="17" t="s">
        <v>31</v>
      </c>
      <c r="D12" s="18">
        <v>45298</v>
      </c>
      <c r="E12">
        <v>29.99</v>
      </c>
      <c r="F12">
        <v>5</v>
      </c>
      <c r="G12">
        <v>14.994999999999999</v>
      </c>
      <c r="H12">
        <v>164.94499999999999</v>
      </c>
      <c r="I12" s="17" t="s">
        <v>140</v>
      </c>
      <c r="J12" s="17" t="s">
        <v>139</v>
      </c>
      <c r="K12">
        <v>6</v>
      </c>
    </row>
    <row r="13" spans="1:11" x14ac:dyDescent="0.25">
      <c r="A13" s="17" t="s">
        <v>32</v>
      </c>
      <c r="B13" s="18">
        <v>45297</v>
      </c>
      <c r="C13" s="17" t="s">
        <v>33</v>
      </c>
      <c r="D13" s="18">
        <v>45299</v>
      </c>
      <c r="E13">
        <v>79.989999999999995</v>
      </c>
      <c r="F13">
        <v>2</v>
      </c>
      <c r="G13">
        <v>15.997999999999999</v>
      </c>
      <c r="H13">
        <v>175.97799999999998</v>
      </c>
      <c r="I13" s="17" t="s">
        <v>140</v>
      </c>
      <c r="J13" s="17" t="s">
        <v>135</v>
      </c>
      <c r="K13">
        <v>6</v>
      </c>
    </row>
    <row r="14" spans="1:11" x14ac:dyDescent="0.25">
      <c r="A14" s="17" t="s">
        <v>34</v>
      </c>
      <c r="B14" s="18">
        <v>45298</v>
      </c>
      <c r="C14" s="17" t="s">
        <v>35</v>
      </c>
      <c r="D14" s="18">
        <v>45300</v>
      </c>
      <c r="E14">
        <v>49.99</v>
      </c>
      <c r="F14">
        <v>3</v>
      </c>
      <c r="G14">
        <v>14.997</v>
      </c>
      <c r="H14">
        <v>164.96699999999998</v>
      </c>
      <c r="I14" s="17" t="s">
        <v>139</v>
      </c>
      <c r="J14" s="17" t="s">
        <v>138</v>
      </c>
      <c r="K14">
        <v>7</v>
      </c>
    </row>
    <row r="15" spans="1:11" x14ac:dyDescent="0.25">
      <c r="A15" s="17" t="s">
        <v>36</v>
      </c>
      <c r="B15" s="18">
        <v>45298</v>
      </c>
      <c r="C15" s="17" t="s">
        <v>37</v>
      </c>
      <c r="D15" s="18">
        <v>45303</v>
      </c>
      <c r="E15">
        <v>129.99</v>
      </c>
      <c r="F15">
        <v>1</v>
      </c>
      <c r="G15">
        <v>12.999000000000002</v>
      </c>
      <c r="H15">
        <v>142.989</v>
      </c>
      <c r="I15" s="17" t="s">
        <v>139</v>
      </c>
      <c r="J15" s="17" t="s">
        <v>141</v>
      </c>
      <c r="K15">
        <v>7</v>
      </c>
    </row>
    <row r="16" spans="1:11" x14ac:dyDescent="0.25">
      <c r="A16" s="17" t="s">
        <v>38</v>
      </c>
      <c r="B16" s="18">
        <v>45299</v>
      </c>
      <c r="C16" s="17" t="s">
        <v>39</v>
      </c>
      <c r="D16" s="18">
        <v>45304</v>
      </c>
      <c r="E16">
        <v>19.989999999999998</v>
      </c>
      <c r="F16">
        <v>4</v>
      </c>
      <c r="G16">
        <v>7.9959999999999996</v>
      </c>
      <c r="H16">
        <v>87.955999999999989</v>
      </c>
      <c r="I16" s="17" t="s">
        <v>135</v>
      </c>
      <c r="J16" s="17" t="s">
        <v>140</v>
      </c>
      <c r="K16">
        <v>1</v>
      </c>
    </row>
    <row r="17" spans="1:11" x14ac:dyDescent="0.25">
      <c r="A17" s="17" t="s">
        <v>40</v>
      </c>
      <c r="B17" s="18">
        <v>45299</v>
      </c>
      <c r="C17" s="17" t="s">
        <v>41</v>
      </c>
      <c r="D17" s="18">
        <v>45303</v>
      </c>
      <c r="E17">
        <v>149.99</v>
      </c>
      <c r="F17">
        <v>1</v>
      </c>
      <c r="G17">
        <v>14.999000000000002</v>
      </c>
      <c r="H17">
        <v>164.989</v>
      </c>
      <c r="I17" s="17" t="s">
        <v>135</v>
      </c>
      <c r="J17" s="17" t="s">
        <v>141</v>
      </c>
      <c r="K17">
        <v>1</v>
      </c>
    </row>
    <row r="18" spans="1:11" x14ac:dyDescent="0.25">
      <c r="A18" s="17" t="s">
        <v>42</v>
      </c>
      <c r="B18" s="18">
        <v>45300</v>
      </c>
      <c r="C18" s="17" t="s">
        <v>43</v>
      </c>
      <c r="D18" s="18">
        <v>45305</v>
      </c>
      <c r="E18">
        <v>69.989999999999995</v>
      </c>
      <c r="F18">
        <v>2</v>
      </c>
      <c r="G18">
        <v>13.997999999999999</v>
      </c>
      <c r="H18">
        <v>153.97799999999998</v>
      </c>
      <c r="I18" s="17" t="s">
        <v>138</v>
      </c>
      <c r="J18" s="17" t="s">
        <v>139</v>
      </c>
      <c r="K18">
        <v>2</v>
      </c>
    </row>
    <row r="19" spans="1:11" x14ac:dyDescent="0.25">
      <c r="A19" s="17" t="s">
        <v>44</v>
      </c>
      <c r="B19" s="18">
        <v>45300</v>
      </c>
      <c r="C19" s="17" t="s">
        <v>45</v>
      </c>
      <c r="D19" s="18">
        <v>45303</v>
      </c>
      <c r="E19">
        <v>39.99</v>
      </c>
      <c r="F19">
        <v>3</v>
      </c>
      <c r="G19">
        <v>11.997</v>
      </c>
      <c r="H19">
        <v>131.96699999999998</v>
      </c>
      <c r="I19" s="17" t="s">
        <v>138</v>
      </c>
      <c r="J19" s="17" t="s">
        <v>141</v>
      </c>
      <c r="K19">
        <v>2</v>
      </c>
    </row>
    <row r="20" spans="1:11" x14ac:dyDescent="0.25">
      <c r="A20" s="17" t="s">
        <v>46</v>
      </c>
      <c r="B20" s="18">
        <v>45301</v>
      </c>
      <c r="C20" s="17" t="s">
        <v>47</v>
      </c>
      <c r="D20" s="18">
        <v>45302</v>
      </c>
      <c r="E20">
        <v>199.99</v>
      </c>
      <c r="F20">
        <v>1</v>
      </c>
      <c r="G20">
        <v>19.999000000000002</v>
      </c>
      <c r="H20">
        <v>219.989</v>
      </c>
      <c r="I20" s="17" t="s">
        <v>136</v>
      </c>
      <c r="J20" s="17" t="s">
        <v>137</v>
      </c>
      <c r="K20">
        <v>3</v>
      </c>
    </row>
    <row r="21" spans="1:11" x14ac:dyDescent="0.25">
      <c r="A21" s="17" t="s">
        <v>48</v>
      </c>
      <c r="B21" s="18">
        <v>45301</v>
      </c>
      <c r="C21" s="17" t="s">
        <v>49</v>
      </c>
      <c r="D21" s="18">
        <v>45305</v>
      </c>
      <c r="E21">
        <v>29.99</v>
      </c>
      <c r="F21">
        <v>5</v>
      </c>
      <c r="G21">
        <v>14.994999999999999</v>
      </c>
      <c r="H21">
        <v>164.94499999999999</v>
      </c>
      <c r="I21" s="17" t="s">
        <v>136</v>
      </c>
      <c r="J21" s="17" t="s">
        <v>139</v>
      </c>
      <c r="K21">
        <v>3</v>
      </c>
    </row>
    <row r="22" spans="1:11" x14ac:dyDescent="0.25">
      <c r="A22" s="17" t="s">
        <v>50</v>
      </c>
      <c r="B22" s="18">
        <v>45302</v>
      </c>
      <c r="C22" s="17" t="s">
        <v>51</v>
      </c>
      <c r="D22" s="18">
        <v>45305</v>
      </c>
      <c r="E22">
        <v>79.989999999999995</v>
      </c>
      <c r="F22">
        <v>2</v>
      </c>
      <c r="G22">
        <v>15.997999999999999</v>
      </c>
      <c r="H22">
        <v>175.97799999999998</v>
      </c>
      <c r="I22" s="17" t="s">
        <v>137</v>
      </c>
      <c r="J22" s="17" t="s">
        <v>139</v>
      </c>
      <c r="K22">
        <v>4</v>
      </c>
    </row>
    <row r="23" spans="1:11" x14ac:dyDescent="0.25">
      <c r="A23" s="17" t="s">
        <v>52</v>
      </c>
      <c r="B23" s="18">
        <v>45302</v>
      </c>
      <c r="C23" s="17" t="s">
        <v>53</v>
      </c>
      <c r="D23" s="18">
        <v>45306</v>
      </c>
      <c r="E23">
        <v>49.99</v>
      </c>
      <c r="F23">
        <v>3</v>
      </c>
      <c r="G23">
        <v>14.997</v>
      </c>
      <c r="H23">
        <v>164.96699999999998</v>
      </c>
      <c r="I23" s="17" t="s">
        <v>137</v>
      </c>
      <c r="J23" s="17" t="s">
        <v>135</v>
      </c>
      <c r="K23">
        <v>4</v>
      </c>
    </row>
    <row r="24" spans="1:11" x14ac:dyDescent="0.25">
      <c r="A24" s="17" t="s">
        <v>54</v>
      </c>
      <c r="B24" s="18">
        <v>45303</v>
      </c>
      <c r="C24" s="17" t="s">
        <v>55</v>
      </c>
      <c r="D24" s="18">
        <v>45308</v>
      </c>
      <c r="E24">
        <v>129.99</v>
      </c>
      <c r="F24">
        <v>1</v>
      </c>
      <c r="G24">
        <v>12.999000000000002</v>
      </c>
      <c r="H24">
        <v>142.989</v>
      </c>
      <c r="I24" s="17" t="s">
        <v>141</v>
      </c>
      <c r="J24" s="17" t="s">
        <v>136</v>
      </c>
      <c r="K24">
        <v>5</v>
      </c>
    </row>
    <row r="25" spans="1:11" x14ac:dyDescent="0.25">
      <c r="A25" s="17" t="s">
        <v>56</v>
      </c>
      <c r="B25" s="18">
        <v>45303</v>
      </c>
      <c r="C25" s="17" t="s">
        <v>57</v>
      </c>
      <c r="D25" s="18">
        <v>45308</v>
      </c>
      <c r="E25">
        <v>19.989999999999998</v>
      </c>
      <c r="F25">
        <v>4</v>
      </c>
      <c r="G25">
        <v>7.9959999999999996</v>
      </c>
      <c r="H25">
        <v>87.955999999999989</v>
      </c>
      <c r="I25" s="17" t="s">
        <v>141</v>
      </c>
      <c r="J25" s="17" t="s">
        <v>136</v>
      </c>
      <c r="K25">
        <v>5</v>
      </c>
    </row>
    <row r="26" spans="1:11" x14ac:dyDescent="0.25">
      <c r="A26" s="17" t="s">
        <v>58</v>
      </c>
      <c r="B26" s="18">
        <v>45304</v>
      </c>
      <c r="C26" s="17" t="s">
        <v>19</v>
      </c>
      <c r="D26" s="18">
        <v>45308</v>
      </c>
      <c r="E26">
        <v>149.99</v>
      </c>
      <c r="F26">
        <v>1</v>
      </c>
      <c r="G26">
        <v>14.999000000000002</v>
      </c>
      <c r="H26">
        <v>164.989</v>
      </c>
      <c r="I26" s="17" t="s">
        <v>140</v>
      </c>
      <c r="J26" s="17" t="s">
        <v>136</v>
      </c>
      <c r="K26">
        <v>6</v>
      </c>
    </row>
    <row r="27" spans="1:11" x14ac:dyDescent="0.25">
      <c r="A27" s="17" t="s">
        <v>59</v>
      </c>
      <c r="B27" s="18">
        <v>45304</v>
      </c>
      <c r="C27" s="17" t="s">
        <v>60</v>
      </c>
      <c r="D27" s="18">
        <v>45305</v>
      </c>
      <c r="E27">
        <v>69.989999999999995</v>
      </c>
      <c r="F27">
        <v>2</v>
      </c>
      <c r="G27">
        <v>13.997999999999999</v>
      </c>
      <c r="H27">
        <v>153.97799999999998</v>
      </c>
      <c r="I27" s="17" t="s">
        <v>140</v>
      </c>
      <c r="J27" s="17" t="s">
        <v>139</v>
      </c>
      <c r="K27">
        <v>6</v>
      </c>
    </row>
    <row r="28" spans="1:11" x14ac:dyDescent="0.25">
      <c r="A28" s="17" t="s">
        <v>61</v>
      </c>
      <c r="B28" s="18">
        <v>45305</v>
      </c>
      <c r="C28" s="17" t="s">
        <v>62</v>
      </c>
      <c r="D28" s="18">
        <v>45309</v>
      </c>
      <c r="E28">
        <v>39.99</v>
      </c>
      <c r="F28">
        <v>3</v>
      </c>
      <c r="G28">
        <v>11.997</v>
      </c>
      <c r="H28">
        <v>131.96699999999998</v>
      </c>
      <c r="I28" s="17" t="s">
        <v>139</v>
      </c>
      <c r="J28" s="17" t="s">
        <v>137</v>
      </c>
      <c r="K28">
        <v>7</v>
      </c>
    </row>
    <row r="29" spans="1:11" x14ac:dyDescent="0.25">
      <c r="A29" s="17" t="s">
        <v>63</v>
      </c>
      <c r="B29" s="18">
        <v>45305</v>
      </c>
      <c r="C29" s="17" t="s">
        <v>64</v>
      </c>
      <c r="D29" s="18">
        <v>45310</v>
      </c>
      <c r="E29">
        <v>199.99</v>
      </c>
      <c r="F29">
        <v>1</v>
      </c>
      <c r="G29">
        <v>19.999000000000002</v>
      </c>
      <c r="H29">
        <v>219.989</v>
      </c>
      <c r="I29" s="17" t="s">
        <v>139</v>
      </c>
      <c r="J29" s="17" t="s">
        <v>141</v>
      </c>
      <c r="K29">
        <v>7</v>
      </c>
    </row>
    <row r="30" spans="1:11" x14ac:dyDescent="0.25">
      <c r="A30" s="17" t="s">
        <v>65</v>
      </c>
      <c r="B30" s="18">
        <v>45306</v>
      </c>
      <c r="C30" s="17" t="s">
        <v>66</v>
      </c>
      <c r="D30" s="18">
        <v>45310</v>
      </c>
      <c r="E30">
        <v>29.99</v>
      </c>
      <c r="F30">
        <v>5</v>
      </c>
      <c r="G30">
        <v>14.994999999999999</v>
      </c>
      <c r="H30">
        <v>164.94499999999999</v>
      </c>
      <c r="I30" s="17" t="s">
        <v>135</v>
      </c>
      <c r="J30" s="17" t="s">
        <v>141</v>
      </c>
      <c r="K30">
        <v>1</v>
      </c>
    </row>
    <row r="31" spans="1:11" x14ac:dyDescent="0.25">
      <c r="A31" s="17" t="s">
        <v>67</v>
      </c>
      <c r="B31" s="18">
        <v>45306</v>
      </c>
      <c r="C31" s="17" t="s">
        <v>68</v>
      </c>
      <c r="D31" s="18">
        <v>45310</v>
      </c>
      <c r="E31">
        <v>79.989999999999995</v>
      </c>
      <c r="F31">
        <v>2</v>
      </c>
      <c r="G31">
        <v>15.997999999999999</v>
      </c>
      <c r="H31">
        <v>175.97799999999998</v>
      </c>
      <c r="I31" s="17" t="s">
        <v>135</v>
      </c>
      <c r="J31" s="17" t="s">
        <v>141</v>
      </c>
      <c r="K31">
        <v>1</v>
      </c>
    </row>
    <row r="32" spans="1:11" x14ac:dyDescent="0.25">
      <c r="A32" s="17" t="s">
        <v>69</v>
      </c>
      <c r="B32" s="18">
        <v>45307</v>
      </c>
      <c r="C32" s="17" t="s">
        <v>70</v>
      </c>
      <c r="D32" s="18">
        <v>45310</v>
      </c>
      <c r="E32">
        <v>49.99</v>
      </c>
      <c r="F32">
        <v>3</v>
      </c>
      <c r="G32">
        <v>14.997</v>
      </c>
      <c r="H32">
        <v>164.96699999999998</v>
      </c>
      <c r="I32" s="17" t="s">
        <v>138</v>
      </c>
      <c r="J32" s="17" t="s">
        <v>141</v>
      </c>
      <c r="K32">
        <v>2</v>
      </c>
    </row>
    <row r="33" spans="1:11" x14ac:dyDescent="0.25">
      <c r="A33" s="17" t="s">
        <v>71</v>
      </c>
      <c r="B33" s="18">
        <v>45307</v>
      </c>
      <c r="C33" s="17" t="s">
        <v>72</v>
      </c>
      <c r="D33" s="18">
        <v>45308</v>
      </c>
      <c r="E33">
        <v>129.99</v>
      </c>
      <c r="F33">
        <v>1</v>
      </c>
      <c r="G33">
        <v>12.999000000000002</v>
      </c>
      <c r="H33">
        <v>142.989</v>
      </c>
      <c r="I33" s="17" t="s">
        <v>138</v>
      </c>
      <c r="J33" s="17" t="s">
        <v>136</v>
      </c>
      <c r="K33">
        <v>2</v>
      </c>
    </row>
    <row r="34" spans="1:11" x14ac:dyDescent="0.25">
      <c r="A34" s="17" t="s">
        <v>73</v>
      </c>
      <c r="B34" s="18">
        <v>45308</v>
      </c>
      <c r="C34" s="17" t="s">
        <v>74</v>
      </c>
      <c r="D34" s="18">
        <v>45310</v>
      </c>
      <c r="E34">
        <v>19.989999999999998</v>
      </c>
      <c r="F34">
        <v>4</v>
      </c>
      <c r="G34">
        <v>7.9959999999999996</v>
      </c>
      <c r="H34">
        <v>87.955999999999989</v>
      </c>
      <c r="I34" s="17" t="s">
        <v>136</v>
      </c>
      <c r="J34" s="17" t="s">
        <v>141</v>
      </c>
      <c r="K34">
        <v>3</v>
      </c>
    </row>
    <row r="35" spans="1:11" x14ac:dyDescent="0.25">
      <c r="A35" s="17" t="s">
        <v>75</v>
      </c>
      <c r="B35" s="18">
        <v>45308</v>
      </c>
      <c r="C35" s="17" t="s">
        <v>76</v>
      </c>
      <c r="D35" s="18">
        <v>45310</v>
      </c>
      <c r="E35">
        <v>149.99</v>
      </c>
      <c r="F35">
        <v>1</v>
      </c>
      <c r="G35">
        <v>14.999000000000002</v>
      </c>
      <c r="H35">
        <v>164.989</v>
      </c>
      <c r="I35" s="17" t="s">
        <v>136</v>
      </c>
      <c r="J35" s="17" t="s">
        <v>141</v>
      </c>
      <c r="K35">
        <v>3</v>
      </c>
    </row>
    <row r="36" spans="1:11" x14ac:dyDescent="0.25">
      <c r="A36" s="17" t="s">
        <v>77</v>
      </c>
      <c r="B36" s="18">
        <v>45309</v>
      </c>
      <c r="C36" s="17" t="s">
        <v>78</v>
      </c>
      <c r="D36" s="18">
        <v>45314</v>
      </c>
      <c r="E36">
        <v>69.989999999999995</v>
      </c>
      <c r="F36">
        <v>2</v>
      </c>
      <c r="G36">
        <v>13.997999999999999</v>
      </c>
      <c r="H36">
        <v>153.97799999999998</v>
      </c>
      <c r="I36" s="17" t="s">
        <v>137</v>
      </c>
      <c r="J36" s="17" t="s">
        <v>138</v>
      </c>
      <c r="K36">
        <v>4</v>
      </c>
    </row>
    <row r="37" spans="1:11" x14ac:dyDescent="0.25">
      <c r="A37" s="17" t="s">
        <v>79</v>
      </c>
      <c r="B37" s="18">
        <v>45309</v>
      </c>
      <c r="C37" s="17" t="s">
        <v>80</v>
      </c>
      <c r="D37" s="18">
        <v>45310</v>
      </c>
      <c r="E37">
        <v>39.99</v>
      </c>
      <c r="F37">
        <v>3</v>
      </c>
      <c r="G37">
        <v>11.997</v>
      </c>
      <c r="H37">
        <v>131.96699999999998</v>
      </c>
      <c r="I37" s="17" t="s">
        <v>137</v>
      </c>
      <c r="J37" s="17" t="s">
        <v>141</v>
      </c>
      <c r="K37">
        <v>4</v>
      </c>
    </row>
    <row r="38" spans="1:11" x14ac:dyDescent="0.25">
      <c r="A38" s="17" t="s">
        <v>81</v>
      </c>
      <c r="B38" s="18">
        <v>45310</v>
      </c>
      <c r="C38" s="17" t="s">
        <v>82</v>
      </c>
      <c r="D38" s="18">
        <v>45311</v>
      </c>
      <c r="E38">
        <v>199.99</v>
      </c>
      <c r="F38">
        <v>1</v>
      </c>
      <c r="G38">
        <v>19.999000000000002</v>
      </c>
      <c r="H38">
        <v>219.989</v>
      </c>
      <c r="I38" s="17" t="s">
        <v>141</v>
      </c>
      <c r="J38" s="17" t="s">
        <v>140</v>
      </c>
      <c r="K38">
        <v>5</v>
      </c>
    </row>
    <row r="39" spans="1:11" x14ac:dyDescent="0.25">
      <c r="A39" s="17" t="s">
        <v>83</v>
      </c>
      <c r="B39" s="18">
        <v>45310</v>
      </c>
      <c r="C39" s="17" t="s">
        <v>84</v>
      </c>
      <c r="D39" s="18">
        <v>45313</v>
      </c>
      <c r="E39">
        <v>29.99</v>
      </c>
      <c r="F39">
        <v>5</v>
      </c>
      <c r="G39">
        <v>14.994999999999999</v>
      </c>
      <c r="H39">
        <v>164.94499999999999</v>
      </c>
      <c r="I39" s="17" t="s">
        <v>141</v>
      </c>
      <c r="J39" s="17" t="s">
        <v>135</v>
      </c>
      <c r="K39">
        <v>5</v>
      </c>
    </row>
    <row r="40" spans="1:11" x14ac:dyDescent="0.25">
      <c r="A40" s="17" t="s">
        <v>85</v>
      </c>
      <c r="B40" s="18">
        <v>45311</v>
      </c>
      <c r="C40" s="17" t="s">
        <v>15</v>
      </c>
      <c r="D40" s="18">
        <v>45315</v>
      </c>
      <c r="E40">
        <v>79.989999999999995</v>
      </c>
      <c r="F40">
        <v>2</v>
      </c>
      <c r="G40">
        <v>15.997999999999999</v>
      </c>
      <c r="H40">
        <v>175.97799999999998</v>
      </c>
      <c r="I40" s="17" t="s">
        <v>140</v>
      </c>
      <c r="J40" s="17" t="s">
        <v>136</v>
      </c>
      <c r="K40">
        <v>6</v>
      </c>
    </row>
    <row r="41" spans="1:11" x14ac:dyDescent="0.25">
      <c r="A41" s="17" t="s">
        <v>86</v>
      </c>
      <c r="B41" s="18">
        <v>45311</v>
      </c>
      <c r="C41" s="17" t="s">
        <v>57</v>
      </c>
      <c r="D41" s="18">
        <v>45312</v>
      </c>
      <c r="E41">
        <v>49.99</v>
      </c>
      <c r="F41">
        <v>3</v>
      </c>
      <c r="G41">
        <v>14.997</v>
      </c>
      <c r="H41">
        <v>164.96699999999998</v>
      </c>
      <c r="I41" s="17" t="s">
        <v>140</v>
      </c>
      <c r="J41" s="17" t="s">
        <v>139</v>
      </c>
      <c r="K41">
        <v>6</v>
      </c>
    </row>
    <row r="42" spans="1:11" x14ac:dyDescent="0.25">
      <c r="A42" s="17" t="s">
        <v>87</v>
      </c>
      <c r="B42" s="18">
        <v>45312</v>
      </c>
      <c r="C42" s="17" t="s">
        <v>19</v>
      </c>
      <c r="D42" s="18">
        <v>45317</v>
      </c>
      <c r="E42">
        <v>129.99</v>
      </c>
      <c r="F42">
        <v>1</v>
      </c>
      <c r="G42">
        <v>12.999000000000002</v>
      </c>
      <c r="H42">
        <v>142.989</v>
      </c>
      <c r="I42" s="17" t="s">
        <v>139</v>
      </c>
      <c r="J42" s="17" t="s">
        <v>141</v>
      </c>
      <c r="K42">
        <v>7</v>
      </c>
    </row>
    <row r="43" spans="1:11" x14ac:dyDescent="0.25">
      <c r="A43" s="17" t="s">
        <v>88</v>
      </c>
      <c r="B43" s="18">
        <v>45312</v>
      </c>
      <c r="C43" s="17" t="s">
        <v>89</v>
      </c>
      <c r="D43" s="18">
        <v>45314</v>
      </c>
      <c r="E43">
        <v>19.989999999999998</v>
      </c>
      <c r="F43">
        <v>4</v>
      </c>
      <c r="G43">
        <v>7.9959999999999996</v>
      </c>
      <c r="H43">
        <v>87.955999999999989</v>
      </c>
      <c r="I43" s="17" t="s">
        <v>139</v>
      </c>
      <c r="J43" s="17" t="s">
        <v>138</v>
      </c>
      <c r="K43">
        <v>7</v>
      </c>
    </row>
    <row r="44" spans="1:11" x14ac:dyDescent="0.25">
      <c r="A44" s="17" t="s">
        <v>90</v>
      </c>
      <c r="B44" s="18">
        <v>45313</v>
      </c>
      <c r="C44" s="17" t="s">
        <v>91</v>
      </c>
      <c r="D44" s="18">
        <v>45316</v>
      </c>
      <c r="E44">
        <v>149.99</v>
      </c>
      <c r="F44">
        <v>1</v>
      </c>
      <c r="G44">
        <v>14.999000000000002</v>
      </c>
      <c r="H44">
        <v>164.989</v>
      </c>
      <c r="I44" s="17" t="s">
        <v>135</v>
      </c>
      <c r="J44" s="17" t="s">
        <v>137</v>
      </c>
      <c r="K44">
        <v>1</v>
      </c>
    </row>
    <row r="45" spans="1:11" x14ac:dyDescent="0.25">
      <c r="A45" s="17" t="s">
        <v>92</v>
      </c>
      <c r="B45" s="18">
        <v>45313</v>
      </c>
      <c r="C45" s="17" t="s">
        <v>17</v>
      </c>
      <c r="D45" s="18">
        <v>45316</v>
      </c>
      <c r="E45">
        <v>69.989999999999995</v>
      </c>
      <c r="F45">
        <v>2</v>
      </c>
      <c r="G45">
        <v>13.997999999999999</v>
      </c>
      <c r="H45">
        <v>153.97799999999998</v>
      </c>
      <c r="I45" s="17" t="s">
        <v>135</v>
      </c>
      <c r="J45" s="17" t="s">
        <v>137</v>
      </c>
      <c r="K45">
        <v>1</v>
      </c>
    </row>
    <row r="46" spans="1:11" x14ac:dyDescent="0.25">
      <c r="A46" s="17" t="s">
        <v>93</v>
      </c>
      <c r="B46" s="18">
        <v>45314</v>
      </c>
      <c r="C46" s="17" t="s">
        <v>94</v>
      </c>
      <c r="D46" s="18">
        <v>45318</v>
      </c>
      <c r="E46">
        <v>39.99</v>
      </c>
      <c r="F46">
        <v>3</v>
      </c>
      <c r="G46">
        <v>11.997</v>
      </c>
      <c r="H46">
        <v>131.96699999999998</v>
      </c>
      <c r="I46" s="17" t="s">
        <v>138</v>
      </c>
      <c r="J46" s="17" t="s">
        <v>140</v>
      </c>
      <c r="K46">
        <v>2</v>
      </c>
    </row>
    <row r="47" spans="1:11" x14ac:dyDescent="0.25">
      <c r="A47" s="17" t="s">
        <v>95</v>
      </c>
      <c r="B47" s="18">
        <v>45314</v>
      </c>
      <c r="C47" s="17" t="s">
        <v>49</v>
      </c>
      <c r="D47" s="18">
        <v>45317</v>
      </c>
      <c r="E47">
        <v>199.99</v>
      </c>
      <c r="F47">
        <v>1</v>
      </c>
      <c r="G47">
        <v>19.999000000000002</v>
      </c>
      <c r="H47">
        <v>219.989</v>
      </c>
      <c r="I47" s="17" t="s">
        <v>138</v>
      </c>
      <c r="J47" s="17" t="s">
        <v>141</v>
      </c>
      <c r="K47">
        <v>2</v>
      </c>
    </row>
    <row r="48" spans="1:11" x14ac:dyDescent="0.25">
      <c r="A48" s="17" t="s">
        <v>96</v>
      </c>
      <c r="B48" s="18">
        <v>45315</v>
      </c>
      <c r="C48" s="17" t="s">
        <v>97</v>
      </c>
      <c r="D48" s="18">
        <v>45316</v>
      </c>
      <c r="E48">
        <v>29.99</v>
      </c>
      <c r="F48">
        <v>5</v>
      </c>
      <c r="G48">
        <v>14.994999999999999</v>
      </c>
      <c r="H48">
        <v>164.94499999999999</v>
      </c>
      <c r="I48" s="17" t="s">
        <v>136</v>
      </c>
      <c r="J48" s="17" t="s">
        <v>137</v>
      </c>
      <c r="K48">
        <v>3</v>
      </c>
    </row>
    <row r="49" spans="1:11" x14ac:dyDescent="0.25">
      <c r="A49" s="17" t="s">
        <v>98</v>
      </c>
      <c r="B49" s="18">
        <v>45315</v>
      </c>
      <c r="C49" s="17" t="s">
        <v>99</v>
      </c>
      <c r="D49" s="18">
        <v>45317</v>
      </c>
      <c r="E49">
        <v>79.989999999999995</v>
      </c>
      <c r="F49">
        <v>2</v>
      </c>
      <c r="G49">
        <v>15.997999999999999</v>
      </c>
      <c r="H49">
        <v>175.97799999999998</v>
      </c>
      <c r="I49" s="17" t="s">
        <v>136</v>
      </c>
      <c r="J49" s="17" t="s">
        <v>141</v>
      </c>
      <c r="K49">
        <v>3</v>
      </c>
    </row>
    <row r="50" spans="1:11" x14ac:dyDescent="0.25">
      <c r="A50" s="17" t="s">
        <v>100</v>
      </c>
      <c r="B50" s="18">
        <v>45316</v>
      </c>
      <c r="C50" s="17" t="s">
        <v>101</v>
      </c>
      <c r="D50" s="18">
        <v>45321</v>
      </c>
      <c r="E50">
        <v>49.99</v>
      </c>
      <c r="F50">
        <v>3</v>
      </c>
      <c r="G50">
        <v>14.997</v>
      </c>
      <c r="H50">
        <v>164.96699999999998</v>
      </c>
      <c r="I50" s="17" t="s">
        <v>137</v>
      </c>
      <c r="J50" s="17" t="s">
        <v>138</v>
      </c>
      <c r="K50">
        <v>4</v>
      </c>
    </row>
    <row r="51" spans="1:11" x14ac:dyDescent="0.25">
      <c r="A51" s="17" t="s">
        <v>102</v>
      </c>
      <c r="B51" s="18">
        <v>45316</v>
      </c>
      <c r="C51" s="17" t="s">
        <v>103</v>
      </c>
      <c r="D51" s="18">
        <v>45318</v>
      </c>
      <c r="E51">
        <v>129.99</v>
      </c>
      <c r="F51">
        <v>1</v>
      </c>
      <c r="G51">
        <v>12.999000000000002</v>
      </c>
      <c r="H51">
        <v>142.989</v>
      </c>
      <c r="I51" s="17" t="s">
        <v>137</v>
      </c>
      <c r="J51" s="17" t="s">
        <v>140</v>
      </c>
      <c r="K51">
        <v>4</v>
      </c>
    </row>
    <row r="52" spans="1:11" x14ac:dyDescent="0.25">
      <c r="A52" s="17" t="s">
        <v>104</v>
      </c>
      <c r="B52" s="18">
        <v>45317</v>
      </c>
      <c r="C52" s="17" t="s">
        <v>105</v>
      </c>
      <c r="D52" s="18">
        <v>45320</v>
      </c>
      <c r="E52">
        <v>19.989999999999998</v>
      </c>
      <c r="F52">
        <v>4</v>
      </c>
      <c r="G52">
        <v>7.9959999999999996</v>
      </c>
      <c r="H52">
        <v>87.955999999999989</v>
      </c>
      <c r="I52" s="17" t="s">
        <v>141</v>
      </c>
      <c r="J52" s="17" t="s">
        <v>135</v>
      </c>
      <c r="K52">
        <v>5</v>
      </c>
    </row>
    <row r="53" spans="1:11" x14ac:dyDescent="0.25">
      <c r="A53" s="17" t="s">
        <v>106</v>
      </c>
      <c r="B53" s="18">
        <v>45317</v>
      </c>
      <c r="C53" s="17" t="s">
        <v>107</v>
      </c>
      <c r="D53" s="18">
        <v>45319</v>
      </c>
      <c r="E53">
        <v>149.99</v>
      </c>
      <c r="F53">
        <v>1</v>
      </c>
      <c r="G53">
        <v>14.999000000000002</v>
      </c>
      <c r="H53">
        <v>164.989</v>
      </c>
      <c r="I53" s="17" t="s">
        <v>141</v>
      </c>
      <c r="J53" s="17" t="s">
        <v>139</v>
      </c>
      <c r="K53">
        <v>5</v>
      </c>
    </row>
    <row r="54" spans="1:11" x14ac:dyDescent="0.25">
      <c r="A54" s="17" t="s">
        <v>108</v>
      </c>
      <c r="B54" s="18">
        <v>45318</v>
      </c>
      <c r="C54" s="17" t="s">
        <v>109</v>
      </c>
      <c r="D54" s="18">
        <v>45322</v>
      </c>
      <c r="E54">
        <v>69.989999999999995</v>
      </c>
      <c r="F54">
        <v>2</v>
      </c>
      <c r="G54">
        <v>13.997999999999999</v>
      </c>
      <c r="H54">
        <v>153.97799999999998</v>
      </c>
      <c r="I54" s="17" t="s">
        <v>140</v>
      </c>
      <c r="J54" s="17" t="s">
        <v>136</v>
      </c>
      <c r="K54">
        <v>6</v>
      </c>
    </row>
    <row r="55" spans="1:11" x14ac:dyDescent="0.25">
      <c r="A55" s="17" t="s">
        <v>110</v>
      </c>
      <c r="B55" s="18">
        <v>45318</v>
      </c>
      <c r="C55" s="17" t="s">
        <v>111</v>
      </c>
      <c r="D55" s="18">
        <v>45322</v>
      </c>
      <c r="E55">
        <v>39.99</v>
      </c>
      <c r="F55">
        <v>3</v>
      </c>
      <c r="G55">
        <v>11.997</v>
      </c>
      <c r="H55">
        <v>131.96699999999998</v>
      </c>
      <c r="I55" s="17" t="s">
        <v>140</v>
      </c>
      <c r="J55" s="17" t="s">
        <v>136</v>
      </c>
      <c r="K55">
        <v>6</v>
      </c>
    </row>
    <row r="56" spans="1:11" x14ac:dyDescent="0.25">
      <c r="A56" s="17" t="s">
        <v>112</v>
      </c>
      <c r="B56" s="18">
        <v>45319</v>
      </c>
      <c r="C56" s="17" t="s">
        <v>113</v>
      </c>
      <c r="D56" s="18">
        <v>45320</v>
      </c>
      <c r="E56">
        <v>199.99</v>
      </c>
      <c r="F56">
        <v>1</v>
      </c>
      <c r="G56">
        <v>19.999000000000002</v>
      </c>
      <c r="H56">
        <v>219.989</v>
      </c>
      <c r="I56" s="17" t="s">
        <v>139</v>
      </c>
      <c r="J56" s="17" t="s">
        <v>135</v>
      </c>
      <c r="K56">
        <v>7</v>
      </c>
    </row>
    <row r="57" spans="1:11" x14ac:dyDescent="0.25">
      <c r="A57" s="17" t="s">
        <v>114</v>
      </c>
      <c r="B57" s="18">
        <v>45319</v>
      </c>
      <c r="C57" s="17" t="s">
        <v>115</v>
      </c>
      <c r="D57" s="18">
        <v>45320</v>
      </c>
      <c r="E57">
        <v>29.99</v>
      </c>
      <c r="F57">
        <v>5</v>
      </c>
      <c r="G57">
        <v>14.994999999999999</v>
      </c>
      <c r="H57">
        <v>164.94499999999999</v>
      </c>
      <c r="I57" s="17" t="s">
        <v>139</v>
      </c>
      <c r="J57" s="17" t="s">
        <v>135</v>
      </c>
      <c r="K57">
        <v>7</v>
      </c>
    </row>
    <row r="58" spans="1:11" x14ac:dyDescent="0.25">
      <c r="A58" s="17" t="s">
        <v>116</v>
      </c>
      <c r="B58" s="18">
        <v>45320</v>
      </c>
      <c r="C58" s="17" t="s">
        <v>117</v>
      </c>
      <c r="D58" s="18">
        <v>45321</v>
      </c>
      <c r="E58">
        <v>79.989999999999995</v>
      </c>
      <c r="F58">
        <v>2</v>
      </c>
      <c r="G58">
        <v>15.997999999999999</v>
      </c>
      <c r="H58">
        <v>175.97799999999998</v>
      </c>
      <c r="I58" s="17" t="s">
        <v>135</v>
      </c>
      <c r="J58" s="17" t="s">
        <v>138</v>
      </c>
      <c r="K58">
        <v>1</v>
      </c>
    </row>
    <row r="59" spans="1:11" x14ac:dyDescent="0.25">
      <c r="A59" s="17" t="s">
        <v>118</v>
      </c>
      <c r="B59" s="18">
        <v>45320</v>
      </c>
      <c r="C59" s="17" t="s">
        <v>89</v>
      </c>
      <c r="D59" s="18">
        <v>45322</v>
      </c>
      <c r="E59">
        <v>49.99</v>
      </c>
      <c r="F59">
        <v>3</v>
      </c>
      <c r="G59">
        <v>14.997</v>
      </c>
      <c r="H59">
        <v>164.96699999999998</v>
      </c>
      <c r="I59" s="17" t="s">
        <v>135</v>
      </c>
      <c r="J59" s="17" t="s">
        <v>136</v>
      </c>
      <c r="K59">
        <v>1</v>
      </c>
    </row>
    <row r="60" spans="1:11" x14ac:dyDescent="0.25">
      <c r="A60" s="17" t="s">
        <v>119</v>
      </c>
      <c r="B60" s="18">
        <v>45321</v>
      </c>
      <c r="C60" s="17" t="s">
        <v>91</v>
      </c>
      <c r="D60" s="18">
        <v>45322</v>
      </c>
      <c r="E60">
        <v>129.99</v>
      </c>
      <c r="F60">
        <v>1</v>
      </c>
      <c r="G60">
        <v>12.999000000000002</v>
      </c>
      <c r="H60">
        <v>142.989</v>
      </c>
      <c r="I60" s="17" t="s">
        <v>138</v>
      </c>
      <c r="J60" s="17" t="s">
        <v>136</v>
      </c>
      <c r="K60">
        <v>2</v>
      </c>
    </row>
    <row r="61" spans="1:11" x14ac:dyDescent="0.25">
      <c r="A61" s="17" t="s">
        <v>120</v>
      </c>
      <c r="B61" s="18">
        <v>45321</v>
      </c>
      <c r="C61" s="17" t="s">
        <v>17</v>
      </c>
      <c r="D61" s="18">
        <v>45323</v>
      </c>
      <c r="E61">
        <v>19.989999999999998</v>
      </c>
      <c r="F61">
        <v>4</v>
      </c>
      <c r="G61">
        <v>7.9959999999999996</v>
      </c>
      <c r="H61">
        <v>87.955999999999989</v>
      </c>
      <c r="I61" s="17" t="s">
        <v>138</v>
      </c>
      <c r="J61" s="17" t="s">
        <v>137</v>
      </c>
      <c r="K61">
        <v>2</v>
      </c>
    </row>
    <row r="62" spans="1:11" x14ac:dyDescent="0.25">
      <c r="A62" s="17" t="s">
        <v>121</v>
      </c>
      <c r="B62" s="18">
        <v>45322</v>
      </c>
      <c r="C62" s="17" t="s">
        <v>94</v>
      </c>
      <c r="D62" s="18">
        <v>45324</v>
      </c>
      <c r="E62">
        <v>149.99</v>
      </c>
      <c r="F62">
        <v>1</v>
      </c>
      <c r="G62">
        <v>14.999000000000002</v>
      </c>
      <c r="H62">
        <v>164.989</v>
      </c>
      <c r="I62" s="17" t="s">
        <v>136</v>
      </c>
      <c r="J62" s="17" t="s">
        <v>141</v>
      </c>
      <c r="K62">
        <v>3</v>
      </c>
    </row>
    <row r="63" spans="1:11" x14ac:dyDescent="0.25">
      <c r="A63" s="17" t="s">
        <v>122</v>
      </c>
      <c r="B63" s="18">
        <v>45322</v>
      </c>
      <c r="C63" s="17" t="s">
        <v>49</v>
      </c>
      <c r="D63" s="18">
        <v>45326</v>
      </c>
      <c r="E63">
        <v>69.989999999999995</v>
      </c>
      <c r="F63">
        <v>2</v>
      </c>
      <c r="G63">
        <v>13.997999999999999</v>
      </c>
      <c r="H63">
        <v>153.97799999999998</v>
      </c>
      <c r="I63" s="17" t="s">
        <v>136</v>
      </c>
      <c r="J63" s="17" t="s">
        <v>139</v>
      </c>
      <c r="K63">
        <v>3</v>
      </c>
    </row>
    <row r="64" spans="1:11" x14ac:dyDescent="0.25">
      <c r="A64" s="17" t="s">
        <v>123</v>
      </c>
      <c r="B64" s="18">
        <v>45323</v>
      </c>
      <c r="C64" s="17" t="s">
        <v>97</v>
      </c>
      <c r="D64" s="18">
        <v>45324</v>
      </c>
      <c r="E64">
        <v>39.99</v>
      </c>
      <c r="F64">
        <v>3</v>
      </c>
      <c r="G64">
        <v>11.997</v>
      </c>
      <c r="H64">
        <v>131.96699999999998</v>
      </c>
      <c r="I64" s="17" t="s">
        <v>137</v>
      </c>
      <c r="J64" s="17" t="s">
        <v>141</v>
      </c>
      <c r="K64">
        <v>4</v>
      </c>
    </row>
    <row r="65" spans="1:11" x14ac:dyDescent="0.25">
      <c r="A65" s="17" t="s">
        <v>124</v>
      </c>
      <c r="B65" s="18">
        <v>45323</v>
      </c>
      <c r="C65" s="17" t="s">
        <v>99</v>
      </c>
      <c r="D65" s="18">
        <v>45327</v>
      </c>
      <c r="E65">
        <v>199.99</v>
      </c>
      <c r="F65">
        <v>1</v>
      </c>
      <c r="G65">
        <v>19.999000000000002</v>
      </c>
      <c r="H65">
        <v>219.989</v>
      </c>
      <c r="I65" s="17" t="s">
        <v>137</v>
      </c>
      <c r="J65" s="17" t="s">
        <v>135</v>
      </c>
      <c r="K65">
        <v>4</v>
      </c>
    </row>
    <row r="66" spans="1:11" x14ac:dyDescent="0.25">
      <c r="A66" s="17" t="s">
        <v>125</v>
      </c>
      <c r="B66" s="18">
        <v>45323</v>
      </c>
      <c r="C66" s="17" t="s">
        <v>101</v>
      </c>
      <c r="D66" s="18">
        <v>45325</v>
      </c>
      <c r="E66">
        <v>29.99</v>
      </c>
      <c r="F66">
        <v>5</v>
      </c>
      <c r="G66">
        <v>14.994999999999999</v>
      </c>
      <c r="H66">
        <v>164.94499999999999</v>
      </c>
      <c r="I66" s="17" t="s">
        <v>137</v>
      </c>
      <c r="J66" s="17" t="s">
        <v>140</v>
      </c>
      <c r="K66">
        <v>4</v>
      </c>
    </row>
    <row r="67" spans="1:11" x14ac:dyDescent="0.25">
      <c r="A67" s="17" t="s">
        <v>126</v>
      </c>
      <c r="B67" s="18">
        <v>45324</v>
      </c>
      <c r="C67" s="17" t="s">
        <v>103</v>
      </c>
      <c r="D67" s="18">
        <v>45328</v>
      </c>
      <c r="E67">
        <v>79.989999999999995</v>
      </c>
      <c r="F67">
        <v>2</v>
      </c>
      <c r="G67">
        <v>15.997999999999999</v>
      </c>
      <c r="H67">
        <v>175.97799999999998</v>
      </c>
      <c r="I67" s="17" t="s">
        <v>141</v>
      </c>
      <c r="J67" s="17" t="s">
        <v>138</v>
      </c>
      <c r="K67">
        <v>5</v>
      </c>
    </row>
    <row r="68" spans="1:11" x14ac:dyDescent="0.25">
      <c r="A68" s="17" t="s">
        <v>127</v>
      </c>
      <c r="B68" s="18">
        <v>45325</v>
      </c>
      <c r="C68" s="17" t="s">
        <v>105</v>
      </c>
      <c r="D68" s="18">
        <v>45328</v>
      </c>
      <c r="E68">
        <v>49.99</v>
      </c>
      <c r="F68">
        <v>3</v>
      </c>
      <c r="G68">
        <v>14.997</v>
      </c>
      <c r="H68">
        <v>164.96699999999998</v>
      </c>
      <c r="I68" s="17" t="s">
        <v>140</v>
      </c>
      <c r="J68" s="17" t="s">
        <v>138</v>
      </c>
      <c r="K68">
        <v>6</v>
      </c>
    </row>
    <row r="69" spans="1:11" x14ac:dyDescent="0.25">
      <c r="A69" s="17" t="s">
        <v>128</v>
      </c>
      <c r="B69" s="18">
        <v>45326</v>
      </c>
      <c r="C69" s="17" t="s">
        <v>107</v>
      </c>
      <c r="D69" s="18">
        <v>45327</v>
      </c>
      <c r="E69">
        <v>129.99</v>
      </c>
      <c r="F69">
        <v>1</v>
      </c>
      <c r="G69">
        <v>12.999000000000002</v>
      </c>
      <c r="H69">
        <v>142.989</v>
      </c>
      <c r="I69" s="17" t="s">
        <v>139</v>
      </c>
      <c r="J69" s="17" t="s">
        <v>135</v>
      </c>
      <c r="K69">
        <v>7</v>
      </c>
    </row>
    <row r="70" spans="1:11" x14ac:dyDescent="0.25">
      <c r="A70" s="17" t="s">
        <v>129</v>
      </c>
      <c r="B70" s="18">
        <v>45326</v>
      </c>
      <c r="C70" s="17" t="s">
        <v>109</v>
      </c>
      <c r="D70" s="18">
        <v>45330</v>
      </c>
      <c r="E70">
        <v>19.989999999999998</v>
      </c>
      <c r="F70">
        <v>4</v>
      </c>
      <c r="G70">
        <v>7.9959999999999996</v>
      </c>
      <c r="H70">
        <v>87.955999999999989</v>
      </c>
      <c r="I70" s="17" t="s">
        <v>139</v>
      </c>
      <c r="J70" s="17" t="s">
        <v>137</v>
      </c>
      <c r="K70">
        <v>7</v>
      </c>
    </row>
    <row r="71" spans="1:11" x14ac:dyDescent="0.25">
      <c r="A71" s="17" t="s">
        <v>130</v>
      </c>
      <c r="B71" s="18">
        <v>45326</v>
      </c>
      <c r="C71" s="17" t="s">
        <v>111</v>
      </c>
      <c r="D71" s="18">
        <v>45329</v>
      </c>
      <c r="E71">
        <v>149.99</v>
      </c>
      <c r="F71">
        <v>1</v>
      </c>
      <c r="G71">
        <v>14.999000000000002</v>
      </c>
      <c r="H71">
        <v>164.989</v>
      </c>
      <c r="I71" s="17" t="s">
        <v>139</v>
      </c>
      <c r="J71" s="17" t="s">
        <v>136</v>
      </c>
      <c r="K71">
        <v>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E F A A B Q S w M E F A A C A A g A L j Y l W v x J T b 6 k A A A A 9 g A A A B I A H A B D b 2 5 m a W c v U G F j a 2 F n Z S 5 4 b W w g o h g A K K A U A A A A A A A A A A A A A A A A A A A A A A A A A A A A h Y / P C o J A G M R f R f b u / t G L y O d G e E 0 I g u g q 6 6 Z L + h n u 2 v p u H X q k X i G j r G 4 d Z + Y 3 M H O / 3 m A 1 d W 1 w 0 Y M 1 P W Z E U E 4 C j a q v D N Y Z G d 0 x T M h K w r Z U p 7 L W w Q y j T S d r M t I 4 d 0 4 Z 8 9 5 T H 9 N + q F n E u W C H Y r N T j e 7 K 0 K B 1 J S p N P q 3 q f 4 t I 2 L / G y I i K O K E i 4 Z Q D W 0 w o D H 6 B a N 7 7 T H 9 M y M f W j Y O W G s N 8 D W y R w N 4 f 5 A N Q S w M E F A A C A A g A L j Y 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4 2 J V r h B U d M C w I A A C E G A A A T A B w A R m 9 y b X V s Y X M v U 2 V j d G l v b j E u b S C i G A A o o B Q A A A A A A A A A A A A A A A A A A A A A A A A A A A C d V E 2 P m z A U v E f K f 7 D o h U g 0 E u 1 2 e 1 j t o S K 7 U g + 7 2 w Z W O U T R y o G X Y s X Y y N h q o i j / v c + w B M p H D s s l 4 B n P m z f P c Q G x Z l K Q s P r 1 7 6 a T 6 a R I q Y K E h C Y H 9 U T u C Q c 9 n R B 8 Q m l U D L j y c I i B z w O j F A i 9 k m q / l X L v z k 7 r Z 5 r B v R P R L Q f f 2 Z z X g R Q a K R u v E v j k B C k V f 1 A 8 O u b g o F J J n U e K i m I n V R Z I b j J h w c K t q n m n k / O i E l D k W T o e 0 Q g R D Q d 9 9 k g N L K i G G k r w X b M M S j g w h Z a Z 3 Y q 2 e p v D l O X j e 5 e g K e P k l 2 L Y s f s a L m Y 1 T Z h s C 6 p V / 7 e h Q j N 9 R M J P o W 9 v 5 t Z / i U f 0 M L o 3 k p r y Q f Q 8 u 8 S 1 M D l n M f p K S B V N k 9 k F q g C 3 k 6 1 H / k + n 9 U U + o 1 h + d J o y D w e t a G y r L O i x S m t s N o U 7 5 A o b O g 1 U 8 A j Q O C 2 X 5 q j 8 s l s B 7 K 2 8 + z Z r j 6 P V 8 R I E 4 r V w 0 f i o g M b E g G d v x E S 1 i D T n a r b + t X C 7 v l C 1 f Y C a j 3 6 6 n a 3 + e E 8 D l m x P P e 3 3 e t 2 O + p H 4 V + f Y M 1 a O s V b + w P B + J E k p J x J m r x M 8 3 9 1 T i 4 x L p E N 2 s T N b y 8 6 r N s B 2 Z F 0 P c I N C z h P q o z + i U x D E J 8 A L 6 J M i A 0 X D + j L C W k E i 2 r y v Y 2 q p U S 3 a z Q j t U b G G 9 G 2 E F F J t V E O 7 H a O Z V p f f K 5 I w n D d p P z K u w d 7 U S / m 3 9 U c J g e N t b t f c K x N 5 D 1 c r A 7 P p h I l h 0 b t / U E s B A i 0 A F A A C A A g A L j Y l W v x J T b 6 k A A A A 9 g A A A B I A A A A A A A A A A A A A A A A A A A A A A E N v b m Z p Z y 9 Q Y W N r Y W d l L n h t b F B L A Q I t A B Q A A g A I A C 4 2 J V o P y u m r p A A A A O k A A A A T A A A A A A A A A A A A A A A A A P A A A A B b Q 2 9 u d G V u d F 9 U e X B l c 1 0 u e G 1 s U E s B A i 0 A F A A C A A g A L j Y l W u E F R 0 w L A g A A I Q Y A A B M A A A A A A A A A A A A A A A A A 4 Q E A A E Z v c m 1 1 b G F z L 1 N l Y 3 R p b 2 4 x L m 1 Q S w U G A A A A A A M A A w D C A A A A O 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5 h I A A A A A A A D E E 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Z X J N P C 9 J d G V t U G F 0 a D 4 8 L 0 l 0 Z W 1 M b 2 N h d G l v b j 4 8 U 3 R h Y m x l R W 5 0 c m l l c z 4 8 R W 5 0 c n k g V H l w Z T 0 i S X N Q c m l 2 Y X R l I i B W Y W x 1 Z T 0 i b D A i I C 8 + P E V u d H J 5 I F R 5 c G U 9 I l F 1 Z X J 5 S U Q i I F Z h b H V l P S J z Z W Z l Y T U 1 M D g t N T I 4 M S 0 0 N T A 0 L T k x Z m I t O T d j M G I 0 Z T E x N z h 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d X B l c k 0 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D E t M D V U M D Q 6 N D k 6 M j k u N T Y 0 N T U 2 O F o i I C 8 + P E V u d H J 5 I F R 5 c G U 9 I k Z p b G x D b 2 x 1 b W 5 U e X B l c y I g V m F s d W U 9 I n N C Z 2 N H Q n d V R E J R V U d C Z 0 E 9 I i A v P j x F b n R y e S B U e X B l P S J G a W x s Q 2 9 s d W 1 u T m F t Z X M i I F Z h b H V l P S J z W y Z x d W 9 0 O 0 9 y Z G V y I E 5 v J n F 1 b 3 Q 7 L C Z x d W 9 0 O 0 9 y Z G V y I E R h d G U m c X V v d D s s J n F 1 b 3 Q 7 Q 3 V z d G 9 t Z X I g T m F t Z S Z x d W 9 0 O y w m c X V v d D t T a G l w I E R h d G U m c X V v d D s s J n F 1 b 3 Q 7 U m V 0 Y W l s I F B y a W N l I C h V U 0 Q p J n F 1 b 3 Q 7 L C Z x d W 9 0 O 0 9 y Z G V y I F F 1 Y W 5 0 a X R 5 J n F 1 b 3 Q 7 L C Z x d W 9 0 O 1 R h e C A o V V N E K S Z x d W 9 0 O y w m c X V v d D t U b 3 R h b C A o V V N E K S Z x d W 9 0 O y w m c X V v d D t P c m R l c k R h e S Z x d W 9 0 O y w m c X V v d D t T a G l w R G F 5 J n F 1 b 3 Q 7 L C Z x d W 9 0 O 0 R h e U 9 y Z G V y 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N 1 c G V y T S 9 B d X R v U m V t b 3 Z l Z E N v b H V t b n M x L n t P c m R l c i B O b y w w f S Z x d W 9 0 O y w m c X V v d D t T Z W N 0 a W 9 u M S 9 T d X B l c k 0 v Q X V 0 b 1 J l b W 9 2 Z W R D b 2 x 1 b W 5 z M S 5 7 T 3 J k Z X I g R G F 0 Z S w x f S Z x d W 9 0 O y w m c X V v d D t T Z W N 0 a W 9 u M S 9 T d X B l c k 0 v Q X V 0 b 1 J l b W 9 2 Z W R D b 2 x 1 b W 5 z M S 5 7 Q 3 V z d G 9 t Z X I g T m F t Z S w y f S Z x d W 9 0 O y w m c X V v d D t T Z W N 0 a W 9 u M S 9 T d X B l c k 0 v Q X V 0 b 1 J l b W 9 2 Z W R D b 2 x 1 b W 5 z M S 5 7 U 2 h p c C B E Y X R l L D N 9 J n F 1 b 3 Q 7 L C Z x d W 9 0 O 1 N l Y 3 R p b 2 4 x L 1 N 1 c G V y T S 9 B d X R v U m V t b 3 Z l Z E N v b H V t b n M x L n t S Z X R h a W w g U H J p Y 2 U g K F V T R C k s N H 0 m c X V v d D s s J n F 1 b 3 Q 7 U 2 V j d G l v b j E v U 3 V w Z X J N L 0 F 1 d G 9 S Z W 1 v d m V k Q 2 9 s d W 1 u c z E u e 0 9 y Z G V y I F F 1 Y W 5 0 a X R 5 L D V 9 J n F 1 b 3 Q 7 L C Z x d W 9 0 O 1 N l Y 3 R p b 2 4 x L 1 N 1 c G V y T S 9 B d X R v U m V t b 3 Z l Z E N v b H V t b n M x L n t U Y X g g K F V T R C k s N n 0 m c X V v d D s s J n F 1 b 3 Q 7 U 2 V j d G l v b j E v U 3 V w Z X J N L 0 F 1 d G 9 S Z W 1 v d m V k Q 2 9 s d W 1 u c z E u e 1 R v d G F s I C h V U 0 Q p L D d 9 J n F 1 b 3 Q 7 L C Z x d W 9 0 O 1 N l Y 3 R p b 2 4 x L 1 N 1 c G V y T S 9 B d X R v U m V t b 3 Z l Z E N v b H V t b n M x L n t P c m R l c k R h e S w 4 f S Z x d W 9 0 O y w m c X V v d D t T Z W N 0 a W 9 u M S 9 T d X B l c k 0 v Q X V 0 b 1 J l b W 9 2 Z W R D b 2 x 1 b W 5 z M S 5 7 U 2 h p c E R h e S w 5 f S Z x d W 9 0 O y w m c X V v d D t T Z W N 0 a W 9 u M S 9 T d X B l c k 0 v Q X V 0 b 1 J l b W 9 2 Z W R D b 2 x 1 b W 5 z M S 5 7 R G F 5 T 3 J k Z X I s M T B 9 J n F 1 b 3 Q 7 X S w m c X V v d D t D b 2 x 1 b W 5 D b 3 V u d C Z x d W 9 0 O z o x M S w m c X V v d D t L Z X l D b 2 x 1 b W 5 O Y W 1 l c y Z x d W 9 0 O z p b X S w m c X V v d D t D b 2 x 1 b W 5 J Z G V u d G l 0 a W V z J n F 1 b 3 Q 7 O l s m c X V v d D t T Z W N 0 a W 9 u M S 9 T d X B l c k 0 v Q X V 0 b 1 J l b W 9 2 Z W R D b 2 x 1 b W 5 z M S 5 7 T 3 J k Z X I g T m 8 s M H 0 m c X V v d D s s J n F 1 b 3 Q 7 U 2 V j d G l v b j E v U 3 V w Z X J N L 0 F 1 d G 9 S Z W 1 v d m V k Q 2 9 s d W 1 u c z E u e 0 9 y Z G V y I E R h d G U s M X 0 m c X V v d D s s J n F 1 b 3 Q 7 U 2 V j d G l v b j E v U 3 V w Z X J N L 0 F 1 d G 9 S Z W 1 v d m V k Q 2 9 s d W 1 u c z E u e 0 N 1 c 3 R v b W V y I E 5 h b W U s M n 0 m c X V v d D s s J n F 1 b 3 Q 7 U 2 V j d G l v b j E v U 3 V w Z X J N L 0 F 1 d G 9 S Z W 1 v d m V k Q 2 9 s d W 1 u c z E u e 1 N o a X A g R G F 0 Z S w z f S Z x d W 9 0 O y w m c X V v d D t T Z W N 0 a W 9 u M S 9 T d X B l c k 0 v Q X V 0 b 1 J l b W 9 2 Z W R D b 2 x 1 b W 5 z M S 5 7 U m V 0 Y W l s I F B y a W N l I C h V U 0 Q p L D R 9 J n F 1 b 3 Q 7 L C Z x d W 9 0 O 1 N l Y 3 R p b 2 4 x L 1 N 1 c G V y T S 9 B d X R v U m V t b 3 Z l Z E N v b H V t b n M x L n t P c m R l c i B R d W F u d G l 0 e S w 1 f S Z x d W 9 0 O y w m c X V v d D t T Z W N 0 a W 9 u M S 9 T d X B l c k 0 v Q X V 0 b 1 J l b W 9 2 Z W R D b 2 x 1 b W 5 z M S 5 7 V G F 4 I C h V U 0 Q p L D Z 9 J n F 1 b 3 Q 7 L C Z x d W 9 0 O 1 N l Y 3 R p b 2 4 x L 1 N 1 c G V y T S 9 B d X R v U m V t b 3 Z l Z E N v b H V t b n M x L n t U b 3 R h b C A o V V N E K S w 3 f S Z x d W 9 0 O y w m c X V v d D t T Z W N 0 a W 9 u M S 9 T d X B l c k 0 v Q X V 0 b 1 J l b W 9 2 Z W R D b 2 x 1 b W 5 z M S 5 7 T 3 J k Z X J E Y X k s O H 0 m c X V v d D s s J n F 1 b 3 Q 7 U 2 V j d G l v b j E v U 3 V w Z X J N L 0 F 1 d G 9 S Z W 1 v d m V k Q 2 9 s d W 1 u c z E u e 1 N o a X B E Y X k s O X 0 m c X V v d D s s J n F 1 b 3 Q 7 U 2 V j d G l v b j E v U 3 V w Z X J N L 0 F 1 d G 9 S Z W 1 v d m V k Q 2 9 s d W 1 u c z E u e 0 R h e U 9 y Z G V y L D E w f S Z x d W 9 0 O 1 0 s J n F 1 b 3 Q 7 U m V s Y X R p b 2 5 z a G l w S W 5 m b y Z x d W 9 0 O z p b X X 0 i I C 8 + P C 9 T d G F i b G V F b n R y a W V z P j w v S X R l b T 4 8 S X R l b T 4 8 S X R l b U x v Y 2 F 0 a W 9 u P j x J d G V t V H l w Z T 5 G b 3 J t d W x h P C 9 J d G V t V H l w Z T 4 8 S X R l b V B h d G g + U 2 V j d G l v b j E v U 3 V w Z X J N L 1 N v d X J j Z T w v S X R l b V B h d G g + P C 9 J d G V t T G 9 j Y X R p b 2 4 + P F N 0 Y W J s Z U V u d H J p Z X M g L z 4 8 L 0 l 0 Z W 0 + P E l 0 Z W 0 + P E l 0 Z W 1 M b 2 N h d G l v b j 4 8 S X R l b V R 5 c G U + R m 9 y b X V s Y T w v S X R l b V R 5 c G U + P E l 0 Z W 1 Q Y X R o P l N l Y 3 R p b 2 4 x L 1 N 1 c G V y T S 9 D a G F u Z 2 V k J T I w V H l w Z T w v S X R l b V B h d G g + P C 9 J d G V t T G 9 j Y X R p b 2 4 + P F N 0 Y W J s Z U V u d H J p Z X M g L z 4 8 L 0 l 0 Z W 0 + P E l 0 Z W 0 + P E l 0 Z W 1 M b 2 N h d G l v b j 4 8 S X R l b V R 5 c G U + R m 9 y b X V s Y T w v S X R l b V R 5 c G U + P E l 0 Z W 1 Q Y X R o P l N l Y 3 R p b 2 4 x L 1 N 1 c G V y T S 9 E d X B s a W N h d G V k J T I w Q 2 9 s d W 1 u P C 9 J d G V t U G F 0 a D 4 8 L 0 l 0 Z W 1 M b 2 N h d G l v b j 4 8 U 3 R h Y m x l R W 5 0 c m l l c y A v P j w v S X R l b T 4 8 S X R l b T 4 8 S X R l b U x v Y 2 F 0 a W 9 u P j x J d G V t V H l w Z T 5 G b 3 J t d W x h P C 9 J d G V t V H l w Z T 4 8 S X R l b V B h d G g + U 2 V j d G l v b j E v U 3 V w Z X J N L 0 V 4 d H J h Y 3 R l Z C U y M E R h e S U y M E 5 h b W U 8 L 0 l 0 Z W 1 Q Y X R o P j w v S X R l b U x v Y 2 F 0 a W 9 u P j x T d G F i b G V F b n R y a W V z I C 8 + P C 9 J d G V t P j x J d G V t P j x J d G V t T G 9 j Y X R p b 2 4 + P E l 0 Z W 1 U e X B l P k Z v c m 1 1 b G E 8 L 0 l 0 Z W 1 U e X B l P j x J d G V t U G F 0 a D 5 T Z W N 0 a W 9 u M S 9 T d X B l c k 0 v U m V u Y W 1 l Z C U y M E N v b H V t b n M 8 L 0 l 0 Z W 1 Q Y X R o P j w v S X R l b U x v Y 2 F 0 a W 9 u P j x T d G F i b G V F b n R y a W V z I C 8 + P C 9 J d G V t P j x J d G V t P j x J d G V t T G 9 j Y X R p b 2 4 + P E l 0 Z W 1 U e X B l P k Z v c m 1 1 b G E 8 L 0 l 0 Z W 1 U e X B l P j x J d G V t U G F 0 a D 5 T Z W N 0 a W 9 u M S 9 T d X B l c k 0 v R H V w b G l j Y X R l Z C U y M E N v b H V t b j E 8 L 0 l 0 Z W 1 Q Y X R o P j w v S X R l b U x v Y 2 F 0 a W 9 u P j x T d G F i b G V F b n R y a W V z I C 8 + P C 9 J d G V t P j x J d G V t P j x J d G V t T G 9 j Y X R p b 2 4 + P E l 0 Z W 1 U e X B l P k Z v c m 1 1 b G E 8 L 0 l 0 Z W 1 U e X B l P j x J d G V t U G F 0 a D 5 T Z W N 0 a W 9 u M S 9 T d X B l c k 0 v U m V u Y W 1 l Z C U y M E N v b H V t b n M x P C 9 J d G V t U G F 0 a D 4 8 L 0 l 0 Z W 1 M b 2 N h d G l v b j 4 8 U 3 R h Y m x l R W 5 0 c m l l c y A v P j w v S X R l b T 4 8 S X R l b T 4 8 S X R l b U x v Y 2 F 0 a W 9 u P j x J d G V t V H l w Z T 5 G b 3 J t d W x h P C 9 J d G V t V H l w Z T 4 8 S X R l b V B h d G g + U 2 V j d G l v b j E v U 3 V w Z X J N L 0 V 4 d H J h Y 3 R l Z C U y M E R h e S U y M E 5 h b W U x P C 9 J d G V t U G F 0 a D 4 8 L 0 l 0 Z W 1 M b 2 N h d G l v b j 4 8 U 3 R h Y m x l R W 5 0 c m l l c y A v P j w v S X R l b T 4 8 S X R l b T 4 8 S X R l b U x v Y 2 F 0 a W 9 u P j x J d G V t V H l w Z T 5 G b 3 J t d W x h P C 9 J d G V t V H l w Z T 4 8 S X R l b V B h d G g + U 2 V j d G l v b j E v U 3 V w Z X J N L 0 F k Z G V k J T I w Q 2 9 u Z G l 0 a W 9 u Y W w l M j B D b 2 x 1 b W 4 8 L 0 l 0 Z W 1 Q Y X R o P j w v S X R l b U x v Y 2 F 0 a W 9 u P j x T d G F i b G V F b n R y a W V z I C 8 + P C 9 J d G V t P j x J d G V t P j x J d G V t T G 9 j Y X R p b 2 4 + P E l 0 Z W 1 U e X B l P k Z v c m 1 1 b G E 8 L 0 l 0 Z W 1 U e X B l P j x J d G V t U G F 0 a D 5 T Z W N 0 a W 9 u M S 9 T d X B l c k 0 v R m l s d G V y Z W Q l M j B S b 3 d z P C 9 J d G V t U G F 0 a D 4 8 L 0 l 0 Z W 1 M b 2 N h d G l v b j 4 8 U 3 R h Y m x l R W 5 0 c m l l c y A v P j w v S X R l b T 4 8 L 0 l 0 Z W 1 z P j w v T G 9 j Y W x Q Y W N r Y W d l T W V 0 Y W R h d G F G a W x l P h Y A A A B Q S w U G A A A A A A A A A A A A A A A A A A A A A A A A J g E A A A E A A A D Q j J 3 f A R X R E Y x 6 A M B P w p f r A Q A A A P S c 4 2 8 A I I 5 O v 1 4 8 V G 4 K d S k A A A A A A g A A A A A A E G Y A A A A B A A A g A A A A b 5 m J C W N f P Z C a + e Z 8 Q 0 z 2 R P g q q W n a 7 9 o d d D k 7 2 G h H 4 J 4 A A A A A D o A A A A A C A A A g A A A A e z h 5 j m i 9 v e J Y L e z j y Q B M + 0 8 C c r I 0 0 v 2 w a 2 g e W D h q Y J h Q A A A A c 1 I Y m o C I n g f c E g S h z G g i f O Y r F L R U w f x 6 i d S 2 7 E x X F F 9 M N S A 2 3 P v S v f 2 X V G k w d 3 e 6 n n g d 9 x F u G O e l H v S e g u n 7 8 Q o 4 2 F n Z k N R x B D e N z M z t s f x A A A A A + o 0 v r I x q 4 4 2 m i x H D f 2 Z 0 q x H A K z / f a I Y g k 1 w V T c h g K v E e 7 c q w q 0 f Q 6 K d 9 M 7 M x X 7 R p k q 5 7 2 f y g f 2 R 3 u j m M o q + 1 w w = = < / D a t a M a s h u p > 
</file>

<file path=customXml/itemProps1.xml><?xml version="1.0" encoding="utf-8"?>
<ds:datastoreItem xmlns:ds="http://schemas.openxmlformats.org/officeDocument/2006/customXml" ds:itemID="{05FF6656-0EC9-408B-A8A6-33EB815A17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Dashboard</vt:lpstr>
      <vt:lpstr>Sheet3</vt:lpstr>
      <vt:lpstr>Sheet4</vt:lpstr>
      <vt:lpstr>Sheet5</vt:lpstr>
      <vt:lpstr>Sheet8</vt:lpstr>
      <vt:lpstr>Sheet9</vt:lpstr>
      <vt:lpstr>SuperM</vt:lpstr>
      <vt:lpstr>SuperMarket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ايمان مصطفى فتحى محمد</cp:lastModifiedBy>
  <dcterms:created xsi:type="dcterms:W3CDTF">2024-02-19T11:17:54Z</dcterms:created>
  <dcterms:modified xsi:type="dcterms:W3CDTF">2025-01-05T05:57:20Z</dcterms:modified>
</cp:coreProperties>
</file>