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CS-Level-4\1St_Semster\Data analytics\Tasks\Project3\"/>
    </mc:Choice>
  </mc:AlternateContent>
  <xr:revisionPtr revIDLastSave="0" documentId="13_ncr:1_{7861C980-2A1A-40E0-BBF0-04649D2230C5}" xr6:coauthVersionLast="47" xr6:coauthVersionMax="47" xr10:uidLastSave="{00000000-0000-0000-0000-000000000000}"/>
  <bookViews>
    <workbookView xWindow="-120" yWindow="-120" windowWidth="20730" windowHeight="11160" firstSheet="3" activeTab="7" xr2:uid="{00000000-000D-0000-FFFF-FFFF00000000}"/>
  </bookViews>
  <sheets>
    <sheet name="Part 2 (Formatting)" sheetId="16" r:id="rId1"/>
    <sheet name="Part 3 (Sort &amp; Filter)" sheetId="12" r:id="rId2"/>
    <sheet name="Part 4 (Calculated Field)" sheetId="18" r:id="rId3"/>
    <sheet name="Part 5 (Pivot Charts)" sheetId="20" r:id="rId4"/>
    <sheet name="Part 6 (Grouping)" sheetId="21" r:id="rId5"/>
    <sheet name="Part 7 (Slicers)" sheetId="22" r:id="rId6"/>
    <sheet name="Part 8 (Timeline)" sheetId="23" r:id="rId7"/>
    <sheet name="Sales" sheetId="10" r:id="rId8"/>
  </sheets>
  <definedNames>
    <definedName name="_xlcn.WorksheetConnection_SalesA1G441" hidden="1">Sales!$A$1:$G$44</definedName>
    <definedName name="ExternalData_1" localSheetId="0" hidden="1">'Part 2 (Formatting)'!$A$3:$G$6</definedName>
    <definedName name="NativeTimeline_Month">#N/A</definedName>
    <definedName name="NativeTimeline_Month1">#REF!</definedName>
    <definedName name="Slicer_Region">#N/A</definedName>
    <definedName name="Slicer_Region4">#REF!</definedName>
    <definedName name="Slicer_Region41">#REF!</definedName>
  </definedNames>
  <calcPr calcId="191029"/>
  <pivotCaches>
    <pivotCache cacheId="0" r:id="rId9"/>
    <pivotCache cacheId="1" r:id="rId10"/>
    <pivotCache cacheId="2" r:id="rId11"/>
    <pivotCache cacheId="3" r:id="rId12"/>
    <pivotCache cacheId="4" r:id="rId13"/>
    <pivotCache cacheId="5" r:id="rId14"/>
    <pivotCache cacheId="9"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Range" name="Range" connection="WorksheetConnection_Sales!$A$1:$G$4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 i="10" l="1"/>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G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2927CD-0BF4-49C5-8477-0D6D393EA3EF}" keepAlive="1" name="ModelConnection_ExternalData_11" description="Data Model" type="5" refreshedVersion="8" minRefreshableVersion="5" saveData="1">
    <dbPr connection="Data Model Connection" command="DRILLTHROUGH MAXROWS 1000 SELECT FROM [Model] WHERE ((([Measures].[Sum of Total],[Range].[Region].&amp;[Central]),[Range].[Item].&amp;[Desk])) RETURN [$Range].[Month],[$Range].[Region],[$Range].[Rep],[$Range].[Item],[$Range].[Units],[$Range].[Unit Cost],[$Range].[Total]" commandType="4"/>
    <extLst>
      <ext xmlns:x15="http://schemas.microsoft.com/office/spreadsheetml/2010/11/main" uri="{DE250136-89BD-433C-8126-D09CA5730AF9}">
        <x15:connection id="" model="1"/>
      </ext>
    </extLst>
  </connection>
  <connection id="2" xr16:uid="{199FD997-3F54-44B7-8DCE-51C234EEB3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84265DB-8746-4023-9D81-C326EB2EA419}" name="WorksheetConnection_Sales!$A$1:$G$44" type="102" refreshedVersion="8" minRefreshableVersion="5">
    <extLst>
      <ext xmlns:x15="http://schemas.microsoft.com/office/spreadsheetml/2010/11/main" uri="{DE250136-89BD-433C-8126-D09CA5730AF9}">
        <x15:connection id="Range" autoDelete="1">
          <x15:rangePr sourceName="_xlcn.WorksheetConnection_SalesA1G4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Month].[All]}"/>
  </metadataStrings>
  <mdxMetadata count="1">
    <mdx n="0" f="s">
      <ms ns="1" c="0"/>
    </mdx>
  </mdxMetadata>
  <valueMetadata count="1">
    <bk>
      <rc t="1" v="0"/>
    </bk>
  </valueMetadata>
</metadata>
</file>

<file path=xl/sharedStrings.xml><?xml version="1.0" encoding="utf-8"?>
<sst xmlns="http://schemas.openxmlformats.org/spreadsheetml/2006/main" count="260" uniqueCount="45">
  <si>
    <t>Item</t>
  </si>
  <si>
    <t>Row Labels</t>
  </si>
  <si>
    <t>Binder</t>
  </si>
  <si>
    <t>Desk</t>
  </si>
  <si>
    <t>Pen</t>
  </si>
  <si>
    <t>Grand Total</t>
  </si>
  <si>
    <t>Rep</t>
  </si>
  <si>
    <t>Pen Set</t>
  </si>
  <si>
    <t>Pencil</t>
  </si>
  <si>
    <t>Andrews</t>
  </si>
  <si>
    <t>Gill</t>
  </si>
  <si>
    <t>Howard</t>
  </si>
  <si>
    <t>Jardine</t>
  </si>
  <si>
    <t>Jones</t>
  </si>
  <si>
    <t>Kivell</t>
  </si>
  <si>
    <t>Morgan</t>
  </si>
  <si>
    <t>Parent</t>
  </si>
  <si>
    <t>Smith</t>
  </si>
  <si>
    <t>Sorvino</t>
  </si>
  <si>
    <t>Thompson</t>
  </si>
  <si>
    <t>Sum of Total</t>
  </si>
  <si>
    <t>Month</t>
  </si>
  <si>
    <t>Column Labels</t>
  </si>
  <si>
    <t>West</t>
  </si>
  <si>
    <t>East</t>
  </si>
  <si>
    <t>Central</t>
  </si>
  <si>
    <t>Region</t>
  </si>
  <si>
    <t>Units</t>
  </si>
  <si>
    <t>Unit Cost</t>
  </si>
  <si>
    <t>Total</t>
  </si>
  <si>
    <t>Range[Month]</t>
  </si>
  <si>
    <t>Range[Region]</t>
  </si>
  <si>
    <t>Range[Rep]</t>
  </si>
  <si>
    <t>Range[Item]</t>
  </si>
  <si>
    <t>Range[Units]</t>
  </si>
  <si>
    <t>Range[Unit Cost]</t>
  </si>
  <si>
    <t>Range[Total]</t>
  </si>
  <si>
    <t>All</t>
  </si>
  <si>
    <t>Data returned for Sum of Total, Central, Desk (First 1000 rows).</t>
  </si>
  <si>
    <t>Sum of Bonus of Rep</t>
  </si>
  <si>
    <t>Sum of Units</t>
  </si>
  <si>
    <t>Max of Units</t>
  </si>
  <si>
    <t>Qtr1</t>
  </si>
  <si>
    <t>Qtr2</t>
  </si>
  <si>
    <t>Qtr3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</si>
</sst>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409]d\-mmm"/>
    <numFmt numFmtId="165" formatCode="&quot;$&quot;#,##0"/>
  </numFmts>
  <fonts count="7" x14ac:knownFonts="1">
    <font>
      <sz val="11"/>
      <color theme="1"/>
      <name val="Calibri"/>
      <scheme val="minor"/>
    </font>
    <font>
      <sz val="11"/>
      <color theme="1"/>
      <name val="Calibri"/>
    </font>
    <font>
      <b/>
      <sz val="11"/>
      <color rgb="FF000000"/>
      <name val="Calibri"/>
    </font>
    <font>
      <sz val="10"/>
      <color theme="1"/>
      <name val="Arial"/>
    </font>
    <font>
      <b/>
      <sz val="11"/>
      <color theme="1"/>
      <name val="Calibri"/>
      <family val="2"/>
      <scheme val="minor"/>
    </font>
    <font>
      <b/>
      <sz val="11"/>
      <color theme="8" tint="-0.249977111117893"/>
      <name val="Calibri"/>
      <family val="2"/>
      <scheme val="minor"/>
    </font>
    <font>
      <b/>
      <sz val="11"/>
      <color theme="8" tint="-0.499984740745262"/>
      <name val="Calibri"/>
      <family val="2"/>
      <scheme val="minor"/>
    </font>
  </fonts>
  <fills count="4">
    <fill>
      <patternFill patternType="none"/>
    </fill>
    <fill>
      <patternFill patternType="gray125"/>
    </fill>
    <fill>
      <patternFill patternType="solid">
        <fgColor rgb="FFFFC000"/>
        <bgColor rgb="FFFFC000"/>
      </patternFill>
    </fill>
    <fill>
      <patternFill patternType="solid">
        <fgColor theme="4" tint="0.79998168889431442"/>
        <bgColor indexed="64"/>
      </patternFill>
    </fill>
  </fills>
  <borders count="16">
    <border>
      <left/>
      <right/>
      <top/>
      <bottom/>
      <diagonal/>
    </border>
    <border>
      <left style="thin">
        <color rgb="FF000000"/>
      </left>
      <right/>
      <top style="thin">
        <color rgb="FF000000"/>
      </top>
      <bottom style="thin">
        <color rgb="FFF2F2F2"/>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
      <left/>
      <right/>
      <top style="thin">
        <color indexed="65"/>
      </top>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s>
  <cellStyleXfs count="1">
    <xf numFmtId="0" fontId="0" fillId="0" borderId="0"/>
  </cellStyleXfs>
  <cellXfs count="47">
    <xf numFmtId="0" fontId="0" fillId="0" borderId="0" xfId="0"/>
    <xf numFmtId="0" fontId="0" fillId="0" borderId="2" xfId="0" applyBorder="1"/>
    <xf numFmtId="0" fontId="0" fillId="0" borderId="6" xfId="0" applyBorder="1"/>
    <xf numFmtId="0" fontId="0" fillId="0" borderId="7" xfId="0" applyBorder="1"/>
    <xf numFmtId="0" fontId="0" fillId="0" borderId="9" xfId="0" applyBorder="1"/>
    <xf numFmtId="17" fontId="2" fillId="2" borderId="1" xfId="0" applyNumberFormat="1" applyFont="1" applyFill="1" applyBorder="1" applyAlignment="1">
      <alignment horizontal="center" vertical="center"/>
    </xf>
    <xf numFmtId="164" fontId="1" fillId="0" borderId="0" xfId="0" applyNumberFormat="1" applyFont="1" applyAlignment="1">
      <alignment horizontal="center" vertical="center"/>
    </xf>
    <xf numFmtId="0" fontId="3" fillId="0" borderId="0" xfId="0" applyFont="1" applyAlignment="1">
      <alignment horizontal="center" vertical="center"/>
    </xf>
    <xf numFmtId="43" fontId="3" fillId="0" borderId="0" xfId="0" applyNumberFormat="1" applyFont="1" applyAlignment="1">
      <alignment horizontal="center" vertical="center"/>
    </xf>
    <xf numFmtId="0" fontId="1" fillId="0" borderId="0" xfId="0" applyFont="1" applyAlignment="1">
      <alignment horizontal="center" vertical="center"/>
    </xf>
    <xf numFmtId="0" fontId="0" fillId="0" borderId="2" xfId="0" applyBorder="1" applyAlignment="1">
      <alignment horizontal="left"/>
    </xf>
    <xf numFmtId="0" fontId="0" fillId="0" borderId="10" xfId="0" applyBorder="1" applyAlignment="1">
      <alignment horizontal="left"/>
    </xf>
    <xf numFmtId="14" fontId="0" fillId="0" borderId="0" xfId="0" applyNumberFormat="1"/>
    <xf numFmtId="0" fontId="0" fillId="0" borderId="0" xfId="0" applyAlignment="1">
      <alignment horizontal="center" vertical="center"/>
    </xf>
    <xf numFmtId="0" fontId="4" fillId="3" borderId="2" xfId="0" applyFont="1" applyFill="1" applyBorder="1"/>
    <xf numFmtId="0" fontId="0" fillId="3" borderId="2"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2" xfId="0" applyFill="1" applyBorder="1"/>
    <xf numFmtId="0" fontId="0" fillId="3" borderId="3" xfId="0" applyFill="1"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4" fillId="3" borderId="7" xfId="0" applyFont="1" applyFill="1" applyBorder="1" applyAlignment="1">
      <alignment horizontal="left"/>
    </xf>
    <xf numFmtId="0" fontId="0" fillId="0" borderId="9" xfId="0" pivotButton="1" applyBorder="1"/>
    <xf numFmtId="0" fontId="0" fillId="3" borderId="4" xfId="0" applyFill="1" applyBorder="1" applyAlignment="1">
      <alignment horizontal="center" vertical="center"/>
    </xf>
    <xf numFmtId="165" fontId="0" fillId="0" borderId="2" xfId="0" applyNumberFormat="1" applyBorder="1" applyAlignment="1">
      <alignment horizontal="center" vertical="center"/>
    </xf>
    <xf numFmtId="165" fontId="0" fillId="0" borderId="5" xfId="0" applyNumberFormat="1" applyBorder="1" applyAlignment="1">
      <alignment horizontal="center" vertical="center"/>
    </xf>
    <xf numFmtId="165" fontId="0" fillId="0" borderId="6"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11" xfId="0" applyNumberFormat="1" applyBorder="1" applyAlignment="1">
      <alignment horizontal="center" vertical="center"/>
    </xf>
    <xf numFmtId="165" fontId="0" fillId="3" borderId="7" xfId="0" applyNumberFormat="1" applyFill="1" applyBorder="1" applyAlignment="1">
      <alignment horizontal="center" vertical="center"/>
    </xf>
    <xf numFmtId="165" fontId="0" fillId="3" borderId="8" xfId="0" applyNumberFormat="1" applyFill="1" applyBorder="1" applyAlignment="1">
      <alignment horizontal="center" vertical="center"/>
    </xf>
    <xf numFmtId="165" fontId="0" fillId="3" borderId="9" xfId="0" applyNumberFormat="1" applyFill="1" applyBorder="1" applyAlignment="1">
      <alignment horizontal="center" vertical="center"/>
    </xf>
    <xf numFmtId="0" fontId="6" fillId="3" borderId="0" xfId="0" applyFont="1" applyFill="1"/>
    <xf numFmtId="0" fontId="5" fillId="3" borderId="2" xfId="0" applyFont="1" applyFill="1" applyBorder="1" applyAlignment="1">
      <alignment vertical="center"/>
    </xf>
    <xf numFmtId="0" fontId="5" fillId="3" borderId="13" xfId="0" applyFont="1" applyFill="1" applyBorder="1" applyAlignment="1">
      <alignment vertical="center"/>
    </xf>
    <xf numFmtId="0" fontId="5" fillId="3" borderId="7" xfId="0" applyFont="1" applyFill="1" applyBorder="1" applyAlignment="1">
      <alignment horizontal="left" vertical="center"/>
    </xf>
    <xf numFmtId="43" fontId="0" fillId="0" borderId="13" xfId="0" applyNumberFormat="1" applyBorder="1" applyAlignment="1">
      <alignment vertical="center"/>
    </xf>
    <xf numFmtId="43" fontId="0" fillId="0" borderId="14" xfId="0" applyNumberFormat="1" applyBorder="1" applyAlignment="1">
      <alignment vertical="center"/>
    </xf>
    <xf numFmtId="0" fontId="5" fillId="3" borderId="7" xfId="0" applyFont="1" applyFill="1" applyBorder="1" applyAlignment="1">
      <alignment horizontal="center" vertical="center"/>
    </xf>
    <xf numFmtId="43" fontId="5" fillId="3" borderId="15"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5" fillId="0" borderId="0" xfId="0" applyFont="1" applyAlignment="1">
      <alignment horizontal="center"/>
    </xf>
  </cellXfs>
  <cellStyles count="1">
    <cellStyle name="Normal" xfId="0" builtinId="0"/>
  </cellStyles>
  <dxfs count="50">
    <dxf>
      <alignment horizontal="center"/>
    </dxf>
    <dxf>
      <alignment horizontal="center"/>
    </dxf>
    <dxf>
      <alignment horizontal="general"/>
    </dxf>
    <dxf>
      <alignment vertical="center"/>
    </dxf>
    <dxf>
      <alignment horizontal="center"/>
    </dxf>
    <dxf>
      <alignment vertical="center"/>
    </dxf>
    <dxf>
      <font>
        <b/>
      </font>
    </dxf>
    <dxf>
      <font>
        <b/>
      </font>
    </dxf>
    <dxf>
      <font>
        <color theme="8" tint="-0.249977111117893"/>
      </font>
    </dxf>
    <dxf>
      <font>
        <color theme="8" tint="-0.249977111117893"/>
      </font>
    </dxf>
    <dxf>
      <fill>
        <patternFill patternType="solid">
          <bgColor theme="4" tint="0.79998168889431442"/>
        </patternFill>
      </fill>
    </dxf>
    <dxf>
      <fill>
        <patternFill patternType="solid">
          <bgColor theme="4" tint="0.79998168889431442"/>
        </patternFill>
      </fill>
    </dxf>
    <dxf>
      <alignment vertical="center"/>
    </dxf>
    <dxf>
      <alignment vertical="center"/>
    </dxf>
    <dxf>
      <fill>
        <patternFill patternType="solid">
          <bgColor theme="4" tint="0.79998168889431442"/>
        </patternFill>
      </fill>
    </dxf>
    <dxf>
      <fill>
        <patternFill patternType="solid">
          <bgColor theme="4" tint="0.79998168889431442"/>
        </patternFill>
      </fill>
    </dxf>
    <dxf>
      <alignment vertical="center"/>
    </dxf>
    <dxf>
      <alignment vertical="center"/>
    </dxf>
    <dxf>
      <font>
        <color theme="8" tint="-0.249977111117893"/>
      </font>
    </dxf>
    <dxf>
      <font>
        <color theme="8" tint="-0.249977111117893"/>
      </font>
    </dxf>
    <dxf>
      <font>
        <b/>
        <family val="2"/>
      </font>
    </dxf>
    <dxf>
      <font>
        <b/>
        <family val="2"/>
      </font>
    </dxf>
    <dxf>
      <numFmt numFmtId="165" formatCode="&quot;$&quot;#,##0"/>
    </dxf>
    <dxf>
      <fill>
        <patternFill>
          <bgColor theme="4" tint="0.79998168889431442"/>
        </patternFill>
      </fill>
    </dxf>
    <dxf>
      <fill>
        <patternFill patternType="solid">
          <bgColor theme="4" tint="0.79998168889431442"/>
        </patternFill>
      </fill>
    </dxf>
    <dxf>
      <font>
        <b/>
        <family val="2"/>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b/>
        <family val="2"/>
      </font>
    </dxf>
    <dxf>
      <numFmt numFmtId="19" formatCode="m/d/yyyy"/>
    </dxf>
    <dxf>
      <font>
        <b/>
        <strike val="0"/>
        <outline val="0"/>
        <shadow val="0"/>
        <u val="none"/>
        <vertAlign val="baseline"/>
        <sz val="11"/>
        <color theme="8" tint="-0.499984740745262"/>
        <name val="Calibri"/>
        <scheme val="minor"/>
      </font>
      <fill>
        <patternFill patternType="solid">
          <fgColor indexed="64"/>
          <bgColor theme="4" tint="0.79998168889431442"/>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1" defaultTableStyle="TableStyleMedium2" defaultPivotStyle="PivotStyleLight16">
    <tableStyle name="Part 2 - Drill Down-style" pivot="0" count="3" xr9:uid="{00000000-0011-0000-FFFF-FFFF00000000}">
      <tableStyleElement type="headerRow" dxfId="49"/>
      <tableStyleElement type="firstRowStripe" dxfId="48"/>
      <tableStyleElement type="secondRowStripe" dxfId="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[Project3.xlsb.xlsx]Part 5 (Pivot Charts)!PivotTable2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5 (Pivot Charts)'!$B$3</c:f>
              <c:strCache>
                <c:ptCount val="1"/>
                <c:pt idx="0">
                  <c:v>Total</c:v>
                </c:pt>
              </c:strCache>
            </c:strRef>
          </c:tx>
          <c:spPr>
            <a:solidFill>
              <a:schemeClr val="accent1"/>
            </a:solidFill>
            <a:ln>
              <a:noFill/>
            </a:ln>
            <a:effectLst/>
          </c:spPr>
          <c:invertIfNegative val="0"/>
          <c:cat>
            <c:multiLvlStrRef>
              <c:f>'Part 5 (Pivot Charts)'!$A$4:$A$47</c:f>
              <c:multiLvlStrCache>
                <c:ptCount val="32"/>
                <c:lvl>
                  <c:pt idx="0">
                    <c:v>Binder</c:v>
                  </c:pt>
                  <c:pt idx="1">
                    <c:v>Pencil</c:v>
                  </c:pt>
                  <c:pt idx="2">
                    <c:v>Binder</c:v>
                  </c:pt>
                  <c:pt idx="3">
                    <c:v>Pen</c:v>
                  </c:pt>
                  <c:pt idx="4">
                    <c:v>Pencil</c:v>
                  </c:pt>
                  <c:pt idx="5">
                    <c:v>Binder</c:v>
                  </c:pt>
                  <c:pt idx="6">
                    <c:v>Pen</c:v>
                  </c:pt>
                  <c:pt idx="7">
                    <c:v>Binder</c:v>
                  </c:pt>
                  <c:pt idx="8">
                    <c:v>Pen Set</c:v>
                  </c:pt>
                  <c:pt idx="9">
                    <c:v>Pencil</c:v>
                  </c:pt>
                  <c:pt idx="10">
                    <c:v>Binder</c:v>
                  </c:pt>
                  <c:pt idx="11">
                    <c:v>Pen</c:v>
                  </c:pt>
                  <c:pt idx="12">
                    <c:v>Pen Set</c:v>
                  </c:pt>
                  <c:pt idx="13">
                    <c:v>Pencil</c:v>
                  </c:pt>
                  <c:pt idx="14">
                    <c:v>Binder</c:v>
                  </c:pt>
                  <c:pt idx="15">
                    <c:v>Desk</c:v>
                  </c:pt>
                  <c:pt idx="16">
                    <c:v>Pen Set</c:v>
                  </c:pt>
                  <c:pt idx="17">
                    <c:v>Binder</c:v>
                  </c:pt>
                  <c:pt idx="18">
                    <c:v>Pen Set</c:v>
                  </c:pt>
                  <c:pt idx="19">
                    <c:v>Pencil</c:v>
                  </c:pt>
                  <c:pt idx="20">
                    <c:v>Binder</c:v>
                  </c:pt>
                  <c:pt idx="21">
                    <c:v>Pen</c:v>
                  </c:pt>
                  <c:pt idx="22">
                    <c:v>Pen Set</c:v>
                  </c:pt>
                  <c:pt idx="23">
                    <c:v>Binder</c:v>
                  </c:pt>
                  <c:pt idx="24">
                    <c:v>Desk</c:v>
                  </c:pt>
                  <c:pt idx="25">
                    <c:v>Pencil</c:v>
                  </c:pt>
                  <c:pt idx="26">
                    <c:v>Binder</c:v>
                  </c:pt>
                  <c:pt idx="27">
                    <c:v>Desk</c:v>
                  </c:pt>
                  <c:pt idx="28">
                    <c:v>Pen</c:v>
                  </c:pt>
                  <c:pt idx="29">
                    <c:v>Pencil</c:v>
                  </c:pt>
                  <c:pt idx="30">
                    <c:v>Binder</c:v>
                  </c:pt>
                  <c:pt idx="31">
                    <c:v>Pencil</c:v>
                  </c:pt>
                </c:lvl>
                <c:lvl>
                  <c:pt idx="0">
                    <c:v>Andrews</c:v>
                  </c:pt>
                  <c:pt idx="2">
                    <c:v>Gill</c:v>
                  </c:pt>
                  <c:pt idx="5">
                    <c:v>Howard</c:v>
                  </c:pt>
                  <c:pt idx="7">
                    <c:v>Jardine</c:v>
                  </c:pt>
                  <c:pt idx="10">
                    <c:v>Jones</c:v>
                  </c:pt>
                  <c:pt idx="14">
                    <c:v>Kivell</c:v>
                  </c:pt>
                  <c:pt idx="17">
                    <c:v>Morgan</c:v>
                  </c:pt>
                  <c:pt idx="20">
                    <c:v>Parent</c:v>
                  </c:pt>
                  <c:pt idx="23">
                    <c:v>Smith</c:v>
                  </c:pt>
                  <c:pt idx="26">
                    <c:v>Sorvino</c:v>
                  </c:pt>
                  <c:pt idx="30">
                    <c:v>Thompson</c:v>
                  </c:pt>
                </c:lvl>
              </c:multiLvlStrCache>
            </c:multiLvlStrRef>
          </c:cat>
          <c:val>
            <c:numRef>
              <c:f>'Part 5 (Pivot Charts)'!$B$4:$B$47</c:f>
              <c:numCache>
                <c:formatCode>General</c:formatCode>
                <c:ptCount val="32"/>
                <c:pt idx="0">
                  <c:v>28</c:v>
                </c:pt>
                <c:pt idx="1">
                  <c:v>75</c:v>
                </c:pt>
                <c:pt idx="2">
                  <c:v>80</c:v>
                </c:pt>
                <c:pt idx="3">
                  <c:v>27</c:v>
                </c:pt>
                <c:pt idx="4">
                  <c:v>53</c:v>
                </c:pt>
                <c:pt idx="5">
                  <c:v>29</c:v>
                </c:pt>
                <c:pt idx="6">
                  <c:v>96</c:v>
                </c:pt>
                <c:pt idx="7">
                  <c:v>94</c:v>
                </c:pt>
                <c:pt idx="8">
                  <c:v>50</c:v>
                </c:pt>
                <c:pt idx="9">
                  <c:v>90</c:v>
                </c:pt>
                <c:pt idx="10">
                  <c:v>60</c:v>
                </c:pt>
                <c:pt idx="11">
                  <c:v>64</c:v>
                </c:pt>
                <c:pt idx="12">
                  <c:v>62</c:v>
                </c:pt>
                <c:pt idx="13">
                  <c:v>95</c:v>
                </c:pt>
                <c:pt idx="14">
                  <c:v>50</c:v>
                </c:pt>
                <c:pt idx="15">
                  <c:v>5</c:v>
                </c:pt>
                <c:pt idx="16">
                  <c:v>96</c:v>
                </c:pt>
                <c:pt idx="17">
                  <c:v>28</c:v>
                </c:pt>
                <c:pt idx="18">
                  <c:v>55</c:v>
                </c:pt>
                <c:pt idx="19">
                  <c:v>90</c:v>
                </c:pt>
                <c:pt idx="20">
                  <c:v>81</c:v>
                </c:pt>
                <c:pt idx="21">
                  <c:v>15</c:v>
                </c:pt>
                <c:pt idx="22">
                  <c:v>74</c:v>
                </c:pt>
                <c:pt idx="23">
                  <c:v>87</c:v>
                </c:pt>
                <c:pt idx="24">
                  <c:v>2</c:v>
                </c:pt>
                <c:pt idx="25">
                  <c:v>67</c:v>
                </c:pt>
                <c:pt idx="26">
                  <c:v>7</c:v>
                </c:pt>
                <c:pt idx="27">
                  <c:v>3</c:v>
                </c:pt>
                <c:pt idx="28">
                  <c:v>76</c:v>
                </c:pt>
                <c:pt idx="29">
                  <c:v>56</c:v>
                </c:pt>
                <c:pt idx="30">
                  <c:v>57</c:v>
                </c:pt>
                <c:pt idx="31">
                  <c:v>32</c:v>
                </c:pt>
              </c:numCache>
            </c:numRef>
          </c:val>
          <c:extLst>
            <c:ext xmlns:c16="http://schemas.microsoft.com/office/drawing/2014/chart" uri="{C3380CC4-5D6E-409C-BE32-E72D297353CC}">
              <c16:uniqueId val="{00000000-C401-4B22-A6E6-7BCC916C33FE}"/>
            </c:ext>
          </c:extLst>
        </c:ser>
        <c:dLbls>
          <c:showLegendKey val="0"/>
          <c:showVal val="0"/>
          <c:showCatName val="0"/>
          <c:showSerName val="0"/>
          <c:showPercent val="0"/>
          <c:showBubbleSize val="0"/>
        </c:dLbls>
        <c:gapWidth val="219"/>
        <c:overlap val="-27"/>
        <c:axId val="1578648127"/>
        <c:axId val="1578648607"/>
      </c:barChart>
      <c:catAx>
        <c:axId val="157864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648607"/>
        <c:crosses val="autoZero"/>
        <c:auto val="1"/>
        <c:lblAlgn val="ctr"/>
        <c:lblOffset val="100"/>
        <c:noMultiLvlLbl val="0"/>
      </c:catAx>
      <c:valAx>
        <c:axId val="157864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64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4761</xdr:rowOff>
    </xdr:from>
    <xdr:to>
      <xdr:col>12</xdr:col>
      <xdr:colOff>9524</xdr:colOff>
      <xdr:row>16</xdr:row>
      <xdr:rowOff>276224</xdr:rowOff>
    </xdr:to>
    <xdr:graphicFrame macro="">
      <xdr:nvGraphicFramePr>
        <xdr:cNvPr id="2" name="Chart 1">
          <a:extLst>
            <a:ext uri="{FF2B5EF4-FFF2-40B4-BE49-F238E27FC236}">
              <a16:creationId xmlns:a16="http://schemas.microsoft.com/office/drawing/2014/main" id="{EA8B6906-A5E5-369F-3EAA-5CBB22DEF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xdr:row>
      <xdr:rowOff>266700</xdr:rowOff>
    </xdr:from>
    <xdr:to>
      <xdr:col>11</xdr:col>
      <xdr:colOff>0</xdr:colOff>
      <xdr:row>11</xdr:row>
      <xdr:rowOff>28575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CA2C0548-2C21-73B9-1070-FFF0060CC7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53025" y="542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104775</xdr:colOff>
      <xdr:row>2</xdr:row>
      <xdr:rowOff>161925</xdr:rowOff>
    </xdr:from>
    <xdr:to>
      <xdr:col>8</xdr:col>
      <xdr:colOff>390525</xdr:colOff>
      <xdr:row>10</xdr:row>
      <xdr:rowOff>9525</xdr:rowOff>
    </xdr:to>
    <mc:AlternateContent xmlns:mc="http://schemas.openxmlformats.org/markup-compatibility/2006" xmlns:tsle="http://schemas.microsoft.com/office/drawing/2012/timeslicer">
      <mc:Choice Requires="tsle">
        <xdr:graphicFrame macro="">
          <xdr:nvGraphicFramePr>
            <xdr:cNvPr id="2" name="Month">
              <a:extLst>
                <a:ext uri="{FF2B5EF4-FFF2-40B4-BE49-F238E27FC236}">
                  <a16:creationId xmlns:a16="http://schemas.microsoft.com/office/drawing/2014/main" id="{626E4F5E-282C-E1E2-7E62-69C31940C84E}"/>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2409825" y="5429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3.43619699074" backgroundQuery="1" createdVersion="8" refreshedVersion="8" minRefreshableVersion="3" recordCount="0" supportSubquery="1" supportAdvancedDrill="1" xr:uid="{9D722F71-AF59-4FCE-8FFF-FFD1CF3E16A6}">
  <cacheSource type="external" connectionId="2"/>
  <cacheFields count="4">
    <cacheField name="[Range].[Item].[Item]" caption="Item" numFmtId="0" hierarchy="3" level="1">
      <sharedItems count="5">
        <s v="Binder"/>
        <s v="Desk"/>
        <s v="Pen"/>
        <s v="Pen Set"/>
        <s v="Pencil"/>
      </sharedItems>
    </cacheField>
    <cacheField name="[Range].[Region].[Region]" caption="Region" numFmtId="0" hierarchy="1" level="1">
      <sharedItems count="3">
        <s v="Central"/>
        <s v="East"/>
        <s v="West"/>
      </sharedItems>
    </cacheField>
    <cacheField name="[Measures].[Sum of Total]" caption="Sum of Total" numFmtId="0" hierarchy="9" level="32767"/>
    <cacheField name="[Range].[Month].[Month]" caption="Month" numFmtId="0" level="1">
      <sharedItems containsSemiMixedTypes="0" containsNonDate="0" containsString="0"/>
    </cacheField>
  </cacheFields>
  <cacheHierarchies count="10">
    <cacheHierarchy uniqueName="[Range].[Month]" caption="Month" attribute="1" time="1" defaultMemberUniqueName="[Range].[Month].[All]" allUniqueName="[Range].[Month].[All]" dimensionUniqueName="[Range]" displayFolder="" count="2" memberValueDatatype="7" unbalanced="0">
      <fieldsUsage count="2">
        <fieldUsage x="-1"/>
        <fieldUsage x="3"/>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Rep]" caption="Rep" attribute="1" defaultMemberUniqueName="[Range].[Rep].[All]" allUniqueName="[Range].[Rep].[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3.442716782411" createdVersion="8" refreshedVersion="8" minRefreshableVersion="3" recordCount="43" xr:uid="{0F57C1EC-A9C3-403A-A3D3-849A43AA647C}">
  <cacheSource type="worksheet">
    <worksheetSource ref="A1:G44" sheet="Sales"/>
  </cacheSource>
  <cacheFields count="8">
    <cacheField name="Month" numFmtId="164">
      <sharedItems containsSemiMixedTypes="0" containsNonDate="0" containsDate="1" containsString="0" minDate="2007-01-01T00:00:00" maxDate="2007-08-02T00:00:00"/>
    </cacheField>
    <cacheField name="Region" numFmtId="0">
      <sharedItems/>
    </cacheField>
    <cacheField name="Rep" numFmtId="0">
      <sharedItems count="11">
        <s v="Jones"/>
        <s v="Kivell"/>
        <s v="Jardine"/>
        <s v="Gill"/>
        <s v="Sorvino"/>
        <s v="Andrews"/>
        <s v="Thompson"/>
        <s v="Morgan"/>
        <s v="Howard"/>
        <s v="Parent"/>
        <s v="Smith"/>
      </sharedItems>
    </cacheField>
    <cacheField name="Item" numFmtId="0">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Bonus of Rep" numFmtId="0" formula=" 0.05*Total"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3.459598611109" createdVersion="8" refreshedVersion="8" minRefreshableVersion="3" recordCount="43" xr:uid="{617B279C-D263-4486-A16C-6EFAFFA50EA5}">
  <cacheSource type="worksheet">
    <worksheetSource ref="A1:G44" sheet="Sales"/>
  </cacheSource>
  <cacheFields count="7">
    <cacheField name="Month" numFmtId="164">
      <sharedItems containsSemiMixedTypes="0" containsNonDate="0" containsDate="1" containsString="0" minDate="2007-01-01T00:00:00" maxDate="2007-08-02T00:00:00"/>
    </cacheField>
    <cacheField name="Region" numFmtId="0">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3.464667476852" createdVersion="8" refreshedVersion="8" minRefreshableVersion="3" recordCount="43" xr:uid="{569CC126-0104-4FEA-A389-40D4496C2A2F}">
  <cacheSource type="worksheet">
    <worksheetSource ref="A1:G44" sheet="Sales"/>
  </cacheSource>
  <cacheFields count="10">
    <cacheField name="Month" numFmtId="164">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fieldGroup par="9"/>
    </cacheField>
    <cacheField name="Region" numFmtId="0">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Days (Month)" numFmtId="0" databaseField="0">
      <fieldGroup base="0">
        <rangePr groupBy="days" startDate="2007-01-01T00:00:00" endDate="2007-08-02T00:00:00"/>
        <groupItems count="368">
          <s v="&lt;1/1/200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2007"/>
        </groupItems>
      </fieldGroup>
    </cacheField>
    <cacheField name="Months (Month)" numFmtId="0" databaseField="0">
      <fieldGroup base="0">
        <rangePr groupBy="months" startDate="2007-01-01T00:00:00" endDate="2007-08-02T00:00:00"/>
        <groupItems count="14">
          <s v="&lt;1/1/2007"/>
          <s v="Jan"/>
          <s v="Feb"/>
          <s v="Mar"/>
          <s v="Apr"/>
          <s v="May"/>
          <s v="Jun"/>
          <s v="Jul"/>
          <s v="Aug"/>
          <s v="Sep"/>
          <s v="Oct"/>
          <s v="Nov"/>
          <s v="Dec"/>
          <s v="&gt;8/2/2007"/>
        </groupItems>
      </fieldGroup>
    </cacheField>
    <cacheField name="Quarters (Month)" numFmtId="0" databaseField="0">
      <fieldGroup base="0">
        <rangePr groupBy="quarters" startDate="2007-01-01T00:00:00" endDate="2007-08-02T00:00:00"/>
        <groupItems count="6">
          <s v="&lt;1/1/2007"/>
          <s v="Qtr1"/>
          <s v="Qtr2"/>
          <s v="Qtr3"/>
          <s v="Qtr4"/>
          <s v="&gt;8/2/200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3.470413657407" createdVersion="8" refreshedVersion="8" minRefreshableVersion="3" recordCount="43" xr:uid="{0456E0D5-29B0-44CC-806C-FA00E9124EBB}">
  <cacheSource type="worksheet">
    <worksheetSource ref="A1:G44" sheet="Sales"/>
  </cacheSource>
  <cacheFields count="7">
    <cacheField name="Month" numFmtId="164">
      <sharedItems containsSemiMixedTypes="0" containsNonDate="0" containsDate="1" containsString="0" minDate="2007-01-01T00:00:00" maxDate="2007-08-02T00:00:00"/>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pivotCacheId="114274422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3.473256712961" createdVersion="8" refreshedVersion="8" minRefreshableVersion="3" recordCount="43" xr:uid="{454992D4-12FE-4C23-955B-DF790D1C95B8}">
  <cacheSource type="worksheet">
    <worksheetSource ref="A1:G44" sheet="Sales"/>
  </cacheSource>
  <cacheFields count="7">
    <cacheField name="Month" numFmtId="164">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pivotCacheId="97074498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ell" refreshedDate="45493.522106828706" refreshedVersion="8" recordCount="43" xr:uid="{00000000-000A-0000-FFFF-FFFF00000000}">
  <cacheSource type="worksheet">
    <worksheetSource ref="A1:G44" sheet="Sales"/>
  </cacheSource>
  <cacheFields count="8">
    <cacheField name="Month" numFmtId="164">
      <sharedItems containsSemiMixedTypes="0" containsNonDate="0" containsDate="1" containsString="0" minDate="2007-01-01T00:00:00" maxDate="2007-08-02T00:00:00"/>
    </cacheField>
    <cacheField name="Region" numFmtId="0">
      <sharedItems/>
    </cacheField>
    <cacheField name="Rep" numFmtId="0">
      <sharedItems/>
    </cacheField>
    <cacheField name="Item" numFmtId="0">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Rep Bonus" numFmtId="0" formula=" 0.05 *Total"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07-01-01T00:00:00"/>
    <s v="East"/>
    <x v="0"/>
    <s v="Pencil"/>
    <n v="95"/>
    <n v="1.99"/>
    <n v="189.05"/>
  </r>
  <r>
    <d v="2007-01-01T00:00:00"/>
    <s v="Central"/>
    <x v="1"/>
    <s v="Binder"/>
    <n v="50"/>
    <n v="19.989999999999998"/>
    <n v="999.49999999999989"/>
  </r>
  <r>
    <d v="2007-01-01T00:00:00"/>
    <s v="Central"/>
    <x v="2"/>
    <s v="Pencil"/>
    <n v="36"/>
    <n v="4.99"/>
    <n v="179.64000000000001"/>
  </r>
  <r>
    <d v="2007-01-01T00:00:00"/>
    <s v="Central"/>
    <x v="3"/>
    <s v="Pen"/>
    <n v="27"/>
    <n v="19.989999999999998"/>
    <n v="539.7299999999999"/>
  </r>
  <r>
    <d v="2007-02-01T00:00:00"/>
    <s v="West"/>
    <x v="4"/>
    <s v="Pencil"/>
    <n v="56"/>
    <n v="2.99"/>
    <n v="167.44"/>
  </r>
  <r>
    <d v="2007-02-01T00:00:00"/>
    <s v="East"/>
    <x v="0"/>
    <s v="Binder"/>
    <n v="60"/>
    <n v="4.99"/>
    <n v="299.40000000000003"/>
  </r>
  <r>
    <d v="2007-02-01T00:00:00"/>
    <s v="Central"/>
    <x v="5"/>
    <s v="Pencil"/>
    <n v="75"/>
    <n v="1.99"/>
    <n v="149.25"/>
  </r>
  <r>
    <d v="2007-02-01T00:00:00"/>
    <s v="Central"/>
    <x v="2"/>
    <s v="Pencil"/>
    <n v="90"/>
    <n v="4.99"/>
    <n v="449.1"/>
  </r>
  <r>
    <d v="2007-03-01T00:00:00"/>
    <s v="West"/>
    <x v="6"/>
    <s v="Pencil"/>
    <n v="32"/>
    <n v="1.99"/>
    <n v="63.68"/>
  </r>
  <r>
    <d v="2007-03-01T00:00:00"/>
    <s v="East"/>
    <x v="0"/>
    <s v="Binder"/>
    <n v="60"/>
    <n v="8.99"/>
    <n v="539.4"/>
  </r>
  <r>
    <d v="2007-03-01T00:00:00"/>
    <s v="Central"/>
    <x v="7"/>
    <s v="Pencil"/>
    <n v="90"/>
    <n v="4.99"/>
    <n v="449.1"/>
  </r>
  <r>
    <d v="2007-03-01T00:00:00"/>
    <s v="East"/>
    <x v="8"/>
    <s v="Binder"/>
    <n v="29"/>
    <n v="1.99"/>
    <n v="57.71"/>
  </r>
  <r>
    <d v="2007-03-01T00:00:00"/>
    <s v="East"/>
    <x v="9"/>
    <s v="Binder"/>
    <n v="81"/>
    <n v="19.989999999999998"/>
    <n v="1619.1899999999998"/>
  </r>
  <r>
    <d v="2007-03-01T00:00:00"/>
    <s v="East"/>
    <x v="0"/>
    <s v="Pencil"/>
    <n v="35"/>
    <n v="4.99"/>
    <n v="174.65"/>
  </r>
  <r>
    <d v="2007-03-01T00:00:00"/>
    <s v="Central"/>
    <x v="10"/>
    <s v="Desk"/>
    <n v="2"/>
    <n v="125"/>
    <n v="250"/>
  </r>
  <r>
    <d v="2007-03-01T00:00:00"/>
    <s v="East"/>
    <x v="0"/>
    <s v="Pen Set"/>
    <n v="16"/>
    <n v="15.99"/>
    <n v="255.84"/>
  </r>
  <r>
    <d v="2007-03-01T00:00:00"/>
    <s v="Central"/>
    <x v="7"/>
    <s v="Binder"/>
    <n v="28"/>
    <n v="8.99"/>
    <n v="251.72"/>
  </r>
  <r>
    <d v="2007-03-01T00:00:00"/>
    <s v="East"/>
    <x v="0"/>
    <s v="Pen"/>
    <n v="64"/>
    <n v="8.99"/>
    <n v="575.36"/>
  </r>
  <r>
    <d v="2007-03-01T00:00:00"/>
    <s v="East"/>
    <x v="9"/>
    <s v="Pen"/>
    <n v="15"/>
    <n v="19.989999999999998"/>
    <n v="299.84999999999997"/>
  </r>
  <r>
    <d v="2007-03-01T00:00:00"/>
    <s v="Central"/>
    <x v="1"/>
    <s v="Pen Set"/>
    <n v="96"/>
    <n v="4.99"/>
    <n v="479.04"/>
  </r>
  <r>
    <d v="2007-03-01T00:00:00"/>
    <s v="Central"/>
    <x v="10"/>
    <s v="Pencil"/>
    <n v="67"/>
    <n v="1.29"/>
    <n v="86.43"/>
  </r>
  <r>
    <d v="2007-03-01T00:00:00"/>
    <s v="East"/>
    <x v="9"/>
    <s v="Pen Set"/>
    <n v="74"/>
    <n v="15.99"/>
    <n v="1183.26"/>
  </r>
  <r>
    <d v="2007-04-01T00:00:00"/>
    <s v="Central"/>
    <x v="3"/>
    <s v="Binder"/>
    <n v="46"/>
    <n v="8.99"/>
    <n v="413.54"/>
  </r>
  <r>
    <d v="2007-04-01T00:00:00"/>
    <s v="Central"/>
    <x v="10"/>
    <s v="Binder"/>
    <n v="87"/>
    <n v="15"/>
    <n v="1305"/>
  </r>
  <r>
    <d v="2007-04-01T00:00:00"/>
    <s v="East"/>
    <x v="0"/>
    <s v="Binder"/>
    <n v="4"/>
    <n v="4.99"/>
    <n v="19.96"/>
  </r>
  <r>
    <d v="2007-04-01T00:00:00"/>
    <s v="West"/>
    <x v="4"/>
    <s v="Binder"/>
    <n v="7"/>
    <n v="19.989999999999998"/>
    <n v="139.92999999999998"/>
  </r>
  <r>
    <d v="2007-04-01T00:00:00"/>
    <s v="Central"/>
    <x v="2"/>
    <s v="Pen Set"/>
    <n v="50"/>
    <n v="4.99"/>
    <n v="249.5"/>
  </r>
  <r>
    <d v="2007-05-01T00:00:00"/>
    <s v="Central"/>
    <x v="5"/>
    <s v="Pencil"/>
    <n v="66"/>
    <n v="1.99"/>
    <n v="131.34"/>
  </r>
  <r>
    <d v="2007-05-01T00:00:00"/>
    <s v="East"/>
    <x v="8"/>
    <s v="Pen"/>
    <n v="96"/>
    <n v="4.99"/>
    <n v="479.04"/>
  </r>
  <r>
    <d v="2007-05-01T00:00:00"/>
    <s v="Central"/>
    <x v="3"/>
    <s v="Pencil"/>
    <n v="53"/>
    <n v="1.29"/>
    <n v="68.37"/>
  </r>
  <r>
    <d v="2007-05-01T00:00:00"/>
    <s v="Central"/>
    <x v="3"/>
    <s v="Binder"/>
    <n v="80"/>
    <n v="8.99"/>
    <n v="719.2"/>
  </r>
  <r>
    <d v="2007-05-01T00:00:00"/>
    <s v="Central"/>
    <x v="1"/>
    <s v="Desk"/>
    <n v="5"/>
    <n v="125"/>
    <n v="625"/>
  </r>
  <r>
    <d v="2007-05-01T00:00:00"/>
    <s v="East"/>
    <x v="0"/>
    <s v="Pen Set"/>
    <n v="62"/>
    <n v="4.99"/>
    <n v="309.38"/>
  </r>
  <r>
    <d v="2007-05-01T00:00:00"/>
    <s v="Central"/>
    <x v="7"/>
    <s v="Pen Set"/>
    <n v="55"/>
    <n v="12.49"/>
    <n v="686.95"/>
  </r>
  <r>
    <d v="2007-05-01T00:00:00"/>
    <s v="Central"/>
    <x v="1"/>
    <s v="Pen Set"/>
    <n v="42"/>
    <n v="23.95"/>
    <n v="1005.9"/>
  </r>
  <r>
    <d v="2007-06-01T00:00:00"/>
    <s v="West"/>
    <x v="4"/>
    <s v="Desk"/>
    <n v="3"/>
    <n v="275"/>
    <n v="825"/>
  </r>
  <r>
    <d v="2007-06-01T00:00:00"/>
    <s v="Central"/>
    <x v="3"/>
    <s v="Pencil"/>
    <n v="7"/>
    <n v="1.29"/>
    <n v="9.0300000000000011"/>
  </r>
  <r>
    <d v="2007-06-01T00:00:00"/>
    <s v="West"/>
    <x v="4"/>
    <s v="Pen"/>
    <n v="76"/>
    <n v="1.99"/>
    <n v="151.24"/>
  </r>
  <r>
    <d v="2007-06-01T00:00:00"/>
    <s v="West"/>
    <x v="6"/>
    <s v="Binder"/>
    <n v="57"/>
    <n v="19.989999999999998"/>
    <n v="1139.4299999999998"/>
  </r>
  <r>
    <d v="2007-06-01T00:00:00"/>
    <s v="Central"/>
    <x v="5"/>
    <s v="Pencil"/>
    <n v="14"/>
    <n v="1.29"/>
    <n v="18.060000000000002"/>
  </r>
  <r>
    <d v="2007-06-01T00:00:00"/>
    <s v="Central"/>
    <x v="2"/>
    <s v="Binder"/>
    <n v="11"/>
    <n v="4.99"/>
    <n v="54.89"/>
  </r>
  <r>
    <d v="2007-07-01T00:00:00"/>
    <s v="Central"/>
    <x v="2"/>
    <s v="Binder"/>
    <n v="94"/>
    <n v="19.989999999999998"/>
    <n v="1879.06"/>
  </r>
  <r>
    <d v="2007-08-01T00:00:00"/>
    <s v="Central"/>
    <x v="5"/>
    <s v="Binder"/>
    <n v="28"/>
    <n v="4.99"/>
    <n v="139.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07-01-01T00:00:00"/>
    <s v="East"/>
    <x v="0"/>
    <x v="0"/>
    <n v="95"/>
    <n v="1.99"/>
    <n v="189.05"/>
  </r>
  <r>
    <d v="2007-01-01T00:00:00"/>
    <s v="Central"/>
    <x v="1"/>
    <x v="1"/>
    <n v="50"/>
    <n v="19.989999999999998"/>
    <n v="999.49999999999989"/>
  </r>
  <r>
    <d v="2007-01-01T00:00:00"/>
    <s v="Central"/>
    <x v="2"/>
    <x v="0"/>
    <n v="36"/>
    <n v="4.99"/>
    <n v="179.64000000000001"/>
  </r>
  <r>
    <d v="2007-01-01T00:00:00"/>
    <s v="Central"/>
    <x v="3"/>
    <x v="2"/>
    <n v="27"/>
    <n v="19.989999999999998"/>
    <n v="539.7299999999999"/>
  </r>
  <r>
    <d v="2007-02-01T00:00:00"/>
    <s v="West"/>
    <x v="4"/>
    <x v="0"/>
    <n v="56"/>
    <n v="2.99"/>
    <n v="167.44"/>
  </r>
  <r>
    <d v="2007-02-01T00:00:00"/>
    <s v="East"/>
    <x v="0"/>
    <x v="1"/>
    <n v="60"/>
    <n v="4.99"/>
    <n v="299.40000000000003"/>
  </r>
  <r>
    <d v="2007-02-01T00:00:00"/>
    <s v="Central"/>
    <x v="5"/>
    <x v="0"/>
    <n v="75"/>
    <n v="1.99"/>
    <n v="149.25"/>
  </r>
  <r>
    <d v="2007-02-01T00:00:00"/>
    <s v="Central"/>
    <x v="2"/>
    <x v="0"/>
    <n v="90"/>
    <n v="4.99"/>
    <n v="449.1"/>
  </r>
  <r>
    <d v="2007-03-01T00:00:00"/>
    <s v="West"/>
    <x v="6"/>
    <x v="0"/>
    <n v="32"/>
    <n v="1.99"/>
    <n v="63.68"/>
  </r>
  <r>
    <d v="2007-03-01T00:00:00"/>
    <s v="East"/>
    <x v="0"/>
    <x v="1"/>
    <n v="60"/>
    <n v="8.99"/>
    <n v="539.4"/>
  </r>
  <r>
    <d v="2007-03-01T00:00:00"/>
    <s v="Central"/>
    <x v="7"/>
    <x v="0"/>
    <n v="90"/>
    <n v="4.99"/>
    <n v="449.1"/>
  </r>
  <r>
    <d v="2007-03-01T00:00:00"/>
    <s v="East"/>
    <x v="8"/>
    <x v="1"/>
    <n v="29"/>
    <n v="1.99"/>
    <n v="57.71"/>
  </r>
  <r>
    <d v="2007-03-01T00:00:00"/>
    <s v="East"/>
    <x v="9"/>
    <x v="1"/>
    <n v="81"/>
    <n v="19.989999999999998"/>
    <n v="1619.1899999999998"/>
  </r>
  <r>
    <d v="2007-03-01T00:00:00"/>
    <s v="East"/>
    <x v="0"/>
    <x v="0"/>
    <n v="35"/>
    <n v="4.99"/>
    <n v="174.65"/>
  </r>
  <r>
    <d v="2007-03-01T00:00:00"/>
    <s v="Central"/>
    <x v="10"/>
    <x v="3"/>
    <n v="2"/>
    <n v="125"/>
    <n v="250"/>
  </r>
  <r>
    <d v="2007-03-01T00:00:00"/>
    <s v="East"/>
    <x v="0"/>
    <x v="4"/>
    <n v="16"/>
    <n v="15.99"/>
    <n v="255.84"/>
  </r>
  <r>
    <d v="2007-03-01T00:00:00"/>
    <s v="Central"/>
    <x v="7"/>
    <x v="1"/>
    <n v="28"/>
    <n v="8.99"/>
    <n v="251.72"/>
  </r>
  <r>
    <d v="2007-03-01T00:00:00"/>
    <s v="East"/>
    <x v="0"/>
    <x v="2"/>
    <n v="64"/>
    <n v="8.99"/>
    <n v="575.36"/>
  </r>
  <r>
    <d v="2007-03-01T00:00:00"/>
    <s v="East"/>
    <x v="9"/>
    <x v="2"/>
    <n v="15"/>
    <n v="19.989999999999998"/>
    <n v="299.84999999999997"/>
  </r>
  <r>
    <d v="2007-03-01T00:00:00"/>
    <s v="Central"/>
    <x v="1"/>
    <x v="4"/>
    <n v="96"/>
    <n v="4.99"/>
    <n v="479.04"/>
  </r>
  <r>
    <d v="2007-03-01T00:00:00"/>
    <s v="Central"/>
    <x v="10"/>
    <x v="0"/>
    <n v="67"/>
    <n v="1.29"/>
    <n v="86.43"/>
  </r>
  <r>
    <d v="2007-03-01T00:00:00"/>
    <s v="East"/>
    <x v="9"/>
    <x v="4"/>
    <n v="74"/>
    <n v="15.99"/>
    <n v="1183.26"/>
  </r>
  <r>
    <d v="2007-04-01T00:00:00"/>
    <s v="Central"/>
    <x v="3"/>
    <x v="1"/>
    <n v="46"/>
    <n v="8.99"/>
    <n v="413.54"/>
  </r>
  <r>
    <d v="2007-04-01T00:00:00"/>
    <s v="Central"/>
    <x v="10"/>
    <x v="1"/>
    <n v="87"/>
    <n v="15"/>
    <n v="1305"/>
  </r>
  <r>
    <d v="2007-04-01T00:00:00"/>
    <s v="East"/>
    <x v="0"/>
    <x v="1"/>
    <n v="4"/>
    <n v="4.99"/>
    <n v="19.96"/>
  </r>
  <r>
    <d v="2007-04-01T00:00:00"/>
    <s v="West"/>
    <x v="4"/>
    <x v="1"/>
    <n v="7"/>
    <n v="19.989999999999998"/>
    <n v="139.92999999999998"/>
  </r>
  <r>
    <d v="2007-04-01T00:00:00"/>
    <s v="Central"/>
    <x v="2"/>
    <x v="4"/>
    <n v="50"/>
    <n v="4.99"/>
    <n v="249.5"/>
  </r>
  <r>
    <d v="2007-05-01T00:00:00"/>
    <s v="Central"/>
    <x v="5"/>
    <x v="0"/>
    <n v="66"/>
    <n v="1.99"/>
    <n v="131.34"/>
  </r>
  <r>
    <d v="2007-05-01T00:00:00"/>
    <s v="East"/>
    <x v="8"/>
    <x v="2"/>
    <n v="96"/>
    <n v="4.99"/>
    <n v="479.04"/>
  </r>
  <r>
    <d v="2007-05-01T00:00:00"/>
    <s v="Central"/>
    <x v="3"/>
    <x v="0"/>
    <n v="53"/>
    <n v="1.29"/>
    <n v="68.37"/>
  </r>
  <r>
    <d v="2007-05-01T00:00:00"/>
    <s v="Central"/>
    <x v="3"/>
    <x v="1"/>
    <n v="80"/>
    <n v="8.99"/>
    <n v="719.2"/>
  </r>
  <r>
    <d v="2007-05-01T00:00:00"/>
    <s v="Central"/>
    <x v="1"/>
    <x v="3"/>
    <n v="5"/>
    <n v="125"/>
    <n v="625"/>
  </r>
  <r>
    <d v="2007-05-01T00:00:00"/>
    <s v="East"/>
    <x v="0"/>
    <x v="4"/>
    <n v="62"/>
    <n v="4.99"/>
    <n v="309.38"/>
  </r>
  <r>
    <d v="2007-05-01T00:00:00"/>
    <s v="Central"/>
    <x v="7"/>
    <x v="4"/>
    <n v="55"/>
    <n v="12.49"/>
    <n v="686.95"/>
  </r>
  <r>
    <d v="2007-05-01T00:00:00"/>
    <s v="Central"/>
    <x v="1"/>
    <x v="4"/>
    <n v="42"/>
    <n v="23.95"/>
    <n v="1005.9"/>
  </r>
  <r>
    <d v="2007-06-01T00:00:00"/>
    <s v="West"/>
    <x v="4"/>
    <x v="3"/>
    <n v="3"/>
    <n v="275"/>
    <n v="825"/>
  </r>
  <r>
    <d v="2007-06-01T00:00:00"/>
    <s v="Central"/>
    <x v="3"/>
    <x v="0"/>
    <n v="7"/>
    <n v="1.29"/>
    <n v="9.0300000000000011"/>
  </r>
  <r>
    <d v="2007-06-01T00:00:00"/>
    <s v="West"/>
    <x v="4"/>
    <x v="2"/>
    <n v="76"/>
    <n v="1.99"/>
    <n v="151.24"/>
  </r>
  <r>
    <d v="2007-06-01T00:00:00"/>
    <s v="West"/>
    <x v="6"/>
    <x v="1"/>
    <n v="57"/>
    <n v="19.989999999999998"/>
    <n v="1139.4299999999998"/>
  </r>
  <r>
    <d v="2007-06-01T00:00:00"/>
    <s v="Central"/>
    <x v="5"/>
    <x v="0"/>
    <n v="14"/>
    <n v="1.29"/>
    <n v="18.060000000000002"/>
  </r>
  <r>
    <d v="2007-06-01T00:00:00"/>
    <s v="Central"/>
    <x v="2"/>
    <x v="1"/>
    <n v="11"/>
    <n v="4.99"/>
    <n v="54.89"/>
  </r>
  <r>
    <d v="2007-07-01T00:00:00"/>
    <s v="Central"/>
    <x v="2"/>
    <x v="1"/>
    <n v="94"/>
    <n v="19.989999999999998"/>
    <n v="1879.06"/>
  </r>
  <r>
    <d v="2007-08-01T00:00:00"/>
    <s v="Central"/>
    <x v="5"/>
    <x v="1"/>
    <n v="28"/>
    <n v="4.99"/>
    <n v="139.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s v="East"/>
    <x v="0"/>
    <x v="0"/>
    <n v="95"/>
    <n v="1.99"/>
    <n v="189.05"/>
  </r>
  <r>
    <x v="0"/>
    <s v="Central"/>
    <x v="1"/>
    <x v="1"/>
    <n v="50"/>
    <n v="19.989999999999998"/>
    <n v="999.49999999999989"/>
  </r>
  <r>
    <x v="0"/>
    <s v="Central"/>
    <x v="2"/>
    <x v="0"/>
    <n v="36"/>
    <n v="4.99"/>
    <n v="179.64000000000001"/>
  </r>
  <r>
    <x v="0"/>
    <s v="Central"/>
    <x v="3"/>
    <x v="2"/>
    <n v="27"/>
    <n v="19.989999999999998"/>
    <n v="539.7299999999999"/>
  </r>
  <r>
    <x v="1"/>
    <s v="West"/>
    <x v="4"/>
    <x v="0"/>
    <n v="56"/>
    <n v="2.99"/>
    <n v="167.44"/>
  </r>
  <r>
    <x v="1"/>
    <s v="East"/>
    <x v="0"/>
    <x v="1"/>
    <n v="60"/>
    <n v="4.99"/>
    <n v="299.40000000000003"/>
  </r>
  <r>
    <x v="1"/>
    <s v="Central"/>
    <x v="5"/>
    <x v="0"/>
    <n v="75"/>
    <n v="1.99"/>
    <n v="149.25"/>
  </r>
  <r>
    <x v="1"/>
    <s v="Central"/>
    <x v="2"/>
    <x v="0"/>
    <n v="90"/>
    <n v="4.99"/>
    <n v="449.1"/>
  </r>
  <r>
    <x v="2"/>
    <s v="West"/>
    <x v="6"/>
    <x v="0"/>
    <n v="32"/>
    <n v="1.99"/>
    <n v="63.68"/>
  </r>
  <r>
    <x v="2"/>
    <s v="East"/>
    <x v="0"/>
    <x v="1"/>
    <n v="60"/>
    <n v="8.99"/>
    <n v="539.4"/>
  </r>
  <r>
    <x v="2"/>
    <s v="Central"/>
    <x v="7"/>
    <x v="0"/>
    <n v="90"/>
    <n v="4.99"/>
    <n v="449.1"/>
  </r>
  <r>
    <x v="2"/>
    <s v="East"/>
    <x v="8"/>
    <x v="1"/>
    <n v="29"/>
    <n v="1.99"/>
    <n v="57.71"/>
  </r>
  <r>
    <x v="2"/>
    <s v="East"/>
    <x v="9"/>
    <x v="1"/>
    <n v="81"/>
    <n v="19.989999999999998"/>
    <n v="1619.1899999999998"/>
  </r>
  <r>
    <x v="2"/>
    <s v="East"/>
    <x v="0"/>
    <x v="0"/>
    <n v="35"/>
    <n v="4.99"/>
    <n v="174.65"/>
  </r>
  <r>
    <x v="2"/>
    <s v="Central"/>
    <x v="10"/>
    <x v="3"/>
    <n v="2"/>
    <n v="125"/>
    <n v="250"/>
  </r>
  <r>
    <x v="2"/>
    <s v="East"/>
    <x v="0"/>
    <x v="4"/>
    <n v="16"/>
    <n v="15.99"/>
    <n v="255.84"/>
  </r>
  <r>
    <x v="2"/>
    <s v="Central"/>
    <x v="7"/>
    <x v="1"/>
    <n v="28"/>
    <n v="8.99"/>
    <n v="251.72"/>
  </r>
  <r>
    <x v="2"/>
    <s v="East"/>
    <x v="0"/>
    <x v="2"/>
    <n v="64"/>
    <n v="8.99"/>
    <n v="575.36"/>
  </r>
  <r>
    <x v="2"/>
    <s v="East"/>
    <x v="9"/>
    <x v="2"/>
    <n v="15"/>
    <n v="19.989999999999998"/>
    <n v="299.84999999999997"/>
  </r>
  <r>
    <x v="2"/>
    <s v="Central"/>
    <x v="1"/>
    <x v="4"/>
    <n v="96"/>
    <n v="4.99"/>
    <n v="479.04"/>
  </r>
  <r>
    <x v="2"/>
    <s v="Central"/>
    <x v="10"/>
    <x v="0"/>
    <n v="67"/>
    <n v="1.29"/>
    <n v="86.43"/>
  </r>
  <r>
    <x v="2"/>
    <s v="East"/>
    <x v="9"/>
    <x v="4"/>
    <n v="74"/>
    <n v="15.99"/>
    <n v="1183.26"/>
  </r>
  <r>
    <x v="3"/>
    <s v="Central"/>
    <x v="3"/>
    <x v="1"/>
    <n v="46"/>
    <n v="8.99"/>
    <n v="413.54"/>
  </r>
  <r>
    <x v="3"/>
    <s v="Central"/>
    <x v="10"/>
    <x v="1"/>
    <n v="87"/>
    <n v="15"/>
    <n v="1305"/>
  </r>
  <r>
    <x v="3"/>
    <s v="East"/>
    <x v="0"/>
    <x v="1"/>
    <n v="4"/>
    <n v="4.99"/>
    <n v="19.96"/>
  </r>
  <r>
    <x v="3"/>
    <s v="West"/>
    <x v="4"/>
    <x v="1"/>
    <n v="7"/>
    <n v="19.989999999999998"/>
    <n v="139.92999999999998"/>
  </r>
  <r>
    <x v="3"/>
    <s v="Central"/>
    <x v="2"/>
    <x v="4"/>
    <n v="50"/>
    <n v="4.99"/>
    <n v="249.5"/>
  </r>
  <r>
    <x v="4"/>
    <s v="Central"/>
    <x v="5"/>
    <x v="0"/>
    <n v="66"/>
    <n v="1.99"/>
    <n v="131.34"/>
  </r>
  <r>
    <x v="4"/>
    <s v="East"/>
    <x v="8"/>
    <x v="2"/>
    <n v="96"/>
    <n v="4.99"/>
    <n v="479.04"/>
  </r>
  <r>
    <x v="4"/>
    <s v="Central"/>
    <x v="3"/>
    <x v="0"/>
    <n v="53"/>
    <n v="1.29"/>
    <n v="68.37"/>
  </r>
  <r>
    <x v="4"/>
    <s v="Central"/>
    <x v="3"/>
    <x v="1"/>
    <n v="80"/>
    <n v="8.99"/>
    <n v="719.2"/>
  </r>
  <r>
    <x v="4"/>
    <s v="Central"/>
    <x v="1"/>
    <x v="3"/>
    <n v="5"/>
    <n v="125"/>
    <n v="625"/>
  </r>
  <r>
    <x v="4"/>
    <s v="East"/>
    <x v="0"/>
    <x v="4"/>
    <n v="62"/>
    <n v="4.99"/>
    <n v="309.38"/>
  </r>
  <r>
    <x v="4"/>
    <s v="Central"/>
    <x v="7"/>
    <x v="4"/>
    <n v="55"/>
    <n v="12.49"/>
    <n v="686.95"/>
  </r>
  <r>
    <x v="4"/>
    <s v="Central"/>
    <x v="1"/>
    <x v="4"/>
    <n v="42"/>
    <n v="23.95"/>
    <n v="1005.9"/>
  </r>
  <r>
    <x v="5"/>
    <s v="West"/>
    <x v="4"/>
    <x v="3"/>
    <n v="3"/>
    <n v="275"/>
    <n v="825"/>
  </r>
  <r>
    <x v="5"/>
    <s v="Central"/>
    <x v="3"/>
    <x v="0"/>
    <n v="7"/>
    <n v="1.29"/>
    <n v="9.0300000000000011"/>
  </r>
  <r>
    <x v="5"/>
    <s v="West"/>
    <x v="4"/>
    <x v="2"/>
    <n v="76"/>
    <n v="1.99"/>
    <n v="151.24"/>
  </r>
  <r>
    <x v="5"/>
    <s v="West"/>
    <x v="6"/>
    <x v="1"/>
    <n v="57"/>
    <n v="19.989999999999998"/>
    <n v="1139.4299999999998"/>
  </r>
  <r>
    <x v="5"/>
    <s v="Central"/>
    <x v="5"/>
    <x v="0"/>
    <n v="14"/>
    <n v="1.29"/>
    <n v="18.060000000000002"/>
  </r>
  <r>
    <x v="5"/>
    <s v="Central"/>
    <x v="2"/>
    <x v="1"/>
    <n v="11"/>
    <n v="4.99"/>
    <n v="54.89"/>
  </r>
  <r>
    <x v="6"/>
    <s v="Central"/>
    <x v="2"/>
    <x v="1"/>
    <n v="94"/>
    <n v="19.989999999999998"/>
    <n v="1879.06"/>
  </r>
  <r>
    <x v="7"/>
    <s v="Central"/>
    <x v="5"/>
    <x v="1"/>
    <n v="28"/>
    <n v="4.99"/>
    <n v="139.7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07-01-01T00:00:00"/>
    <x v="0"/>
    <x v="0"/>
    <x v="0"/>
    <n v="95"/>
    <n v="1.99"/>
    <n v="189.05"/>
  </r>
  <r>
    <d v="2007-01-01T00:00:00"/>
    <x v="1"/>
    <x v="1"/>
    <x v="1"/>
    <n v="50"/>
    <n v="19.989999999999998"/>
    <n v="999.49999999999989"/>
  </r>
  <r>
    <d v="2007-01-01T00:00:00"/>
    <x v="1"/>
    <x v="2"/>
    <x v="0"/>
    <n v="36"/>
    <n v="4.99"/>
    <n v="179.64000000000001"/>
  </r>
  <r>
    <d v="2007-01-01T00:00:00"/>
    <x v="1"/>
    <x v="3"/>
    <x v="2"/>
    <n v="27"/>
    <n v="19.989999999999998"/>
    <n v="539.7299999999999"/>
  </r>
  <r>
    <d v="2007-02-01T00:00:00"/>
    <x v="2"/>
    <x v="4"/>
    <x v="0"/>
    <n v="56"/>
    <n v="2.99"/>
    <n v="167.44"/>
  </r>
  <r>
    <d v="2007-02-01T00:00:00"/>
    <x v="0"/>
    <x v="0"/>
    <x v="1"/>
    <n v="60"/>
    <n v="4.99"/>
    <n v="299.40000000000003"/>
  </r>
  <r>
    <d v="2007-02-01T00:00:00"/>
    <x v="1"/>
    <x v="5"/>
    <x v="0"/>
    <n v="75"/>
    <n v="1.99"/>
    <n v="149.25"/>
  </r>
  <r>
    <d v="2007-02-01T00:00:00"/>
    <x v="1"/>
    <x v="2"/>
    <x v="0"/>
    <n v="90"/>
    <n v="4.99"/>
    <n v="449.1"/>
  </r>
  <r>
    <d v="2007-03-01T00:00:00"/>
    <x v="2"/>
    <x v="6"/>
    <x v="0"/>
    <n v="32"/>
    <n v="1.99"/>
    <n v="63.68"/>
  </r>
  <r>
    <d v="2007-03-01T00:00:00"/>
    <x v="0"/>
    <x v="0"/>
    <x v="1"/>
    <n v="60"/>
    <n v="8.99"/>
    <n v="539.4"/>
  </r>
  <r>
    <d v="2007-03-01T00:00:00"/>
    <x v="1"/>
    <x v="7"/>
    <x v="0"/>
    <n v="90"/>
    <n v="4.99"/>
    <n v="449.1"/>
  </r>
  <r>
    <d v="2007-03-01T00:00:00"/>
    <x v="0"/>
    <x v="8"/>
    <x v="1"/>
    <n v="29"/>
    <n v="1.99"/>
    <n v="57.71"/>
  </r>
  <r>
    <d v="2007-03-01T00:00:00"/>
    <x v="0"/>
    <x v="9"/>
    <x v="1"/>
    <n v="81"/>
    <n v="19.989999999999998"/>
    <n v="1619.1899999999998"/>
  </r>
  <r>
    <d v="2007-03-01T00:00:00"/>
    <x v="0"/>
    <x v="0"/>
    <x v="0"/>
    <n v="35"/>
    <n v="4.99"/>
    <n v="174.65"/>
  </r>
  <r>
    <d v="2007-03-01T00:00:00"/>
    <x v="1"/>
    <x v="10"/>
    <x v="3"/>
    <n v="2"/>
    <n v="125"/>
    <n v="250"/>
  </r>
  <r>
    <d v="2007-03-01T00:00:00"/>
    <x v="0"/>
    <x v="0"/>
    <x v="4"/>
    <n v="16"/>
    <n v="15.99"/>
    <n v="255.84"/>
  </r>
  <r>
    <d v="2007-03-01T00:00:00"/>
    <x v="1"/>
    <x v="7"/>
    <x v="1"/>
    <n v="28"/>
    <n v="8.99"/>
    <n v="251.72"/>
  </r>
  <r>
    <d v="2007-03-01T00:00:00"/>
    <x v="0"/>
    <x v="0"/>
    <x v="2"/>
    <n v="64"/>
    <n v="8.99"/>
    <n v="575.36"/>
  </r>
  <r>
    <d v="2007-03-01T00:00:00"/>
    <x v="0"/>
    <x v="9"/>
    <x v="2"/>
    <n v="15"/>
    <n v="19.989999999999998"/>
    <n v="299.84999999999997"/>
  </r>
  <r>
    <d v="2007-03-01T00:00:00"/>
    <x v="1"/>
    <x v="1"/>
    <x v="4"/>
    <n v="96"/>
    <n v="4.99"/>
    <n v="479.04"/>
  </r>
  <r>
    <d v="2007-03-01T00:00:00"/>
    <x v="1"/>
    <x v="10"/>
    <x v="0"/>
    <n v="67"/>
    <n v="1.29"/>
    <n v="86.43"/>
  </r>
  <r>
    <d v="2007-03-01T00:00:00"/>
    <x v="0"/>
    <x v="9"/>
    <x v="4"/>
    <n v="74"/>
    <n v="15.99"/>
    <n v="1183.26"/>
  </r>
  <r>
    <d v="2007-04-01T00:00:00"/>
    <x v="1"/>
    <x v="3"/>
    <x v="1"/>
    <n v="46"/>
    <n v="8.99"/>
    <n v="413.54"/>
  </r>
  <r>
    <d v="2007-04-01T00:00:00"/>
    <x v="1"/>
    <x v="10"/>
    <x v="1"/>
    <n v="87"/>
    <n v="15"/>
    <n v="1305"/>
  </r>
  <r>
    <d v="2007-04-01T00:00:00"/>
    <x v="0"/>
    <x v="0"/>
    <x v="1"/>
    <n v="4"/>
    <n v="4.99"/>
    <n v="19.96"/>
  </r>
  <r>
    <d v="2007-04-01T00:00:00"/>
    <x v="2"/>
    <x v="4"/>
    <x v="1"/>
    <n v="7"/>
    <n v="19.989999999999998"/>
    <n v="139.92999999999998"/>
  </r>
  <r>
    <d v="2007-04-01T00:00:00"/>
    <x v="1"/>
    <x v="2"/>
    <x v="4"/>
    <n v="50"/>
    <n v="4.99"/>
    <n v="249.5"/>
  </r>
  <r>
    <d v="2007-05-01T00:00:00"/>
    <x v="1"/>
    <x v="5"/>
    <x v="0"/>
    <n v="66"/>
    <n v="1.99"/>
    <n v="131.34"/>
  </r>
  <r>
    <d v="2007-05-01T00:00:00"/>
    <x v="0"/>
    <x v="8"/>
    <x v="2"/>
    <n v="96"/>
    <n v="4.99"/>
    <n v="479.04"/>
  </r>
  <r>
    <d v="2007-05-01T00:00:00"/>
    <x v="1"/>
    <x v="3"/>
    <x v="0"/>
    <n v="53"/>
    <n v="1.29"/>
    <n v="68.37"/>
  </r>
  <r>
    <d v="2007-05-01T00:00:00"/>
    <x v="1"/>
    <x v="3"/>
    <x v="1"/>
    <n v="80"/>
    <n v="8.99"/>
    <n v="719.2"/>
  </r>
  <r>
    <d v="2007-05-01T00:00:00"/>
    <x v="1"/>
    <x v="1"/>
    <x v="3"/>
    <n v="5"/>
    <n v="125"/>
    <n v="625"/>
  </r>
  <r>
    <d v="2007-05-01T00:00:00"/>
    <x v="0"/>
    <x v="0"/>
    <x v="4"/>
    <n v="62"/>
    <n v="4.99"/>
    <n v="309.38"/>
  </r>
  <r>
    <d v="2007-05-01T00:00:00"/>
    <x v="1"/>
    <x v="7"/>
    <x v="4"/>
    <n v="55"/>
    <n v="12.49"/>
    <n v="686.95"/>
  </r>
  <r>
    <d v="2007-05-01T00:00:00"/>
    <x v="1"/>
    <x v="1"/>
    <x v="4"/>
    <n v="42"/>
    <n v="23.95"/>
    <n v="1005.9"/>
  </r>
  <r>
    <d v="2007-06-01T00:00:00"/>
    <x v="2"/>
    <x v="4"/>
    <x v="3"/>
    <n v="3"/>
    <n v="275"/>
    <n v="825"/>
  </r>
  <r>
    <d v="2007-06-01T00:00:00"/>
    <x v="1"/>
    <x v="3"/>
    <x v="0"/>
    <n v="7"/>
    <n v="1.29"/>
    <n v="9.0300000000000011"/>
  </r>
  <r>
    <d v="2007-06-01T00:00:00"/>
    <x v="2"/>
    <x v="4"/>
    <x v="2"/>
    <n v="76"/>
    <n v="1.99"/>
    <n v="151.24"/>
  </r>
  <r>
    <d v="2007-06-01T00:00:00"/>
    <x v="2"/>
    <x v="6"/>
    <x v="1"/>
    <n v="57"/>
    <n v="19.989999999999998"/>
    <n v="1139.4299999999998"/>
  </r>
  <r>
    <d v="2007-06-01T00:00:00"/>
    <x v="1"/>
    <x v="5"/>
    <x v="0"/>
    <n v="14"/>
    <n v="1.29"/>
    <n v="18.060000000000002"/>
  </r>
  <r>
    <d v="2007-06-01T00:00:00"/>
    <x v="1"/>
    <x v="2"/>
    <x v="1"/>
    <n v="11"/>
    <n v="4.99"/>
    <n v="54.89"/>
  </r>
  <r>
    <d v="2007-07-01T00:00:00"/>
    <x v="1"/>
    <x v="2"/>
    <x v="1"/>
    <n v="94"/>
    <n v="19.989999999999998"/>
    <n v="1879.06"/>
  </r>
  <r>
    <d v="2007-08-01T00:00:00"/>
    <x v="1"/>
    <x v="5"/>
    <x v="1"/>
    <n v="28"/>
    <n v="4.99"/>
    <n v="139.7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s v="Jones"/>
    <x v="0"/>
    <n v="95"/>
    <n v="1.99"/>
    <n v="189.05"/>
  </r>
  <r>
    <x v="0"/>
    <x v="1"/>
    <s v="Kivell"/>
    <x v="1"/>
    <n v="50"/>
    <n v="19.989999999999998"/>
    <n v="999.49999999999989"/>
  </r>
  <r>
    <x v="0"/>
    <x v="1"/>
    <s v="Jardine"/>
    <x v="0"/>
    <n v="36"/>
    <n v="4.99"/>
    <n v="179.64000000000001"/>
  </r>
  <r>
    <x v="0"/>
    <x v="1"/>
    <s v="Gill"/>
    <x v="2"/>
    <n v="27"/>
    <n v="19.989999999999998"/>
    <n v="539.7299999999999"/>
  </r>
  <r>
    <x v="1"/>
    <x v="2"/>
    <s v="Sorvino"/>
    <x v="0"/>
    <n v="56"/>
    <n v="2.99"/>
    <n v="167.44"/>
  </r>
  <r>
    <x v="1"/>
    <x v="0"/>
    <s v="Jones"/>
    <x v="1"/>
    <n v="60"/>
    <n v="4.99"/>
    <n v="299.40000000000003"/>
  </r>
  <r>
    <x v="1"/>
    <x v="1"/>
    <s v="Andrews"/>
    <x v="0"/>
    <n v="75"/>
    <n v="1.99"/>
    <n v="149.25"/>
  </r>
  <r>
    <x v="1"/>
    <x v="1"/>
    <s v="Jardine"/>
    <x v="0"/>
    <n v="90"/>
    <n v="4.99"/>
    <n v="449.1"/>
  </r>
  <r>
    <x v="2"/>
    <x v="2"/>
    <s v="Thompson"/>
    <x v="0"/>
    <n v="32"/>
    <n v="1.99"/>
    <n v="63.68"/>
  </r>
  <r>
    <x v="2"/>
    <x v="0"/>
    <s v="Jones"/>
    <x v="1"/>
    <n v="60"/>
    <n v="8.99"/>
    <n v="539.4"/>
  </r>
  <r>
    <x v="2"/>
    <x v="1"/>
    <s v="Morgan"/>
    <x v="0"/>
    <n v="90"/>
    <n v="4.99"/>
    <n v="449.1"/>
  </r>
  <r>
    <x v="2"/>
    <x v="0"/>
    <s v="Howard"/>
    <x v="1"/>
    <n v="29"/>
    <n v="1.99"/>
    <n v="57.71"/>
  </r>
  <r>
    <x v="2"/>
    <x v="0"/>
    <s v="Parent"/>
    <x v="1"/>
    <n v="81"/>
    <n v="19.989999999999998"/>
    <n v="1619.1899999999998"/>
  </r>
  <r>
    <x v="2"/>
    <x v="0"/>
    <s v="Jones"/>
    <x v="0"/>
    <n v="35"/>
    <n v="4.99"/>
    <n v="174.65"/>
  </r>
  <r>
    <x v="2"/>
    <x v="1"/>
    <s v="Smith"/>
    <x v="3"/>
    <n v="2"/>
    <n v="125"/>
    <n v="250"/>
  </r>
  <r>
    <x v="2"/>
    <x v="0"/>
    <s v="Jones"/>
    <x v="4"/>
    <n v="16"/>
    <n v="15.99"/>
    <n v="255.84"/>
  </r>
  <r>
    <x v="2"/>
    <x v="1"/>
    <s v="Morgan"/>
    <x v="1"/>
    <n v="28"/>
    <n v="8.99"/>
    <n v="251.72"/>
  </r>
  <r>
    <x v="2"/>
    <x v="0"/>
    <s v="Jones"/>
    <x v="2"/>
    <n v="64"/>
    <n v="8.99"/>
    <n v="575.36"/>
  </r>
  <r>
    <x v="2"/>
    <x v="0"/>
    <s v="Parent"/>
    <x v="2"/>
    <n v="15"/>
    <n v="19.989999999999998"/>
    <n v="299.84999999999997"/>
  </r>
  <r>
    <x v="2"/>
    <x v="1"/>
    <s v="Kivell"/>
    <x v="4"/>
    <n v="96"/>
    <n v="4.99"/>
    <n v="479.04"/>
  </r>
  <r>
    <x v="2"/>
    <x v="1"/>
    <s v="Smith"/>
    <x v="0"/>
    <n v="67"/>
    <n v="1.29"/>
    <n v="86.43"/>
  </r>
  <r>
    <x v="2"/>
    <x v="0"/>
    <s v="Parent"/>
    <x v="4"/>
    <n v="74"/>
    <n v="15.99"/>
    <n v="1183.26"/>
  </r>
  <r>
    <x v="3"/>
    <x v="1"/>
    <s v="Gill"/>
    <x v="1"/>
    <n v="46"/>
    <n v="8.99"/>
    <n v="413.54"/>
  </r>
  <r>
    <x v="3"/>
    <x v="1"/>
    <s v="Smith"/>
    <x v="1"/>
    <n v="87"/>
    <n v="15"/>
    <n v="1305"/>
  </r>
  <r>
    <x v="3"/>
    <x v="0"/>
    <s v="Jones"/>
    <x v="1"/>
    <n v="4"/>
    <n v="4.99"/>
    <n v="19.96"/>
  </r>
  <r>
    <x v="3"/>
    <x v="2"/>
    <s v="Sorvino"/>
    <x v="1"/>
    <n v="7"/>
    <n v="19.989999999999998"/>
    <n v="139.92999999999998"/>
  </r>
  <r>
    <x v="3"/>
    <x v="1"/>
    <s v="Jardine"/>
    <x v="4"/>
    <n v="50"/>
    <n v="4.99"/>
    <n v="249.5"/>
  </r>
  <r>
    <x v="4"/>
    <x v="1"/>
    <s v="Andrews"/>
    <x v="0"/>
    <n v="66"/>
    <n v="1.99"/>
    <n v="131.34"/>
  </r>
  <r>
    <x v="4"/>
    <x v="0"/>
    <s v="Howard"/>
    <x v="2"/>
    <n v="96"/>
    <n v="4.99"/>
    <n v="479.04"/>
  </r>
  <r>
    <x v="4"/>
    <x v="1"/>
    <s v="Gill"/>
    <x v="0"/>
    <n v="53"/>
    <n v="1.29"/>
    <n v="68.37"/>
  </r>
  <r>
    <x v="4"/>
    <x v="1"/>
    <s v="Gill"/>
    <x v="1"/>
    <n v="80"/>
    <n v="8.99"/>
    <n v="719.2"/>
  </r>
  <r>
    <x v="4"/>
    <x v="1"/>
    <s v="Kivell"/>
    <x v="3"/>
    <n v="5"/>
    <n v="125"/>
    <n v="625"/>
  </r>
  <r>
    <x v="4"/>
    <x v="0"/>
    <s v="Jones"/>
    <x v="4"/>
    <n v="62"/>
    <n v="4.99"/>
    <n v="309.38"/>
  </r>
  <r>
    <x v="4"/>
    <x v="1"/>
    <s v="Morgan"/>
    <x v="4"/>
    <n v="55"/>
    <n v="12.49"/>
    <n v="686.95"/>
  </r>
  <r>
    <x v="4"/>
    <x v="1"/>
    <s v="Kivell"/>
    <x v="4"/>
    <n v="42"/>
    <n v="23.95"/>
    <n v="1005.9"/>
  </r>
  <r>
    <x v="5"/>
    <x v="2"/>
    <s v="Sorvino"/>
    <x v="3"/>
    <n v="3"/>
    <n v="275"/>
    <n v="825"/>
  </r>
  <r>
    <x v="5"/>
    <x v="1"/>
    <s v="Gill"/>
    <x v="0"/>
    <n v="7"/>
    <n v="1.29"/>
    <n v="9.0300000000000011"/>
  </r>
  <r>
    <x v="5"/>
    <x v="2"/>
    <s v="Sorvino"/>
    <x v="2"/>
    <n v="76"/>
    <n v="1.99"/>
    <n v="151.24"/>
  </r>
  <r>
    <x v="5"/>
    <x v="2"/>
    <s v="Thompson"/>
    <x v="1"/>
    <n v="57"/>
    <n v="19.989999999999998"/>
    <n v="1139.4299999999998"/>
  </r>
  <r>
    <x v="5"/>
    <x v="1"/>
    <s v="Andrews"/>
    <x v="0"/>
    <n v="14"/>
    <n v="1.29"/>
    <n v="18.060000000000002"/>
  </r>
  <r>
    <x v="5"/>
    <x v="1"/>
    <s v="Jardine"/>
    <x v="1"/>
    <n v="11"/>
    <n v="4.99"/>
    <n v="54.89"/>
  </r>
  <r>
    <x v="6"/>
    <x v="1"/>
    <s v="Jardine"/>
    <x v="1"/>
    <n v="94"/>
    <n v="19.989999999999998"/>
    <n v="1879.06"/>
  </r>
  <r>
    <x v="7"/>
    <x v="1"/>
    <s v="Andrews"/>
    <x v="1"/>
    <n v="28"/>
    <n v="4.99"/>
    <n v="139.7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07-01-01T00:00:00"/>
    <s v="East"/>
    <s v="Jones"/>
    <s v="Pencil"/>
    <n v="95"/>
    <n v="1.99"/>
    <n v="189.05"/>
  </r>
  <r>
    <d v="2007-01-01T00:00:00"/>
    <s v="Central"/>
    <s v="Kivell"/>
    <s v="Binder"/>
    <n v="50"/>
    <n v="19.989999999999998"/>
    <n v="999.49999999999989"/>
  </r>
  <r>
    <d v="2007-01-01T00:00:00"/>
    <s v="Central"/>
    <s v="Jardine"/>
    <s v="Pencil"/>
    <n v="36"/>
    <n v="4.99"/>
    <n v="179.64000000000001"/>
  </r>
  <r>
    <d v="2007-01-01T00:00:00"/>
    <s v="Central"/>
    <s v="Gill"/>
    <s v="Pen"/>
    <n v="27"/>
    <n v="19.989999999999998"/>
    <n v="539.7299999999999"/>
  </r>
  <r>
    <d v="2007-02-01T00:00:00"/>
    <s v="West"/>
    <s v="Sorvino"/>
    <s v="Pencil"/>
    <n v="56"/>
    <n v="2.99"/>
    <n v="167.44"/>
  </r>
  <r>
    <d v="2007-02-01T00:00:00"/>
    <s v="East"/>
    <s v="Jones"/>
    <s v="Binder"/>
    <n v="60"/>
    <n v="4.99"/>
    <n v="299.40000000000003"/>
  </r>
  <r>
    <d v="2007-02-01T00:00:00"/>
    <s v="Central"/>
    <s v="Andrews"/>
    <s v="Pencil"/>
    <n v="75"/>
    <n v="1.99"/>
    <n v="149.25"/>
  </r>
  <r>
    <d v="2007-02-01T00:00:00"/>
    <s v="Central"/>
    <s v="Jardine"/>
    <s v="Pencil"/>
    <n v="90"/>
    <n v="4.99"/>
    <n v="449.1"/>
  </r>
  <r>
    <d v="2007-03-01T00:00:00"/>
    <s v="West"/>
    <s v="Thompson"/>
    <s v="Pencil"/>
    <n v="32"/>
    <n v="1.99"/>
    <n v="63.68"/>
  </r>
  <r>
    <d v="2007-03-01T00:00:00"/>
    <s v="East"/>
    <s v="Jones"/>
    <s v="Binder"/>
    <n v="60"/>
    <n v="8.99"/>
    <n v="539.4"/>
  </r>
  <r>
    <d v="2007-03-01T00:00:00"/>
    <s v="Central"/>
    <s v="Morgan"/>
    <s v="Pencil"/>
    <n v="90"/>
    <n v="4.99"/>
    <n v="449.1"/>
  </r>
  <r>
    <d v="2007-03-01T00:00:00"/>
    <s v="East"/>
    <s v="Howard"/>
    <s v="Binder"/>
    <n v="29"/>
    <n v="1.99"/>
    <n v="57.71"/>
  </r>
  <r>
    <d v="2007-03-01T00:00:00"/>
    <s v="East"/>
    <s v="Parent"/>
    <s v="Binder"/>
    <n v="81"/>
    <n v="19.989999999999998"/>
    <n v="1619.1899999999998"/>
  </r>
  <r>
    <d v="2007-03-01T00:00:00"/>
    <s v="East"/>
    <s v="Jones"/>
    <s v="Pencil"/>
    <n v="35"/>
    <n v="4.99"/>
    <n v="174.65"/>
  </r>
  <r>
    <d v="2007-03-01T00:00:00"/>
    <s v="Central"/>
    <s v="Smith"/>
    <s v="Desk"/>
    <n v="2"/>
    <n v="125"/>
    <n v="250"/>
  </r>
  <r>
    <d v="2007-03-01T00:00:00"/>
    <s v="East"/>
    <s v="Jones"/>
    <s v="Pen Set"/>
    <n v="16"/>
    <n v="15.99"/>
    <n v="255.84"/>
  </r>
  <r>
    <d v="2007-03-01T00:00:00"/>
    <s v="Central"/>
    <s v="Morgan"/>
    <s v="Binder"/>
    <n v="28"/>
    <n v="8.99"/>
    <n v="251.72"/>
  </r>
  <r>
    <d v="2007-03-01T00:00:00"/>
    <s v="East"/>
    <s v="Jones"/>
    <s v="Pen"/>
    <n v="64"/>
    <n v="8.99"/>
    <n v="575.36"/>
  </r>
  <r>
    <d v="2007-03-01T00:00:00"/>
    <s v="East"/>
    <s v="Parent"/>
    <s v="Pen"/>
    <n v="15"/>
    <n v="19.989999999999998"/>
    <n v="299.84999999999997"/>
  </r>
  <r>
    <d v="2007-03-01T00:00:00"/>
    <s v="Central"/>
    <s v="Kivell"/>
    <s v="Pen Set"/>
    <n v="96"/>
    <n v="4.99"/>
    <n v="479.04"/>
  </r>
  <r>
    <d v="2007-03-01T00:00:00"/>
    <s v="Central"/>
    <s v="Smith"/>
    <s v="Pencil"/>
    <n v="67"/>
    <n v="1.29"/>
    <n v="86.43"/>
  </r>
  <r>
    <d v="2007-03-01T00:00:00"/>
    <s v="East"/>
    <s v="Parent"/>
    <s v="Pen Set"/>
    <n v="74"/>
    <n v="15.99"/>
    <n v="1183.26"/>
  </r>
  <r>
    <d v="2007-04-01T00:00:00"/>
    <s v="Central"/>
    <s v="Gill"/>
    <s v="Binder"/>
    <n v="46"/>
    <n v="8.99"/>
    <n v="413.54"/>
  </r>
  <r>
    <d v="2007-04-01T00:00:00"/>
    <s v="Central"/>
    <s v="Smith"/>
    <s v="Binder"/>
    <n v="87"/>
    <n v="15"/>
    <n v="1305"/>
  </r>
  <r>
    <d v="2007-04-01T00:00:00"/>
    <s v="East"/>
    <s v="Jones"/>
    <s v="Binder"/>
    <n v="4"/>
    <n v="4.99"/>
    <n v="19.96"/>
  </r>
  <r>
    <d v="2007-04-01T00:00:00"/>
    <s v="West"/>
    <s v="Sorvino"/>
    <s v="Binder"/>
    <n v="7"/>
    <n v="19.989999999999998"/>
    <n v="139.92999999999998"/>
  </r>
  <r>
    <d v="2007-04-01T00:00:00"/>
    <s v="Central"/>
    <s v="Jardine"/>
    <s v="Pen Set"/>
    <n v="50"/>
    <n v="4.99"/>
    <n v="249.5"/>
  </r>
  <r>
    <d v="2007-05-01T00:00:00"/>
    <s v="Central"/>
    <s v="Andrews"/>
    <s v="Pencil"/>
    <n v="66"/>
    <n v="1.99"/>
    <n v="131.34"/>
  </r>
  <r>
    <d v="2007-05-01T00:00:00"/>
    <s v="East"/>
    <s v="Howard"/>
    <s v="Pen"/>
    <n v="96"/>
    <n v="4.99"/>
    <n v="479.04"/>
  </r>
  <r>
    <d v="2007-05-01T00:00:00"/>
    <s v="Central"/>
    <s v="Gill"/>
    <s v="Pencil"/>
    <n v="53"/>
    <n v="1.29"/>
    <n v="68.37"/>
  </r>
  <r>
    <d v="2007-05-01T00:00:00"/>
    <s v="Central"/>
    <s v="Gill"/>
    <s v="Binder"/>
    <n v="80"/>
    <n v="8.99"/>
    <n v="719.2"/>
  </r>
  <r>
    <d v="2007-05-01T00:00:00"/>
    <s v="Central"/>
    <s v="Kivell"/>
    <s v="Desk"/>
    <n v="5"/>
    <n v="125"/>
    <n v="625"/>
  </r>
  <r>
    <d v="2007-05-01T00:00:00"/>
    <s v="East"/>
    <s v="Jones"/>
    <s v="Pen Set"/>
    <n v="62"/>
    <n v="4.99"/>
    <n v="309.38"/>
  </r>
  <r>
    <d v="2007-05-01T00:00:00"/>
    <s v="Central"/>
    <s v="Morgan"/>
    <s v="Pen Set"/>
    <n v="55"/>
    <n v="12.49"/>
    <n v="686.95"/>
  </r>
  <r>
    <d v="2007-05-01T00:00:00"/>
    <s v="Central"/>
    <s v="Kivell"/>
    <s v="Pen Set"/>
    <n v="42"/>
    <n v="23.95"/>
    <n v="1005.9"/>
  </r>
  <r>
    <d v="2007-06-01T00:00:00"/>
    <s v="West"/>
    <s v="Sorvino"/>
    <s v="Desk"/>
    <n v="3"/>
    <n v="275"/>
    <n v="825"/>
  </r>
  <r>
    <d v="2007-06-01T00:00:00"/>
    <s v="Central"/>
    <s v="Gill"/>
    <s v="Pencil"/>
    <n v="7"/>
    <n v="1.29"/>
    <n v="9.0300000000000011"/>
  </r>
  <r>
    <d v="2007-06-01T00:00:00"/>
    <s v="West"/>
    <s v="Sorvino"/>
    <s v="Pen"/>
    <n v="76"/>
    <n v="1.99"/>
    <n v="151.24"/>
  </r>
  <r>
    <d v="2007-06-01T00:00:00"/>
    <s v="West"/>
    <s v="Thompson"/>
    <s v="Binder"/>
    <n v="57"/>
    <n v="19.989999999999998"/>
    <n v="1139.4299999999998"/>
  </r>
  <r>
    <d v="2007-06-01T00:00:00"/>
    <s v="Central"/>
    <s v="Andrews"/>
    <s v="Pencil"/>
    <n v="14"/>
    <n v="1.29"/>
    <n v="18.060000000000002"/>
  </r>
  <r>
    <d v="2007-06-01T00:00:00"/>
    <s v="Central"/>
    <s v="Jardine"/>
    <s v="Binder"/>
    <n v="11"/>
    <n v="4.99"/>
    <n v="54.89"/>
  </r>
  <r>
    <d v="2007-07-01T00:00:00"/>
    <s v="Central"/>
    <s v="Jardine"/>
    <s v="Binder"/>
    <n v="94"/>
    <n v="19.989999999999998"/>
    <n v="1879.06"/>
  </r>
  <r>
    <d v="2007-08-01T00:00:00"/>
    <s v="Central"/>
    <s v="Andrews"/>
    <s v="Binder"/>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F1A6D6-DAB0-40F0-BB8E-8674069B8E51}"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G8" firstHeaderRow="1" firstDataRow="2" firstDataCol="1" rowPageCount="1" colPageCount="1"/>
  <pivotFields count="4">
    <pivotField axis="axisCol" allDrilled="1" subtotalTop="0" showAll="0" sortType="descending" defaultSubtotal="0" defaultAttributeDrillState="1">
      <items count="5">
        <item x="4"/>
        <item x="3"/>
        <item x="2"/>
        <item x="1"/>
        <item x="0"/>
      </items>
    </pivotField>
    <pivotField axis="axisRow" allDrilled="1" subtotalTop="0" showAll="0" sortType="descending" defaultSubtotal="0" defaultAttributeDrillState="1">
      <items count="3">
        <item x="2"/>
        <item x="1"/>
        <item x="0"/>
      </items>
    </pivotField>
    <pivotField dataField="1" subtotalTop="0" showAll="0" defaultSubtotal="0"/>
    <pivotField axis="axisPage" allDrilled="1" subtotalTop="0" showAll="0" dataSourceSort="1" defaultSubtotal="0" defaultAttributeDrillState="1"/>
  </pivotFields>
  <rowFields count="1">
    <field x="1"/>
  </rowFields>
  <rowItems count="4">
    <i>
      <x/>
    </i>
    <i>
      <x v="1"/>
    </i>
    <i>
      <x v="2"/>
    </i>
    <i t="grand">
      <x/>
    </i>
  </rowItems>
  <colFields count="1">
    <field x="0"/>
  </colFields>
  <colItems count="6">
    <i>
      <x/>
    </i>
    <i>
      <x v="1"/>
    </i>
    <i>
      <x v="2"/>
    </i>
    <i>
      <x v="3"/>
    </i>
    <i>
      <x v="4"/>
    </i>
    <i t="grand">
      <x/>
    </i>
  </colItems>
  <pageFields count="1">
    <pageField fld="3" hier="0" name="[Range].[Month].[All]" cap="All"/>
  </pageFields>
  <dataFields count="1">
    <dataField name="Sum of Total" fld="2" baseField="0" baseItem="0" numFmtId="165"/>
  </dataFields>
  <formats count="23">
    <format dxfId="44">
      <pivotArea dataOnly="0" labelOnly="1" grandRow="1" outline="0" fieldPosition="0"/>
    </format>
    <format dxfId="43">
      <pivotArea outline="0" collapsedLevelsAreSubtotals="1" fieldPosition="0">
        <references count="1">
          <reference field="0" count="1" selected="0">
            <x v="4"/>
          </reference>
        </references>
      </pivotArea>
    </format>
    <format dxfId="42">
      <pivotArea outline="0" collapsedLevelsAreSubtotals="1" fieldPosition="0"/>
    </format>
    <format dxfId="41">
      <pivotArea field="0" type="button" dataOnly="0" labelOnly="1" outline="0" axis="axisCol" fieldPosition="0"/>
    </format>
    <format dxfId="40">
      <pivotArea type="topRight" dataOnly="0" labelOnly="1" outline="0" fieldPosition="0"/>
    </format>
    <format dxfId="39">
      <pivotArea dataOnly="0" labelOnly="1" fieldPosition="0">
        <references count="1">
          <reference field="0" count="0"/>
        </references>
      </pivotArea>
    </format>
    <format dxfId="38">
      <pivotArea dataOnly="0" labelOnly="1" grandCol="1" outline="0" fieldPosition="0"/>
    </format>
    <format dxfId="37">
      <pivotArea outline="0" collapsedLevelsAreSubtotals="1" fieldPosition="0"/>
    </format>
    <format dxfId="36">
      <pivotArea field="0" type="button" dataOnly="0" labelOnly="1" outline="0" axis="axisCol" fieldPosition="0"/>
    </format>
    <format dxfId="35">
      <pivotArea type="topRight" dataOnly="0" labelOnly="1" outline="0" fieldPosition="0"/>
    </format>
    <format dxfId="34">
      <pivotArea dataOnly="0" labelOnly="1" fieldPosition="0">
        <references count="1">
          <reference field="0" count="0"/>
        </references>
      </pivotArea>
    </format>
    <format dxfId="33">
      <pivotArea dataOnly="0" labelOnly="1" grandCol="1" outline="0" fieldPosition="0"/>
    </format>
    <format dxfId="32">
      <pivotArea dataOnly="0" labelOnly="1" fieldPosition="0">
        <references count="1">
          <reference field="0" count="0"/>
        </references>
      </pivotArea>
    </format>
    <format dxfId="31">
      <pivotArea dataOnly="0" labelOnly="1" grandCol="1" outline="0" fieldPosition="0"/>
    </format>
    <format dxfId="30">
      <pivotArea type="origin" dataOnly="0" labelOnly="1" outline="0" fieldPosition="0"/>
    </format>
    <format dxfId="29">
      <pivotArea field="0" type="button" dataOnly="0" labelOnly="1" outline="0" axis="axisCol" fieldPosition="0"/>
    </format>
    <format dxfId="28">
      <pivotArea type="topRight" dataOnly="0" labelOnly="1" outline="0" offset="A1" fieldPosition="0"/>
    </format>
    <format dxfId="27">
      <pivotArea grandRow="1" outline="0" collapsedLevelsAreSubtotals="1" fieldPosition="0"/>
    </format>
    <format dxfId="26">
      <pivotArea dataOnly="0" labelOnly="1" grandRow="1" outline="0" fieldPosition="0"/>
    </format>
    <format dxfId="25">
      <pivotArea field="1" type="button" dataOnly="0" labelOnly="1" outline="0" axis="axisRow" fieldPosition="0"/>
    </format>
    <format dxfId="24">
      <pivotArea field="1" type="button" dataOnly="0" labelOnly="1" outline="0" axis="axisRow" fieldPosition="0"/>
    </format>
    <format dxfId="23">
      <pivotArea type="topRight" dataOnly="0" labelOnly="1" outline="0" fieldPosition="0"/>
    </format>
    <format dxfId="22">
      <pivotArea outline="0" collapsedLevelsAreSubtotals="1" fieldPosition="0"/>
    </format>
  </formats>
  <conditionalFormats count="1">
    <conditionalFormat priority="1">
      <pivotAreas count="1">
        <pivotArea type="data" grandCol="1" collapsedLevelsAreSubtotals="1" fieldPosition="0">
          <references count="2">
            <reference field="4294967294" count="1" selected="0">
              <x v="0"/>
            </reference>
            <reference field="1" count="3">
              <x v="0"/>
              <x v="1"/>
              <x v="2"/>
            </reference>
          </references>
        </pivotArea>
      </pivotAreas>
    </conditionalFormat>
  </conditionalFormat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G$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8A71EF-A953-4CBB-A735-DC9BA7978B6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 firstHeaderRow="0" firstDataRow="1" firstDataCol="1"/>
  <pivotFields count="8">
    <pivotField numFmtId="164" showAll="0"/>
    <pivotField showAll="0"/>
    <pivotField axis="axisRow" showAll="0">
      <items count="12">
        <item x="5"/>
        <item x="3"/>
        <item x="8"/>
        <item x="2"/>
        <item x="0"/>
        <item x="1"/>
        <item x="7"/>
        <item x="9"/>
        <item x="10"/>
        <item x="4"/>
        <item x="6"/>
        <item t="default"/>
      </items>
    </pivotField>
    <pivotField showAll="0"/>
    <pivotField showAll="0"/>
    <pivotField numFmtId="43" showAll="0"/>
    <pivotField dataField="1" numFmtId="43" showAll="0"/>
    <pivotField dataField="1"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Sum of Total" fld="6" baseField="0" baseItem="0"/>
    <dataField name="Sum of Bonus of Rep" fld="7" baseField="0" baseItem="0" numFmtId="43"/>
  </dataFields>
  <formats count="20">
    <format dxfId="21">
      <pivotArea field="2" type="button" dataOnly="0" labelOnly="1" outline="0" axis="axisRow" fieldPosition="0"/>
    </format>
    <format dxfId="20">
      <pivotArea dataOnly="0" labelOnly="1" outline="0" fieldPosition="0">
        <references count="1">
          <reference field="4294967294" count="2">
            <x v="0"/>
            <x v="1"/>
          </reference>
        </references>
      </pivotArea>
    </format>
    <format dxfId="19">
      <pivotArea field="2" type="button" dataOnly="0" labelOnly="1" outline="0" axis="axisRow" fieldPosition="0"/>
    </format>
    <format dxfId="18">
      <pivotArea dataOnly="0" labelOnly="1" outline="0" fieldPosition="0">
        <references count="1">
          <reference field="4294967294" count="2">
            <x v="0"/>
            <x v="1"/>
          </reference>
        </references>
      </pivotArea>
    </format>
    <format dxfId="17">
      <pivotArea field="2" type="button" dataOnly="0" labelOnly="1" outline="0" axis="axisRow" fieldPosition="0"/>
    </format>
    <format dxfId="16">
      <pivotArea dataOnly="0" labelOnly="1" outline="0" fieldPosition="0">
        <references count="1">
          <reference field="4294967294" count="2">
            <x v="0"/>
            <x v="1"/>
          </reference>
        </references>
      </pivotArea>
    </format>
    <format dxfId="15">
      <pivotArea field="2" type="button" dataOnly="0" labelOnly="1" outline="0" axis="axisRow" fieldPosition="0"/>
    </format>
    <format dxfId="14">
      <pivotArea dataOnly="0" labelOnly="1" outline="0" fieldPosition="0">
        <references count="1">
          <reference field="4294967294" count="2">
            <x v="0"/>
            <x v="1"/>
          </reference>
        </references>
      </pivotArea>
    </format>
    <format dxfId="13">
      <pivotArea grandRow="1" outline="0" collapsedLevelsAreSubtotals="1" fieldPosition="0"/>
    </format>
    <format dxfId="12">
      <pivotArea dataOnly="0" labelOnly="1" grandRow="1" outline="0" fieldPosition="0"/>
    </format>
    <format dxfId="11">
      <pivotArea grandRow="1" outline="0" collapsedLevelsAreSubtotals="1" fieldPosition="0"/>
    </format>
    <format dxfId="10">
      <pivotArea dataOnly="0" labelOnly="1" grandRow="1" outline="0" fieldPosition="0"/>
    </format>
    <format dxfId="9">
      <pivotArea grandRow="1" outline="0" collapsedLevelsAreSubtotals="1" fieldPosition="0"/>
    </format>
    <format dxfId="8">
      <pivotArea dataOnly="0" labelOnly="1" grandRow="1" outline="0" fieldPosition="0"/>
    </format>
    <format dxfId="7">
      <pivotArea grandRow="1" outline="0" collapsedLevelsAreSubtotals="1" fieldPosition="0"/>
    </format>
    <format dxfId="6">
      <pivotArea dataOnly="0" labelOnly="1" grandRow="1" outline="0" fieldPosition="0"/>
    </format>
    <format dxfId="5">
      <pivotArea outline="0" collapsedLevelsAreSubtotals="1" fieldPosition="0"/>
    </format>
    <format dxfId="4">
      <pivotArea outline="0" collapsedLevelsAreSubtotals="1" fieldPosition="0"/>
    </format>
    <format dxfId="3">
      <pivotArea collapsedLevelsAreSubtotals="1" fieldPosition="0">
        <references count="2">
          <reference field="4294967294" count="1" selected="0">
            <x v="1"/>
          </reference>
          <reference field="2" count="0"/>
        </references>
      </pivotArea>
    </format>
    <format dxfId="2">
      <pivotArea collapsedLevelsAreSubtotals="1" fieldPosition="0">
        <references count="2">
          <reference field="4294967294" count="1" selected="0">
            <x v="1"/>
          </reference>
          <reference field="2"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1CEDAA-F927-49DC-82C6-195CBF68227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7" firstHeaderRow="1" firstDataRow="1" firstDataCol="1"/>
  <pivotFields count="7">
    <pivotField numFmtId="164" showAll="0"/>
    <pivotField showAll="0"/>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43" showAll="0"/>
    <pivotField numFmtId="43" showAll="0"/>
  </pivotFields>
  <rowFields count="2">
    <field x="2"/>
    <field x="3"/>
  </rowFields>
  <rowItems count="44">
    <i>
      <x/>
    </i>
    <i r="1">
      <x/>
    </i>
    <i r="1">
      <x v="4"/>
    </i>
    <i>
      <x v="1"/>
    </i>
    <i r="1">
      <x/>
    </i>
    <i r="1">
      <x v="2"/>
    </i>
    <i r="1">
      <x v="4"/>
    </i>
    <i>
      <x v="2"/>
    </i>
    <i r="1">
      <x/>
    </i>
    <i r="1">
      <x v="2"/>
    </i>
    <i>
      <x v="3"/>
    </i>
    <i r="1">
      <x/>
    </i>
    <i r="1">
      <x v="3"/>
    </i>
    <i r="1">
      <x v="4"/>
    </i>
    <i>
      <x v="4"/>
    </i>
    <i r="1">
      <x/>
    </i>
    <i r="1">
      <x v="2"/>
    </i>
    <i r="1">
      <x v="3"/>
    </i>
    <i r="1">
      <x v="4"/>
    </i>
    <i>
      <x v="5"/>
    </i>
    <i r="1">
      <x/>
    </i>
    <i r="1">
      <x v="1"/>
    </i>
    <i r="1">
      <x v="3"/>
    </i>
    <i>
      <x v="6"/>
    </i>
    <i r="1">
      <x/>
    </i>
    <i r="1">
      <x v="3"/>
    </i>
    <i r="1">
      <x v="4"/>
    </i>
    <i>
      <x v="7"/>
    </i>
    <i r="1">
      <x/>
    </i>
    <i r="1">
      <x v="2"/>
    </i>
    <i r="1">
      <x v="3"/>
    </i>
    <i>
      <x v="8"/>
    </i>
    <i r="1">
      <x/>
    </i>
    <i r="1">
      <x v="1"/>
    </i>
    <i r="1">
      <x v="4"/>
    </i>
    <i>
      <x v="9"/>
    </i>
    <i r="1">
      <x/>
    </i>
    <i r="1">
      <x v="1"/>
    </i>
    <i r="1">
      <x v="2"/>
    </i>
    <i r="1">
      <x v="4"/>
    </i>
    <i>
      <x v="10"/>
    </i>
    <i r="1">
      <x/>
    </i>
    <i r="1">
      <x v="4"/>
    </i>
    <i t="grand">
      <x/>
    </i>
  </rowItems>
  <colItems count="1">
    <i/>
  </colItems>
  <dataFields count="1">
    <dataField name="Max of Units" fld="4" subtotal="max" baseField="3" baseItem="4"/>
  </dataFields>
  <formats count="1">
    <format dxfId="1">
      <pivotArea outline="0" collapsedLevelsAreSubtotals="1" fieldPosition="0"/>
    </format>
  </formats>
  <chartFormats count="6">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DA5110-001C-4435-BB9B-DAB951E5B24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8" firstHeaderRow="1" firstDataRow="2" firstDataCol="1"/>
  <pivotFields count="10">
    <pivotField numFmtId="164" showAll="0">
      <items count="9">
        <item x="0"/>
        <item x="1"/>
        <item x="2"/>
        <item x="3"/>
        <item x="4"/>
        <item x="5"/>
        <item x="6"/>
        <item x="7"/>
        <item t="default"/>
      </items>
    </pivotField>
    <pivotField showAll="0"/>
    <pivotField showAll="0"/>
    <pivotField axis="axisCol" showAll="0">
      <items count="6">
        <item x="1"/>
        <item x="3"/>
        <item x="2"/>
        <item x="4"/>
        <item x="0"/>
        <item t="default"/>
      </items>
    </pivotField>
    <pivotField dataField="1" showAll="0"/>
    <pivotField numFmtId="43" showAll="0"/>
    <pivotField numFmtId="43"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sd="0" x="1"/>
        <item sd="0" x="2"/>
        <item sd="0" x="3"/>
        <item x="4"/>
        <item x="5"/>
        <item t="default"/>
      </items>
    </pivotField>
  </pivotFields>
  <rowFields count="3">
    <field x="9"/>
    <field x="8"/>
    <field x="7"/>
  </rowFields>
  <rowItems count="4">
    <i>
      <x v="1"/>
    </i>
    <i>
      <x v="2"/>
    </i>
    <i>
      <x v="3"/>
    </i>
    <i t="grand">
      <x/>
    </i>
  </rowItems>
  <colFields count="1">
    <field x="3"/>
  </colFields>
  <colItems count="6">
    <i>
      <x/>
    </i>
    <i>
      <x v="1"/>
    </i>
    <i>
      <x v="2"/>
    </i>
    <i>
      <x v="3"/>
    </i>
    <i>
      <x v="4"/>
    </i>
    <i t="grand">
      <x/>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DBA2C7-A0BA-4396-B255-C2B3233522C1}"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7" firstHeaderRow="1" firstDataRow="2" firstDataCol="1" rowPageCount="1" colPageCount="1"/>
  <pivotFields count="7">
    <pivotField numFmtId="164" showAll="0"/>
    <pivotField axis="axisPage" showAll="0">
      <items count="4">
        <item x="1"/>
        <item x="0"/>
        <item x="2"/>
        <item t="default"/>
      </items>
    </pivotField>
    <pivotField axis="axisRow" showAll="0">
      <items count="12">
        <item x="5"/>
        <item x="3"/>
        <item x="8"/>
        <item x="2"/>
        <item x="0"/>
        <item x="1"/>
        <item x="7"/>
        <item x="9"/>
        <item x="10"/>
        <item x="4"/>
        <item x="6"/>
        <item t="default"/>
      </items>
    </pivotField>
    <pivotField axis="axisCol" showAll="0">
      <items count="6">
        <item x="1"/>
        <item x="3"/>
        <item x="2"/>
        <item x="4"/>
        <item x="0"/>
        <item t="default"/>
      </items>
    </pivotField>
    <pivotField dataField="1" showAll="0"/>
    <pivotField numFmtId="43" showAll="0"/>
    <pivotField numFmtId="43" showAll="0"/>
  </pivotFields>
  <rowFields count="1">
    <field x="2"/>
  </rowFields>
  <rowItems count="3">
    <i>
      <x v="9"/>
    </i>
    <i>
      <x v="10"/>
    </i>
    <i t="grand">
      <x/>
    </i>
  </rowItems>
  <colFields count="1">
    <field x="3"/>
  </colFields>
  <colItems count="5">
    <i>
      <x/>
    </i>
    <i>
      <x v="1"/>
    </i>
    <i>
      <x v="2"/>
    </i>
    <i>
      <x v="4"/>
    </i>
    <i t="grand">
      <x/>
    </i>
  </colItems>
  <pageFields count="1">
    <pageField fld="1" item="2" hier="-1"/>
  </pageFields>
  <dataFields count="1">
    <dataField name="Sum of Units" fld="4"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511D24-F4ED-4142-A8B8-3AAC26C0EC42}" name="PivotTable5"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9" firstHeaderRow="1" firstDataRow="1" firstDataCol="1"/>
  <pivotFields count="7">
    <pivotField numFmtId="164" showAll="0">
      <items count="9">
        <item x="0"/>
        <item x="1"/>
        <item x="2"/>
        <item x="3"/>
        <item x="4"/>
        <item x="5"/>
        <item x="6"/>
        <item x="7"/>
        <item t="default"/>
      </items>
    </pivotField>
    <pivotField showAll="0">
      <items count="4">
        <item h="1" x="1"/>
        <item h="1" x="0"/>
        <item x="2"/>
        <item t="default"/>
      </items>
    </pivotField>
    <pivotField showAll="0"/>
    <pivotField axis="axisRow" showAll="0">
      <items count="6">
        <item x="1"/>
        <item x="3"/>
        <item x="2"/>
        <item x="4"/>
        <item x="0"/>
        <item t="default"/>
      </items>
    </pivotField>
    <pivotField dataField="1" showAll="0"/>
    <pivotField numFmtId="43" showAll="0"/>
    <pivotField numFmtId="43" showAll="0"/>
  </pivotFields>
  <rowFields count="1">
    <field x="3"/>
  </rowFields>
  <rowItems count="6">
    <i>
      <x/>
    </i>
    <i>
      <x v="1"/>
    </i>
    <i>
      <x v="2"/>
    </i>
    <i>
      <x v="3"/>
    </i>
    <i>
      <x v="4"/>
    </i>
    <i t="grand">
      <x/>
    </i>
  </rowItems>
  <colItems count="1">
    <i/>
  </colItems>
  <dataFields count="1">
    <dataField name="Sum of Units" fld="4" baseField="0" baseItem="0"/>
  </dataFields>
  <pivotTableStyleInfo name="PivotStyleLight16" showRowHeaders="1" showColHeaders="1" showRowStripes="0" showColStripes="0" showLastColumn="1"/>
  <filters count="1">
    <filter fld="0" type="dateBetween" evalOrder="-1" id="2" name="Month">
      <autoFilter ref="A1">
        <filterColumn colId="0">
          <customFilters and="1">
            <customFilter operator="greaterThanOrEqual" val="39173"/>
            <customFilter operator="lessThanOrEqual" val="392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50C7E4-EC09-45B3-B256-4CD2FD4EB4CD}" name="PivotTable1" cacheId="9" dataOnRows="1" applyNumberFormats="0" applyBorderFormats="0" applyFontFormats="0" applyPatternFormats="0" applyAlignmentFormats="0" applyWidthHeightFormats="1" dataCaption="Data" updatedVersion="8" showItems="0" showMultipleLabel="0" showMemberPropertyTips="0" useAutoFormatting="1" itemPrintTitles="1" showDropZones="0" indent="0" compact="0" compactData="0" gridDropZones="1">
  <location ref="I9:J10" firstHeaderRow="1" firstDataRow="1" firstDataCol="1"/>
  <pivotFields count="8">
    <pivotField compact="0" numFmtId="16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43" outline="0" showAll="0" includeNewItemsInFilter="1"/>
    <pivotField compact="0" numFmtId="43" outline="0" showAll="0" includeNewItemsInFilter="1"/>
    <pivotField compact="0" outline="0" dragToRow="0" dragToCol="0" dragToPage="0" showAll="0" includeNewItemsInFilter="1" defaultSubtotal="0"/>
  </pivot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6E7DA1E-4376-4711-AC70-494C62D048F9}" autoFormatId="16" applyNumberFormats="0" applyBorderFormats="0" applyFontFormats="0" applyPatternFormats="0" applyAlignmentFormats="0" applyWidthHeightFormats="0">
  <queryTableRefresh nextId="8">
    <queryTableFields count="7">
      <queryTableField id="1" name="Range[Month]" tableColumnId="1"/>
      <queryTableField id="2" name="Range[Region]" tableColumnId="2"/>
      <queryTableField id="3" name="Range[Rep]" tableColumnId="3"/>
      <queryTableField id="4" name="Range[Item]" tableColumnId="4"/>
      <queryTableField id="5" name="Range[Units]" tableColumnId="5"/>
      <queryTableField id="6" name="Range[Unit Cost]" tableColumnId="6"/>
      <queryTableField id="7" name="Range[Total]" tableColumnId="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644865-7F28-4786-9102-00E0A01D14F4}" sourceName="Region">
  <pivotTables>
    <pivotTable tabId="22" name="PivotTable4"/>
  </pivotTables>
  <data>
    <tabular pivotCacheId="1142744221">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AF0175-34D3-44C9-A370-E24281E0E6B3}"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F0EEEF-4585-4612-9376-82500F004422}" name="Table_ExternalData_13" displayName="Table_ExternalData_13" ref="A3:G6" tableType="queryTable" totalsRowShown="0" headerRowDxfId="46">
  <autoFilter ref="A3:G6" xr:uid="{DEF0EEEF-4585-4612-9376-82500F004422}"/>
  <tableColumns count="7">
    <tableColumn id="1" xr3:uid="{7D061BA2-F718-40A5-9A94-878DBD9E9721}" uniqueName="1" name="Range[Month]" queryTableFieldId="1" dataDxfId="45"/>
    <tableColumn id="2" xr3:uid="{B6F4CDAC-49D6-4A78-A153-D9D610BC80C3}" uniqueName="2" name="Range[Region]" queryTableFieldId="2"/>
    <tableColumn id="3" xr3:uid="{F7D92456-7D2E-4C36-910A-533A030A4A62}" uniqueName="3" name="Range[Rep]" queryTableFieldId="3"/>
    <tableColumn id="4" xr3:uid="{6AAE6A71-5B7B-40E3-92F7-74621929D7E6}" uniqueName="4" name="Range[Item]" queryTableFieldId="4"/>
    <tableColumn id="5" xr3:uid="{B35B6E5A-952E-46AC-9385-ECF0B8E43341}" uniqueName="5" name="Range[Units]" queryTableFieldId="5"/>
    <tableColumn id="6" xr3:uid="{9BC7CF6E-418A-48C0-9195-D33AFA41AD0E}" uniqueName="6" name="Range[Unit Cost]" queryTableFieldId="6"/>
    <tableColumn id="7" xr3:uid="{CE1AD637-5AE2-45DD-B2FA-1D9035AF5B45}" uniqueName="7" name="Range[Total]" queryTableFieldId="7"/>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5EFB5EEC-5605-4760-86F1-EDAB21FC2E34}" sourceName="Month">
  <pivotTables>
    <pivotTable tabId="23" name="PivotTable5"/>
  </pivotTables>
  <state minimalRefreshVersion="6" lastRefreshVersion="6" pivotCacheId="970744986" filterType="dateBetween">
    <selection startDate="2007-04-01T00:00:00" endDate="2007-06-30T00:00:00"/>
    <bounds startDate="2007-01-01T00:00:00" endDate="200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CE7EEEFA-BB05-486E-A637-E98A1AC993F5}" cache="NativeTimeline_Month" caption="Month" level="1" selectionLevel="1" scrollPosition="2007-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9038D-94FB-476A-9A5A-C3DE3894C3B0}">
  <dimension ref="A1:G6"/>
  <sheetViews>
    <sheetView workbookViewId="0">
      <selection activeCell="C12" sqref="C12"/>
    </sheetView>
  </sheetViews>
  <sheetFormatPr defaultRowHeight="21.95" customHeight="1" x14ac:dyDescent="0.25"/>
  <cols>
    <col min="1" max="1" width="16.140625" bestFit="1" customWidth="1"/>
    <col min="2" max="2" width="16.42578125" bestFit="1" customWidth="1"/>
    <col min="3" max="3" width="13.5703125" bestFit="1" customWidth="1"/>
    <col min="4" max="4" width="14.28515625" bestFit="1" customWidth="1"/>
    <col min="5" max="5" width="14.7109375" bestFit="1" customWidth="1"/>
    <col min="6" max="6" width="18.28515625" bestFit="1" customWidth="1"/>
    <col min="7" max="7" width="14.5703125" bestFit="1" customWidth="1"/>
  </cols>
  <sheetData>
    <row r="1" spans="1:7" ht="21.95" customHeight="1" x14ac:dyDescent="0.25">
      <c r="A1" s="46" t="s">
        <v>38</v>
      </c>
      <c r="B1" s="46"/>
      <c r="C1" s="46"/>
      <c r="D1" s="46"/>
    </row>
    <row r="3" spans="1:7" ht="21.95" customHeight="1" x14ac:dyDescent="0.25">
      <c r="A3" s="34" t="s">
        <v>30</v>
      </c>
      <c r="B3" s="34" t="s">
        <v>31</v>
      </c>
      <c r="C3" s="34" t="s">
        <v>32</v>
      </c>
      <c r="D3" s="34" t="s">
        <v>33</v>
      </c>
      <c r="E3" s="34" t="s">
        <v>34</v>
      </c>
      <c r="F3" s="34" t="s">
        <v>35</v>
      </c>
      <c r="G3" s="34" t="s">
        <v>36</v>
      </c>
    </row>
    <row r="4" spans="1:7" ht="21.95" customHeight="1" x14ac:dyDescent="0.25">
      <c r="A4" s="12">
        <v>39142</v>
      </c>
      <c r="B4" t="s">
        <v>25</v>
      </c>
      <c r="C4" t="s">
        <v>17</v>
      </c>
      <c r="D4" t="s">
        <v>3</v>
      </c>
      <c r="E4">
        <v>2</v>
      </c>
      <c r="F4">
        <v>125</v>
      </c>
      <c r="G4">
        <v>250</v>
      </c>
    </row>
    <row r="5" spans="1:7" ht="21.95" customHeight="1" x14ac:dyDescent="0.25">
      <c r="A5" s="12">
        <v>39203</v>
      </c>
      <c r="B5" t="s">
        <v>25</v>
      </c>
      <c r="C5" t="s">
        <v>14</v>
      </c>
      <c r="D5" t="s">
        <v>3</v>
      </c>
      <c r="E5">
        <v>5</v>
      </c>
      <c r="F5">
        <v>125</v>
      </c>
      <c r="G5">
        <v>625</v>
      </c>
    </row>
    <row r="6" spans="1:7" ht="21.95" customHeight="1" x14ac:dyDescent="0.25">
      <c r="A6" s="12"/>
      <c r="G6">
        <v>875</v>
      </c>
    </row>
  </sheetData>
  <mergeCells count="1">
    <mergeCell ref="A1:D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21050-FB20-491C-A9F0-9FDE89E24047}">
  <dimension ref="A1:G8"/>
  <sheetViews>
    <sheetView workbookViewId="0">
      <selection activeCell="D14" sqref="D14"/>
    </sheetView>
  </sheetViews>
  <sheetFormatPr defaultRowHeight="21.95" customHeight="1" x14ac:dyDescent="0.25"/>
  <cols>
    <col min="1" max="1" width="13.140625" bestFit="1" customWidth="1"/>
    <col min="2" max="2" width="18.5703125" bestFit="1" customWidth="1"/>
    <col min="3" max="3" width="7.7109375" bestFit="1" customWidth="1"/>
    <col min="4" max="5" width="6.5703125" bestFit="1" customWidth="1"/>
    <col min="6" max="6" width="6.85546875" bestFit="1" customWidth="1"/>
    <col min="7" max="7" width="11.140625" bestFit="1" customWidth="1"/>
  </cols>
  <sheetData>
    <row r="1" spans="1:7" ht="21.95" customHeight="1" x14ac:dyDescent="0.25">
      <c r="A1" s="23" t="s">
        <v>21</v>
      </c>
      <c r="B1" s="4" t="s" vm="1">
        <v>37</v>
      </c>
      <c r="C1" s="13"/>
      <c r="D1" s="13"/>
      <c r="E1" s="13"/>
      <c r="F1" s="13"/>
      <c r="G1" s="13"/>
    </row>
    <row r="2" spans="1:7" ht="21.95" customHeight="1" x14ac:dyDescent="0.25">
      <c r="B2" s="13"/>
      <c r="C2" s="13"/>
      <c r="D2" s="13"/>
      <c r="E2" s="13"/>
      <c r="F2" s="13"/>
      <c r="G2" s="13"/>
    </row>
    <row r="3" spans="1:7" ht="21.95" customHeight="1" x14ac:dyDescent="0.25">
      <c r="A3" s="18" t="s">
        <v>20</v>
      </c>
      <c r="B3" s="15" t="s">
        <v>22</v>
      </c>
      <c r="C3" s="19"/>
      <c r="D3" s="19"/>
      <c r="E3" s="19"/>
      <c r="F3" s="19"/>
      <c r="G3" s="24"/>
    </row>
    <row r="4" spans="1:7" ht="21.95" customHeight="1" x14ac:dyDescent="0.25">
      <c r="A4" s="14" t="s">
        <v>1</v>
      </c>
      <c r="B4" s="15" t="s">
        <v>8</v>
      </c>
      <c r="C4" s="16" t="s">
        <v>7</v>
      </c>
      <c r="D4" s="16" t="s">
        <v>4</v>
      </c>
      <c r="E4" s="16" t="s">
        <v>3</v>
      </c>
      <c r="F4" s="16" t="s">
        <v>2</v>
      </c>
      <c r="G4" s="17" t="s">
        <v>5</v>
      </c>
    </row>
    <row r="5" spans="1:7" ht="21.95" customHeight="1" x14ac:dyDescent="0.25">
      <c r="A5" s="10" t="s">
        <v>23</v>
      </c>
      <c r="B5" s="25">
        <v>231.12</v>
      </c>
      <c r="C5" s="26"/>
      <c r="D5" s="26">
        <v>151.24</v>
      </c>
      <c r="E5" s="26">
        <v>825</v>
      </c>
      <c r="F5" s="26">
        <v>1279.3599999999999</v>
      </c>
      <c r="G5" s="27">
        <v>2486.7199999999998</v>
      </c>
    </row>
    <row r="6" spans="1:7" ht="21.95" customHeight="1" x14ac:dyDescent="0.25">
      <c r="A6" s="11" t="s">
        <v>24</v>
      </c>
      <c r="B6" s="28">
        <v>363.70000000000005</v>
      </c>
      <c r="C6" s="29">
        <v>1748.48</v>
      </c>
      <c r="D6" s="29">
        <v>1354.25</v>
      </c>
      <c r="E6" s="29"/>
      <c r="F6" s="29">
        <v>2535.66</v>
      </c>
      <c r="G6" s="30">
        <v>6002.09</v>
      </c>
    </row>
    <row r="7" spans="1:7" ht="21.95" customHeight="1" x14ac:dyDescent="0.25">
      <c r="A7" s="11" t="s">
        <v>25</v>
      </c>
      <c r="B7" s="28">
        <v>1540.32</v>
      </c>
      <c r="C7" s="29">
        <v>2421.39</v>
      </c>
      <c r="D7" s="29">
        <v>539.7299999999999</v>
      </c>
      <c r="E7" s="29">
        <v>875</v>
      </c>
      <c r="F7" s="29">
        <v>5762.63</v>
      </c>
      <c r="G7" s="30">
        <v>11139.069999999998</v>
      </c>
    </row>
    <row r="8" spans="1:7" ht="21.95" customHeight="1" x14ac:dyDescent="0.25">
      <c r="A8" s="22" t="s">
        <v>5</v>
      </c>
      <c r="B8" s="31">
        <v>2135.1400000000003</v>
      </c>
      <c r="C8" s="32">
        <v>4169.87</v>
      </c>
      <c r="D8" s="32">
        <v>2045.2199999999998</v>
      </c>
      <c r="E8" s="32">
        <v>1700</v>
      </c>
      <c r="F8" s="32">
        <v>9577.65</v>
      </c>
      <c r="G8" s="33">
        <v>19627.880000000008</v>
      </c>
    </row>
  </sheetData>
  <conditionalFormatting pivot="1" sqref="G5:G7">
    <cfRule type="dataBar" priority="1">
      <dataBar showValue="0">
        <cfvo type="min"/>
        <cfvo type="max"/>
        <color rgb="FF638EC6"/>
      </dataBar>
      <extLst>
        <ext xmlns:x14="http://schemas.microsoft.com/office/spreadsheetml/2009/9/main" uri="{B025F937-C7B1-47D3-B67F-A62EFF666E3E}">
          <x14:id>{BEAB4B5C-4689-48B3-8373-E1C74CC40B82}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BEAB4B5C-4689-48B3-8373-E1C74CC40B82}">
            <x14:dataBar minLength="0" maxLength="100" border="1" negativeBarBorderColorSameAsPositive="0">
              <x14:cfvo type="autoMin"/>
              <x14:cfvo type="autoMax"/>
              <x14:borderColor rgb="FF638EC6"/>
              <x14:negativeFillColor rgb="FFFF0000"/>
              <x14:negativeBorderColor rgb="FFFF0000"/>
              <x14:axisColor rgb="FF000000"/>
            </x14:dataBar>
          </x14:cfRule>
          <xm:sqref>G5:G7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FAE7-A397-4ABE-8678-C6169D85756F}">
  <dimension ref="A3:C15"/>
  <sheetViews>
    <sheetView workbookViewId="0">
      <selection activeCell="D15" sqref="D15"/>
    </sheetView>
  </sheetViews>
  <sheetFormatPr defaultRowHeight="21.95" customHeight="1" x14ac:dyDescent="0.25"/>
  <cols>
    <col min="1" max="1" width="13.140625" bestFit="1" customWidth="1"/>
    <col min="2" max="2" width="13.7109375" customWidth="1"/>
    <col min="3" max="3" width="19.42578125" bestFit="1" customWidth="1"/>
  </cols>
  <sheetData>
    <row r="3" spans="1:3" ht="21.95" customHeight="1" x14ac:dyDescent="0.25">
      <c r="A3" s="35" t="s">
        <v>1</v>
      </c>
      <c r="B3" s="35" t="s">
        <v>20</v>
      </c>
      <c r="C3" s="36" t="s">
        <v>39</v>
      </c>
    </row>
    <row r="4" spans="1:3" ht="21.95" customHeight="1" x14ac:dyDescent="0.25">
      <c r="A4" s="10" t="s">
        <v>9</v>
      </c>
      <c r="B4" s="20">
        <v>438.37</v>
      </c>
      <c r="C4" s="38">
        <v>21.918500000000002</v>
      </c>
    </row>
    <row r="5" spans="1:3" ht="21.95" customHeight="1" x14ac:dyDescent="0.25">
      <c r="A5" s="11" t="s">
        <v>10</v>
      </c>
      <c r="B5" s="21">
        <v>1749.8700000000001</v>
      </c>
      <c r="C5" s="39">
        <v>87.493500000000012</v>
      </c>
    </row>
    <row r="6" spans="1:3" ht="21.95" customHeight="1" x14ac:dyDescent="0.25">
      <c r="A6" s="11" t="s">
        <v>11</v>
      </c>
      <c r="B6" s="21">
        <v>536.75</v>
      </c>
      <c r="C6" s="39">
        <v>26.837500000000002</v>
      </c>
    </row>
    <row r="7" spans="1:3" ht="21.95" customHeight="1" x14ac:dyDescent="0.25">
      <c r="A7" s="11" t="s">
        <v>12</v>
      </c>
      <c r="B7" s="21">
        <v>2812.19</v>
      </c>
      <c r="C7" s="39">
        <v>140.6095</v>
      </c>
    </row>
    <row r="8" spans="1:3" ht="21.95" customHeight="1" x14ac:dyDescent="0.25">
      <c r="A8" s="11" t="s">
        <v>13</v>
      </c>
      <c r="B8" s="21">
        <v>2363.04</v>
      </c>
      <c r="C8" s="39">
        <v>118.152</v>
      </c>
    </row>
    <row r="9" spans="1:3" ht="21.95" customHeight="1" x14ac:dyDescent="0.25">
      <c r="A9" s="11" t="s">
        <v>14</v>
      </c>
      <c r="B9" s="21">
        <v>3109.44</v>
      </c>
      <c r="C9" s="39">
        <v>155.47200000000001</v>
      </c>
    </row>
    <row r="10" spans="1:3" ht="21.95" customHeight="1" x14ac:dyDescent="0.25">
      <c r="A10" s="11" t="s">
        <v>15</v>
      </c>
      <c r="B10" s="21">
        <v>1387.77</v>
      </c>
      <c r="C10" s="39">
        <v>69.388500000000008</v>
      </c>
    </row>
    <row r="11" spans="1:3" ht="21.95" customHeight="1" x14ac:dyDescent="0.25">
      <c r="A11" s="11" t="s">
        <v>16</v>
      </c>
      <c r="B11" s="21">
        <v>3102.2999999999997</v>
      </c>
      <c r="C11" s="39">
        <v>155.11500000000001</v>
      </c>
    </row>
    <row r="12" spans="1:3" ht="21.95" customHeight="1" x14ac:dyDescent="0.25">
      <c r="A12" s="11" t="s">
        <v>17</v>
      </c>
      <c r="B12" s="21">
        <v>1641.43</v>
      </c>
      <c r="C12" s="39">
        <v>82.071500000000015</v>
      </c>
    </row>
    <row r="13" spans="1:3" ht="21.95" customHeight="1" x14ac:dyDescent="0.25">
      <c r="A13" s="11" t="s">
        <v>18</v>
      </c>
      <c r="B13" s="21">
        <v>1283.6099999999999</v>
      </c>
      <c r="C13" s="39">
        <v>64.180499999999995</v>
      </c>
    </row>
    <row r="14" spans="1:3" ht="21.95" customHeight="1" x14ac:dyDescent="0.25">
      <c r="A14" s="11" t="s">
        <v>19</v>
      </c>
      <c r="B14" s="21">
        <v>1203.1099999999999</v>
      </c>
      <c r="C14" s="39">
        <v>60.155499999999996</v>
      </c>
    </row>
    <row r="15" spans="1:3" ht="21.95" customHeight="1" x14ac:dyDescent="0.25">
      <c r="A15" s="37" t="s">
        <v>5</v>
      </c>
      <c r="B15" s="40">
        <v>19627.88</v>
      </c>
      <c r="C15" s="41">
        <v>981.39400000000023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EF975-5A3F-424C-BEEA-342B20097689}">
  <dimension ref="A3:B47"/>
  <sheetViews>
    <sheetView workbookViewId="0">
      <selection activeCell="L1" sqref="L1"/>
    </sheetView>
  </sheetViews>
  <sheetFormatPr defaultRowHeight="21.95" customHeight="1" x14ac:dyDescent="0.25"/>
  <cols>
    <col min="1" max="1" width="17.5703125" customWidth="1"/>
    <col min="2" max="2" width="17.140625" customWidth="1"/>
    <col min="3" max="3" width="5.28515625" bestFit="1" customWidth="1"/>
    <col min="4" max="4" width="4.42578125" bestFit="1" customWidth="1"/>
    <col min="5" max="5" width="7.7109375" bestFit="1" customWidth="1"/>
    <col min="6" max="6" width="6.42578125" bestFit="1" customWidth="1"/>
    <col min="7" max="7" width="11.28515625" bestFit="1" customWidth="1"/>
  </cols>
  <sheetData>
    <row r="3" spans="1:2" ht="21.95" customHeight="1" x14ac:dyDescent="0.25">
      <c r="A3" s="42" t="s">
        <v>1</v>
      </c>
      <c r="B3" t="s">
        <v>41</v>
      </c>
    </row>
    <row r="4" spans="1:2" ht="21.95" customHeight="1" x14ac:dyDescent="0.25">
      <c r="A4" s="43" t="s">
        <v>9</v>
      </c>
      <c r="B4" s="45">
        <v>75</v>
      </c>
    </row>
    <row r="5" spans="1:2" ht="21.95" customHeight="1" x14ac:dyDescent="0.25">
      <c r="A5" s="44" t="s">
        <v>2</v>
      </c>
      <c r="B5" s="45">
        <v>28</v>
      </c>
    </row>
    <row r="6" spans="1:2" ht="21.95" customHeight="1" x14ac:dyDescent="0.25">
      <c r="A6" s="44" t="s">
        <v>8</v>
      </c>
      <c r="B6" s="45">
        <v>75</v>
      </c>
    </row>
    <row r="7" spans="1:2" ht="21.95" customHeight="1" x14ac:dyDescent="0.25">
      <c r="A7" s="43" t="s">
        <v>10</v>
      </c>
      <c r="B7" s="45">
        <v>80</v>
      </c>
    </row>
    <row r="8" spans="1:2" ht="21.95" customHeight="1" x14ac:dyDescent="0.25">
      <c r="A8" s="44" t="s">
        <v>2</v>
      </c>
      <c r="B8" s="45">
        <v>80</v>
      </c>
    </row>
    <row r="9" spans="1:2" ht="21.95" customHeight="1" x14ac:dyDescent="0.25">
      <c r="A9" s="44" t="s">
        <v>4</v>
      </c>
      <c r="B9" s="45">
        <v>27</v>
      </c>
    </row>
    <row r="10" spans="1:2" ht="21.95" customHeight="1" x14ac:dyDescent="0.25">
      <c r="A10" s="44" t="s">
        <v>8</v>
      </c>
      <c r="B10" s="45">
        <v>53</v>
      </c>
    </row>
    <row r="11" spans="1:2" ht="21.95" customHeight="1" x14ac:dyDescent="0.25">
      <c r="A11" s="43" t="s">
        <v>11</v>
      </c>
      <c r="B11" s="45">
        <v>96</v>
      </c>
    </row>
    <row r="12" spans="1:2" ht="21.95" customHeight="1" x14ac:dyDescent="0.25">
      <c r="A12" s="44" t="s">
        <v>2</v>
      </c>
      <c r="B12" s="45">
        <v>29</v>
      </c>
    </row>
    <row r="13" spans="1:2" ht="21.95" customHeight="1" x14ac:dyDescent="0.25">
      <c r="A13" s="44" t="s">
        <v>4</v>
      </c>
      <c r="B13" s="45">
        <v>96</v>
      </c>
    </row>
    <row r="14" spans="1:2" ht="21.95" customHeight="1" x14ac:dyDescent="0.25">
      <c r="A14" s="43" t="s">
        <v>12</v>
      </c>
      <c r="B14" s="45">
        <v>94</v>
      </c>
    </row>
    <row r="15" spans="1:2" ht="21.95" customHeight="1" x14ac:dyDescent="0.25">
      <c r="A15" s="44" t="s">
        <v>2</v>
      </c>
      <c r="B15" s="45">
        <v>94</v>
      </c>
    </row>
    <row r="16" spans="1:2" ht="21.95" customHeight="1" x14ac:dyDescent="0.25">
      <c r="A16" s="44" t="s">
        <v>7</v>
      </c>
      <c r="B16" s="45">
        <v>50</v>
      </c>
    </row>
    <row r="17" spans="1:2" ht="21.95" customHeight="1" x14ac:dyDescent="0.25">
      <c r="A17" s="44" t="s">
        <v>8</v>
      </c>
      <c r="B17" s="45">
        <v>90</v>
      </c>
    </row>
    <row r="18" spans="1:2" ht="21.95" customHeight="1" x14ac:dyDescent="0.25">
      <c r="A18" s="43" t="s">
        <v>13</v>
      </c>
      <c r="B18" s="45">
        <v>95</v>
      </c>
    </row>
    <row r="19" spans="1:2" ht="21.95" customHeight="1" x14ac:dyDescent="0.25">
      <c r="A19" s="44" t="s">
        <v>2</v>
      </c>
      <c r="B19" s="45">
        <v>60</v>
      </c>
    </row>
    <row r="20" spans="1:2" ht="21.95" customHeight="1" x14ac:dyDescent="0.25">
      <c r="A20" s="44" t="s">
        <v>4</v>
      </c>
      <c r="B20" s="45">
        <v>64</v>
      </c>
    </row>
    <row r="21" spans="1:2" ht="21.95" customHeight="1" x14ac:dyDescent="0.25">
      <c r="A21" s="44" t="s">
        <v>7</v>
      </c>
      <c r="B21" s="45">
        <v>62</v>
      </c>
    </row>
    <row r="22" spans="1:2" ht="21.95" customHeight="1" x14ac:dyDescent="0.25">
      <c r="A22" s="44" t="s">
        <v>8</v>
      </c>
      <c r="B22" s="45">
        <v>95</v>
      </c>
    </row>
    <row r="23" spans="1:2" ht="21.95" customHeight="1" x14ac:dyDescent="0.25">
      <c r="A23" s="43" t="s">
        <v>14</v>
      </c>
      <c r="B23" s="45">
        <v>96</v>
      </c>
    </row>
    <row r="24" spans="1:2" ht="21.95" customHeight="1" x14ac:dyDescent="0.25">
      <c r="A24" s="44" t="s">
        <v>2</v>
      </c>
      <c r="B24" s="45">
        <v>50</v>
      </c>
    </row>
    <row r="25" spans="1:2" ht="21.95" customHeight="1" x14ac:dyDescent="0.25">
      <c r="A25" s="44" t="s">
        <v>3</v>
      </c>
      <c r="B25" s="45">
        <v>5</v>
      </c>
    </row>
    <row r="26" spans="1:2" ht="21.95" customHeight="1" x14ac:dyDescent="0.25">
      <c r="A26" s="44" t="s">
        <v>7</v>
      </c>
      <c r="B26" s="45">
        <v>96</v>
      </c>
    </row>
    <row r="27" spans="1:2" ht="21.95" customHeight="1" x14ac:dyDescent="0.25">
      <c r="A27" s="43" t="s">
        <v>15</v>
      </c>
      <c r="B27" s="45">
        <v>90</v>
      </c>
    </row>
    <row r="28" spans="1:2" ht="21.95" customHeight="1" x14ac:dyDescent="0.25">
      <c r="A28" s="44" t="s">
        <v>2</v>
      </c>
      <c r="B28" s="45">
        <v>28</v>
      </c>
    </row>
    <row r="29" spans="1:2" ht="21.95" customHeight="1" x14ac:dyDescent="0.25">
      <c r="A29" s="44" t="s">
        <v>7</v>
      </c>
      <c r="B29" s="45">
        <v>55</v>
      </c>
    </row>
    <row r="30" spans="1:2" ht="21.95" customHeight="1" x14ac:dyDescent="0.25">
      <c r="A30" s="44" t="s">
        <v>8</v>
      </c>
      <c r="B30" s="45">
        <v>90</v>
      </c>
    </row>
    <row r="31" spans="1:2" ht="21.95" customHeight="1" x14ac:dyDescent="0.25">
      <c r="A31" s="43" t="s">
        <v>16</v>
      </c>
      <c r="B31" s="45">
        <v>81</v>
      </c>
    </row>
    <row r="32" spans="1:2" ht="21.95" customHeight="1" x14ac:dyDescent="0.25">
      <c r="A32" s="44" t="s">
        <v>2</v>
      </c>
      <c r="B32" s="45">
        <v>81</v>
      </c>
    </row>
    <row r="33" spans="1:2" ht="21.95" customHeight="1" x14ac:dyDescent="0.25">
      <c r="A33" s="44" t="s">
        <v>4</v>
      </c>
      <c r="B33" s="45">
        <v>15</v>
      </c>
    </row>
    <row r="34" spans="1:2" ht="21.95" customHeight="1" x14ac:dyDescent="0.25">
      <c r="A34" s="44" t="s">
        <v>7</v>
      </c>
      <c r="B34" s="45">
        <v>74</v>
      </c>
    </row>
    <row r="35" spans="1:2" ht="21.95" customHeight="1" x14ac:dyDescent="0.25">
      <c r="A35" s="43" t="s">
        <v>17</v>
      </c>
      <c r="B35" s="45">
        <v>87</v>
      </c>
    </row>
    <row r="36" spans="1:2" ht="21.95" customHeight="1" x14ac:dyDescent="0.25">
      <c r="A36" s="44" t="s">
        <v>2</v>
      </c>
      <c r="B36" s="45">
        <v>87</v>
      </c>
    </row>
    <row r="37" spans="1:2" ht="21.95" customHeight="1" x14ac:dyDescent="0.25">
      <c r="A37" s="44" t="s">
        <v>3</v>
      </c>
      <c r="B37" s="45">
        <v>2</v>
      </c>
    </row>
    <row r="38" spans="1:2" ht="21.95" customHeight="1" x14ac:dyDescent="0.25">
      <c r="A38" s="44" t="s">
        <v>8</v>
      </c>
      <c r="B38" s="45">
        <v>67</v>
      </c>
    </row>
    <row r="39" spans="1:2" ht="21.95" customHeight="1" x14ac:dyDescent="0.25">
      <c r="A39" s="43" t="s">
        <v>18</v>
      </c>
      <c r="B39" s="45">
        <v>76</v>
      </c>
    </row>
    <row r="40" spans="1:2" ht="21.95" customHeight="1" x14ac:dyDescent="0.25">
      <c r="A40" s="44" t="s">
        <v>2</v>
      </c>
      <c r="B40" s="45">
        <v>7</v>
      </c>
    </row>
    <row r="41" spans="1:2" ht="21.95" customHeight="1" x14ac:dyDescent="0.25">
      <c r="A41" s="44" t="s">
        <v>3</v>
      </c>
      <c r="B41" s="45">
        <v>3</v>
      </c>
    </row>
    <row r="42" spans="1:2" ht="21.95" customHeight="1" x14ac:dyDescent="0.25">
      <c r="A42" s="44" t="s">
        <v>4</v>
      </c>
      <c r="B42" s="45">
        <v>76</v>
      </c>
    </row>
    <row r="43" spans="1:2" ht="21.95" customHeight="1" x14ac:dyDescent="0.25">
      <c r="A43" s="44" t="s">
        <v>8</v>
      </c>
      <c r="B43" s="45">
        <v>56</v>
      </c>
    </row>
    <row r="44" spans="1:2" ht="21.95" customHeight="1" x14ac:dyDescent="0.25">
      <c r="A44" s="43" t="s">
        <v>19</v>
      </c>
      <c r="B44" s="45">
        <v>57</v>
      </c>
    </row>
    <row r="45" spans="1:2" ht="21.95" customHeight="1" x14ac:dyDescent="0.25">
      <c r="A45" s="44" t="s">
        <v>2</v>
      </c>
      <c r="B45" s="45">
        <v>57</v>
      </c>
    </row>
    <row r="46" spans="1:2" ht="21.95" customHeight="1" x14ac:dyDescent="0.25">
      <c r="A46" s="44" t="s">
        <v>8</v>
      </c>
      <c r="B46" s="45">
        <v>32</v>
      </c>
    </row>
    <row r="47" spans="1:2" ht="21.95" customHeight="1" x14ac:dyDescent="0.25">
      <c r="A47" s="43" t="s">
        <v>5</v>
      </c>
      <c r="B47" s="45">
        <v>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EBE24-07EA-408D-A284-D78EA9FF9CE9}">
  <dimension ref="A3:G8"/>
  <sheetViews>
    <sheetView workbookViewId="0">
      <selection activeCell="H22" sqref="H22"/>
    </sheetView>
  </sheetViews>
  <sheetFormatPr defaultRowHeight="15" x14ac:dyDescent="0.25"/>
  <cols>
    <col min="1" max="1" width="13.140625" bestFit="1" customWidth="1"/>
    <col min="2" max="2" width="16.28515625" bestFit="1" customWidth="1"/>
    <col min="3" max="3" width="5.28515625" bestFit="1" customWidth="1"/>
    <col min="4" max="4" width="4.42578125" bestFit="1" customWidth="1"/>
    <col min="5" max="5" width="7.7109375" bestFit="1" customWidth="1"/>
    <col min="6" max="6" width="6.42578125" bestFit="1" customWidth="1"/>
    <col min="7" max="7" width="11.28515625" bestFit="1" customWidth="1"/>
  </cols>
  <sheetData>
    <row r="3" spans="1:7" x14ac:dyDescent="0.25">
      <c r="A3" s="42" t="s">
        <v>40</v>
      </c>
      <c r="B3" s="42" t="s">
        <v>22</v>
      </c>
    </row>
    <row r="4" spans="1:7" x14ac:dyDescent="0.25">
      <c r="A4" s="42" t="s">
        <v>1</v>
      </c>
      <c r="B4" t="s">
        <v>2</v>
      </c>
      <c r="C4" t="s">
        <v>3</v>
      </c>
      <c r="D4" t="s">
        <v>4</v>
      </c>
      <c r="E4" t="s">
        <v>7</v>
      </c>
      <c r="F4" t="s">
        <v>8</v>
      </c>
      <c r="G4" t="s">
        <v>5</v>
      </c>
    </row>
    <row r="5" spans="1:7" x14ac:dyDescent="0.25">
      <c r="A5" s="43" t="s">
        <v>42</v>
      </c>
      <c r="B5">
        <v>308</v>
      </c>
      <c r="C5">
        <v>2</v>
      </c>
      <c r="D5">
        <v>106</v>
      </c>
      <c r="E5">
        <v>186</v>
      </c>
      <c r="F5">
        <v>576</v>
      </c>
      <c r="G5">
        <v>1178</v>
      </c>
    </row>
    <row r="6" spans="1:7" x14ac:dyDescent="0.25">
      <c r="A6" s="43" t="s">
        <v>43</v>
      </c>
      <c r="B6">
        <v>292</v>
      </c>
      <c r="C6">
        <v>8</v>
      </c>
      <c r="D6">
        <v>172</v>
      </c>
      <c r="E6">
        <v>209</v>
      </c>
      <c r="F6">
        <v>140</v>
      </c>
      <c r="G6">
        <v>821</v>
      </c>
    </row>
    <row r="7" spans="1:7" x14ac:dyDescent="0.25">
      <c r="A7" s="43" t="s">
        <v>44</v>
      </c>
      <c r="B7">
        <v>122</v>
      </c>
      <c r="G7">
        <v>122</v>
      </c>
    </row>
    <row r="8" spans="1:7" x14ac:dyDescent="0.25">
      <c r="A8" s="43" t="s">
        <v>5</v>
      </c>
      <c r="B8">
        <v>722</v>
      </c>
      <c r="C8">
        <v>10</v>
      </c>
      <c r="D8">
        <v>278</v>
      </c>
      <c r="E8">
        <v>395</v>
      </c>
      <c r="F8">
        <v>716</v>
      </c>
      <c r="G8">
        <v>2121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79C7F-574B-403E-9D49-387305492CBE}">
  <dimension ref="A1:F7"/>
  <sheetViews>
    <sheetView workbookViewId="0">
      <selection activeCell="H5" sqref="H5"/>
    </sheetView>
  </sheetViews>
  <sheetFormatPr defaultRowHeight="21.95" customHeight="1" x14ac:dyDescent="0.25"/>
  <cols>
    <col min="1" max="1" width="13.140625" bestFit="1" customWidth="1"/>
    <col min="2" max="2" width="16.28515625" bestFit="1" customWidth="1"/>
    <col min="3" max="3" width="5.28515625" bestFit="1" customWidth="1"/>
    <col min="4" max="4" width="4.42578125" bestFit="1" customWidth="1"/>
    <col min="5" max="5" width="6.42578125" bestFit="1" customWidth="1"/>
    <col min="6" max="7" width="11.28515625" bestFit="1" customWidth="1"/>
  </cols>
  <sheetData>
    <row r="1" spans="1:6" ht="21.95" customHeight="1" x14ac:dyDescent="0.25">
      <c r="A1" s="42" t="s">
        <v>26</v>
      </c>
      <c r="B1" t="s">
        <v>23</v>
      </c>
    </row>
    <row r="3" spans="1:6" ht="21.95" customHeight="1" x14ac:dyDescent="0.25">
      <c r="A3" s="42" t="s">
        <v>40</v>
      </c>
      <c r="B3" s="42" t="s">
        <v>22</v>
      </c>
    </row>
    <row r="4" spans="1:6" ht="21.95" customHeight="1" x14ac:dyDescent="0.25">
      <c r="A4" s="42" t="s">
        <v>1</v>
      </c>
      <c r="B4" t="s">
        <v>2</v>
      </c>
      <c r="C4" t="s">
        <v>3</v>
      </c>
      <c r="D4" t="s">
        <v>4</v>
      </c>
      <c r="E4" t="s">
        <v>8</v>
      </c>
      <c r="F4" t="s">
        <v>5</v>
      </c>
    </row>
    <row r="5" spans="1:6" ht="21.95" customHeight="1" x14ac:dyDescent="0.25">
      <c r="A5" s="43" t="s">
        <v>18</v>
      </c>
      <c r="B5" s="45">
        <v>7</v>
      </c>
      <c r="C5" s="45">
        <v>3</v>
      </c>
      <c r="D5" s="45">
        <v>76</v>
      </c>
      <c r="E5" s="45">
        <v>56</v>
      </c>
      <c r="F5" s="45">
        <v>142</v>
      </c>
    </row>
    <row r="6" spans="1:6" ht="21.95" customHeight="1" x14ac:dyDescent="0.25">
      <c r="A6" s="43" t="s">
        <v>19</v>
      </c>
      <c r="B6" s="45">
        <v>57</v>
      </c>
      <c r="C6" s="45"/>
      <c r="D6" s="45"/>
      <c r="E6" s="45">
        <v>32</v>
      </c>
      <c r="F6" s="45">
        <v>89</v>
      </c>
    </row>
    <row r="7" spans="1:6" ht="21.95" customHeight="1" x14ac:dyDescent="0.25">
      <c r="A7" s="43" t="s">
        <v>5</v>
      </c>
      <c r="B7" s="45">
        <v>64</v>
      </c>
      <c r="C7" s="45">
        <v>3</v>
      </c>
      <c r="D7" s="45">
        <v>76</v>
      </c>
      <c r="E7" s="45">
        <v>88</v>
      </c>
      <c r="F7" s="45">
        <v>231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2D49F-F50C-4914-82CD-0FB88ADD85B5}">
  <dimension ref="A3:B9"/>
  <sheetViews>
    <sheetView workbookViewId="0">
      <selection activeCell="AA9" sqref="AA9"/>
    </sheetView>
  </sheetViews>
  <sheetFormatPr defaultRowHeight="15" x14ac:dyDescent="0.25"/>
  <cols>
    <col min="1" max="1" width="13.140625" bestFit="1" customWidth="1"/>
    <col min="2" max="2" width="12.28515625" bestFit="1" customWidth="1"/>
  </cols>
  <sheetData>
    <row r="3" spans="1:2" x14ac:dyDescent="0.25">
      <c r="A3" s="42" t="s">
        <v>1</v>
      </c>
      <c r="B3" t="s">
        <v>40</v>
      </c>
    </row>
    <row r="4" spans="1:2" x14ac:dyDescent="0.25">
      <c r="A4" s="43" t="s">
        <v>2</v>
      </c>
      <c r="B4">
        <v>292</v>
      </c>
    </row>
    <row r="5" spans="1:2" x14ac:dyDescent="0.25">
      <c r="A5" s="43" t="s">
        <v>3</v>
      </c>
      <c r="B5">
        <v>8</v>
      </c>
    </row>
    <row r="6" spans="1:2" x14ac:dyDescent="0.25">
      <c r="A6" s="43" t="s">
        <v>4</v>
      </c>
      <c r="B6">
        <v>172</v>
      </c>
    </row>
    <row r="7" spans="1:2" x14ac:dyDescent="0.25">
      <c r="A7" s="43" t="s">
        <v>7</v>
      </c>
      <c r="B7">
        <v>209</v>
      </c>
    </row>
    <row r="8" spans="1:2" x14ac:dyDescent="0.25">
      <c r="A8" s="43" t="s">
        <v>8</v>
      </c>
      <c r="B8">
        <v>140</v>
      </c>
    </row>
    <row r="9" spans="1:2" x14ac:dyDescent="0.25">
      <c r="A9" s="43" t="s">
        <v>5</v>
      </c>
      <c r="B9">
        <v>821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00"/>
  <sheetViews>
    <sheetView tabSelected="1" workbookViewId="0">
      <selection sqref="A1:G44"/>
    </sheetView>
  </sheetViews>
  <sheetFormatPr defaultColWidth="14.42578125" defaultRowHeight="15" customHeight="1" x14ac:dyDescent="0.25"/>
  <cols>
    <col min="1" max="26" width="15.5703125" customWidth="1"/>
  </cols>
  <sheetData>
    <row r="1" spans="1:10" ht="15" customHeight="1" x14ac:dyDescent="0.25">
      <c r="A1" s="5" t="s">
        <v>21</v>
      </c>
      <c r="B1" s="5" t="s">
        <v>26</v>
      </c>
      <c r="C1" s="5" t="s">
        <v>6</v>
      </c>
      <c r="D1" s="5" t="s">
        <v>0</v>
      </c>
      <c r="E1" s="5" t="s">
        <v>27</v>
      </c>
      <c r="F1" s="5" t="s">
        <v>28</v>
      </c>
      <c r="G1" s="5" t="s">
        <v>29</v>
      </c>
    </row>
    <row r="2" spans="1:10" ht="15" customHeight="1" x14ac:dyDescent="0.25">
      <c r="A2" s="6">
        <v>39083</v>
      </c>
      <c r="B2" s="7" t="s">
        <v>24</v>
      </c>
      <c r="C2" s="7" t="s">
        <v>13</v>
      </c>
      <c r="D2" s="7" t="s">
        <v>8</v>
      </c>
      <c r="E2" s="7">
        <v>95</v>
      </c>
      <c r="F2" s="8">
        <v>1.99</v>
      </c>
      <c r="G2" s="8">
        <f t="shared" ref="G2:G44" si="0">E2*F2</f>
        <v>189.05</v>
      </c>
    </row>
    <row r="3" spans="1:10" ht="15" customHeight="1" x14ac:dyDescent="0.25">
      <c r="A3" s="6">
        <v>39083</v>
      </c>
      <c r="B3" s="7" t="s">
        <v>25</v>
      </c>
      <c r="C3" s="7" t="s">
        <v>14</v>
      </c>
      <c r="D3" s="7" t="s">
        <v>2</v>
      </c>
      <c r="E3" s="7">
        <v>50</v>
      </c>
      <c r="F3" s="8">
        <v>19.989999999999998</v>
      </c>
      <c r="G3" s="8">
        <f t="shared" si="0"/>
        <v>999.49999999999989</v>
      </c>
    </row>
    <row r="4" spans="1:10" ht="15" customHeight="1" x14ac:dyDescent="0.25">
      <c r="A4" s="6">
        <v>39083</v>
      </c>
      <c r="B4" s="7" t="s">
        <v>25</v>
      </c>
      <c r="C4" s="7" t="s">
        <v>12</v>
      </c>
      <c r="D4" s="9" t="s">
        <v>8</v>
      </c>
      <c r="E4" s="7">
        <v>36</v>
      </c>
      <c r="F4" s="8">
        <v>4.99</v>
      </c>
      <c r="G4" s="8">
        <f t="shared" si="0"/>
        <v>179.64000000000001</v>
      </c>
    </row>
    <row r="5" spans="1:10" ht="15" customHeight="1" x14ac:dyDescent="0.25">
      <c r="A5" s="6">
        <v>39083</v>
      </c>
      <c r="B5" s="7" t="s">
        <v>25</v>
      </c>
      <c r="C5" s="7" t="s">
        <v>10</v>
      </c>
      <c r="D5" s="7" t="s">
        <v>4</v>
      </c>
      <c r="E5" s="7">
        <v>27</v>
      </c>
      <c r="F5" s="8">
        <v>19.989999999999998</v>
      </c>
      <c r="G5" s="8">
        <f t="shared" si="0"/>
        <v>539.7299999999999</v>
      </c>
    </row>
    <row r="6" spans="1:10" ht="15" customHeight="1" x14ac:dyDescent="0.25">
      <c r="A6" s="6">
        <v>39114</v>
      </c>
      <c r="B6" s="7" t="s">
        <v>23</v>
      </c>
      <c r="C6" s="7" t="s">
        <v>18</v>
      </c>
      <c r="D6" s="7" t="s">
        <v>8</v>
      </c>
      <c r="E6" s="7">
        <v>56</v>
      </c>
      <c r="F6" s="8">
        <v>2.99</v>
      </c>
      <c r="G6" s="8">
        <f t="shared" si="0"/>
        <v>167.44</v>
      </c>
    </row>
    <row r="7" spans="1:10" ht="15" customHeight="1" x14ac:dyDescent="0.25">
      <c r="A7" s="6">
        <v>39114</v>
      </c>
      <c r="B7" s="7" t="s">
        <v>24</v>
      </c>
      <c r="C7" s="7" t="s">
        <v>13</v>
      </c>
      <c r="D7" s="7" t="s">
        <v>2</v>
      </c>
      <c r="E7" s="7">
        <v>60</v>
      </c>
      <c r="F7" s="8">
        <v>4.99</v>
      </c>
      <c r="G7" s="8">
        <f t="shared" si="0"/>
        <v>299.40000000000003</v>
      </c>
    </row>
    <row r="8" spans="1:10" ht="15" customHeight="1" x14ac:dyDescent="0.25">
      <c r="A8" s="6">
        <v>39114</v>
      </c>
      <c r="B8" s="7" t="s">
        <v>25</v>
      </c>
      <c r="C8" s="7" t="s">
        <v>9</v>
      </c>
      <c r="D8" s="7" t="s">
        <v>8</v>
      </c>
      <c r="E8" s="7">
        <v>75</v>
      </c>
      <c r="F8" s="8">
        <v>1.99</v>
      </c>
      <c r="G8" s="8">
        <f t="shared" si="0"/>
        <v>149.25</v>
      </c>
    </row>
    <row r="9" spans="1:10" ht="15" customHeight="1" x14ac:dyDescent="0.25">
      <c r="A9" s="6">
        <v>39114</v>
      </c>
      <c r="B9" s="7" t="s">
        <v>25</v>
      </c>
      <c r="C9" s="7" t="s">
        <v>12</v>
      </c>
      <c r="D9" s="7" t="s">
        <v>8</v>
      </c>
      <c r="E9" s="7">
        <v>90</v>
      </c>
      <c r="F9" s="8">
        <v>4.99</v>
      </c>
      <c r="G9" s="8">
        <f t="shared" si="0"/>
        <v>449.1</v>
      </c>
      <c r="I9" s="1"/>
      <c r="J9" s="2"/>
    </row>
    <row r="10" spans="1:10" ht="15" customHeight="1" x14ac:dyDescent="0.25">
      <c r="A10" s="6">
        <v>39142</v>
      </c>
      <c r="B10" s="7" t="s">
        <v>23</v>
      </c>
      <c r="C10" s="7" t="s">
        <v>19</v>
      </c>
      <c r="D10" s="7" t="s">
        <v>8</v>
      </c>
      <c r="E10" s="7">
        <v>32</v>
      </c>
      <c r="F10" s="8">
        <v>1.99</v>
      </c>
      <c r="G10" s="8">
        <f t="shared" si="0"/>
        <v>63.68</v>
      </c>
      <c r="I10" s="3"/>
      <c r="J10" s="4"/>
    </row>
    <row r="11" spans="1:10" ht="15" customHeight="1" x14ac:dyDescent="0.25">
      <c r="A11" s="6">
        <v>39142</v>
      </c>
      <c r="B11" s="7" t="s">
        <v>24</v>
      </c>
      <c r="C11" s="7" t="s">
        <v>13</v>
      </c>
      <c r="D11" s="7" t="s">
        <v>2</v>
      </c>
      <c r="E11" s="7">
        <v>60</v>
      </c>
      <c r="F11" s="8">
        <v>8.99</v>
      </c>
      <c r="G11" s="8">
        <f t="shared" si="0"/>
        <v>539.4</v>
      </c>
    </row>
    <row r="12" spans="1:10" ht="15" customHeight="1" x14ac:dyDescent="0.25">
      <c r="A12" s="6">
        <v>39142</v>
      </c>
      <c r="B12" s="7" t="s">
        <v>25</v>
      </c>
      <c r="C12" s="7" t="s">
        <v>15</v>
      </c>
      <c r="D12" s="7" t="s">
        <v>8</v>
      </c>
      <c r="E12" s="7">
        <v>90</v>
      </c>
      <c r="F12" s="8">
        <v>4.99</v>
      </c>
      <c r="G12" s="8">
        <f t="shared" si="0"/>
        <v>449.1</v>
      </c>
    </row>
    <row r="13" spans="1:10" ht="15" customHeight="1" x14ac:dyDescent="0.25">
      <c r="A13" s="6">
        <v>39142</v>
      </c>
      <c r="B13" s="7" t="s">
        <v>24</v>
      </c>
      <c r="C13" s="7" t="s">
        <v>11</v>
      </c>
      <c r="D13" s="7" t="s">
        <v>2</v>
      </c>
      <c r="E13" s="7">
        <v>29</v>
      </c>
      <c r="F13" s="8">
        <v>1.99</v>
      </c>
      <c r="G13" s="8">
        <f t="shared" si="0"/>
        <v>57.71</v>
      </c>
    </row>
    <row r="14" spans="1:10" ht="15" customHeight="1" x14ac:dyDescent="0.25">
      <c r="A14" s="6">
        <v>39142</v>
      </c>
      <c r="B14" s="7" t="s">
        <v>24</v>
      </c>
      <c r="C14" s="7" t="s">
        <v>16</v>
      </c>
      <c r="D14" s="7" t="s">
        <v>2</v>
      </c>
      <c r="E14" s="7">
        <v>81</v>
      </c>
      <c r="F14" s="8">
        <v>19.989999999999998</v>
      </c>
      <c r="G14" s="8">
        <f t="shared" si="0"/>
        <v>1619.1899999999998</v>
      </c>
    </row>
    <row r="15" spans="1:10" ht="15" customHeight="1" x14ac:dyDescent="0.25">
      <c r="A15" s="6">
        <v>39142</v>
      </c>
      <c r="B15" s="7" t="s">
        <v>24</v>
      </c>
      <c r="C15" s="7" t="s">
        <v>13</v>
      </c>
      <c r="D15" s="7" t="s">
        <v>8</v>
      </c>
      <c r="E15" s="7">
        <v>35</v>
      </c>
      <c r="F15" s="8">
        <v>4.99</v>
      </c>
      <c r="G15" s="8">
        <f t="shared" si="0"/>
        <v>174.65</v>
      </c>
    </row>
    <row r="16" spans="1:10" ht="15" customHeight="1" x14ac:dyDescent="0.25">
      <c r="A16" s="6">
        <v>39142</v>
      </c>
      <c r="B16" s="7" t="s">
        <v>25</v>
      </c>
      <c r="C16" s="7" t="s">
        <v>17</v>
      </c>
      <c r="D16" s="7" t="s">
        <v>3</v>
      </c>
      <c r="E16" s="7">
        <v>2</v>
      </c>
      <c r="F16" s="8">
        <v>125</v>
      </c>
      <c r="G16" s="8">
        <f t="shared" si="0"/>
        <v>250</v>
      </c>
    </row>
    <row r="17" spans="1:7" ht="15" customHeight="1" x14ac:dyDescent="0.25">
      <c r="A17" s="6">
        <v>39142</v>
      </c>
      <c r="B17" s="7" t="s">
        <v>24</v>
      </c>
      <c r="C17" s="7" t="s">
        <v>13</v>
      </c>
      <c r="D17" s="7" t="s">
        <v>7</v>
      </c>
      <c r="E17" s="7">
        <v>16</v>
      </c>
      <c r="F17" s="8">
        <v>15.99</v>
      </c>
      <c r="G17" s="8">
        <f t="shared" si="0"/>
        <v>255.84</v>
      </c>
    </row>
    <row r="18" spans="1:7" ht="15" customHeight="1" x14ac:dyDescent="0.25">
      <c r="A18" s="6">
        <v>39142</v>
      </c>
      <c r="B18" s="7" t="s">
        <v>25</v>
      </c>
      <c r="C18" s="7" t="s">
        <v>15</v>
      </c>
      <c r="D18" s="7" t="s">
        <v>2</v>
      </c>
      <c r="E18" s="7">
        <v>28</v>
      </c>
      <c r="F18" s="8">
        <v>8.99</v>
      </c>
      <c r="G18" s="8">
        <f t="shared" si="0"/>
        <v>251.72</v>
      </c>
    </row>
    <row r="19" spans="1:7" ht="15" customHeight="1" x14ac:dyDescent="0.25">
      <c r="A19" s="6">
        <v>39142</v>
      </c>
      <c r="B19" s="7" t="s">
        <v>24</v>
      </c>
      <c r="C19" s="7" t="s">
        <v>13</v>
      </c>
      <c r="D19" s="7" t="s">
        <v>4</v>
      </c>
      <c r="E19" s="7">
        <v>64</v>
      </c>
      <c r="F19" s="8">
        <v>8.99</v>
      </c>
      <c r="G19" s="8">
        <f t="shared" si="0"/>
        <v>575.36</v>
      </c>
    </row>
    <row r="20" spans="1:7" ht="15" customHeight="1" x14ac:dyDescent="0.25">
      <c r="A20" s="6">
        <v>39142</v>
      </c>
      <c r="B20" s="7" t="s">
        <v>24</v>
      </c>
      <c r="C20" s="7" t="s">
        <v>16</v>
      </c>
      <c r="D20" s="7" t="s">
        <v>4</v>
      </c>
      <c r="E20" s="7">
        <v>15</v>
      </c>
      <c r="F20" s="8">
        <v>19.989999999999998</v>
      </c>
      <c r="G20" s="8">
        <f t="shared" si="0"/>
        <v>299.84999999999997</v>
      </c>
    </row>
    <row r="21" spans="1:7" ht="15" customHeight="1" x14ac:dyDescent="0.25">
      <c r="A21" s="6">
        <v>39142</v>
      </c>
      <c r="B21" s="7" t="s">
        <v>25</v>
      </c>
      <c r="C21" s="7" t="s">
        <v>14</v>
      </c>
      <c r="D21" s="7" t="s">
        <v>7</v>
      </c>
      <c r="E21" s="7">
        <v>96</v>
      </c>
      <c r="F21" s="8">
        <v>4.99</v>
      </c>
      <c r="G21" s="8">
        <f t="shared" si="0"/>
        <v>479.04</v>
      </c>
    </row>
    <row r="22" spans="1:7" ht="15" customHeight="1" x14ac:dyDescent="0.25">
      <c r="A22" s="6">
        <v>39142</v>
      </c>
      <c r="B22" s="7" t="s">
        <v>25</v>
      </c>
      <c r="C22" s="7" t="s">
        <v>17</v>
      </c>
      <c r="D22" s="7" t="s">
        <v>8</v>
      </c>
      <c r="E22" s="7">
        <v>67</v>
      </c>
      <c r="F22" s="8">
        <v>1.29</v>
      </c>
      <c r="G22" s="8">
        <f t="shared" si="0"/>
        <v>86.43</v>
      </c>
    </row>
    <row r="23" spans="1:7" ht="15" customHeight="1" x14ac:dyDescent="0.25">
      <c r="A23" s="6">
        <v>39142</v>
      </c>
      <c r="B23" s="7" t="s">
        <v>24</v>
      </c>
      <c r="C23" s="7" t="s">
        <v>16</v>
      </c>
      <c r="D23" s="7" t="s">
        <v>7</v>
      </c>
      <c r="E23" s="7">
        <v>74</v>
      </c>
      <c r="F23" s="8">
        <v>15.99</v>
      </c>
      <c r="G23" s="8">
        <f t="shared" si="0"/>
        <v>1183.26</v>
      </c>
    </row>
    <row r="24" spans="1:7" ht="15" customHeight="1" x14ac:dyDescent="0.25">
      <c r="A24" s="6">
        <v>39173</v>
      </c>
      <c r="B24" s="7" t="s">
        <v>25</v>
      </c>
      <c r="C24" s="7" t="s">
        <v>10</v>
      </c>
      <c r="D24" s="7" t="s">
        <v>2</v>
      </c>
      <c r="E24" s="7">
        <v>46</v>
      </c>
      <c r="F24" s="8">
        <v>8.99</v>
      </c>
      <c r="G24" s="8">
        <f t="shared" si="0"/>
        <v>413.54</v>
      </c>
    </row>
    <row r="25" spans="1:7" ht="15" customHeight="1" x14ac:dyDescent="0.25">
      <c r="A25" s="6">
        <v>39173</v>
      </c>
      <c r="B25" s="7" t="s">
        <v>25</v>
      </c>
      <c r="C25" s="7" t="s">
        <v>17</v>
      </c>
      <c r="D25" s="7" t="s">
        <v>2</v>
      </c>
      <c r="E25" s="7">
        <v>87</v>
      </c>
      <c r="F25" s="8">
        <v>15</v>
      </c>
      <c r="G25" s="8">
        <f t="shared" si="0"/>
        <v>1305</v>
      </c>
    </row>
    <row r="26" spans="1:7" ht="15" customHeight="1" x14ac:dyDescent="0.25">
      <c r="A26" s="6">
        <v>39173</v>
      </c>
      <c r="B26" s="7" t="s">
        <v>24</v>
      </c>
      <c r="C26" s="7" t="s">
        <v>13</v>
      </c>
      <c r="D26" s="7" t="s">
        <v>2</v>
      </c>
      <c r="E26" s="7">
        <v>4</v>
      </c>
      <c r="F26" s="8">
        <v>4.99</v>
      </c>
      <c r="G26" s="8">
        <f t="shared" si="0"/>
        <v>19.96</v>
      </c>
    </row>
    <row r="27" spans="1:7" ht="15" customHeight="1" x14ac:dyDescent="0.25">
      <c r="A27" s="6">
        <v>39173</v>
      </c>
      <c r="B27" s="7" t="s">
        <v>23</v>
      </c>
      <c r="C27" s="7" t="s">
        <v>18</v>
      </c>
      <c r="D27" s="7" t="s">
        <v>2</v>
      </c>
      <c r="E27" s="7">
        <v>7</v>
      </c>
      <c r="F27" s="8">
        <v>19.989999999999998</v>
      </c>
      <c r="G27" s="8">
        <f t="shared" si="0"/>
        <v>139.92999999999998</v>
      </c>
    </row>
    <row r="28" spans="1:7" ht="15" customHeight="1" x14ac:dyDescent="0.25">
      <c r="A28" s="6">
        <v>39173</v>
      </c>
      <c r="B28" s="7" t="s">
        <v>25</v>
      </c>
      <c r="C28" s="7" t="s">
        <v>12</v>
      </c>
      <c r="D28" s="7" t="s">
        <v>7</v>
      </c>
      <c r="E28" s="7">
        <v>50</v>
      </c>
      <c r="F28" s="8">
        <v>4.99</v>
      </c>
      <c r="G28" s="8">
        <f t="shared" si="0"/>
        <v>249.5</v>
      </c>
    </row>
    <row r="29" spans="1:7" ht="15" customHeight="1" x14ac:dyDescent="0.25">
      <c r="A29" s="6">
        <v>39203</v>
      </c>
      <c r="B29" s="7" t="s">
        <v>25</v>
      </c>
      <c r="C29" s="7" t="s">
        <v>9</v>
      </c>
      <c r="D29" s="7" t="s">
        <v>8</v>
      </c>
      <c r="E29" s="7">
        <v>66</v>
      </c>
      <c r="F29" s="8">
        <v>1.99</v>
      </c>
      <c r="G29" s="8">
        <f t="shared" si="0"/>
        <v>131.34</v>
      </c>
    </row>
    <row r="30" spans="1:7" ht="15" customHeight="1" x14ac:dyDescent="0.25">
      <c r="A30" s="6">
        <v>39203</v>
      </c>
      <c r="B30" s="7" t="s">
        <v>24</v>
      </c>
      <c r="C30" s="7" t="s">
        <v>11</v>
      </c>
      <c r="D30" s="7" t="s">
        <v>4</v>
      </c>
      <c r="E30" s="7">
        <v>96</v>
      </c>
      <c r="F30" s="8">
        <v>4.99</v>
      </c>
      <c r="G30" s="8">
        <f t="shared" si="0"/>
        <v>479.04</v>
      </c>
    </row>
    <row r="31" spans="1:7" ht="15" customHeight="1" x14ac:dyDescent="0.25">
      <c r="A31" s="6">
        <v>39203</v>
      </c>
      <c r="B31" s="7" t="s">
        <v>25</v>
      </c>
      <c r="C31" s="7" t="s">
        <v>10</v>
      </c>
      <c r="D31" s="7" t="s">
        <v>8</v>
      </c>
      <c r="E31" s="7">
        <v>53</v>
      </c>
      <c r="F31" s="8">
        <v>1.29</v>
      </c>
      <c r="G31" s="8">
        <f t="shared" si="0"/>
        <v>68.37</v>
      </c>
    </row>
    <row r="32" spans="1:7" ht="15" customHeight="1" x14ac:dyDescent="0.25">
      <c r="A32" s="6">
        <v>39203</v>
      </c>
      <c r="B32" s="7" t="s">
        <v>25</v>
      </c>
      <c r="C32" s="7" t="s">
        <v>10</v>
      </c>
      <c r="D32" s="7" t="s">
        <v>2</v>
      </c>
      <c r="E32" s="7">
        <v>80</v>
      </c>
      <c r="F32" s="8">
        <v>8.99</v>
      </c>
      <c r="G32" s="8">
        <f t="shared" si="0"/>
        <v>719.2</v>
      </c>
    </row>
    <row r="33" spans="1:7" ht="15" customHeight="1" x14ac:dyDescent="0.25">
      <c r="A33" s="6">
        <v>39203</v>
      </c>
      <c r="B33" s="7" t="s">
        <v>25</v>
      </c>
      <c r="C33" s="7" t="s">
        <v>14</v>
      </c>
      <c r="D33" s="7" t="s">
        <v>3</v>
      </c>
      <c r="E33" s="7">
        <v>5</v>
      </c>
      <c r="F33" s="8">
        <v>125</v>
      </c>
      <c r="G33" s="8">
        <f t="shared" si="0"/>
        <v>625</v>
      </c>
    </row>
    <row r="34" spans="1:7" ht="15" customHeight="1" x14ac:dyDescent="0.25">
      <c r="A34" s="6">
        <v>39203</v>
      </c>
      <c r="B34" s="7" t="s">
        <v>24</v>
      </c>
      <c r="C34" s="7" t="s">
        <v>13</v>
      </c>
      <c r="D34" s="7" t="s">
        <v>7</v>
      </c>
      <c r="E34" s="7">
        <v>62</v>
      </c>
      <c r="F34" s="8">
        <v>4.99</v>
      </c>
      <c r="G34" s="8">
        <f t="shared" si="0"/>
        <v>309.38</v>
      </c>
    </row>
    <row r="35" spans="1:7" ht="15" customHeight="1" x14ac:dyDescent="0.25">
      <c r="A35" s="6">
        <v>39203</v>
      </c>
      <c r="B35" s="7" t="s">
        <v>25</v>
      </c>
      <c r="C35" s="7" t="s">
        <v>15</v>
      </c>
      <c r="D35" s="7" t="s">
        <v>7</v>
      </c>
      <c r="E35" s="7">
        <v>55</v>
      </c>
      <c r="F35" s="8">
        <v>12.49</v>
      </c>
      <c r="G35" s="8">
        <f t="shared" si="0"/>
        <v>686.95</v>
      </c>
    </row>
    <row r="36" spans="1:7" ht="15" customHeight="1" x14ac:dyDescent="0.25">
      <c r="A36" s="6">
        <v>39203</v>
      </c>
      <c r="B36" s="7" t="s">
        <v>25</v>
      </c>
      <c r="C36" s="7" t="s">
        <v>14</v>
      </c>
      <c r="D36" s="7" t="s">
        <v>7</v>
      </c>
      <c r="E36" s="7">
        <v>42</v>
      </c>
      <c r="F36" s="8">
        <v>23.95</v>
      </c>
      <c r="G36" s="8">
        <f t="shared" si="0"/>
        <v>1005.9</v>
      </c>
    </row>
    <row r="37" spans="1:7" ht="15" customHeight="1" x14ac:dyDescent="0.25">
      <c r="A37" s="6">
        <v>39234</v>
      </c>
      <c r="B37" s="7" t="s">
        <v>23</v>
      </c>
      <c r="C37" s="7" t="s">
        <v>18</v>
      </c>
      <c r="D37" s="7" t="s">
        <v>3</v>
      </c>
      <c r="E37" s="7">
        <v>3</v>
      </c>
      <c r="F37" s="8">
        <v>275</v>
      </c>
      <c r="G37" s="8">
        <f t="shared" si="0"/>
        <v>825</v>
      </c>
    </row>
    <row r="38" spans="1:7" ht="15" customHeight="1" x14ac:dyDescent="0.25">
      <c r="A38" s="6">
        <v>39234</v>
      </c>
      <c r="B38" s="7" t="s">
        <v>25</v>
      </c>
      <c r="C38" s="7" t="s">
        <v>10</v>
      </c>
      <c r="D38" s="7" t="s">
        <v>8</v>
      </c>
      <c r="E38" s="7">
        <v>7</v>
      </c>
      <c r="F38" s="8">
        <v>1.29</v>
      </c>
      <c r="G38" s="8">
        <f t="shared" si="0"/>
        <v>9.0300000000000011</v>
      </c>
    </row>
    <row r="39" spans="1:7" ht="15" customHeight="1" x14ac:dyDescent="0.25">
      <c r="A39" s="6">
        <v>39234</v>
      </c>
      <c r="B39" s="7" t="s">
        <v>23</v>
      </c>
      <c r="C39" s="7" t="s">
        <v>18</v>
      </c>
      <c r="D39" s="7" t="s">
        <v>4</v>
      </c>
      <c r="E39" s="7">
        <v>76</v>
      </c>
      <c r="F39" s="8">
        <v>1.99</v>
      </c>
      <c r="G39" s="8">
        <f t="shared" si="0"/>
        <v>151.24</v>
      </c>
    </row>
    <row r="40" spans="1:7" ht="15" customHeight="1" x14ac:dyDescent="0.25">
      <c r="A40" s="6">
        <v>39234</v>
      </c>
      <c r="B40" s="7" t="s">
        <v>23</v>
      </c>
      <c r="C40" s="7" t="s">
        <v>19</v>
      </c>
      <c r="D40" s="7" t="s">
        <v>2</v>
      </c>
      <c r="E40" s="7">
        <v>57</v>
      </c>
      <c r="F40" s="8">
        <v>19.989999999999998</v>
      </c>
      <c r="G40" s="8">
        <f t="shared" si="0"/>
        <v>1139.4299999999998</v>
      </c>
    </row>
    <row r="41" spans="1:7" ht="15" customHeight="1" x14ac:dyDescent="0.25">
      <c r="A41" s="6">
        <v>39234</v>
      </c>
      <c r="B41" s="7" t="s">
        <v>25</v>
      </c>
      <c r="C41" s="7" t="s">
        <v>9</v>
      </c>
      <c r="D41" s="7" t="s">
        <v>8</v>
      </c>
      <c r="E41" s="7">
        <v>14</v>
      </c>
      <c r="F41" s="8">
        <v>1.29</v>
      </c>
      <c r="G41" s="8">
        <f t="shared" si="0"/>
        <v>18.060000000000002</v>
      </c>
    </row>
    <row r="42" spans="1:7" ht="15" customHeight="1" x14ac:dyDescent="0.25">
      <c r="A42" s="6">
        <v>39234</v>
      </c>
      <c r="B42" s="7" t="s">
        <v>25</v>
      </c>
      <c r="C42" s="7" t="s">
        <v>12</v>
      </c>
      <c r="D42" s="7" t="s">
        <v>2</v>
      </c>
      <c r="E42" s="7">
        <v>11</v>
      </c>
      <c r="F42" s="8">
        <v>4.99</v>
      </c>
      <c r="G42" s="8">
        <f t="shared" si="0"/>
        <v>54.89</v>
      </c>
    </row>
    <row r="43" spans="1:7" ht="15" customHeight="1" x14ac:dyDescent="0.25">
      <c r="A43" s="6">
        <v>39264</v>
      </c>
      <c r="B43" s="7" t="s">
        <v>25</v>
      </c>
      <c r="C43" s="7" t="s">
        <v>12</v>
      </c>
      <c r="D43" s="7" t="s">
        <v>2</v>
      </c>
      <c r="E43" s="7">
        <v>94</v>
      </c>
      <c r="F43" s="8">
        <v>19.989999999999998</v>
      </c>
      <c r="G43" s="8">
        <f t="shared" si="0"/>
        <v>1879.06</v>
      </c>
    </row>
    <row r="44" spans="1:7" ht="15" customHeight="1" x14ac:dyDescent="0.25">
      <c r="A44" s="6">
        <v>39295</v>
      </c>
      <c r="B44" s="7" t="s">
        <v>25</v>
      </c>
      <c r="C44" s="7" t="s">
        <v>9</v>
      </c>
      <c r="D44" s="7" t="s">
        <v>2</v>
      </c>
      <c r="E44" s="7">
        <v>28</v>
      </c>
      <c r="F44" s="8">
        <v>4.99</v>
      </c>
      <c r="G44" s="8">
        <f t="shared" si="0"/>
        <v>139.72</v>
      </c>
    </row>
    <row r="45" spans="1:7" ht="15.75" customHeight="1" x14ac:dyDescent="0.25"/>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Part 2 (Formatting)</vt:lpstr>
      <vt:lpstr>Part 3 (Sort &amp; Filter)</vt:lpstr>
      <vt:lpstr>Part 4 (Calculated Field)</vt:lpstr>
      <vt:lpstr>Part 5 (Pivot Charts)</vt:lpstr>
      <vt:lpstr>Part 6 (Grouping)</vt:lpstr>
      <vt:lpstr>Part 7 (Slicers)</vt:lpstr>
      <vt:lpstr>Part 8 (Timeline)</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Eman Mustafa</cp:lastModifiedBy>
  <dcterms:created xsi:type="dcterms:W3CDTF">2024-07-20T08:30:20Z</dcterms:created>
  <dcterms:modified xsi:type="dcterms:W3CDTF">2024-07-20T09:31:56Z</dcterms:modified>
</cp:coreProperties>
</file>