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e\Documents\Scuola\Elettronica\"/>
    </mc:Choice>
  </mc:AlternateContent>
  <xr:revisionPtr revIDLastSave="0" documentId="8_{6EA40B35-9D7E-4037-AFB8-A9D461E0BA28}" xr6:coauthVersionLast="47" xr6:coauthVersionMax="47" xr10:uidLastSave="{00000000-0000-0000-0000-000000000000}"/>
  <bookViews>
    <workbookView xWindow="-120" yWindow="-120" windowWidth="29040" windowHeight="15720" activeTab="1"/>
  </bookViews>
  <sheets>
    <sheet name="Funzioni non Traslate" sheetId="1" r:id="rId1"/>
    <sheet name="Funzioni Tras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2" l="1"/>
  <c r="D17" i="2"/>
  <c r="D18" i="2"/>
  <c r="D19" i="2"/>
  <c r="D20" i="2"/>
  <c r="D21" i="2"/>
  <c r="D22" i="2"/>
  <c r="D23" i="2"/>
  <c r="D15" i="2"/>
  <c r="C16" i="2"/>
  <c r="C17" i="2"/>
  <c r="C18" i="2"/>
  <c r="C19" i="2"/>
  <c r="C20" i="2"/>
  <c r="C21" i="2"/>
  <c r="C22" i="2"/>
  <c r="C23" i="2"/>
  <c r="C15" i="2"/>
  <c r="B16" i="2"/>
  <c r="B17" i="2"/>
  <c r="B18" i="2"/>
  <c r="B19" i="2"/>
  <c r="B20" i="2"/>
  <c r="B21" i="2"/>
  <c r="B22" i="2"/>
  <c r="B23" i="2"/>
  <c r="B15" i="2"/>
  <c r="B3" i="2"/>
  <c r="D4" i="2"/>
  <c r="D5" i="2"/>
  <c r="D6" i="2"/>
  <c r="D7" i="2"/>
  <c r="D8" i="2"/>
  <c r="D9" i="2"/>
  <c r="D10" i="2"/>
  <c r="D11" i="2"/>
  <c r="D3" i="2"/>
  <c r="C4" i="2"/>
  <c r="C5" i="2"/>
  <c r="C6" i="2"/>
  <c r="C7" i="2"/>
  <c r="C8" i="2"/>
  <c r="C9" i="2"/>
  <c r="C10" i="2"/>
  <c r="C11" i="2"/>
  <c r="C3" i="2"/>
  <c r="B4" i="2"/>
  <c r="B5" i="2"/>
  <c r="B6" i="2"/>
  <c r="B7" i="2"/>
  <c r="B8" i="2"/>
  <c r="B9" i="2"/>
  <c r="B10" i="2"/>
  <c r="B11" i="2"/>
  <c r="F17" i="1"/>
  <c r="F18" i="1"/>
  <c r="F19" i="1"/>
  <c r="F20" i="1"/>
  <c r="F21" i="1"/>
  <c r="F22" i="1"/>
  <c r="F23" i="1"/>
  <c r="F24" i="1"/>
  <c r="F16" i="1"/>
  <c r="E17" i="1"/>
  <c r="E18" i="1"/>
  <c r="E19" i="1"/>
  <c r="E20" i="1"/>
  <c r="E21" i="1"/>
  <c r="E22" i="1"/>
  <c r="E23" i="1"/>
  <c r="E24" i="1"/>
  <c r="E16" i="1"/>
  <c r="D17" i="1"/>
  <c r="D18" i="1"/>
  <c r="D19" i="1"/>
  <c r="D20" i="1"/>
  <c r="D21" i="1"/>
  <c r="D22" i="1"/>
  <c r="D23" i="1"/>
  <c r="D24" i="1"/>
  <c r="D16" i="1"/>
  <c r="C24" i="1"/>
  <c r="C23" i="1"/>
  <c r="C22" i="1"/>
  <c r="C21" i="1"/>
  <c r="C20" i="1"/>
  <c r="C19" i="1"/>
  <c r="C18" i="1"/>
  <c r="C17" i="1"/>
  <c r="C16" i="1"/>
  <c r="B24" i="1"/>
  <c r="B23" i="1"/>
  <c r="B22" i="1"/>
  <c r="B21" i="1"/>
  <c r="B20" i="1"/>
  <c r="B19" i="1"/>
  <c r="B18" i="1"/>
  <c r="B17" i="1"/>
  <c r="B16" i="1"/>
  <c r="C3" i="1"/>
  <c r="D3" i="1" s="1"/>
  <c r="E3" i="1" s="1"/>
  <c r="F3" i="1" s="1"/>
  <c r="F10" i="1"/>
  <c r="F9" i="1"/>
  <c r="F8" i="1"/>
  <c r="F7" i="1"/>
  <c r="F6" i="1"/>
  <c r="F5" i="1"/>
  <c r="F4" i="1"/>
  <c r="D11" i="1"/>
  <c r="E4" i="1"/>
  <c r="E5" i="1"/>
  <c r="E9" i="1"/>
  <c r="E10" i="1"/>
  <c r="E11" i="1"/>
  <c r="F11" i="1" s="1"/>
  <c r="D4" i="1"/>
  <c r="D5" i="1"/>
  <c r="D6" i="1"/>
  <c r="E6" i="1" s="1"/>
  <c r="D7" i="1"/>
  <c r="E7" i="1" s="1"/>
  <c r="D8" i="1"/>
  <c r="E8" i="1" s="1"/>
  <c r="D9" i="1"/>
  <c r="D10" i="1"/>
  <c r="C4" i="1"/>
  <c r="C5" i="1"/>
  <c r="C6" i="1"/>
  <c r="C7" i="1"/>
  <c r="C8" i="1"/>
  <c r="C9" i="1"/>
  <c r="C10" i="1"/>
  <c r="C11" i="1"/>
  <c r="B4" i="1"/>
  <c r="B5" i="1"/>
  <c r="B6" i="1"/>
  <c r="B7" i="1"/>
  <c r="B8" i="1"/>
  <c r="B9" i="1"/>
  <c r="B10" i="1"/>
  <c r="B11" i="1"/>
  <c r="B3" i="1"/>
</calcChain>
</file>

<file path=xl/sharedStrings.xml><?xml version="1.0" encoding="utf-8"?>
<sst xmlns="http://schemas.openxmlformats.org/spreadsheetml/2006/main" count="25" uniqueCount="10">
  <si>
    <t>yf</t>
  </si>
  <si>
    <t>t</t>
  </si>
  <si>
    <t>𝜏</t>
  </si>
  <si>
    <t>t/𝜏</t>
  </si>
  <si>
    <t>e^(-t/𝜏)</t>
  </si>
  <si>
    <t>y</t>
  </si>
  <si>
    <t>y/yf</t>
  </si>
  <si>
    <t>Valore finale in %</t>
  </si>
  <si>
    <t>e^(-(t-t0)/𝜏)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</si>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</sst>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9" fontId="0" fillId="0" borderId="0" xfId="1" applyNumberFormat="1" applyFont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1" i="0" u="none" strike="noStrike" kern="1200" cap="none" baseline="0">
                <a:solidFill>
                  <a:sysClr val="window" lastClr="FFFFFF">
                    <a:lumMod val="85000"/>
                  </a:sysClr>
                </a:solidFill>
              </a:rPr>
              <a:t>Y=Y</a:t>
            </a:r>
            <a:r>
              <a:rPr lang="it-IT" sz="700" b="1" i="0" u="none" strike="noStrike" kern="1200" cap="none" baseline="0">
                <a:solidFill>
                  <a:sysClr val="window" lastClr="FFFFFF">
                    <a:lumMod val="85000"/>
                  </a:sysClr>
                </a:solidFill>
              </a:rPr>
              <a:t>f</a:t>
            </a:r>
            <a:r>
              <a:rPr lang="it-IT" sz="1400" b="1" i="0" u="none" strike="noStrike" kern="1200" cap="none" baseline="0">
                <a:solidFill>
                  <a:sysClr val="window" lastClr="FFFFFF">
                    <a:lumMod val="85000"/>
                  </a:sysClr>
                </a:solidFill>
              </a:rPr>
              <a:t>(e^(t/𝜏))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'Funzioni non Traslate'!$B$16:$B$24</c:f>
              <c:numCache>
                <c:formatCode>General</c:formatCode>
                <c:ptCount val="9"/>
                <c:pt idx="0">
                  <c:v>0</c:v>
                </c:pt>
                <c:pt idx="1">
                  <c:v>0.01</c:v>
                </c:pt>
                <c:pt idx="2">
                  <c:v>0.1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4.5999999999999996</c:v>
                </c:pt>
                <c:pt idx="8">
                  <c:v>5</c:v>
                </c:pt>
              </c:numCache>
            </c:numRef>
          </c:cat>
          <c:val>
            <c:numRef>
              <c:f>('Funzioni non Traslate'!$D$16,'Funzioni non Traslate'!$D$19:$D$24)</c:f>
              <c:numCache>
                <c:formatCode>General</c:formatCode>
                <c:ptCount val="7"/>
                <c:pt idx="0">
                  <c:v>1</c:v>
                </c:pt>
                <c:pt idx="1">
                  <c:v>0.36787944117144233</c:v>
                </c:pt>
                <c:pt idx="2">
                  <c:v>0.1353352832366127</c:v>
                </c:pt>
                <c:pt idx="3">
                  <c:v>4.9787068367863944E-2</c:v>
                </c:pt>
                <c:pt idx="4">
                  <c:v>1.8315638888734179E-2</c:v>
                </c:pt>
                <c:pt idx="5">
                  <c:v>1.0051835744633586E-2</c:v>
                </c:pt>
                <c:pt idx="6">
                  <c:v>6.737946999085467E-3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60-4D89-9E3B-D8F624A19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8684368"/>
        <c:axId val="983277024"/>
      </c:lineChart>
      <c:catAx>
        <c:axId val="9086843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900" b="1" i="0" u="none" strike="noStrike" kern="1200" baseline="0">
                    <a:solidFill>
                      <a:sysClr val="window" lastClr="FFFFFF">
                        <a:lumMod val="75000"/>
                      </a:sysClr>
                    </a:solidFill>
                  </a:rPr>
                  <a:t>t/𝜏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83277024"/>
        <c:crosses val="autoZero"/>
        <c:auto val="1"/>
        <c:lblAlgn val="ctr"/>
        <c:lblOffset val="100"/>
        <c:noMultiLvlLbl val="0"/>
      </c:catAx>
      <c:valAx>
        <c:axId val="9832770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1" i="0" u="none" strike="noStrike" kern="1200" baseline="0">
                    <a:solidFill>
                      <a:sysClr val="window" lastClr="FFFFFF">
                        <a:lumMod val="7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900" b="1" i="0" u="none" strike="noStrike" kern="1200" baseline="0">
                    <a:solidFill>
                      <a:sysClr val="window" lastClr="FFFFFF">
                        <a:lumMod val="75000"/>
                      </a:sysClr>
                    </a:solidFill>
                  </a:rPr>
                  <a:t>y  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1" i="0" u="none" strike="noStrike" kern="1200" baseline="0">
                  <a:solidFill>
                    <a:sysClr val="window" lastClr="FFFFFF">
                      <a:lumMod val="7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08684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1" i="0" u="none" strike="noStrike" kern="1200" cap="none" baseline="0">
                <a:solidFill>
                  <a:sysClr val="window" lastClr="FFFFFF">
                    <a:lumMod val="85000"/>
                  </a:sysClr>
                </a:solidFill>
              </a:rPr>
              <a:t>Y=Y</a:t>
            </a:r>
            <a:r>
              <a:rPr lang="it-IT" sz="700" b="1" i="0" u="none" strike="noStrike" kern="1200" cap="none" baseline="0">
                <a:solidFill>
                  <a:sysClr val="window" lastClr="FFFFFF">
                    <a:lumMod val="85000"/>
                  </a:sysClr>
                </a:solidFill>
              </a:rPr>
              <a:t>f</a:t>
            </a:r>
            <a:r>
              <a:rPr lang="it-IT" sz="1400" b="1" i="0" u="none" strike="noStrike" kern="1200" cap="none" baseline="0">
                <a:solidFill>
                  <a:sysClr val="window" lastClr="FFFFFF">
                    <a:lumMod val="85000"/>
                  </a:sysClr>
                </a:solidFill>
              </a:rPr>
              <a:t>(1-e^(t/𝜏))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('Funzioni non Traslate'!$D$3,'Funzioni non Traslate'!$D$6:$D$11)</c:f>
              <c:numCache>
                <c:formatCode>General</c:formatCode>
                <c:ptCount val="7"/>
                <c:pt idx="0">
                  <c:v>0</c:v>
                </c:pt>
                <c:pt idx="1">
                  <c:v>0.63212055882855767</c:v>
                </c:pt>
                <c:pt idx="2">
                  <c:v>0.8646647167633873</c:v>
                </c:pt>
                <c:pt idx="3">
                  <c:v>0.95021293163213605</c:v>
                </c:pt>
                <c:pt idx="4">
                  <c:v>0.98168436111126578</c:v>
                </c:pt>
                <c:pt idx="5">
                  <c:v>0.98994816425536647</c:v>
                </c:pt>
                <c:pt idx="6">
                  <c:v>0.99326205300091452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88-4BB8-81C3-50F894FAC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947279"/>
        <c:axId val="974112080"/>
      </c:lineChart>
      <c:catAx>
        <c:axId val="3594727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t/𝜏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4112080"/>
        <c:crosses val="autoZero"/>
        <c:auto val="1"/>
        <c:lblAlgn val="ctr"/>
        <c:lblOffset val="100"/>
        <c:noMultiLvlLbl val="0"/>
      </c:catAx>
      <c:valAx>
        <c:axId val="97411208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y 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5947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1" i="0" u="none" strike="noStrike" kern="1200" cap="none" baseline="0">
                <a:solidFill>
                  <a:sysClr val="window" lastClr="FFFFFF">
                    <a:lumMod val="85000"/>
                  </a:sysClr>
                </a:solidFill>
              </a:rPr>
              <a:t>Y=Yf(e^(-(t-t0)/𝜏))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('Funzioni Traslate'!$D$15,'Funzioni Traslate'!$D$18:$D$23)</c:f>
              <c:numCache>
                <c:formatCode>General</c:formatCode>
                <c:ptCount val="7"/>
                <c:pt idx="0">
                  <c:v>2.7182818284590451</c:v>
                </c:pt>
                <c:pt idx="1">
                  <c:v>1</c:v>
                </c:pt>
                <c:pt idx="2">
                  <c:v>0.36787944117144233</c:v>
                </c:pt>
                <c:pt idx="3">
                  <c:v>0.1353352832366127</c:v>
                </c:pt>
                <c:pt idx="4">
                  <c:v>4.9787068367863944E-2</c:v>
                </c:pt>
                <c:pt idx="5">
                  <c:v>2.7323722447292569E-2</c:v>
                </c:pt>
                <c:pt idx="6">
                  <c:v>1.8315638888734179E-2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14-4C75-939D-951536485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3377888"/>
        <c:axId val="1169593856"/>
      </c:lineChart>
      <c:catAx>
        <c:axId val="97337788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900" b="1" i="0" u="none" strike="noStrike" kern="1200" baseline="0">
                    <a:solidFill>
                      <a:sysClr val="window" lastClr="FFFFFF">
                        <a:lumMod val="75000"/>
                      </a:sysClr>
                    </a:solidFill>
                  </a:rPr>
                  <a:t>t/𝜏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69593856"/>
        <c:crosses val="autoZero"/>
        <c:auto val="1"/>
        <c:lblAlgn val="ctr"/>
        <c:lblOffset val="100"/>
        <c:noMultiLvlLbl val="0"/>
      </c:catAx>
      <c:valAx>
        <c:axId val="11695938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900" b="1" i="0" u="none" strike="noStrike" kern="1200" baseline="0">
                    <a:solidFill>
                      <a:sysClr val="window" lastClr="FFFFFF">
                        <a:lumMod val="75000"/>
                      </a:sysClr>
                    </a:solidFill>
                  </a:rPr>
                  <a:t>y 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3377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Y=Yf(1-e^(-(t-t0)/𝜏))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('Funzioni Traslate'!$D$3,'Funzioni Traslate'!$D$6:$D$11)</c:f>
              <c:numCache>
                <c:formatCode>General</c:formatCode>
                <c:ptCount val="7"/>
                <c:pt idx="0">
                  <c:v>-1.7182818284590451</c:v>
                </c:pt>
                <c:pt idx="1">
                  <c:v>0</c:v>
                </c:pt>
                <c:pt idx="2">
                  <c:v>0.63212055882855767</c:v>
                </c:pt>
                <c:pt idx="3">
                  <c:v>0.8646647167633873</c:v>
                </c:pt>
                <c:pt idx="4">
                  <c:v>0.95021293163213605</c:v>
                </c:pt>
                <c:pt idx="5">
                  <c:v>0.97267627755270747</c:v>
                </c:pt>
                <c:pt idx="6">
                  <c:v>0.98168436111126578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98-4801-A1A1-0895FF77E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950159"/>
        <c:axId val="1173494848"/>
      </c:lineChart>
      <c:catAx>
        <c:axId val="3595015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t/𝜏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3494848"/>
        <c:crosses val="autoZero"/>
        <c:auto val="1"/>
        <c:lblAlgn val="ctr"/>
        <c:lblOffset val="100"/>
        <c:noMultiLvlLbl val="0"/>
      </c:catAx>
      <c:valAx>
        <c:axId val="117349484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y</a:t>
                </a:r>
                <a:r>
                  <a:rPr lang="it-IT" baseline="0"/>
                  <a:t>  [V]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5950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491131</xdr:colOff>
      <xdr:row>13</xdr:row>
      <xdr:rowOff>30359</xdr:rowOff>
    </xdr:from>
    <xdr:to>
      <xdr:col>13</xdr:col>
      <xdr:colOff>464342</xdr:colOff>
      <xdr:row>25</xdr:row>
      <xdr:rowOff>47624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D3B7DFC5-AE0A-C7EF-9448-B533943177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488156</xdr:colOff>
      <xdr:row>0</xdr:row>
      <xdr:rowOff>125016</xdr:rowOff>
    </xdr:from>
    <xdr:to>
      <xdr:col>13</xdr:col>
      <xdr:colOff>464343</xdr:colOff>
      <xdr:row>13</xdr:row>
      <xdr:rowOff>11907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107A898A-FB00-56E7-6A4F-4C698988CC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197827</xdr:colOff>
      <xdr:row>12</xdr:row>
      <xdr:rowOff>173281</xdr:rowOff>
    </xdr:from>
    <xdr:to>
      <xdr:col>12</xdr:col>
      <xdr:colOff>80596</xdr:colOff>
      <xdr:row>24</xdr:row>
      <xdr:rowOff>80596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C31E43B2-4113-C272-3922-DC66CFD696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205155</xdr:colOff>
      <xdr:row>0</xdr:row>
      <xdr:rowOff>0</xdr:rowOff>
    </xdr:from>
    <xdr:to>
      <xdr:col>12</xdr:col>
      <xdr:colOff>80597</xdr:colOff>
      <xdr:row>12</xdr:row>
      <xdr:rowOff>124558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8D42014A-BD91-D0B3-BE40-4A544E2593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60" zoomScaleNormal="160" workbookViewId="0">
      <selection activeCell="A2" sqref="A2:A11"/>
    </sheetView>
  </sheetViews>
  <sheetFormatPr defaultRowHeight="15" x14ac:dyDescent="0.25"/>
  <cols>
    <col min="1" max="4" width="6.5703125" customWidth="1"/>
    <col min="5" max="5" width="8.5703125" customWidth="1"/>
    <col min="6" max="6" width="16.5703125" customWidth="1"/>
  </cols>
  <sheetData>
    <row r="1" spans="1:7" x14ac:dyDescent="0.25">
      <c r="A1" t="s">
        <v>0</v>
      </c>
      <c r="B1">
        <v>1</v>
      </c>
      <c r="C1" t="s">
        <v>2</v>
      </c>
      <c r="D1">
        <v>1</v>
      </c>
    </row>
    <row r="2" spans="1:7" x14ac:dyDescent="0.25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/>
    </row>
    <row r="3" spans="1:7" x14ac:dyDescent="0.25">
      <c r="A3" s="1">
        <v>0</v>
      </c>
      <c r="B3" s="1">
        <f>A3/$D$1</f>
        <v>0</v>
      </c>
      <c r="C3" s="1">
        <f>EXP(-B3)</f>
        <v>1</v>
      </c>
      <c r="D3" s="1">
        <f>$B$1*(1-C3)</f>
        <v>0</v>
      </c>
      <c r="E3" s="1">
        <f>D3/$B$1</f>
        <v>0</v>
      </c>
      <c r="F3" s="2">
        <f>E3</f>
        <v>0</v>
      </c>
      <c r="G3" s="1"/>
    </row>
    <row r="4" spans="1:7" x14ac:dyDescent="0.25">
      <c r="A4" s="1">
        <v>0.01</v>
      </c>
      <c r="B4" s="1">
        <f t="shared" ref="B4:B11" si="0">A4/$D$1</f>
        <v>0.01</v>
      </c>
      <c r="C4" s="1">
        <f t="shared" ref="C4:C11" si="1">EXP(-B4)</f>
        <v>0.99004983374916811</v>
      </c>
      <c r="D4" s="1">
        <f t="shared" ref="D4:D11" si="2">$B$1*(1-C4)</f>
        <v>9.9501662508318933E-3</v>
      </c>
      <c r="E4" s="1">
        <f t="shared" ref="E4:F11" si="3">D4/$B$1</f>
        <v>9.9501662508318933E-3</v>
      </c>
      <c r="F4" s="2">
        <f>E4</f>
        <v>9.9501662508318933E-3</v>
      </c>
      <c r="G4" s="1"/>
    </row>
    <row r="5" spans="1:7" x14ac:dyDescent="0.25">
      <c r="A5" s="1">
        <v>0.1</v>
      </c>
      <c r="B5" s="1">
        <f t="shared" si="0"/>
        <v>0.1</v>
      </c>
      <c r="C5" s="1">
        <f t="shared" si="1"/>
        <v>0.90483741803595952</v>
      </c>
      <c r="D5" s="1">
        <f t="shared" si="2"/>
        <v>9.5162581964040482E-2</v>
      </c>
      <c r="E5" s="1">
        <f t="shared" si="3"/>
        <v>9.5162581964040482E-2</v>
      </c>
      <c r="F5" s="2">
        <f>E5</f>
        <v>9.5162581964040482E-2</v>
      </c>
      <c r="G5" s="1"/>
    </row>
    <row r="6" spans="1:7" x14ac:dyDescent="0.25">
      <c r="A6" s="1">
        <v>1</v>
      </c>
      <c r="B6" s="1">
        <f t="shared" si="0"/>
        <v>1</v>
      </c>
      <c r="C6" s="1">
        <f t="shared" si="1"/>
        <v>0.36787944117144233</v>
      </c>
      <c r="D6" s="1">
        <f t="shared" si="2"/>
        <v>0.63212055882855767</v>
      </c>
      <c r="E6" s="1">
        <f t="shared" si="3"/>
        <v>0.63212055882855767</v>
      </c>
      <c r="F6" s="2">
        <f>E6</f>
        <v>0.63212055882855767</v>
      </c>
      <c r="G6" s="1"/>
    </row>
    <row r="7" spans="1:7" x14ac:dyDescent="0.25">
      <c r="A7" s="1">
        <v>2</v>
      </c>
      <c r="B7" s="1">
        <f t="shared" si="0"/>
        <v>2</v>
      </c>
      <c r="C7" s="1">
        <f t="shared" si="1"/>
        <v>0.1353352832366127</v>
      </c>
      <c r="D7" s="1">
        <f t="shared" si="2"/>
        <v>0.8646647167633873</v>
      </c>
      <c r="E7" s="1">
        <f t="shared" si="3"/>
        <v>0.8646647167633873</v>
      </c>
      <c r="F7" s="2">
        <f>E7</f>
        <v>0.8646647167633873</v>
      </c>
      <c r="G7" s="1"/>
    </row>
    <row r="8" spans="1:7" x14ac:dyDescent="0.25">
      <c r="A8" s="1">
        <v>3</v>
      </c>
      <c r="B8" s="1">
        <f t="shared" si="0"/>
        <v>3</v>
      </c>
      <c r="C8" s="1">
        <f t="shared" si="1"/>
        <v>4.9787068367863944E-2</v>
      </c>
      <c r="D8" s="1">
        <f t="shared" si="2"/>
        <v>0.95021293163213605</v>
      </c>
      <c r="E8" s="1">
        <f t="shared" si="3"/>
        <v>0.95021293163213605</v>
      </c>
      <c r="F8" s="2">
        <f>E8</f>
        <v>0.95021293163213605</v>
      </c>
      <c r="G8" s="1"/>
    </row>
    <row r="9" spans="1:7" x14ac:dyDescent="0.25">
      <c r="A9" s="1">
        <v>4</v>
      </c>
      <c r="B9" s="1">
        <f t="shared" si="0"/>
        <v>4</v>
      </c>
      <c r="C9" s="1">
        <f t="shared" si="1"/>
        <v>1.8315638888734179E-2</v>
      </c>
      <c r="D9" s="1">
        <f t="shared" si="2"/>
        <v>0.98168436111126578</v>
      </c>
      <c r="E9" s="1">
        <f t="shared" si="3"/>
        <v>0.98168436111126578</v>
      </c>
      <c r="F9" s="2">
        <f>E9</f>
        <v>0.98168436111126578</v>
      </c>
      <c r="G9" s="1"/>
    </row>
    <row r="10" spans="1:7" x14ac:dyDescent="0.25">
      <c r="A10" s="1">
        <v>4.5999999999999996</v>
      </c>
      <c r="B10" s="1">
        <f t="shared" si="0"/>
        <v>4.5999999999999996</v>
      </c>
      <c r="C10" s="1">
        <f t="shared" si="1"/>
        <v>1.0051835744633586E-2</v>
      </c>
      <c r="D10" s="1">
        <f t="shared" si="2"/>
        <v>0.98994816425536647</v>
      </c>
      <c r="E10" s="1">
        <f t="shared" si="3"/>
        <v>0.98994816425536647</v>
      </c>
      <c r="F10" s="2">
        <f>E10</f>
        <v>0.98994816425536647</v>
      </c>
      <c r="G10" s="1"/>
    </row>
    <row r="11" spans="1:7" x14ac:dyDescent="0.25">
      <c r="A11" s="1">
        <v>5</v>
      </c>
      <c r="B11" s="1">
        <f t="shared" si="0"/>
        <v>5</v>
      </c>
      <c r="C11" s="1">
        <f t="shared" si="1"/>
        <v>6.737946999085467E-3</v>
      </c>
      <c r="D11" s="1">
        <f>$B$1*(1-C11)</f>
        <v>0.99326205300091452</v>
      </c>
      <c r="E11" s="1">
        <f t="shared" si="3"/>
        <v>0.99326205300091452</v>
      </c>
      <c r="F11" s="2">
        <f t="shared" ref="F4:F11" si="4">E11</f>
        <v>0.99326205300091452</v>
      </c>
      <c r="G11" s="1"/>
    </row>
    <row r="15" spans="1:7" x14ac:dyDescent="0.25">
      <c r="A15" s="1" t="s">
        <v>1</v>
      </c>
      <c r="B15" s="1" t="s">
        <v>3</v>
      </c>
      <c r="C15" s="1" t="s">
        <v>4</v>
      </c>
      <c r="D15" s="1" t="s">
        <v>5</v>
      </c>
      <c r="E15" s="1" t="s">
        <v>6</v>
      </c>
      <c r="F15" s="1" t="s">
        <v>7</v>
      </c>
    </row>
    <row r="16" spans="1:7" x14ac:dyDescent="0.25">
      <c r="A16" s="1">
        <v>0</v>
      </c>
      <c r="B16" s="1">
        <f>A16/$D$1</f>
        <v>0</v>
      </c>
      <c r="C16" s="1">
        <f>EXP(-B16)</f>
        <v>1</v>
      </c>
      <c r="D16" s="1">
        <f>$B$1*C16</f>
        <v>1</v>
      </c>
      <c r="E16" s="1">
        <f>D16/$B$1</f>
        <v>1</v>
      </c>
      <c r="F16" s="3">
        <f>E16</f>
        <v>1</v>
      </c>
    </row>
    <row r="17" spans="1:6" x14ac:dyDescent="0.25">
      <c r="A17" s="1">
        <v>0.01</v>
      </c>
      <c r="B17" s="1">
        <f t="shared" ref="B17:B24" si="5">A17/$D$1</f>
        <v>0.01</v>
      </c>
      <c r="C17" s="1">
        <f t="shared" ref="C17:C24" si="6">EXP(-B17)</f>
        <v>0.99004983374916811</v>
      </c>
      <c r="D17" s="1">
        <f t="shared" ref="D17:D24" si="7">$B$1*C17</f>
        <v>0.99004983374916811</v>
      </c>
      <c r="E17" s="1">
        <f t="shared" ref="E17:E24" si="8">D17/$B$1</f>
        <v>0.99004983374916811</v>
      </c>
      <c r="F17" s="3">
        <f t="shared" ref="F17:F24" si="9">E17</f>
        <v>0.99004983374916811</v>
      </c>
    </row>
    <row r="18" spans="1:6" x14ac:dyDescent="0.25">
      <c r="A18" s="1">
        <v>0.1</v>
      </c>
      <c r="B18" s="1">
        <f t="shared" si="5"/>
        <v>0.1</v>
      </c>
      <c r="C18" s="1">
        <f t="shared" si="6"/>
        <v>0.90483741803595952</v>
      </c>
      <c r="D18" s="1">
        <f t="shared" si="7"/>
        <v>0.90483741803595952</v>
      </c>
      <c r="E18" s="1">
        <f t="shared" si="8"/>
        <v>0.90483741803595952</v>
      </c>
      <c r="F18" s="3">
        <f t="shared" si="9"/>
        <v>0.90483741803595952</v>
      </c>
    </row>
    <row r="19" spans="1:6" x14ac:dyDescent="0.25">
      <c r="A19" s="1">
        <v>1</v>
      </c>
      <c r="B19" s="1">
        <f t="shared" si="5"/>
        <v>1</v>
      </c>
      <c r="C19" s="1">
        <f t="shared" si="6"/>
        <v>0.36787944117144233</v>
      </c>
      <c r="D19" s="1">
        <f t="shared" si="7"/>
        <v>0.36787944117144233</v>
      </c>
      <c r="E19" s="1">
        <f t="shared" si="8"/>
        <v>0.36787944117144233</v>
      </c>
      <c r="F19" s="3">
        <f t="shared" si="9"/>
        <v>0.36787944117144233</v>
      </c>
    </row>
    <row r="20" spans="1:6" x14ac:dyDescent="0.25">
      <c r="A20" s="1">
        <v>2</v>
      </c>
      <c r="B20" s="1">
        <f t="shared" si="5"/>
        <v>2</v>
      </c>
      <c r="C20" s="1">
        <f t="shared" si="6"/>
        <v>0.1353352832366127</v>
      </c>
      <c r="D20" s="1">
        <f t="shared" si="7"/>
        <v>0.1353352832366127</v>
      </c>
      <c r="E20" s="1">
        <f t="shared" si="8"/>
        <v>0.1353352832366127</v>
      </c>
      <c r="F20" s="3">
        <f t="shared" si="9"/>
        <v>0.1353352832366127</v>
      </c>
    </row>
    <row r="21" spans="1:6" x14ac:dyDescent="0.25">
      <c r="A21" s="1">
        <v>3</v>
      </c>
      <c r="B21" s="1">
        <f t="shared" si="5"/>
        <v>3</v>
      </c>
      <c r="C21" s="1">
        <f t="shared" si="6"/>
        <v>4.9787068367863944E-2</v>
      </c>
      <c r="D21" s="1">
        <f t="shared" si="7"/>
        <v>4.9787068367863944E-2</v>
      </c>
      <c r="E21" s="1">
        <f t="shared" si="8"/>
        <v>4.9787068367863944E-2</v>
      </c>
      <c r="F21" s="3">
        <f t="shared" si="9"/>
        <v>4.9787068367863944E-2</v>
      </c>
    </row>
    <row r="22" spans="1:6" x14ac:dyDescent="0.25">
      <c r="A22" s="1">
        <v>4</v>
      </c>
      <c r="B22" s="1">
        <f t="shared" si="5"/>
        <v>4</v>
      </c>
      <c r="C22" s="1">
        <f t="shared" si="6"/>
        <v>1.8315638888734179E-2</v>
      </c>
      <c r="D22" s="1">
        <f t="shared" si="7"/>
        <v>1.8315638888734179E-2</v>
      </c>
      <c r="E22" s="1">
        <f t="shared" si="8"/>
        <v>1.8315638888734179E-2</v>
      </c>
      <c r="F22" s="3">
        <f t="shared" si="9"/>
        <v>1.8315638888734179E-2</v>
      </c>
    </row>
    <row r="23" spans="1:6" x14ac:dyDescent="0.25">
      <c r="A23" s="1">
        <v>4.5999999999999996</v>
      </c>
      <c r="B23" s="1">
        <f t="shared" si="5"/>
        <v>4.5999999999999996</v>
      </c>
      <c r="C23" s="1">
        <f t="shared" si="6"/>
        <v>1.0051835744633586E-2</v>
      </c>
      <c r="D23" s="1">
        <f t="shared" si="7"/>
        <v>1.0051835744633586E-2</v>
      </c>
      <c r="E23" s="1">
        <f t="shared" si="8"/>
        <v>1.0051835744633586E-2</v>
      </c>
      <c r="F23" s="3">
        <f t="shared" si="9"/>
        <v>1.0051835744633586E-2</v>
      </c>
    </row>
    <row r="24" spans="1:6" x14ac:dyDescent="0.25">
      <c r="A24" s="1">
        <v>5</v>
      </c>
      <c r="B24" s="1">
        <f t="shared" si="5"/>
        <v>5</v>
      </c>
      <c r="C24" s="1">
        <f t="shared" si="6"/>
        <v>6.737946999085467E-3</v>
      </c>
      <c r="D24" s="1">
        <f t="shared" si="7"/>
        <v>6.737946999085467E-3</v>
      </c>
      <c r="E24" s="1">
        <f t="shared" si="8"/>
        <v>6.737946999085467E-3</v>
      </c>
      <c r="F24" s="3">
        <f t="shared" si="9"/>
        <v>6.737946999085467E-3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130" zoomScaleNormal="130" workbookViewId="0">
      <selection activeCell="O20" sqref="O20"/>
    </sheetView>
  </sheetViews>
  <sheetFormatPr defaultRowHeight="15" x14ac:dyDescent="0.25"/>
  <cols>
    <col min="3" max="3" width="12.42578125" customWidth="1"/>
  </cols>
  <sheetData>
    <row r="1" spans="1:6" x14ac:dyDescent="0.25">
      <c r="A1" t="s">
        <v>0</v>
      </c>
      <c r="B1">
        <v>1</v>
      </c>
      <c r="C1" t="s">
        <v>2</v>
      </c>
      <c r="D1">
        <v>1</v>
      </c>
      <c r="E1" t="s">
        <v>9</v>
      </c>
      <c r="F1">
        <v>1</v>
      </c>
    </row>
    <row r="2" spans="1:6" x14ac:dyDescent="0.25">
      <c r="A2" s="1" t="s">
        <v>1</v>
      </c>
      <c r="B2" t="s">
        <v>3</v>
      </c>
      <c r="C2" t="s">
        <v>8</v>
      </c>
      <c r="D2" t="s">
        <v>5</v>
      </c>
    </row>
    <row r="3" spans="1:6" x14ac:dyDescent="0.25">
      <c r="A3" s="1">
        <v>0</v>
      </c>
      <c r="B3">
        <f>A3/$D$1</f>
        <v>0</v>
      </c>
      <c r="C3">
        <f>EXP(-(B3-$F$1)/$D$1)</f>
        <v>2.7182818284590451</v>
      </c>
      <c r="D3">
        <f>$B$1*(1-C3)</f>
        <v>-1.7182818284590451</v>
      </c>
    </row>
    <row r="4" spans="1:6" x14ac:dyDescent="0.25">
      <c r="A4" s="1">
        <v>0.01</v>
      </c>
      <c r="B4">
        <f t="shared" ref="B4:B11" si="0">A4/$D$1</f>
        <v>0.01</v>
      </c>
      <c r="C4">
        <f t="shared" ref="C4:C11" si="1">EXP(-(B4-$F$1)/$D$1)</f>
        <v>2.6912344723492621</v>
      </c>
      <c r="D4">
        <f t="shared" ref="D4:D11" si="2">$B$1*(1-C4)</f>
        <v>-1.6912344723492621</v>
      </c>
    </row>
    <row r="5" spans="1:6" x14ac:dyDescent="0.25">
      <c r="A5" s="1">
        <v>0.1</v>
      </c>
      <c r="B5">
        <f t="shared" si="0"/>
        <v>0.1</v>
      </c>
      <c r="C5">
        <f t="shared" si="1"/>
        <v>2.4596031111569499</v>
      </c>
      <c r="D5">
        <f t="shared" si="2"/>
        <v>-1.4596031111569499</v>
      </c>
    </row>
    <row r="6" spans="1:6" x14ac:dyDescent="0.25">
      <c r="A6" s="1">
        <v>1</v>
      </c>
      <c r="B6">
        <f t="shared" si="0"/>
        <v>1</v>
      </c>
      <c r="C6">
        <f t="shared" si="1"/>
        <v>1</v>
      </c>
      <c r="D6">
        <f t="shared" si="2"/>
        <v>0</v>
      </c>
    </row>
    <row r="7" spans="1:6" x14ac:dyDescent="0.25">
      <c r="A7" s="1">
        <v>2</v>
      </c>
      <c r="B7">
        <f t="shared" si="0"/>
        <v>2</v>
      </c>
      <c r="C7">
        <f t="shared" si="1"/>
        <v>0.36787944117144233</v>
      </c>
      <c r="D7">
        <f t="shared" si="2"/>
        <v>0.63212055882855767</v>
      </c>
    </row>
    <row r="8" spans="1:6" x14ac:dyDescent="0.25">
      <c r="A8" s="1">
        <v>3</v>
      </c>
      <c r="B8">
        <f t="shared" si="0"/>
        <v>3</v>
      </c>
      <c r="C8">
        <f t="shared" si="1"/>
        <v>0.1353352832366127</v>
      </c>
      <c r="D8">
        <f t="shared" si="2"/>
        <v>0.8646647167633873</v>
      </c>
    </row>
    <row r="9" spans="1:6" x14ac:dyDescent="0.25">
      <c r="A9" s="1">
        <v>4</v>
      </c>
      <c r="B9">
        <f t="shared" si="0"/>
        <v>4</v>
      </c>
      <c r="C9">
        <f t="shared" si="1"/>
        <v>4.9787068367863944E-2</v>
      </c>
      <c r="D9">
        <f t="shared" si="2"/>
        <v>0.95021293163213605</v>
      </c>
    </row>
    <row r="10" spans="1:6" x14ac:dyDescent="0.25">
      <c r="A10" s="1">
        <v>4.5999999999999996</v>
      </c>
      <c r="B10">
        <f t="shared" si="0"/>
        <v>4.5999999999999996</v>
      </c>
      <c r="C10">
        <f t="shared" si="1"/>
        <v>2.7323722447292569E-2</v>
      </c>
      <c r="D10">
        <f t="shared" si="2"/>
        <v>0.97267627755270747</v>
      </c>
    </row>
    <row r="11" spans="1:6" x14ac:dyDescent="0.25">
      <c r="A11" s="1">
        <v>5</v>
      </c>
      <c r="B11">
        <f t="shared" si="0"/>
        <v>5</v>
      </c>
      <c r="C11">
        <f t="shared" si="1"/>
        <v>1.8315638888734179E-2</v>
      </c>
      <c r="D11">
        <f t="shared" si="2"/>
        <v>0.98168436111126578</v>
      </c>
    </row>
    <row r="14" spans="1:6" x14ac:dyDescent="0.25">
      <c r="A14" s="1" t="s">
        <v>1</v>
      </c>
      <c r="B14" t="s">
        <v>3</v>
      </c>
      <c r="C14" t="s">
        <v>8</v>
      </c>
      <c r="D14" t="s">
        <v>5</v>
      </c>
    </row>
    <row r="15" spans="1:6" x14ac:dyDescent="0.25">
      <c r="A15" s="1">
        <v>0</v>
      </c>
      <c r="B15">
        <f>A15/$D$1</f>
        <v>0</v>
      </c>
      <c r="C15">
        <f>EXP(-(A15-$F$1)/$D$1)</f>
        <v>2.7182818284590451</v>
      </c>
      <c r="D15">
        <f>$B$1*C15</f>
        <v>2.7182818284590451</v>
      </c>
    </row>
    <row r="16" spans="1:6" x14ac:dyDescent="0.25">
      <c r="A16" s="1">
        <v>0.01</v>
      </c>
      <c r="B16">
        <f t="shared" ref="B16:B23" si="3">A16/$D$1</f>
        <v>0.01</v>
      </c>
      <c r="C16">
        <f t="shared" ref="C16:C23" si="4">EXP(-(A16-$F$1)/$D$1)</f>
        <v>2.6912344723492621</v>
      </c>
      <c r="D16">
        <f t="shared" ref="D16:D23" si="5">$B$1*C16</f>
        <v>2.6912344723492621</v>
      </c>
    </row>
    <row r="17" spans="1:4" x14ac:dyDescent="0.25">
      <c r="A17" s="1">
        <v>0.1</v>
      </c>
      <c r="B17">
        <f t="shared" si="3"/>
        <v>0.1</v>
      </c>
      <c r="C17">
        <f t="shared" si="4"/>
        <v>2.4596031111569499</v>
      </c>
      <c r="D17">
        <f t="shared" si="5"/>
        <v>2.4596031111569499</v>
      </c>
    </row>
    <row r="18" spans="1:4" x14ac:dyDescent="0.25">
      <c r="A18" s="1">
        <v>1</v>
      </c>
      <c r="B18">
        <f t="shared" si="3"/>
        <v>1</v>
      </c>
      <c r="C18">
        <f t="shared" si="4"/>
        <v>1</v>
      </c>
      <c r="D18">
        <f t="shared" si="5"/>
        <v>1</v>
      </c>
    </row>
    <row r="19" spans="1:4" x14ac:dyDescent="0.25">
      <c r="A19" s="1">
        <v>2</v>
      </c>
      <c r="B19">
        <f t="shared" si="3"/>
        <v>2</v>
      </c>
      <c r="C19">
        <f t="shared" si="4"/>
        <v>0.36787944117144233</v>
      </c>
      <c r="D19">
        <f t="shared" si="5"/>
        <v>0.36787944117144233</v>
      </c>
    </row>
    <row r="20" spans="1:4" x14ac:dyDescent="0.25">
      <c r="A20" s="1">
        <v>3</v>
      </c>
      <c r="B20">
        <f t="shared" si="3"/>
        <v>3</v>
      </c>
      <c r="C20">
        <f t="shared" si="4"/>
        <v>0.1353352832366127</v>
      </c>
      <c r="D20">
        <f t="shared" si="5"/>
        <v>0.1353352832366127</v>
      </c>
    </row>
    <row r="21" spans="1:4" x14ac:dyDescent="0.25">
      <c r="A21" s="1">
        <v>4</v>
      </c>
      <c r="B21">
        <f t="shared" si="3"/>
        <v>4</v>
      </c>
      <c r="C21">
        <f t="shared" si="4"/>
        <v>4.9787068367863944E-2</v>
      </c>
      <c r="D21">
        <f t="shared" si="5"/>
        <v>4.9787068367863944E-2</v>
      </c>
    </row>
    <row r="22" spans="1:4" x14ac:dyDescent="0.25">
      <c r="A22" s="1">
        <v>4.5999999999999996</v>
      </c>
      <c r="B22">
        <f t="shared" si="3"/>
        <v>4.5999999999999996</v>
      </c>
      <c r="C22">
        <f t="shared" si="4"/>
        <v>2.7323722447292569E-2</v>
      </c>
      <c r="D22">
        <f t="shared" si="5"/>
        <v>2.7323722447292569E-2</v>
      </c>
    </row>
    <row r="23" spans="1:4" x14ac:dyDescent="0.25">
      <c r="A23" s="1">
        <v>5</v>
      </c>
      <c r="B23">
        <f t="shared" si="3"/>
        <v>5</v>
      </c>
      <c r="C23">
        <f t="shared" si="4"/>
        <v>1.8315638888734179E-2</v>
      </c>
      <c r="D23">
        <f t="shared" si="5"/>
        <v>1.8315638888734179E-2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Funzioni non Traslate</vt:lpstr>
      <vt:lpstr>Funzioni Traslate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Carlini</dc:creator>
  <cp:lastModifiedBy>Emanuele Carlini</cp:lastModifiedBy>
  <dcterms:created xsi:type="dcterms:W3CDTF">2023-12-14T14:20:59Z</dcterms:created>
  <dcterms:modified xsi:type="dcterms:W3CDTF">2023-12-14T15:32:00Z</dcterms:modified>
</cp:coreProperties>
</file>