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glio1" sheetId="1" state="visible" r:id="rId2"/>
  </sheets>
  <definedNames>
    <definedName function="false" hidden="true" localSheetId="0" name="_xlnm._FilterDatabase" vbProcedure="false">Foglio1!$A$1:$Y$248</definedName>
    <definedName function="false" hidden="false" localSheetId="0" name="_xlnm._FilterDatabase" vbProcedure="false">Foglio1!$A$1:$Y$248</definedName>
    <definedName function="false" hidden="false" localSheetId="0" name="_xlnm._FilterDatabase_0" vbProcedure="false">Foglio1!$A$1:$Y$248</definedName>
    <definedName function="false" hidden="false" localSheetId="0" name="_xlnm._FilterDatabase_0_0" vbProcedure="false">Foglio1!$A$1:$Y$248</definedName>
    <definedName function="false" hidden="false" localSheetId="0" name="_xlnm._FilterDatabase_0_0_0" vbProcedure="false">Foglio1!$A$1:$Y$248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<sst xmlns="http://schemas.openxmlformats.org/spreadsheetml/2006/main" count="3730" uniqueCount="798">
  <si>
    <t>Location_of_the station</t>
  </si>
  <si>
    <t>Name_of_the_station  </t>
  </si>
  <si>
    <t>Measured_ECV</t>
  </si>
  <si>
    <t>Product</t>
  </si>
  <si>
    <t>Measurement_Type</t>
  </si>
  <si>
    <t>Measurement_Technique</t>
  </si>
  <si>
    <t>Network</t>
  </si>
  <si>
    <t>Subnetwork</t>
  </si>
  <si>
    <t>Latitude (deg min sec)</t>
  </si>
  <si>
    <t>Longitude (deg min sec)</t>
  </si>
  <si>
    <t>Altitude (m asl)</t>
  </si>
  <si>
    <t>Start_of_operation</t>
  </si>
  <si>
    <t>PI</t>
  </si>
  <si>
    <t>mail PI</t>
  </si>
  <si>
    <t>website</t>
  </si>
  <si>
    <t>Lat (deg)</t>
  </si>
  <si>
    <t>Lat (min)</t>
  </si>
  <si>
    <t>Lat (sec)</t>
  </si>
  <si>
    <t>Lat (N/S)</t>
  </si>
  <si>
    <t>Long (deg)</t>
  </si>
  <si>
    <t>Long (min)</t>
  </si>
  <si>
    <t>Long (sec)</t>
  </si>
  <si>
    <t>Long (E/W)</t>
  </si>
  <si>
    <t>Armenia</t>
  </si>
  <si>
    <t>Amberd 	AM0001R</t>
  </si>
  <si>
    <t>aerosol</t>
  </si>
  <si>
    <t>PM2.5, PM10</t>
  </si>
  <si>
    <t>surface </t>
  </si>
  <si>
    <t>Impactor</t>
  </si>
  <si>
    <t>EMEP</t>
  </si>
  <si>
    <t> </t>
  </si>
  <si>
    <t>www.emep.int</t>
  </si>
  <si>
    <t>39 23  4 N</t>
  </si>
  <si>
    <t>43 15 38 E</t>
  </si>
  <si>
    <t>N</t>
  </si>
  <si>
    <t>E</t>
  </si>
  <si>
    <t>Austria</t>
  </si>
  <si>
    <t>Illmitz 	AT0002R</t>
  </si>
  <si>
    <t>47 46  0 N</t>
  </si>
  <si>
    <t>16 46  0 E</t>
  </si>
  <si>
    <t>Achenkirch 	AT0003R</t>
  </si>
  <si>
    <t>47 33  0 N</t>
  </si>
  <si>
    <t>11 43  0 E</t>
  </si>
  <si>
    <t>St. Koloman 	AT0004R</t>
  </si>
  <si>
    <t>47 39  0 N</t>
  </si>
  <si>
    <t>13 12  0 E</t>
  </si>
  <si>
    <t>Vorhegg 	AT0005R</t>
  </si>
  <si>
    <t>46 40 40 N</t>
  </si>
  <si>
    <t>12 58 20 E</t>
  </si>
  <si>
    <t>Pillersdorf bei Retz 	AT0030R</t>
  </si>
  <si>
    <t>48 43 16 N</t>
  </si>
  <si>
    <t>15 56 32 E</t>
  </si>
  <si>
    <t>Sonnblick 	AT0034G</t>
  </si>
  <si>
    <t>47  3 16 N</t>
  </si>
  <si>
    <t>12 57 30 E</t>
  </si>
  <si>
    <t>Zoebelboden 	AT0048R</t>
  </si>
  <si>
    <t>47 50 19 N</t>
  </si>
  <si>
    <t>14 26 29 E</t>
  </si>
  <si>
    <t>Bosnia</t>
  </si>
  <si>
    <t>Ivan Sedlo 	BA0006R</t>
  </si>
  <si>
    <t>43 46  0 N</t>
  </si>
  <si>
    <t>18  2  0 E</t>
  </si>
  <si>
    <t>Belgium</t>
  </si>
  <si>
    <t>Offagne 	BE0001R</t>
  </si>
  <si>
    <t>49 52 40 N</t>
  </si>
  <si>
    <t>5 12 13 E</t>
  </si>
  <si>
    <t> Knokke BE0004R</t>
  </si>
  <si>
    <t> 51 21 36 N  </t>
  </si>
  <si>
    <t> 3 20  0 E  </t>
  </si>
  <si>
    <t>University of Gent 	BE0005R</t>
  </si>
  <si>
    <t>51  3  0 N</t>
  </si>
  <si>
    <t>3 43  0 E</t>
  </si>
  <si>
    <t> Houtem  BE0013R</t>
  </si>
  <si>
    <t> 51 15  0 N </t>
  </si>
  <si>
    <t> 3 21  0 E  </t>
  </si>
  <si>
    <t>Koksijde 	BE0014R</t>
  </si>
  <si>
    <t>51 27 59 N</t>
  </si>
  <si>
    <t>3 18  0 E</t>
  </si>
  <si>
    <t>Eupen 	BE0032R</t>
  </si>
  <si>
    <t>51 27 27 N</t>
  </si>
  <si>
    <t>6  0 10 E</t>
  </si>
  <si>
    <t>Vezin 	BE0035R</t>
  </si>
  <si>
    <t>50 30 12 N</t>
  </si>
  <si>
    <t>4 59 22 E</t>
  </si>
  <si>
    <t>Bredene BE0090R   </t>
  </si>
  <si>
    <t>51 14  0 N        </t>
  </si>
  <si>
    <t> 2 59  0 E  </t>
  </si>
  <si>
    <t>Belarus</t>
  </si>
  <si>
    <t>Vysokoe 	BY0004R</t>
  </si>
  <si>
    <t>52 20  0 N</t>
  </si>
  <si>
    <t>23 26  0 E</t>
  </si>
  <si>
    <t>Switzerland</t>
  </si>
  <si>
    <t>Jungfraujoch 	CH0001G</t>
  </si>
  <si>
    <t>46 32 51 N</t>
  </si>
  <si>
    <t>7 59  6 E</t>
  </si>
  <si>
    <t>Payerne 	CH0002R</t>
  </si>
  <si>
    <t>46 48 47 N</t>
  </si>
  <si>
    <t>6 56 41 E</t>
  </si>
  <si>
    <t>Tänikon	 CH0003R</t>
  </si>
  <si>
    <t>47 28 47 N</t>
  </si>
  <si>
    <t>8 54 17 E</t>
  </si>
  <si>
    <t>Chaumont 	CH0004R</t>
  </si>
  <si>
    <t>47  2 59 N</t>
  </si>
  <si>
    <t>6 58 46 E</t>
  </si>
  <si>
    <t>Rigi 	CH0005R</t>
  </si>
  <si>
    <t>47  4  3 N</t>
  </si>
  <si>
    <t>8 27 50 E</t>
  </si>
  <si>
    <t>Cyprus</t>
  </si>
  <si>
    <t>Ayia Marina 	CY0002R</t>
  </si>
  <si>
    <t>35  2 20 N</t>
  </si>
  <si>
    <t>33  3 29 E</t>
  </si>
  <si>
    <t>Czech Republic</t>
  </si>
  <si>
    <t>Svratouch 	CZ0001R</t>
  </si>
  <si>
    <t>49 44  0 N</t>
  </si>
  <si>
    <t>16  3  0 E</t>
  </si>
  <si>
    <t>Kosetice 	CZ0003R</t>
  </si>
  <si>
    <t>49 35  0 N</t>
  </si>
  <si>
    <t>15  5  0 E</t>
  </si>
  <si>
    <t>Germany </t>
  </si>
  <si>
    <t>Westerland 	DE0001R</t>
  </si>
  <si>
    <t>54 55 32 N</t>
  </si>
  <si>
    <t>8 18 35 E</t>
  </si>
  <si>
    <t>Waldhof 	DE0002R</t>
  </si>
  <si>
    <t>52 48  8 N</t>
  </si>
  <si>
    <t>10 45 34 E</t>
  </si>
  <si>
    <t>Schauinsland 	DE0003R</t>
  </si>
  <si>
    <t>47 54 53 N</t>
  </si>
  <si>
    <t>7 54 31 E</t>
  </si>
  <si>
    <t>Deuselbach 	DE0004R</t>
  </si>
  <si>
    <t>49 45 53 N</t>
  </si>
  <si>
    <t>7  3  7 E</t>
  </si>
  <si>
    <t>Brotjacklriegel 	DE0005R</t>
  </si>
  <si>
    <t>48 49 10 N</t>
  </si>
  <si>
    <t>13 13  9 E</t>
  </si>
  <si>
    <t>Arkona 	DE0006R</t>
  </si>
  <si>
    <t>54 41  0 N</t>
  </si>
  <si>
    <t>13 26  0 E</t>
  </si>
  <si>
    <t>Neuglobsow 	DE0007R</t>
  </si>
  <si>
    <t>53 10  0 N</t>
  </si>
  <si>
    <t>13  2  0 E</t>
  </si>
  <si>
    <t>Schmücke	 DE0008R</t>
  </si>
  <si>
    <t>50 39  0 N</t>
  </si>
  <si>
    <t>10 46  0 E</t>
  </si>
  <si>
    <t>Zingst 	DE0009R</t>
  </si>
  <si>
    <t>54 26  0 N</t>
  </si>
  <si>
    <t>12 44  0 E</t>
  </si>
  <si>
    <t>Hohenwestedt 	DE0011R</t>
  </si>
  <si>
    <t>54  6  0 N</t>
  </si>
  <si>
    <t>9 40  0 E</t>
  </si>
  <si>
    <t>Bassum 	DE0012R</t>
  </si>
  <si>
    <t>52 51  0 N</t>
  </si>
  <si>
    <t>8 42  0 E</t>
  </si>
  <si>
    <t>Rodenberg 	DE0013R</t>
  </si>
  <si>
    <t>52 19  0 N</t>
  </si>
  <si>
    <t>9 22  0 E</t>
  </si>
  <si>
    <t>Meinerzhagen 	DE0014R</t>
  </si>
  <si>
    <t>51  7  0 N</t>
  </si>
  <si>
    <t>7 38  0 E</t>
  </si>
  <si>
    <t>Usingen 	DE0015R</t>
  </si>
  <si>
    <t>50 20  0 N</t>
  </si>
  <si>
    <t>8 32  0 E</t>
  </si>
  <si>
    <t>Bad Kreuznach 	DE0016R</t>
  </si>
  <si>
    <t>49 50  0 N</t>
  </si>
  <si>
    <t>7 52  0 E</t>
  </si>
  <si>
    <t>Ansbach 	DE0017R</t>
  </si>
  <si>
    <t>49 15  0 N</t>
  </si>
  <si>
    <t>10 35  0 E</t>
  </si>
  <si>
    <t>Rottenburg 	DE0018R</t>
  </si>
  <si>
    <t>48 29  0 N</t>
  </si>
  <si>
    <t>8 56  0 E</t>
  </si>
  <si>
    <t>Starnberg 	DE0019R</t>
  </si>
  <si>
    <t>48  1  0 N</t>
  </si>
  <si>
    <t>11 21  0 E</t>
  </si>
  <si>
    <t>Hof 	DE0020R</t>
  </si>
  <si>
    <t>50 19  0 N</t>
  </si>
  <si>
    <t>11 53  0 E</t>
  </si>
  <si>
    <t>Westerland Tinnum DE0041R      </t>
  </si>
  <si>
    <t> 54 54  0 N        </t>
  </si>
  <si>
    <t> 8 20  0 E </t>
  </si>
  <si>
    <t>Melpitz 	DE0044R</t>
  </si>
  <si>
    <t>51 31 48 N</t>
  </si>
  <si>
    <t>12 55 48 E</t>
  </si>
  <si>
    <t>Denmark </t>
  </si>
  <si>
    <t>Færøerne	 DK0001R</t>
  </si>
  <si>
    <t>62  1 48 N</t>
  </si>
  <si>
    <t>7  4  0 W</t>
  </si>
  <si>
    <t>W</t>
  </si>
  <si>
    <t>Tange 	DK0003R</t>
  </si>
  <si>
    <t>56 21  0 N</t>
  </si>
  <si>
    <t>9 36  0 E</t>
  </si>
  <si>
    <t>Keldsnor 	DK0005R</t>
  </si>
  <si>
    <t>54 44  0 N</t>
  </si>
  <si>
    <t>10 44  0 E</t>
  </si>
  <si>
    <t>Færøerne-Akraberg	 DK0007R</t>
  </si>
  <si>
    <t>61 24  0 N</t>
  </si>
  <si>
    <t>6 40  0 W</t>
  </si>
  <si>
    <t>Anholt 	DK0008R</t>
  </si>
  <si>
    <t>56 43  0 N</t>
  </si>
  <si>
    <t>11 31  0 E</t>
  </si>
  <si>
    <t>Storebaelt 	DK0009R</t>
  </si>
  <si>
    <t>58 18 59 N</t>
  </si>
  <si>
    <t>10 55  0 E</t>
  </si>
  <si>
    <t>Risoe 	DK0012R</t>
  </si>
  <si>
    <t>55 41 36 N</t>
  </si>
  <si>
    <t>12  5  8 E</t>
  </si>
  <si>
    <t>Pedersker 	DK0020R</t>
  </si>
  <si>
    <t>55  1  1 N</t>
  </si>
  <si>
    <t>14 56 45 E</t>
  </si>
  <si>
    <t>Sepstrup Sande 	DK0022R</t>
  </si>
  <si>
    <t>55  5  0 N</t>
  </si>
  <si>
    <t>Ulborg 	DK0031R</t>
  </si>
  <si>
    <t>56 17  0 N</t>
  </si>
  <si>
    <t>8 26  0 E</t>
  </si>
  <si>
    <t>Lille Valby 	DK0041R</t>
  </si>
  <si>
    <t>55 41 13 N</t>
  </si>
  <si>
    <t>12  7 34 E</t>
  </si>
  <si>
    <t>Estonia </t>
  </si>
  <si>
    <t>Syrve 	EE0002R</t>
  </si>
  <si>
    <t>57 57  0 N</t>
  </si>
  <si>
    <t>22  6  0 E</t>
  </si>
  <si>
    <t>Lahemaa 	EE0009R</t>
  </si>
  <si>
    <t>59 30  0 N</t>
  </si>
  <si>
    <t>25 54  0 E</t>
  </si>
  <si>
    <t>Vilsandi 	EE0011R</t>
  </si>
  <si>
    <t>58 23  0 N</t>
  </si>
  <si>
    <t>21 49  0 E</t>
  </si>
  <si>
    <t>Spain </t>
  </si>
  <si>
    <t>San Pablo de los Montes 	ES0001R</t>
  </si>
  <si>
    <t>39 32 52 N</t>
  </si>
  <si>
    <t>4 20 55 W</t>
  </si>
  <si>
    <t>La Cartuja 	ES0002R</t>
  </si>
  <si>
    <t>37 12  0 N</t>
  </si>
  <si>
    <t>3 36  0 W</t>
  </si>
  <si>
    <t>Roquetas 	ES0003R</t>
  </si>
  <si>
    <t>40 49 14 N</t>
  </si>
  <si>
    <t>0 29 29 E</t>
  </si>
  <si>
    <t>Logroño	 ES0004R</t>
  </si>
  <si>
    <t>42 27 28 N</t>
  </si>
  <si>
    <t>2 30 11 W</t>
  </si>
  <si>
    <t>Noya 	ES0005R</t>
  </si>
  <si>
    <t>42 43 41 N</t>
  </si>
  <si>
    <t>8 55 25 W</t>
  </si>
  <si>
    <t>Mahón	 ES0006R</t>
  </si>
  <si>
    <t>39 52  0 N</t>
  </si>
  <si>
    <t>4 19  0 E</t>
  </si>
  <si>
    <t>Víznar	 ES0007R</t>
  </si>
  <si>
    <t>37 14  0 N</t>
  </si>
  <si>
    <t>3 32  0 W</t>
  </si>
  <si>
    <t>Niembro 	ES0008R</t>
  </si>
  <si>
    <t>43 26 32 N</t>
  </si>
  <si>
    <t>4 51  1 W</t>
  </si>
  <si>
    <t>Campisabalos 	ES0009R</t>
  </si>
  <si>
    <t>41 16 52 N</t>
  </si>
  <si>
    <t>3  8 34 W</t>
  </si>
  <si>
    <t>Cabo de Creus 	ES0010R</t>
  </si>
  <si>
    <t>42 19 10 N</t>
  </si>
  <si>
    <t>3 19  1 E</t>
  </si>
  <si>
    <t>Barcarrola 	ES0011R</t>
  </si>
  <si>
    <t>38 28 33 N</t>
  </si>
  <si>
    <t>6 55 22 W</t>
  </si>
  <si>
    <t>Zarra 	ES0012R</t>
  </si>
  <si>
    <t>39  5 10 N</t>
  </si>
  <si>
    <t>1  6  7 W</t>
  </si>
  <si>
    <t>Penausende 	ES0013R</t>
  </si>
  <si>
    <t>41 17  0 N</t>
  </si>
  <si>
    <t>5 52  0 W</t>
  </si>
  <si>
    <t>Els Torms 	ES0014R</t>
  </si>
  <si>
    <t>41 24  0 N</t>
  </si>
  <si>
    <t>0 43  0 E</t>
  </si>
  <si>
    <t>Risco Llamo 	ES0015R</t>
  </si>
  <si>
    <t>39 31  0 N</t>
  </si>
  <si>
    <t>4 21  0 W</t>
  </si>
  <si>
    <t>O Saviñao	 ES0016R</t>
  </si>
  <si>
    <t>43 13 52 N</t>
  </si>
  <si>
    <t>7 41 59 W</t>
  </si>
  <si>
    <t>Doñana	 ES0017R</t>
  </si>
  <si>
    <t>37  1 49 N</t>
  </si>
  <si>
    <t>6 19 54 W</t>
  </si>
  <si>
    <t>Montseny 	ES1778R</t>
  </si>
  <si>
    <t>41 46  0 N</t>
  </si>
  <si>
    <t>2 21  0 E</t>
  </si>
  <si>
    <t>Finland </t>
  </si>
  <si>
    <t>Ähtäri 	FI0004R</t>
  </si>
  <si>
    <t>62 32  0 N</t>
  </si>
  <si>
    <t>24 13 18 E</t>
  </si>
  <si>
    <t>Kökar	 FI0006R</t>
  </si>
  <si>
    <t>59 55  0 N</t>
  </si>
  <si>
    <t>20 55  0 E</t>
  </si>
  <si>
    <t>Virolahti 	FI0007R</t>
  </si>
  <si>
    <t>60 31  0 N</t>
  </si>
  <si>
    <t>27 41  0 E</t>
  </si>
  <si>
    <t>Utö	 FI0009R</t>
  </si>
  <si>
    <t>59 46 45 N</t>
  </si>
  <si>
    <t>21 22 38 E</t>
  </si>
  <si>
    <t>Virolahti II 	FI0017R</t>
  </si>
  <si>
    <t>60 31 36 N</t>
  </si>
  <si>
    <t>27 41 10 E</t>
  </si>
  <si>
    <t>Oulanka 	FI0022R</t>
  </si>
  <si>
    <t>66 19 13 N</t>
  </si>
  <si>
    <t>29 24  6 E</t>
  </si>
  <si>
    <t>Pallas (Matorova) 	FI0036R</t>
  </si>
  <si>
    <t>68  0  0 N</t>
  </si>
  <si>
    <t>24 14 23 E</t>
  </si>
  <si>
    <t>Ähtäri II	 FI0037R</t>
  </si>
  <si>
    <t>62 35  0 N</t>
  </si>
  <si>
    <t>24 11  0 E</t>
  </si>
  <si>
    <t>Hyytiälä	 FI0050R</t>
  </si>
  <si>
    <t>61 51  0 N</t>
  </si>
  <si>
    <t>24 17  0 E</t>
  </si>
  <si>
    <t>Hailuoto 	FI0091R</t>
  </si>
  <si>
    <t>65  0  0 N</t>
  </si>
  <si>
    <t>24 41  0 E</t>
  </si>
  <si>
    <t>Pallas (Sammaltunturi)	FI0096G</t>
  </si>
  <si>
    <t>24  9  0 E</t>
  </si>
  <si>
    <t>France </t>
  </si>
  <si>
    <t>Vert-le-Petit 	FR0001R</t>
  </si>
  <si>
    <t>48 32  0 N</t>
  </si>
  <si>
    <t>2 22  0 E</t>
  </si>
  <si>
    <t>La Crouzille 	FR0003R</t>
  </si>
  <si>
    <t>46  8  0 N</t>
  </si>
  <si>
    <t>1 23  0 E</t>
  </si>
  <si>
    <t>La Hague 	FR0005R</t>
  </si>
  <si>
    <t>49 37  0 N</t>
  </si>
  <si>
    <t>1 50  0 W</t>
  </si>
  <si>
    <t>Valduc 	FR0006R</t>
  </si>
  <si>
    <t>47 35  0 N</t>
  </si>
  <si>
    <t>4 52  0 E</t>
  </si>
  <si>
    <t>Lodeve 	FR0007R</t>
  </si>
  <si>
    <t>43 42  0 N</t>
  </si>
  <si>
    <t>3 20  0 E</t>
  </si>
  <si>
    <t>Donon 	FR0008R</t>
  </si>
  <si>
    <t>48 30  0 N</t>
  </si>
  <si>
    <t>7  8  0 E</t>
  </si>
  <si>
    <t>Revin 	FR0009R</t>
  </si>
  <si>
    <t>49 54  0 N</t>
  </si>
  <si>
    <t>4 38  0 E</t>
  </si>
  <si>
    <t>Morvan 	FR0010R</t>
  </si>
  <si>
    <t>47 16  0 N</t>
  </si>
  <si>
    <t>4  5  0 E</t>
  </si>
  <si>
    <t>Bonnevaux 	FR0011R</t>
  </si>
  <si>
    <t>46 49  0 N</t>
  </si>
  <si>
    <t>6 11  0 E</t>
  </si>
  <si>
    <t>Iraty 	FR0012R</t>
  </si>
  <si>
    <t>43  2  0 N</t>
  </si>
  <si>
    <t>1  5  0 W</t>
  </si>
  <si>
    <t>Peyrusse Vieille 	FR0013R</t>
  </si>
  <si>
    <t>43 37  0 N</t>
  </si>
  <si>
    <t>0 11  0 E</t>
  </si>
  <si>
    <t>Montandon 	FR0014R</t>
  </si>
  <si>
    <t>47 18  0 N</t>
  </si>
  <si>
    <t>6 50  0 E</t>
  </si>
  <si>
    <t>La Tardière	 FR0015R</t>
  </si>
  <si>
    <t>46 39  0 N</t>
  </si>
  <si>
    <t>0 45  0 W</t>
  </si>
  <si>
    <t>Le Casset 	FR0016R</t>
  </si>
  <si>
    <t>45  0  0 N</t>
  </si>
  <si>
    <t>6 28  0 E</t>
  </si>
  <si>
    <t>Montfranc 	FR0017R</t>
  </si>
  <si>
    <t>45 48  0 N</t>
  </si>
  <si>
    <t>2  4  0 E</t>
  </si>
  <si>
    <t>La Coulonche 	FR0018R</t>
  </si>
  <si>
    <t>48 38  0 N</t>
  </si>
  <si>
    <t>0 27  0 W</t>
  </si>
  <si>
    <t>Puy de Dôme	 FR0030R</t>
  </si>
  <si>
    <t>45 46  0 N</t>
  </si>
  <si>
    <t>2 57  0 E</t>
  </si>
  <si>
    <t>United Kingdon</t>
  </si>
  <si>
    <t>Eskdalemuir 	GB0002R</t>
  </si>
  <si>
    <t>55 18 47 N</t>
  </si>
  <si>
    <t>3 12 15 W</t>
  </si>
  <si>
    <t>Goonhilly 	GB0003R</t>
  </si>
  <si>
    <t>50  3  0 N</t>
  </si>
  <si>
    <t>5 11  0 W</t>
  </si>
  <si>
    <t>Stoke Ferry 	GB0004R</t>
  </si>
  <si>
    <t>52 34  0 N</t>
  </si>
  <si>
    <t>0 30  0 E</t>
  </si>
  <si>
    <t>Ludlow 	GB0005R</t>
  </si>
  <si>
    <t>52 22  0 N</t>
  </si>
  <si>
    <t>2 38  0 W</t>
  </si>
  <si>
    <t>Lough Navar 	GB0006R</t>
  </si>
  <si>
    <t>54 26 35 N</t>
  </si>
  <si>
    <t>7 52 12 W</t>
  </si>
  <si>
    <t>Barcombe Mills 	GB0007R</t>
  </si>
  <si>
    <t>50 52  0 N</t>
  </si>
  <si>
    <t>0  1 59 W</t>
  </si>
  <si>
    <t>Yarner Wood 	GB0013R</t>
  </si>
  <si>
    <t>50 35 47 N</t>
  </si>
  <si>
    <t>3 42 47 W</t>
  </si>
  <si>
    <t>High Muffles 	GB0014R</t>
  </si>
  <si>
    <t>54 20  4 N</t>
  </si>
  <si>
    <t>0 48 27 W</t>
  </si>
  <si>
    <t>Strath Vaich Dam 	GB0015R</t>
  </si>
  <si>
    <t>57 44  4 N</t>
  </si>
  <si>
    <t>4 46 28 W</t>
  </si>
  <si>
    <t>Glen Dye 	GB0016R</t>
  </si>
  <si>
    <t>56 58  3 N</t>
  </si>
  <si>
    <t>2 35 20 W</t>
  </si>
  <si>
    <t>Heigham Holmes 	GB0017R</t>
  </si>
  <si>
    <t>52 43  0 N</t>
  </si>
  <si>
    <t>1 37  0 E</t>
  </si>
  <si>
    <t>Aston Hill 	GB0031R</t>
  </si>
  <si>
    <t>52 30 14 N</t>
  </si>
  <si>
    <t>3  1 59 W</t>
  </si>
  <si>
    <t>Bush 	GB0033R</t>
  </si>
  <si>
    <t>55 51 31 N</t>
  </si>
  <si>
    <t>3 12 18 W</t>
  </si>
  <si>
    <t>Harwell 	GB0036R</t>
  </si>
  <si>
    <t>51 34 23 N</t>
  </si>
  <si>
    <t>1 19  0 W</t>
  </si>
  <si>
    <t>Ladybower Res. 	GB0037R</t>
  </si>
  <si>
    <t>53 23 56 N</t>
  </si>
  <si>
    <t>1 45 12 W</t>
  </si>
  <si>
    <t>Lullington Heath 	GB0038R</t>
  </si>
  <si>
    <t>50 47 34 N</t>
  </si>
  <si>
    <t>0 10 46 E</t>
  </si>
  <si>
    <t>Sibton 	GB0039R</t>
  </si>
  <si>
    <t>52 17 38 N</t>
  </si>
  <si>
    <t>1 27 47 E</t>
  </si>
  <si>
    <t>Narberth 	GB0043R</t>
  </si>
  <si>
    <t>51 14  0 N</t>
  </si>
  <si>
    <t>4 42  0 W</t>
  </si>
  <si>
    <t>Somerton 	GB0044R</t>
  </si>
  <si>
    <t>51 13 52 N</t>
  </si>
  <si>
    <t>3  2 53 W</t>
  </si>
  <si>
    <t>Wicken Fen 	GB0045R</t>
  </si>
  <si>
    <t>52 17 54 N</t>
  </si>
  <si>
    <t>0 17 34 W</t>
  </si>
  <si>
    <t>CEH Edingburgh 	GB0046R</t>
  </si>
  <si>
    <t>55 57  0 N</t>
  </si>
  <si>
    <t>3 13  0 W</t>
  </si>
  <si>
    <t>Auchencorth Moss 	GB0048R</t>
  </si>
  <si>
    <t>55 47 36 N</t>
  </si>
  <si>
    <t>3 14 41 W</t>
  </si>
  <si>
    <t>St. Osyth 	GB0050R</t>
  </si>
  <si>
    <t>51 46 41 N</t>
  </si>
  <si>
    <t>1  4 56 E</t>
  </si>
  <si>
    <t>Market Harborough 	GB0051R</t>
  </si>
  <si>
    <t>52 33 16 N</t>
  </si>
  <si>
    <t>0 46 20 W</t>
  </si>
  <si>
    <t>Charlton Mackrell 	GB0053R</t>
  </si>
  <si>
    <t>51  3 22 N</t>
  </si>
  <si>
    <t>2 41  0 W</t>
  </si>
  <si>
    <t>Glen Saugh 	GB0054R</t>
  </si>
  <si>
    <t>56 54 26 N</t>
  </si>
  <si>
    <t>2 33 33 W</t>
  </si>
  <si>
    <t>East Ruston 	GB0090R</t>
  </si>
  <si>
    <t>52 48  0 N</t>
  </si>
  <si>
    <t>1 28  0 E</t>
  </si>
  <si>
    <t>Banchory 	GB0091R</t>
  </si>
  <si>
    <t>57  4 36 N</t>
  </si>
  <si>
    <t>2 32  4 W</t>
  </si>
  <si>
    <t>Chillerton 	GB0092R</t>
  </si>
  <si>
    <t>50 42  0 N</t>
  </si>
  <si>
    <t>1 18  0 W</t>
  </si>
  <si>
    <t>Staxton Wold 	GB0093R</t>
  </si>
  <si>
    <t>54 11  0 N</t>
  </si>
  <si>
    <t>0 26  0 W</t>
  </si>
  <si>
    <t>Driby 	GB0095R</t>
  </si>
  <si>
    <t>53 14  0 N</t>
  </si>
  <si>
    <t>0  4  0 E</t>
  </si>
  <si>
    <t>Georgia </t>
  </si>
  <si>
    <t>Abastumani 	GE0001R</t>
  </si>
  <si>
    <t>41 45 18 N</t>
  </si>
  <si>
    <t>42 49 31 E</t>
  </si>
  <si>
    <t>Greece </t>
  </si>
  <si>
    <t>Aliartos 	GR0001R</t>
  </si>
  <si>
    <t>38 22  0 N</t>
  </si>
  <si>
    <t>23  5  0 E</t>
  </si>
  <si>
    <t>Finokalia 	GR0002R</t>
  </si>
  <si>
    <t>35 19  0 N</t>
  </si>
  <si>
    <t>25 40  0 E</t>
  </si>
  <si>
    <t>Croatia </t>
  </si>
  <si>
    <t>Puntijarka 	HR0002R</t>
  </si>
  <si>
    <t>45 54  0 N</t>
  </si>
  <si>
    <t>15 58  0 E</t>
  </si>
  <si>
    <t>Zavizan 	HR0004R</t>
  </si>
  <si>
    <t>44 49  0 N</t>
  </si>
  <si>
    <t>14 59  0 E</t>
  </si>
  <si>
    <t>Hungary </t>
  </si>
  <si>
    <t>Kecskemét 	HU0001R</t>
  </si>
  <si>
    <t>46 58  0 N</t>
  </si>
  <si>
    <t>19 35  0 E</t>
  </si>
  <si>
    <t>K-puszta 	HU0002R</t>
  </si>
  <si>
    <t>Ireland </t>
  </si>
  <si>
    <t>Valentia Observatory 	IE0001R</t>
  </si>
  <si>
    <t>51 56 23 N</t>
  </si>
  <si>
    <t>10 14 40 W</t>
  </si>
  <si>
    <t>Turlough Hill 	IE0002R</t>
  </si>
  <si>
    <t>53  2 12 N</t>
  </si>
  <si>
    <t>6 24  0 W</t>
  </si>
  <si>
    <t>The Burren 	IE0003R</t>
  </si>
  <si>
    <t>53  0  0 N</t>
  </si>
  <si>
    <t>9  6  0 W</t>
  </si>
  <si>
    <t>Ridge of Capard 	IE0004R</t>
  </si>
  <si>
    <t>53  7  0 N</t>
  </si>
  <si>
    <t>7 27  0 W</t>
  </si>
  <si>
    <t>Oak Park 	IE0005R</t>
  </si>
  <si>
    <t>52 52  7 N</t>
  </si>
  <si>
    <t>6 55 29 W</t>
  </si>
  <si>
    <t>Malin Head 	IE0006R</t>
  </si>
  <si>
    <t>55 22 30 N</t>
  </si>
  <si>
    <t>7 20 34 W</t>
  </si>
  <si>
    <t>Glenveagh 	IE0007R</t>
  </si>
  <si>
    <t>55  3  7 N</t>
  </si>
  <si>
    <t>7 56 24 W</t>
  </si>
  <si>
    <t>Carnsore Point 	IE0008R</t>
  </si>
  <si>
    <t>52 11  6 N</t>
  </si>
  <si>
    <t>6 22  6 W</t>
  </si>
  <si>
    <t>Johnstown Castle 	IE0009R</t>
  </si>
  <si>
    <t>52 17 56 N</t>
  </si>
  <si>
    <t>6 30 39 W</t>
  </si>
  <si>
    <t>Mace Head 	IE0031R</t>
  </si>
  <si>
    <t>9 30  0 W</t>
  </si>
  <si>
    <t>Iceland </t>
  </si>
  <si>
    <t>Rjupnahed 	IS0001R</t>
  </si>
  <si>
    <t>64  5  0 N</t>
  </si>
  <si>
    <t>21 51  0 W</t>
  </si>
  <si>
    <t>Irafoss 	IS0002R</t>
  </si>
  <si>
    <t>21  1  0 W</t>
  </si>
  <si>
    <t>Storhofdi 	IS0091R</t>
  </si>
  <si>
    <t>63 24  0 N</t>
  </si>
  <si>
    <t>20 17  0 W</t>
  </si>
  <si>
    <t>Italy</t>
  </si>
  <si>
    <t>Montelibretti 	IT0001R</t>
  </si>
  <si>
    <t>42  6  0 N</t>
  </si>
  <si>
    <t>12 38  0 E</t>
  </si>
  <si>
    <t>Stelvio 	IT0002R</t>
  </si>
  <si>
    <t>46 21  0 N</t>
  </si>
  <si>
    <t>10 23  0 E</t>
  </si>
  <si>
    <t>Vallombrosa 	IT0003R</t>
  </si>
  <si>
    <t>43 44  0 N</t>
  </si>
  <si>
    <t>11 33  0 E</t>
  </si>
  <si>
    <t>Ispra 	IT0004R</t>
  </si>
  <si>
    <t>8 38  0 E</t>
  </si>
  <si>
    <t>Arabba 	IT0005R</t>
  </si>
  <si>
    <t>46 31  0 N</t>
  </si>
  <si>
    <t>ISAC Bologna 	IT0008R</t>
  </si>
  <si>
    <t>44 29  0 N</t>
  </si>
  <si>
    <t>11 20  0 E</t>
  </si>
  <si>
    <t>Kazakhstan</t>
  </si>
  <si>
    <t>Borovoe 	KZ0001R</t>
  </si>
  <si>
    <t>53  7  1 N</t>
  </si>
  <si>
    <t>70 16 58 E</t>
  </si>
  <si>
    <t>Lithuania </t>
  </si>
  <si>
    <t>Nida 	LT0003R</t>
  </si>
  <si>
    <t>55 21  0 N</t>
  </si>
  <si>
    <t>21  4  0 E</t>
  </si>
  <si>
    <t>Preila 	LT0015R</t>
  </si>
  <si>
    <t> Latvia</t>
  </si>
  <si>
    <t>Rucava 	LV0010R</t>
  </si>
  <si>
    <t>56  9 43 N</t>
  </si>
  <si>
    <t>21 10 23 E</t>
  </si>
  <si>
    <t>Zoseni 	LV0016R</t>
  </si>
  <si>
    <t>57  8  7 N</t>
  </si>
  <si>
    <t>25 54 20 E</t>
  </si>
  <si>
    <t>Republic of Moldova </t>
  </si>
  <si>
    <t>Leova 	MD0012R</t>
  </si>
  <si>
    <t>46 30  0 N</t>
  </si>
  <si>
    <t>28 16  0 E</t>
  </si>
  <si>
    <t>Leova II 	MD0013R</t>
  </si>
  <si>
    <t>46 29 18 N</t>
  </si>
  <si>
    <t>28 17  0 E</t>
  </si>
  <si>
    <t>Montenegro </t>
  </si>
  <si>
    <t>Zabljak 	ME0008R</t>
  </si>
  <si>
    <t>43  9  0 N</t>
  </si>
  <si>
    <t>19  8  0 E</t>
  </si>
  <si>
    <t>Macedonia </t>
  </si>
  <si>
    <t>Lazaropole 	MK0007R</t>
  </si>
  <si>
    <t>41 19 12 N</t>
  </si>
  <si>
    <t>20 25 12 E</t>
  </si>
  <si>
    <t>Netherlands</t>
  </si>
  <si>
    <t>Witteveen 	NL0002R</t>
  </si>
  <si>
    <t>52 49  0 N</t>
  </si>
  <si>
    <t>6 40  0 E</t>
  </si>
  <si>
    <t>Rekken 	NL0005R</t>
  </si>
  <si>
    <t>52  6  0 N</t>
  </si>
  <si>
    <t>6 43  0 E</t>
  </si>
  <si>
    <t>Appelscha 	NL0006R</t>
  </si>
  <si>
    <t>52 57  0 N</t>
  </si>
  <si>
    <t>6 18  0 E</t>
  </si>
  <si>
    <t>Eibergen 	NL0007R</t>
  </si>
  <si>
    <t>52  5  0 N</t>
  </si>
  <si>
    <t>6 34  0 E</t>
  </si>
  <si>
    <t>Bilthoven 	NL0008R</t>
  </si>
  <si>
    <t>52  7  0 N</t>
  </si>
  <si>
    <t>5 12  0 E</t>
  </si>
  <si>
    <t>Kollumerwaard 	NL0009R</t>
  </si>
  <si>
    <t>53 20  2 N</t>
  </si>
  <si>
    <t>6 16 38 E</t>
  </si>
  <si>
    <t>Vredepeel 	NL0010R</t>
  </si>
  <si>
    <t>51 32 28 N</t>
  </si>
  <si>
    <t>5 51 13 E</t>
  </si>
  <si>
    <t>Cabauw 	NL0011R</t>
  </si>
  <si>
    <t>51 58 12 N</t>
  </si>
  <si>
    <t>4 55 48 E</t>
  </si>
  <si>
    <t>De Zilk 	NL0091R</t>
  </si>
  <si>
    <t>52 18  0 N</t>
  </si>
  <si>
    <t>4 30  0 E</t>
  </si>
  <si>
    <t>Norway </t>
  </si>
  <si>
    <t>Birkenes 	NO0001R</t>
  </si>
  <si>
    <t>8 15  0 E</t>
  </si>
  <si>
    <t>Birkenes II 	NO0002R</t>
  </si>
  <si>
    <t>58 23 18 N</t>
  </si>
  <si>
    <t>8 15  7 E</t>
  </si>
  <si>
    <t>Skreådalen 	NO0008R</t>
  </si>
  <si>
    <t>58 49  0 N</t>
  </si>
  <si>
    <t>Tustervatn 	NO0015R</t>
  </si>
  <si>
    <t>65 50  0 N</t>
  </si>
  <si>
    <t>13 55  0 E</t>
  </si>
  <si>
    <t>Jergul 	NO0030R</t>
  </si>
  <si>
    <t>69 27  0 N</t>
  </si>
  <si>
    <t>24 36  0 E</t>
  </si>
  <si>
    <t>Narbuvoll 	NO0035R</t>
  </si>
  <si>
    <t>62 21  0 N</t>
  </si>
  <si>
    <t>11 40  0 E</t>
  </si>
  <si>
    <t>Hummelfjell 	NO0036R</t>
  </si>
  <si>
    <t>62 27  0 N</t>
  </si>
  <si>
    <t>11 16  0 E</t>
  </si>
  <si>
    <t>Bjørnøya	 NO0037R</t>
  </si>
  <si>
    <t>74 31  0 N</t>
  </si>
  <si>
    <t>19  1  0 E</t>
  </si>
  <si>
    <t>Kårvatn	 NO0039R</t>
  </si>
  <si>
    <t>62 47  0 N</t>
  </si>
  <si>
    <t>8 53  0 E</t>
  </si>
  <si>
    <t>Osen 	NO0041R</t>
  </si>
  <si>
    <t>61 15  0 N</t>
  </si>
  <si>
    <t>11 47  0 E</t>
  </si>
  <si>
    <t>Spitsbergen, Zeppelinfjell 	NO0042G</t>
  </si>
  <si>
    <t>78 54  0 N</t>
  </si>
  <si>
    <t>Karasjok 	NO0055R</t>
  </si>
  <si>
    <t>69 28  0 N</t>
  </si>
  <si>
    <t>25 13  0 E</t>
  </si>
  <si>
    <t>Hurdal 	NO0056R</t>
  </si>
  <si>
    <t>60 22 20 N</t>
  </si>
  <si>
    <t>11  4 41 E</t>
  </si>
  <si>
    <t>Troll NO0058G   </t>
  </si>
  <si>
    <t>           72  1  0 S     </t>
  </si>
  <si>
    <t>2 32  0 E   </t>
  </si>
  <si>
    <t>S</t>
  </si>
  <si>
    <t>Andøya NO0090R</t>
  </si>
  <si>
    <t>69 16 42 N</t>
  </si>
  <si>
    <t>16  0 42 E</t>
  </si>
  <si>
    <t>Øverbygd	 NO0092R</t>
  </si>
  <si>
    <t>69  3  0 N</t>
  </si>
  <si>
    <t>19 22  0 E</t>
  </si>
  <si>
    <t>Karpdalen 	NO0098R</t>
  </si>
  <si>
    <t>69 39  0 N</t>
  </si>
  <si>
    <t>30 26  0 E</t>
  </si>
  <si>
    <t>Lista 	NO0099R</t>
  </si>
  <si>
    <t>58  6  0 N</t>
  </si>
  <si>
    <t> Poland </t>
  </si>
  <si>
    <t>Suwalki 	PL0001R</t>
  </si>
  <si>
    <t>54  8  0 N</t>
  </si>
  <si>
    <t>22 57  0 E</t>
  </si>
  <si>
    <t>Jarczew 	PL0002R</t>
  </si>
  <si>
    <t>51 49  0 N</t>
  </si>
  <si>
    <t>21 59  0 E</t>
  </si>
  <si>
    <t>Sniezka 	PL0003R</t>
  </si>
  <si>
    <t>50 44  0 N</t>
  </si>
  <si>
    <t>15 44  0 E</t>
  </si>
  <si>
    <t>Leba 	PL0004R</t>
  </si>
  <si>
    <t>54 45  0 N</t>
  </si>
  <si>
    <t>17 32  0 E</t>
  </si>
  <si>
    <t>Diabla Gora 	PL0005R</t>
  </si>
  <si>
    <t>54  9  0 N</t>
  </si>
  <si>
    <t>22  4  0 E</t>
  </si>
  <si>
    <t>Portugal </t>
  </si>
  <si>
    <t>Braganca 	PT0001R</t>
  </si>
  <si>
    <t>41 49  0 N</t>
  </si>
  <si>
    <t>6 46  0 W</t>
  </si>
  <si>
    <t>Faro 	PT0002R</t>
  </si>
  <si>
    <t>37  1  0 N</t>
  </si>
  <si>
    <t>7 58  0 W</t>
  </si>
  <si>
    <t>Viana do Castelo 	PT0003R</t>
  </si>
  <si>
    <t>41 42  0 N</t>
  </si>
  <si>
    <t>8 48  0 W</t>
  </si>
  <si>
    <t>Monte Velho 	PT0004R</t>
  </si>
  <si>
    <t>38  5  0 N</t>
  </si>
  <si>
    <t>Foia 	PT0005R</t>
  </si>
  <si>
    <t>37 19  0 N</t>
  </si>
  <si>
    <t>8 54  0 W</t>
  </si>
  <si>
    <t>Romania </t>
  </si>
  <si>
    <t>Rarau 	RO0001R</t>
  </si>
  <si>
    <t>47 27  0 N</t>
  </si>
  <si>
    <t>25 27  0 E</t>
  </si>
  <si>
    <t>Stina de Vale 	RO0002R</t>
  </si>
  <si>
    <t>46 41  0 N</t>
  </si>
  <si>
    <t>23 32  0 E</t>
  </si>
  <si>
    <t>Semenic 	RO0003R</t>
  </si>
  <si>
    <t>45  7  0 N</t>
  </si>
  <si>
    <t>25 58  0 E</t>
  </si>
  <si>
    <t>Paring 	RO0004R</t>
  </si>
  <si>
    <t>45 23  0 N</t>
  </si>
  <si>
    <t>23 28  0 E</t>
  </si>
  <si>
    <t>Fundata 	RO0005R</t>
  </si>
  <si>
    <t>45 28  0 N</t>
  </si>
  <si>
    <t>25 18  0 E</t>
  </si>
  <si>
    <t>Turia 	RO0006R</t>
  </si>
  <si>
    <t>46  7  0 N</t>
  </si>
  <si>
    <t>25 59  0 E</t>
  </si>
  <si>
    <t>Poiana Stampei 	RO0008R</t>
  </si>
  <si>
    <t>47 19 29 N</t>
  </si>
  <si>
    <t>25  8  4 E</t>
  </si>
  <si>
    <t>Serbia </t>
  </si>
  <si>
    <t>Kamenicki vis 	RS0005R</t>
  </si>
  <si>
    <t>43 24  0 N</t>
  </si>
  <si>
    <t>21 57  0 E</t>
  </si>
  <si>
    <t>Russia</t>
  </si>
  <si>
    <t>Janiskoski 	RU0001R</t>
  </si>
  <si>
    <t>68 56  0 N</t>
  </si>
  <si>
    <t>28 51  0 E</t>
  </si>
  <si>
    <t>Lesogorsky 	RU0008R</t>
  </si>
  <si>
    <t>61  0  0 N</t>
  </si>
  <si>
    <t>28 58  0 E</t>
  </si>
  <si>
    <t>Pinega 	RU0013R</t>
  </si>
  <si>
    <t>64 42  0 N</t>
  </si>
  <si>
    <t>43 24  0 E</t>
  </si>
  <si>
    <t>Pushkinskie Gory 	RU0014R</t>
  </si>
  <si>
    <t>57  0  0 N</t>
  </si>
  <si>
    <t>28 54  0 E</t>
  </si>
  <si>
    <t>Shepeljovo 	RU0016R</t>
  </si>
  <si>
    <t>59 58  0 N</t>
  </si>
  <si>
    <t>29  7  0 E</t>
  </si>
  <si>
    <t>Danki 	RU0018R</t>
  </si>
  <si>
    <t>54 54  0 N</t>
  </si>
  <si>
    <t>37 48  0 E</t>
  </si>
  <si>
    <t>Lesnoy 	RU0020R</t>
  </si>
  <si>
    <t>56 31 48 N</t>
  </si>
  <si>
    <t>32 56 24 E</t>
  </si>
  <si>
    <t>Sweden</t>
  </si>
  <si>
    <t>Ekeröd	 SE0001R</t>
  </si>
  <si>
    <t>55 54  0 N</t>
  </si>
  <si>
    <t>13 43  0 E</t>
  </si>
  <si>
    <t>Rörvik 	SE0002R</t>
  </si>
  <si>
    <t>57 25  0 N</t>
  </si>
  <si>
    <t>11 56  0 E</t>
  </si>
  <si>
    <t>Velen 	SE0003R</t>
  </si>
  <si>
    <t>58 47  0 N</t>
  </si>
  <si>
    <t>14 18  0 E</t>
  </si>
  <si>
    <t>Bredkälen	 SE0005R</t>
  </si>
  <si>
    <t>63 51  0 N</t>
  </si>
  <si>
    <t>15 20  0 E</t>
  </si>
  <si>
    <t>Hoburgen 	SE0008R</t>
  </si>
  <si>
    <t>56 55  0 N</t>
  </si>
  <si>
    <t>18  9  0 E</t>
  </si>
  <si>
    <t>Vavihill 	SE0011R</t>
  </si>
  <si>
    <t>56  1  0 N</t>
  </si>
  <si>
    <t>13  9  0 E</t>
  </si>
  <si>
    <t>Aspvreten 	SE0012R</t>
  </si>
  <si>
    <t>58 48  0 N</t>
  </si>
  <si>
    <t>17 23  0 E</t>
  </si>
  <si>
    <t>Esrange 	SE0013R</t>
  </si>
  <si>
    <t>67 53  0 N</t>
  </si>
  <si>
    <t>Råö	 SE0014R</t>
  </si>
  <si>
    <t>57 23 38 N</t>
  </si>
  <si>
    <t>11 54 50 E</t>
  </si>
  <si>
    <t>Vindeln 	SE0035R</t>
  </si>
  <si>
    <t>64 15  0 N</t>
  </si>
  <si>
    <t>19 46  0 E</t>
  </si>
  <si>
    <t>Slovenia </t>
  </si>
  <si>
    <t>Masun 	SI0001R</t>
  </si>
  <si>
    <t>45 39  0 N</t>
  </si>
  <si>
    <t>14 22  0 E</t>
  </si>
  <si>
    <t>Iskrba 	SI0008R</t>
  </si>
  <si>
    <t>45 34  0 N</t>
  </si>
  <si>
    <t>14 52  0 E</t>
  </si>
  <si>
    <t>Krvavec 	SI0032R</t>
  </si>
  <si>
    <t>46 17 58 N</t>
  </si>
  <si>
    <t>14 32 19 E</t>
  </si>
  <si>
    <t>Slovakia </t>
  </si>
  <si>
    <t>Chopok 	SK0002R</t>
  </si>
  <si>
    <t>48 56  0 N</t>
  </si>
  <si>
    <t>Stará Lesná	 SK0004R</t>
  </si>
  <si>
    <t>49  9  0 N</t>
  </si>
  <si>
    <t>20 17  0 E</t>
  </si>
  <si>
    <t>Liesek 	SK0005R</t>
  </si>
  <si>
    <t>49 22  0 N</t>
  </si>
  <si>
    <t>19 41  0 E</t>
  </si>
  <si>
    <t>Starina 	SK0006R</t>
  </si>
  <si>
    <t>49  3  0 N</t>
  </si>
  <si>
    <t>22 16  0 E</t>
  </si>
  <si>
    <t>Topolniky 	SK0007R</t>
  </si>
  <si>
    <t>47 57 36 N</t>
  </si>
  <si>
    <t>17 51 38 E</t>
  </si>
  <si>
    <t>Turkey</t>
  </si>
  <si>
    <t>Cubuk II 	TR0001R</t>
  </si>
  <si>
    <t>40 30  0 N</t>
  </si>
  <si>
    <t>33  0  0 E</t>
  </si>
  <si>
    <t>Ukraine </t>
  </si>
  <si>
    <t>Svityaz 	UA0005R</t>
  </si>
  <si>
    <t>51 31  0 N</t>
  </si>
  <si>
    <t>23 53  0 E</t>
  </si>
  <si>
    <t>Rava-Russkaya 	UA0006R</t>
  </si>
  <si>
    <t>50 15  0 N</t>
  </si>
  <si>
    <t>23 38  0 E</t>
  </si>
  <si>
    <t>Beregovo 	UA0007R</t>
  </si>
  <si>
    <t>48 15  0 N</t>
  </si>
  <si>
    <t>22 41  0 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</si>
</sst>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0.00"/>
    <numFmt numFmtId="168" formatCode="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4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2" activeCellId="0" sqref="N2:N248"/>
    </sheetView>
  </sheetViews>
  <sheetFormatPr defaultRowHeight="12.8"/>
  <cols>
    <col collapsed="false" hidden="false" max="1" min="1" style="1" width="18.0867346938776"/>
    <col collapsed="false" hidden="false" max="2" min="2" style="1" width="31.4540816326531"/>
    <col collapsed="false" hidden="false" max="3" min="3" style="1" width="19.0357142857143"/>
    <col collapsed="false" hidden="false" max="4" min="4" style="1" width="35.3673469387755"/>
    <col collapsed="false" hidden="false" max="5" min="5" style="1" width="10.6632653061225"/>
    <col collapsed="false" hidden="false" max="6" min="6" style="1" width="19.5714285714286"/>
    <col collapsed="false" hidden="false" max="7" min="7" style="1" width="7.69387755102041"/>
    <col collapsed="false" hidden="false" max="10" min="8" style="1" width="10.6632653061225"/>
    <col collapsed="false" hidden="false" max="11" min="11" style="1" width="13.0918367346939"/>
    <col collapsed="false" hidden="false" max="13" min="12" style="1" width="10.6632653061225"/>
    <col collapsed="false" hidden="false" max="15" min="14" style="1" width="11.8775510204082"/>
    <col collapsed="false" hidden="false" max="16" min="16" style="1" width="16.3316326530612"/>
    <col collapsed="false" hidden="false" max="17" min="17" style="1" width="12.8265306122449"/>
    <col collapsed="false" hidden="false" max="21" min="18" style="1" width="7.96428571428571"/>
    <col collapsed="false" hidden="false" max="24" min="22" style="1" width="9.58673469387755"/>
    <col collapsed="false" hidden="false" max="25" min="25" style="1" width="9.98979591836735"/>
    <col collapsed="false" hidden="false" max="1025" min="26" style="1" width="10.6632653061225"/>
  </cols>
  <sheetData>
    <row r="1" s="9" customFormat="true" ht="23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8</v>
      </c>
      <c r="Q1" s="2" t="s">
        <v>9</v>
      </c>
      <c r="R1" s="7" t="s">
        <v>15</v>
      </c>
      <c r="S1" s="7" t="s">
        <v>16</v>
      </c>
      <c r="T1" s="7" t="s">
        <v>17</v>
      </c>
      <c r="U1" s="8" t="s">
        <v>18</v>
      </c>
      <c r="V1" s="7" t="s">
        <v>19</v>
      </c>
      <c r="W1" s="7" t="s">
        <v>20</v>
      </c>
      <c r="X1" s="7" t="s">
        <v>21</v>
      </c>
      <c r="Y1" s="8" t="s">
        <v>22</v>
      </c>
    </row>
    <row r="2" customFormat="false" ht="23.25" hidden="false" customHeight="true" outlineLevel="0" collapsed="false">
      <c r="A2" s="10" t="s">
        <v>23</v>
      </c>
      <c r="B2" s="10" t="s">
        <v>24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1" t="n">
        <f aca="false">ROUND(($R2 + (($T2+$S2*60)/3600))*(IF($U2="S",-1,1)),5)</f>
        <v>39.38444</v>
      </c>
      <c r="J2" s="12" t="n">
        <f aca="false">ROUND(($V2 + (($X2+$W2*60)/3600))*(IF($Y2="W",-1,1)),5)</f>
        <v>43.26056</v>
      </c>
      <c r="K2" s="13" t="n">
        <v>2079</v>
      </c>
      <c r="L2" s="14" t="n">
        <v>25569</v>
      </c>
      <c r="M2" s="10" t="s">
        <v>30</v>
      </c>
      <c r="N2" s="10" t="s">
        <v>30</v>
      </c>
      <c r="O2" s="10" t="s">
        <v>31</v>
      </c>
      <c r="P2" s="10" t="s">
        <v>32</v>
      </c>
      <c r="Q2" s="10" t="s">
        <v>33</v>
      </c>
      <c r="R2" s="15" t="n">
        <v>39</v>
      </c>
      <c r="S2" s="15" t="n">
        <v>23</v>
      </c>
      <c r="T2" s="15" t="n">
        <v>4</v>
      </c>
      <c r="U2" s="16" t="s">
        <v>34</v>
      </c>
      <c r="V2" s="15" t="n">
        <v>43</v>
      </c>
      <c r="W2" s="15" t="n">
        <v>15</v>
      </c>
      <c r="X2" s="15" t="n">
        <v>38</v>
      </c>
      <c r="Y2" s="16" t="s">
        <v>35</v>
      </c>
    </row>
    <row r="3" customFormat="false" ht="14.9" hidden="false" customHeight="false" outlineLevel="0" collapsed="false">
      <c r="A3" s="10" t="s">
        <v>36</v>
      </c>
      <c r="B3" s="10" t="s">
        <v>37</v>
      </c>
      <c r="C3" s="10" t="s">
        <v>25</v>
      </c>
      <c r="D3" s="10" t="s">
        <v>26</v>
      </c>
      <c r="E3" s="10" t="s">
        <v>27</v>
      </c>
      <c r="F3" s="10" t="s">
        <v>28</v>
      </c>
      <c r="G3" s="10" t="s">
        <v>29</v>
      </c>
      <c r="H3" s="10" t="s">
        <v>30</v>
      </c>
      <c r="I3" s="11" t="n">
        <f aca="false">ROUND(($R3 + (($T3+$S3*60)/3600))*(IF($U3="S",-1,1)),5)</f>
        <v>47.76667</v>
      </c>
      <c r="J3" s="12" t="n">
        <f aca="false">ROUND(($V3 + (($X3+$W3*60)/3600))*(IF($Y3="W",-1,1)),5)</f>
        <v>16.76667</v>
      </c>
      <c r="K3" s="13" t="n">
        <v>117</v>
      </c>
      <c r="L3" s="14" t="n">
        <v>25569</v>
      </c>
      <c r="M3" s="10" t="s">
        <v>30</v>
      </c>
      <c r="N3" s="10" t="s">
        <v>30</v>
      </c>
      <c r="O3" s="10" t="s">
        <v>31</v>
      </c>
      <c r="P3" s="10" t="s">
        <v>38</v>
      </c>
      <c r="Q3" s="10" t="s">
        <v>39</v>
      </c>
      <c r="R3" s="15" t="n">
        <v>47</v>
      </c>
      <c r="S3" s="15" t="n">
        <v>46</v>
      </c>
      <c r="T3" s="15" t="n">
        <v>0</v>
      </c>
      <c r="U3" s="16" t="s">
        <v>34</v>
      </c>
      <c r="V3" s="15" t="n">
        <v>16</v>
      </c>
      <c r="W3" s="15" t="n">
        <v>46</v>
      </c>
      <c r="X3" s="15" t="n">
        <v>0</v>
      </c>
      <c r="Y3" s="16" t="s">
        <v>35</v>
      </c>
    </row>
    <row r="4" customFormat="false" ht="14.9" hidden="false" customHeight="false" outlineLevel="0" collapsed="false">
      <c r="A4" s="10" t="s">
        <v>36</v>
      </c>
      <c r="B4" s="10" t="s">
        <v>40</v>
      </c>
      <c r="C4" s="10" t="s">
        <v>25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1" t="n">
        <f aca="false">ROUND(($R4 + (($T4+$S4*60)/3600))*(IF($U4="S",-1,1)),5)</f>
        <v>47.55</v>
      </c>
      <c r="J4" s="12" t="n">
        <f aca="false">ROUND(($V4 + (($X4+$W4*60)/3600))*(IF($Y4="W",-1,1)),5)</f>
        <v>11.71667</v>
      </c>
      <c r="K4" s="13" t="n">
        <v>960</v>
      </c>
      <c r="L4" s="14" t="n">
        <v>25569</v>
      </c>
      <c r="M4" s="10" t="s">
        <v>30</v>
      </c>
      <c r="N4" s="10" t="s">
        <v>30</v>
      </c>
      <c r="O4" s="10" t="s">
        <v>31</v>
      </c>
      <c r="P4" s="10" t="s">
        <v>41</v>
      </c>
      <c r="Q4" s="10" t="s">
        <v>42</v>
      </c>
      <c r="R4" s="15" t="n">
        <v>47</v>
      </c>
      <c r="S4" s="15" t="n">
        <v>33</v>
      </c>
      <c r="T4" s="15" t="n">
        <v>0</v>
      </c>
      <c r="U4" s="16" t="s">
        <v>34</v>
      </c>
      <c r="V4" s="15" t="n">
        <v>11</v>
      </c>
      <c r="W4" s="15" t="n">
        <v>43</v>
      </c>
      <c r="X4" s="15" t="n">
        <v>0</v>
      </c>
      <c r="Y4" s="16" t="s">
        <v>35</v>
      </c>
    </row>
    <row r="5" customFormat="false" ht="14.9" hidden="false" customHeight="false" outlineLevel="0" collapsed="false">
      <c r="A5" s="10" t="s">
        <v>36</v>
      </c>
      <c r="B5" s="10" t="s">
        <v>43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1" t="n">
        <f aca="false">ROUND(($R5 + (($T5+$S5*60)/3600))*(IF($U5="S",-1,1)),5)</f>
        <v>47.65</v>
      </c>
      <c r="J5" s="12" t="n">
        <f aca="false">ROUND(($V5 + (($X5+$W5*60)/3600))*(IF($Y5="W",-1,1)),5)</f>
        <v>13.2</v>
      </c>
      <c r="K5" s="13" t="n">
        <v>851</v>
      </c>
      <c r="L5" s="14" t="n">
        <v>25569</v>
      </c>
      <c r="M5" s="10" t="s">
        <v>30</v>
      </c>
      <c r="N5" s="10" t="s">
        <v>30</v>
      </c>
      <c r="O5" s="10" t="s">
        <v>31</v>
      </c>
      <c r="P5" s="10" t="s">
        <v>44</v>
      </c>
      <c r="Q5" s="10" t="s">
        <v>45</v>
      </c>
      <c r="R5" s="15" t="n">
        <v>47</v>
      </c>
      <c r="S5" s="15" t="n">
        <v>39</v>
      </c>
      <c r="T5" s="15" t="n">
        <v>0</v>
      </c>
      <c r="U5" s="16" t="s">
        <v>34</v>
      </c>
      <c r="V5" s="15" t="n">
        <v>13</v>
      </c>
      <c r="W5" s="15" t="n">
        <v>12</v>
      </c>
      <c r="X5" s="15" t="n">
        <v>0</v>
      </c>
      <c r="Y5" s="16" t="s">
        <v>35</v>
      </c>
    </row>
    <row r="6" customFormat="false" ht="14.9" hidden="false" customHeight="false" outlineLevel="0" collapsed="false">
      <c r="A6" s="10" t="s">
        <v>36</v>
      </c>
      <c r="B6" s="10" t="s">
        <v>46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  <c r="I6" s="11" t="n">
        <f aca="false">ROUND(($R6 + (($T6+$S6*60)/3600))*(IF($U6="S",-1,1)),5)</f>
        <v>46.67778</v>
      </c>
      <c r="J6" s="12" t="n">
        <f aca="false">ROUND(($V6 + (($X6+$W6*60)/3600))*(IF($Y6="W",-1,1)),5)</f>
        <v>12.97222</v>
      </c>
      <c r="K6" s="13" t="n">
        <v>1020</v>
      </c>
      <c r="L6" s="14" t="n">
        <v>25569</v>
      </c>
      <c r="M6" s="10" t="s">
        <v>30</v>
      </c>
      <c r="N6" s="10" t="s">
        <v>30</v>
      </c>
      <c r="O6" s="10" t="s">
        <v>31</v>
      </c>
      <c r="P6" s="10" t="s">
        <v>47</v>
      </c>
      <c r="Q6" s="10" t="s">
        <v>48</v>
      </c>
      <c r="R6" s="15" t="n">
        <v>46</v>
      </c>
      <c r="S6" s="15" t="n">
        <v>40</v>
      </c>
      <c r="T6" s="15" t="n">
        <v>40</v>
      </c>
      <c r="U6" s="16" t="s">
        <v>34</v>
      </c>
      <c r="V6" s="15" t="n">
        <v>12</v>
      </c>
      <c r="W6" s="15" t="n">
        <v>58</v>
      </c>
      <c r="X6" s="15" t="n">
        <v>20</v>
      </c>
      <c r="Y6" s="16" t="s">
        <v>35</v>
      </c>
    </row>
    <row r="7" customFormat="false" ht="14.9" hidden="false" customHeight="false" outlineLevel="0" collapsed="false">
      <c r="A7" s="10" t="s">
        <v>36</v>
      </c>
      <c r="B7" s="10" t="s">
        <v>49</v>
      </c>
      <c r="C7" s="10" t="s">
        <v>25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  <c r="I7" s="11" t="n">
        <f aca="false">ROUND(($R7 + (($T7+$S7*60)/3600))*(IF($U7="S",-1,1)),5)</f>
        <v>48.72111</v>
      </c>
      <c r="J7" s="12" t="n">
        <f aca="false">ROUND(($V7 + (($X7+$W7*60)/3600))*(IF($Y7="W",-1,1)),5)</f>
        <v>15.94222</v>
      </c>
      <c r="K7" s="13" t="n">
        <v>315</v>
      </c>
      <c r="L7" s="14" t="n">
        <v>25569</v>
      </c>
      <c r="M7" s="10" t="s">
        <v>30</v>
      </c>
      <c r="N7" s="10" t="s">
        <v>30</v>
      </c>
      <c r="O7" s="10" t="s">
        <v>31</v>
      </c>
      <c r="P7" s="10" t="s">
        <v>50</v>
      </c>
      <c r="Q7" s="10" t="s">
        <v>51</v>
      </c>
      <c r="R7" s="15" t="n">
        <v>48</v>
      </c>
      <c r="S7" s="15" t="n">
        <v>43</v>
      </c>
      <c r="T7" s="15" t="n">
        <v>16</v>
      </c>
      <c r="U7" s="16" t="s">
        <v>34</v>
      </c>
      <c r="V7" s="15" t="n">
        <v>15</v>
      </c>
      <c r="W7" s="15" t="n">
        <v>56</v>
      </c>
      <c r="X7" s="15" t="n">
        <v>32</v>
      </c>
      <c r="Y7" s="16" t="s">
        <v>35</v>
      </c>
    </row>
    <row r="8" customFormat="false" ht="14.9" hidden="false" customHeight="false" outlineLevel="0" collapsed="false">
      <c r="A8" s="10" t="s">
        <v>36</v>
      </c>
      <c r="B8" s="10" t="s">
        <v>52</v>
      </c>
      <c r="C8" s="10" t="s">
        <v>25</v>
      </c>
      <c r="D8" s="10" t="s">
        <v>26</v>
      </c>
      <c r="E8" s="10" t="s">
        <v>27</v>
      </c>
      <c r="F8" s="10" t="s">
        <v>28</v>
      </c>
      <c r="G8" s="10" t="s">
        <v>29</v>
      </c>
      <c r="H8" s="10" t="s">
        <v>30</v>
      </c>
      <c r="I8" s="11" t="n">
        <f aca="false">ROUND(($R8 + (($T8+$S8*60)/3600))*(IF($U8="S",-1,1)),5)</f>
        <v>47.05444</v>
      </c>
      <c r="J8" s="12" t="n">
        <f aca="false">ROUND(($V8 + (($X8+$W8*60)/3600))*(IF($Y8="W",-1,1)),5)</f>
        <v>12.95833</v>
      </c>
      <c r="K8" s="13" t="n">
        <v>3106</v>
      </c>
      <c r="L8" s="14" t="n">
        <v>25569</v>
      </c>
      <c r="M8" s="10" t="s">
        <v>30</v>
      </c>
      <c r="N8" s="10" t="s">
        <v>30</v>
      </c>
      <c r="O8" s="10" t="s">
        <v>31</v>
      </c>
      <c r="P8" s="10" t="s">
        <v>53</v>
      </c>
      <c r="Q8" s="10" t="s">
        <v>54</v>
      </c>
      <c r="R8" s="15" t="n">
        <v>47</v>
      </c>
      <c r="S8" s="15" t="n">
        <v>3</v>
      </c>
      <c r="T8" s="15" t="n">
        <v>16</v>
      </c>
      <c r="U8" s="16" t="s">
        <v>34</v>
      </c>
      <c r="V8" s="15" t="n">
        <v>12</v>
      </c>
      <c r="W8" s="15" t="n">
        <v>57</v>
      </c>
      <c r="X8" s="15" t="n">
        <v>30</v>
      </c>
      <c r="Y8" s="16" t="s">
        <v>35</v>
      </c>
    </row>
    <row r="9" customFormat="false" ht="14.9" hidden="false" customHeight="false" outlineLevel="0" collapsed="false">
      <c r="A9" s="10" t="s">
        <v>36</v>
      </c>
      <c r="B9" s="10" t="s">
        <v>55</v>
      </c>
      <c r="C9" s="10" t="s">
        <v>25</v>
      </c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1" t="n">
        <f aca="false">ROUND(($R9 + (($T9+$S9*60)/3600))*(IF($U9="S",-1,1)),5)</f>
        <v>47.83861</v>
      </c>
      <c r="J9" s="12" t="n">
        <f aca="false">ROUND(($V9 + (($X9+$W9*60)/3600))*(IF($Y9="W",-1,1)),5)</f>
        <v>14.44139</v>
      </c>
      <c r="K9" s="13" t="n">
        <v>899</v>
      </c>
      <c r="L9" s="14" t="n">
        <v>25569</v>
      </c>
      <c r="M9" s="10" t="s">
        <v>30</v>
      </c>
      <c r="N9" s="10" t="s">
        <v>30</v>
      </c>
      <c r="O9" s="10" t="s">
        <v>31</v>
      </c>
      <c r="P9" s="10" t="s">
        <v>56</v>
      </c>
      <c r="Q9" s="10" t="s">
        <v>57</v>
      </c>
      <c r="R9" s="15" t="n">
        <v>47</v>
      </c>
      <c r="S9" s="15" t="n">
        <v>50</v>
      </c>
      <c r="T9" s="15" t="n">
        <v>19</v>
      </c>
      <c r="U9" s="16" t="s">
        <v>34</v>
      </c>
      <c r="V9" s="15" t="n">
        <v>14</v>
      </c>
      <c r="W9" s="15" t="n">
        <v>26</v>
      </c>
      <c r="X9" s="15" t="n">
        <v>29</v>
      </c>
      <c r="Y9" s="16" t="s">
        <v>35</v>
      </c>
    </row>
    <row r="10" customFormat="false" ht="14.9" hidden="false" customHeight="false" outlineLevel="0" collapsed="false">
      <c r="A10" s="10" t="s">
        <v>58</v>
      </c>
      <c r="B10" s="10" t="s">
        <v>59</v>
      </c>
      <c r="C10" s="10" t="s">
        <v>25</v>
      </c>
      <c r="D10" s="10" t="s">
        <v>26</v>
      </c>
      <c r="E10" s="10" t="s">
        <v>27</v>
      </c>
      <c r="F10" s="10" t="s">
        <v>28</v>
      </c>
      <c r="G10" s="10" t="s">
        <v>29</v>
      </c>
      <c r="H10" s="10" t="s">
        <v>30</v>
      </c>
      <c r="I10" s="11" t="n">
        <f aca="false">ROUND(($R10 + (($T10+$S10*60)/3600))*(IF($U10="S",-1,1)),5)</f>
        <v>43.76667</v>
      </c>
      <c r="J10" s="12" t="n">
        <f aca="false">ROUND(($V10 + (($X10+$W10*60)/3600))*(IF($Y10="W",-1,1)),5)</f>
        <v>18.03333</v>
      </c>
      <c r="K10" s="13" t="n">
        <v>970</v>
      </c>
      <c r="L10" s="14" t="n">
        <v>25569</v>
      </c>
      <c r="M10" s="10" t="s">
        <v>30</v>
      </c>
      <c r="N10" s="10" t="s">
        <v>30</v>
      </c>
      <c r="O10" s="10" t="s">
        <v>31</v>
      </c>
      <c r="P10" s="10" t="s">
        <v>60</v>
      </c>
      <c r="Q10" s="10" t="s">
        <v>61</v>
      </c>
      <c r="R10" s="15" t="n">
        <v>43</v>
      </c>
      <c r="S10" s="15" t="n">
        <v>46</v>
      </c>
      <c r="T10" s="15" t="n">
        <v>0</v>
      </c>
      <c r="U10" s="16" t="s">
        <v>34</v>
      </c>
      <c r="V10" s="15" t="n">
        <v>18</v>
      </c>
      <c r="W10" s="15" t="n">
        <v>2</v>
      </c>
      <c r="X10" s="15" t="n">
        <v>0</v>
      </c>
      <c r="Y10" s="16" t="s">
        <v>35</v>
      </c>
    </row>
    <row r="11" customFormat="false" ht="14.9" hidden="false" customHeight="false" outlineLevel="0" collapsed="false">
      <c r="A11" s="10" t="s">
        <v>62</v>
      </c>
      <c r="B11" s="10" t="s">
        <v>63</v>
      </c>
      <c r="C11" s="10" t="s">
        <v>25</v>
      </c>
      <c r="D11" s="10" t="s">
        <v>26</v>
      </c>
      <c r="E11" s="10" t="s">
        <v>27</v>
      </c>
      <c r="F11" s="10" t="s">
        <v>28</v>
      </c>
      <c r="G11" s="10" t="s">
        <v>29</v>
      </c>
      <c r="H11" s="10" t="s">
        <v>30</v>
      </c>
      <c r="I11" s="11" t="n">
        <f aca="false">ROUND(($R11 + (($T11+$S11*60)/3600))*(IF($U11="S",-1,1)),5)</f>
        <v>49.87778</v>
      </c>
      <c r="J11" s="12" t="n">
        <f aca="false">ROUND(($V11 + (($X11+$W11*60)/3600))*(IF($Y11="W",-1,1)),5)</f>
        <v>5.20361</v>
      </c>
      <c r="K11" s="13" t="n">
        <v>430</v>
      </c>
      <c r="L11" s="14" t="n">
        <v>25569</v>
      </c>
      <c r="M11" s="10" t="s">
        <v>30</v>
      </c>
      <c r="N11" s="10" t="s">
        <v>30</v>
      </c>
      <c r="O11" s="10" t="s">
        <v>31</v>
      </c>
      <c r="P11" s="10" t="s">
        <v>64</v>
      </c>
      <c r="Q11" s="10" t="s">
        <v>65</v>
      </c>
      <c r="R11" s="15" t="n">
        <v>49</v>
      </c>
      <c r="S11" s="15" t="n">
        <v>52</v>
      </c>
      <c r="T11" s="15" t="n">
        <v>40</v>
      </c>
      <c r="U11" s="16" t="s">
        <v>34</v>
      </c>
      <c r="V11" s="15" t="n">
        <v>5</v>
      </c>
      <c r="W11" s="15" t="n">
        <v>12</v>
      </c>
      <c r="X11" s="15" t="n">
        <v>13</v>
      </c>
      <c r="Y11" s="16" t="s">
        <v>35</v>
      </c>
    </row>
    <row r="12" customFormat="false" ht="14.9" hidden="false" customHeight="false" outlineLevel="0" collapsed="false">
      <c r="A12" s="10" t="s">
        <v>62</v>
      </c>
      <c r="B12" s="10" t="s">
        <v>66</v>
      </c>
      <c r="C12" s="10" t="s">
        <v>25</v>
      </c>
      <c r="D12" s="10" t="s">
        <v>26</v>
      </c>
      <c r="E12" s="10" t="s">
        <v>27</v>
      </c>
      <c r="F12" s="10" t="s">
        <v>28</v>
      </c>
      <c r="G12" s="10" t="s">
        <v>29</v>
      </c>
      <c r="H12" s="10" t="s">
        <v>30</v>
      </c>
      <c r="I12" s="11" t="n">
        <f aca="false">ROUND(($R12 + (($T12+$S12*60)/3600))*(IF($U12="S",-1,1)),5)</f>
        <v>51.36</v>
      </c>
      <c r="J12" s="12" t="n">
        <f aca="false">ROUND(($V12 + (($X12+$W12*60)/3600))*(IF($Y12="W",-1,1)),5)</f>
        <v>3.33333</v>
      </c>
      <c r="K12" s="13" t="n">
        <v>0</v>
      </c>
      <c r="L12" s="14" t="n">
        <v>25569</v>
      </c>
      <c r="M12" s="10" t="s">
        <v>30</v>
      </c>
      <c r="N12" s="10" t="s">
        <v>30</v>
      </c>
      <c r="O12" s="10" t="s">
        <v>31</v>
      </c>
      <c r="P12" s="10" t="s">
        <v>67</v>
      </c>
      <c r="Q12" s="10" t="s">
        <v>68</v>
      </c>
      <c r="R12" s="15" t="n">
        <v>51</v>
      </c>
      <c r="S12" s="15" t="n">
        <v>21</v>
      </c>
      <c r="T12" s="15" t="n">
        <v>36</v>
      </c>
      <c r="U12" s="16" t="s">
        <v>34</v>
      </c>
      <c r="V12" s="15" t="n">
        <v>3</v>
      </c>
      <c r="W12" s="15" t="n">
        <v>20</v>
      </c>
      <c r="X12" s="15" t="n">
        <v>0</v>
      </c>
      <c r="Y12" s="16" t="s">
        <v>35</v>
      </c>
    </row>
    <row r="13" customFormat="false" ht="14.9" hidden="false" customHeight="false" outlineLevel="0" collapsed="false">
      <c r="A13" s="10" t="s">
        <v>62</v>
      </c>
      <c r="B13" s="10" t="s">
        <v>69</v>
      </c>
      <c r="C13" s="10" t="s">
        <v>25</v>
      </c>
      <c r="D13" s="10" t="s">
        <v>26</v>
      </c>
      <c r="E13" s="10" t="s">
        <v>27</v>
      </c>
      <c r="F13" s="10" t="s">
        <v>28</v>
      </c>
      <c r="G13" s="10" t="s">
        <v>29</v>
      </c>
      <c r="H13" s="10" t="s">
        <v>30</v>
      </c>
      <c r="I13" s="11" t="n">
        <f aca="false">ROUND(($R13 + (($T13+$S13*60)/3600))*(IF($U13="S",-1,1)),5)</f>
        <v>51.05</v>
      </c>
      <c r="J13" s="12" t="n">
        <f aca="false">ROUND(($V13 + (($X13+$W13*60)/3600))*(IF($Y13="W",-1,1)),5)</f>
        <v>3.71667</v>
      </c>
      <c r="K13" s="13" t="n">
        <v>0</v>
      </c>
      <c r="L13" s="14" t="n">
        <v>25569</v>
      </c>
      <c r="M13" s="10" t="s">
        <v>30</v>
      </c>
      <c r="N13" s="10" t="s">
        <v>30</v>
      </c>
      <c r="O13" s="10" t="s">
        <v>31</v>
      </c>
      <c r="P13" s="10" t="s">
        <v>70</v>
      </c>
      <c r="Q13" s="10" t="s">
        <v>71</v>
      </c>
      <c r="R13" s="15" t="n">
        <v>51</v>
      </c>
      <c r="S13" s="15" t="n">
        <v>3</v>
      </c>
      <c r="T13" s="15" t="n">
        <v>0</v>
      </c>
      <c r="U13" s="16" t="s">
        <v>34</v>
      </c>
      <c r="V13" s="15" t="n">
        <v>3</v>
      </c>
      <c r="W13" s="15" t="n">
        <v>43</v>
      </c>
      <c r="X13" s="15" t="n">
        <v>0</v>
      </c>
      <c r="Y13" s="16" t="s">
        <v>35</v>
      </c>
    </row>
    <row r="14" customFormat="false" ht="14.9" hidden="false" customHeight="false" outlineLevel="0" collapsed="false">
      <c r="A14" s="10" t="s">
        <v>62</v>
      </c>
      <c r="B14" s="10" t="s">
        <v>72</v>
      </c>
      <c r="C14" s="10" t="s">
        <v>25</v>
      </c>
      <c r="D14" s="10" t="s">
        <v>26</v>
      </c>
      <c r="E14" s="10" t="s">
        <v>27</v>
      </c>
      <c r="F14" s="10" t="s">
        <v>28</v>
      </c>
      <c r="G14" s="10" t="s">
        <v>29</v>
      </c>
      <c r="H14" s="10" t="s">
        <v>30</v>
      </c>
      <c r="I14" s="11" t="n">
        <f aca="false">ROUND(($R14 + (($T14+$S14*60)/3600))*(IF($U14="S",-1,1)),5)</f>
        <v>51.25</v>
      </c>
      <c r="J14" s="12" t="n">
        <f aca="false">ROUND(($V14 + (($X14+$W14*60)/3600))*(IF($Y14="W",-1,1)),5)</f>
        <v>3.35</v>
      </c>
      <c r="K14" s="13" t="n">
        <v>10</v>
      </c>
      <c r="L14" s="14" t="n">
        <v>25569</v>
      </c>
      <c r="M14" s="10" t="s">
        <v>30</v>
      </c>
      <c r="N14" s="10" t="s">
        <v>30</v>
      </c>
      <c r="O14" s="10" t="s">
        <v>31</v>
      </c>
      <c r="P14" s="10" t="s">
        <v>73</v>
      </c>
      <c r="Q14" s="10" t="s">
        <v>74</v>
      </c>
      <c r="R14" s="15" t="n">
        <v>51</v>
      </c>
      <c r="S14" s="15" t="n">
        <v>15</v>
      </c>
      <c r="T14" s="15" t="n">
        <v>0</v>
      </c>
      <c r="U14" s="16" t="s">
        <v>34</v>
      </c>
      <c r="V14" s="15" t="n">
        <v>3</v>
      </c>
      <c r="W14" s="15" t="n">
        <v>21</v>
      </c>
      <c r="X14" s="15" t="n">
        <v>0</v>
      </c>
      <c r="Y14" s="16" t="s">
        <v>35</v>
      </c>
    </row>
    <row r="15" customFormat="false" ht="14.9" hidden="false" customHeight="false" outlineLevel="0" collapsed="false">
      <c r="A15" s="10" t="s">
        <v>62</v>
      </c>
      <c r="B15" s="10" t="s">
        <v>75</v>
      </c>
      <c r="C15" s="10" t="s">
        <v>25</v>
      </c>
      <c r="D15" s="10" t="s">
        <v>26</v>
      </c>
      <c r="E15" s="10" t="s">
        <v>27</v>
      </c>
      <c r="F15" s="10" t="s">
        <v>28</v>
      </c>
      <c r="G15" s="10" t="s">
        <v>29</v>
      </c>
      <c r="H15" s="10" t="s">
        <v>30</v>
      </c>
      <c r="I15" s="11" t="n">
        <f aca="false">ROUND(($R15 + (($T15+$S15*60)/3600))*(IF($U15="S",-1,1)),5)</f>
        <v>51.46639</v>
      </c>
      <c r="J15" s="12" t="n">
        <f aca="false">ROUND(($V15 + (($X15+$W15*60)/3600))*(IF($Y15="W",-1,1)),5)</f>
        <v>3.3</v>
      </c>
      <c r="K15" s="13" t="n">
        <v>4</v>
      </c>
      <c r="L15" s="14" t="n">
        <v>25569</v>
      </c>
      <c r="M15" s="10" t="s">
        <v>30</v>
      </c>
      <c r="N15" s="10" t="s">
        <v>30</v>
      </c>
      <c r="O15" s="10" t="s">
        <v>31</v>
      </c>
      <c r="P15" s="10" t="s">
        <v>76</v>
      </c>
      <c r="Q15" s="10" t="s">
        <v>77</v>
      </c>
      <c r="R15" s="15" t="n">
        <v>51</v>
      </c>
      <c r="S15" s="15" t="n">
        <v>27</v>
      </c>
      <c r="T15" s="15" t="n">
        <v>59</v>
      </c>
      <c r="U15" s="16" t="s">
        <v>34</v>
      </c>
      <c r="V15" s="15" t="n">
        <v>3</v>
      </c>
      <c r="W15" s="15" t="n">
        <v>18</v>
      </c>
      <c r="X15" s="15" t="n">
        <v>0</v>
      </c>
      <c r="Y15" s="16" t="s">
        <v>35</v>
      </c>
    </row>
    <row r="16" customFormat="false" ht="14.9" hidden="false" customHeight="false" outlineLevel="0" collapsed="false">
      <c r="A16" s="10" t="s">
        <v>62</v>
      </c>
      <c r="B16" s="10" t="s">
        <v>78</v>
      </c>
      <c r="C16" s="10" t="s">
        <v>25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1" t="n">
        <f aca="false">ROUND(($R16 + (($T16+$S16*60)/3600))*(IF($U16="S",-1,1)),5)</f>
        <v>51.4575</v>
      </c>
      <c r="J16" s="12" t="n">
        <f aca="false">ROUND(($V16 + (($X16+$W16*60)/3600))*(IF($Y16="W",-1,1)),5)</f>
        <v>6.00278</v>
      </c>
      <c r="K16" s="13" t="n">
        <v>295</v>
      </c>
      <c r="L16" s="14" t="n">
        <v>25569</v>
      </c>
      <c r="M16" s="10" t="s">
        <v>30</v>
      </c>
      <c r="N16" s="10" t="s">
        <v>30</v>
      </c>
      <c r="O16" s="10" t="s">
        <v>31</v>
      </c>
      <c r="P16" s="10" t="s">
        <v>79</v>
      </c>
      <c r="Q16" s="10" t="s">
        <v>80</v>
      </c>
      <c r="R16" s="15" t="n">
        <v>51</v>
      </c>
      <c r="S16" s="15" t="n">
        <v>27</v>
      </c>
      <c r="T16" s="15" t="n">
        <v>27</v>
      </c>
      <c r="U16" s="16" t="s">
        <v>34</v>
      </c>
      <c r="V16" s="15" t="n">
        <v>6</v>
      </c>
      <c r="W16" s="15" t="n">
        <v>0</v>
      </c>
      <c r="X16" s="15" t="n">
        <v>10</v>
      </c>
      <c r="Y16" s="16" t="s">
        <v>35</v>
      </c>
    </row>
    <row r="17" customFormat="false" ht="14.9" hidden="false" customHeight="false" outlineLevel="0" collapsed="false">
      <c r="A17" s="10" t="s">
        <v>62</v>
      </c>
      <c r="B17" s="10" t="s">
        <v>81</v>
      </c>
      <c r="C17" s="10" t="s">
        <v>25</v>
      </c>
      <c r="D17" s="10" t="s">
        <v>26</v>
      </c>
      <c r="E17" s="10" t="s">
        <v>27</v>
      </c>
      <c r="F17" s="10" t="s">
        <v>28</v>
      </c>
      <c r="G17" s="10" t="s">
        <v>29</v>
      </c>
      <c r="H17" s="10" t="s">
        <v>30</v>
      </c>
      <c r="I17" s="11" t="n">
        <f aca="false">ROUND(($R17 + (($T17+$S17*60)/3600))*(IF($U17="S",-1,1)),5)</f>
        <v>50.50333</v>
      </c>
      <c r="J17" s="12" t="n">
        <f aca="false">ROUND(($V17 + (($X17+$W17*60)/3600))*(IF($Y17="W",-1,1)),5)</f>
        <v>4.98944</v>
      </c>
      <c r="K17" s="13" t="n">
        <v>160</v>
      </c>
      <c r="L17" s="14" t="n">
        <v>25569</v>
      </c>
      <c r="M17" s="10" t="s">
        <v>30</v>
      </c>
      <c r="N17" s="10" t="s">
        <v>30</v>
      </c>
      <c r="O17" s="10" t="s">
        <v>31</v>
      </c>
      <c r="P17" s="10" t="s">
        <v>82</v>
      </c>
      <c r="Q17" s="10" t="s">
        <v>83</v>
      </c>
      <c r="R17" s="15" t="n">
        <v>50</v>
      </c>
      <c r="S17" s="15" t="n">
        <v>30</v>
      </c>
      <c r="T17" s="15" t="n">
        <v>12</v>
      </c>
      <c r="U17" s="16" t="s">
        <v>34</v>
      </c>
      <c r="V17" s="15" t="n">
        <v>4</v>
      </c>
      <c r="W17" s="15" t="n">
        <v>59</v>
      </c>
      <c r="X17" s="15" t="n">
        <v>22</v>
      </c>
      <c r="Y17" s="16" t="s">
        <v>35</v>
      </c>
    </row>
    <row r="18" customFormat="false" ht="14.9" hidden="false" customHeight="false" outlineLevel="0" collapsed="false">
      <c r="A18" s="10" t="s">
        <v>62</v>
      </c>
      <c r="B18" s="10" t="s">
        <v>84</v>
      </c>
      <c r="C18" s="10" t="s">
        <v>25</v>
      </c>
      <c r="D18" s="10" t="s">
        <v>26</v>
      </c>
      <c r="E18" s="10" t="s">
        <v>27</v>
      </c>
      <c r="F18" s="10" t="s">
        <v>28</v>
      </c>
      <c r="G18" s="10" t="s">
        <v>29</v>
      </c>
      <c r="H18" s="10" t="s">
        <v>30</v>
      </c>
      <c r="I18" s="11" t="n">
        <f aca="false">ROUND(($R18 + (($T18+$S18*60)/3600))*(IF($U18="S",-1,1)),5)</f>
        <v>51.23333</v>
      </c>
      <c r="J18" s="12" t="n">
        <f aca="false">ROUND(($V18 + (($X18+$W18*60)/3600))*(IF($Y18="W",-1,1)),5)</f>
        <v>2.98333</v>
      </c>
      <c r="K18" s="13" t="n">
        <v>0</v>
      </c>
      <c r="L18" s="14" t="n">
        <v>25569</v>
      </c>
      <c r="M18" s="10" t="s">
        <v>30</v>
      </c>
      <c r="N18" s="10" t="s">
        <v>30</v>
      </c>
      <c r="O18" s="10" t="s">
        <v>31</v>
      </c>
      <c r="P18" s="10" t="s">
        <v>85</v>
      </c>
      <c r="Q18" s="10" t="s">
        <v>86</v>
      </c>
      <c r="R18" s="15" t="n">
        <v>51</v>
      </c>
      <c r="S18" s="15" t="n">
        <v>14</v>
      </c>
      <c r="T18" s="15" t="n">
        <v>0</v>
      </c>
      <c r="U18" s="16" t="s">
        <v>34</v>
      </c>
      <c r="V18" s="15" t="n">
        <v>2</v>
      </c>
      <c r="W18" s="15" t="n">
        <v>59</v>
      </c>
      <c r="X18" s="15" t="n">
        <v>0</v>
      </c>
      <c r="Y18" s="16" t="s">
        <v>35</v>
      </c>
    </row>
    <row r="19" customFormat="false" ht="14.9" hidden="false" customHeight="false" outlineLevel="0" collapsed="false">
      <c r="A19" s="10" t="s">
        <v>87</v>
      </c>
      <c r="B19" s="10" t="s">
        <v>88</v>
      </c>
      <c r="C19" s="10" t="s">
        <v>25</v>
      </c>
      <c r="D19" s="10" t="s">
        <v>26</v>
      </c>
      <c r="E19" s="10" t="s">
        <v>27</v>
      </c>
      <c r="F19" s="10" t="s">
        <v>28</v>
      </c>
      <c r="G19" s="10" t="s">
        <v>29</v>
      </c>
      <c r="H19" s="10" t="s">
        <v>30</v>
      </c>
      <c r="I19" s="11" t="n">
        <f aca="false">ROUND(($R19 + (($T19+$S19*60)/3600))*(IF($U19="S",-1,1)),5)</f>
        <v>52.33333</v>
      </c>
      <c r="J19" s="12" t="n">
        <f aca="false">ROUND(($V19 + (($X19+$W19*60)/3600))*(IF($Y19="W",-1,1)),5)</f>
        <v>23.43333</v>
      </c>
      <c r="K19" s="13" t="n">
        <v>163</v>
      </c>
      <c r="L19" s="14" t="n">
        <v>25569</v>
      </c>
      <c r="M19" s="10" t="s">
        <v>30</v>
      </c>
      <c r="N19" s="10" t="s">
        <v>30</v>
      </c>
      <c r="O19" s="10" t="s">
        <v>31</v>
      </c>
      <c r="P19" s="10" t="s">
        <v>89</v>
      </c>
      <c r="Q19" s="10" t="s">
        <v>90</v>
      </c>
      <c r="R19" s="15" t="n">
        <v>52</v>
      </c>
      <c r="S19" s="15" t="n">
        <v>20</v>
      </c>
      <c r="T19" s="15" t="n">
        <v>0</v>
      </c>
      <c r="U19" s="16" t="s">
        <v>34</v>
      </c>
      <c r="V19" s="15" t="n">
        <v>23</v>
      </c>
      <c r="W19" s="15" t="n">
        <v>26</v>
      </c>
      <c r="X19" s="15" t="n">
        <v>0</v>
      </c>
      <c r="Y19" s="16" t="s">
        <v>35</v>
      </c>
    </row>
    <row r="20" customFormat="false" ht="14.9" hidden="false" customHeight="false" outlineLevel="0" collapsed="false">
      <c r="A20" s="10" t="s">
        <v>91</v>
      </c>
      <c r="B20" s="10" t="s">
        <v>92</v>
      </c>
      <c r="C20" s="10" t="s">
        <v>25</v>
      </c>
      <c r="D20" s="10" t="s">
        <v>26</v>
      </c>
      <c r="E20" s="10" t="s">
        <v>27</v>
      </c>
      <c r="F20" s="10" t="s">
        <v>28</v>
      </c>
      <c r="G20" s="10" t="s">
        <v>29</v>
      </c>
      <c r="H20" s="10" t="s">
        <v>30</v>
      </c>
      <c r="I20" s="11" t="n">
        <f aca="false">ROUND(($R20 + (($T20+$S20*60)/3600))*(IF($U20="S",-1,1)),5)</f>
        <v>46.5475</v>
      </c>
      <c r="J20" s="12" t="n">
        <f aca="false">ROUND(($V20 + (($X20+$W20*60)/3600))*(IF($Y20="W",-1,1)),5)</f>
        <v>7.985</v>
      </c>
      <c r="K20" s="13" t="n">
        <v>3578</v>
      </c>
      <c r="L20" s="14" t="n">
        <v>25569</v>
      </c>
      <c r="M20" s="10" t="s">
        <v>30</v>
      </c>
      <c r="N20" s="10" t="s">
        <v>30</v>
      </c>
      <c r="O20" s="10" t="s">
        <v>31</v>
      </c>
      <c r="P20" s="10" t="s">
        <v>93</v>
      </c>
      <c r="Q20" s="10" t="s">
        <v>94</v>
      </c>
      <c r="R20" s="15" t="n">
        <v>46</v>
      </c>
      <c r="S20" s="15" t="n">
        <v>32</v>
      </c>
      <c r="T20" s="15" t="n">
        <v>51</v>
      </c>
      <c r="U20" s="16" t="s">
        <v>34</v>
      </c>
      <c r="V20" s="15" t="n">
        <v>7</v>
      </c>
      <c r="W20" s="15" t="n">
        <v>59</v>
      </c>
      <c r="X20" s="15" t="n">
        <v>6</v>
      </c>
      <c r="Y20" s="16" t="s">
        <v>35</v>
      </c>
    </row>
    <row r="21" customFormat="false" ht="14.9" hidden="false" customHeight="false" outlineLevel="0" collapsed="false">
      <c r="A21" s="10" t="s">
        <v>91</v>
      </c>
      <c r="B21" s="10" t="s">
        <v>95</v>
      </c>
      <c r="C21" s="10" t="s">
        <v>25</v>
      </c>
      <c r="D21" s="10" t="s">
        <v>26</v>
      </c>
      <c r="E21" s="10" t="s">
        <v>27</v>
      </c>
      <c r="F21" s="10" t="s">
        <v>28</v>
      </c>
      <c r="G21" s="10" t="s">
        <v>29</v>
      </c>
      <c r="H21" s="10" t="s">
        <v>30</v>
      </c>
      <c r="I21" s="11" t="n">
        <f aca="false">ROUND(($R21 + (($T21+$S21*60)/3600))*(IF($U21="S",-1,1)),5)</f>
        <v>46.81306</v>
      </c>
      <c r="J21" s="12" t="n">
        <f aca="false">ROUND(($V21 + (($X21+$W21*60)/3600))*(IF($Y21="W",-1,1)),5)</f>
        <v>6.94472</v>
      </c>
      <c r="K21" s="13" t="n">
        <v>489</v>
      </c>
      <c r="L21" s="14" t="n">
        <v>25569</v>
      </c>
      <c r="M21" s="10" t="s">
        <v>30</v>
      </c>
      <c r="N21" s="10" t="s">
        <v>30</v>
      </c>
      <c r="O21" s="10" t="s">
        <v>31</v>
      </c>
      <c r="P21" s="10" t="s">
        <v>96</v>
      </c>
      <c r="Q21" s="10" t="s">
        <v>97</v>
      </c>
      <c r="R21" s="15" t="n">
        <v>46</v>
      </c>
      <c r="S21" s="15" t="n">
        <v>48</v>
      </c>
      <c r="T21" s="15" t="n">
        <v>47</v>
      </c>
      <c r="U21" s="16" t="s">
        <v>34</v>
      </c>
      <c r="V21" s="15" t="n">
        <v>6</v>
      </c>
      <c r="W21" s="15" t="n">
        <v>56</v>
      </c>
      <c r="X21" s="15" t="n">
        <v>41</v>
      </c>
      <c r="Y21" s="16" t="s">
        <v>35</v>
      </c>
    </row>
    <row r="22" customFormat="false" ht="14.9" hidden="false" customHeight="false" outlineLevel="0" collapsed="false">
      <c r="A22" s="10" t="s">
        <v>91</v>
      </c>
      <c r="B22" s="10" t="s">
        <v>98</v>
      </c>
      <c r="C22" s="10" t="s">
        <v>25</v>
      </c>
      <c r="D22" s="10" t="s">
        <v>26</v>
      </c>
      <c r="E22" s="10" t="s">
        <v>27</v>
      </c>
      <c r="F22" s="10" t="s">
        <v>28</v>
      </c>
      <c r="G22" s="10" t="s">
        <v>29</v>
      </c>
      <c r="H22" s="10" t="s">
        <v>30</v>
      </c>
      <c r="I22" s="11" t="n">
        <f aca="false">ROUND(($R22 + (($T22+$S22*60)/3600))*(IF($U22="S",-1,1)),5)</f>
        <v>47.47972</v>
      </c>
      <c r="J22" s="12" t="n">
        <f aca="false">ROUND(($V22 + (($X22+$W22*60)/3600))*(IF($Y22="W",-1,1)),5)</f>
        <v>8.90472</v>
      </c>
      <c r="K22" s="13" t="n">
        <v>539</v>
      </c>
      <c r="L22" s="14" t="n">
        <v>25569</v>
      </c>
      <c r="M22" s="10" t="s">
        <v>30</v>
      </c>
      <c r="N22" s="10" t="s">
        <v>30</v>
      </c>
      <c r="O22" s="10" t="s">
        <v>31</v>
      </c>
      <c r="P22" s="10" t="s">
        <v>99</v>
      </c>
      <c r="Q22" s="10" t="s">
        <v>100</v>
      </c>
      <c r="R22" s="15" t="n">
        <v>47</v>
      </c>
      <c r="S22" s="15" t="n">
        <v>28</v>
      </c>
      <c r="T22" s="15" t="n">
        <v>47</v>
      </c>
      <c r="U22" s="16" t="s">
        <v>34</v>
      </c>
      <c r="V22" s="15" t="n">
        <v>8</v>
      </c>
      <c r="W22" s="15" t="n">
        <v>54</v>
      </c>
      <c r="X22" s="15" t="n">
        <v>17</v>
      </c>
      <c r="Y22" s="16" t="s">
        <v>35</v>
      </c>
    </row>
    <row r="23" customFormat="false" ht="14.9" hidden="false" customHeight="false" outlineLevel="0" collapsed="false">
      <c r="A23" s="10" t="s">
        <v>91</v>
      </c>
      <c r="B23" s="10" t="s">
        <v>101</v>
      </c>
      <c r="C23" s="10" t="s">
        <v>25</v>
      </c>
      <c r="D23" s="10" t="s">
        <v>26</v>
      </c>
      <c r="E23" s="10" t="s">
        <v>27</v>
      </c>
      <c r="F23" s="10" t="s">
        <v>28</v>
      </c>
      <c r="G23" s="10" t="s">
        <v>29</v>
      </c>
      <c r="H23" s="10" t="s">
        <v>30</v>
      </c>
      <c r="I23" s="11" t="n">
        <f aca="false">ROUND(($R23 + (($T23+$S23*60)/3600))*(IF($U23="S",-1,1)),5)</f>
        <v>47.04972</v>
      </c>
      <c r="J23" s="12" t="n">
        <f aca="false">ROUND(($V23 + (($X23+$W23*60)/3600))*(IF($Y23="W",-1,1)),5)</f>
        <v>6.97944</v>
      </c>
      <c r="K23" s="13" t="n">
        <v>1137</v>
      </c>
      <c r="L23" s="14" t="n">
        <v>25569</v>
      </c>
      <c r="M23" s="10" t="s">
        <v>30</v>
      </c>
      <c r="N23" s="10" t="s">
        <v>30</v>
      </c>
      <c r="O23" s="10" t="s">
        <v>31</v>
      </c>
      <c r="P23" s="10" t="s">
        <v>102</v>
      </c>
      <c r="Q23" s="10" t="s">
        <v>103</v>
      </c>
      <c r="R23" s="15" t="n">
        <v>47</v>
      </c>
      <c r="S23" s="15" t="n">
        <v>2</v>
      </c>
      <c r="T23" s="15" t="n">
        <v>59</v>
      </c>
      <c r="U23" s="16" t="s">
        <v>34</v>
      </c>
      <c r="V23" s="15" t="n">
        <v>6</v>
      </c>
      <c r="W23" s="15" t="n">
        <v>58</v>
      </c>
      <c r="X23" s="15" t="n">
        <v>46</v>
      </c>
      <c r="Y23" s="16" t="s">
        <v>35</v>
      </c>
    </row>
    <row r="24" customFormat="false" ht="14.9" hidden="false" customHeight="false" outlineLevel="0" collapsed="false">
      <c r="A24" s="10" t="s">
        <v>91</v>
      </c>
      <c r="B24" s="10" t="s">
        <v>104</v>
      </c>
      <c r="C24" s="10" t="s">
        <v>25</v>
      </c>
      <c r="D24" s="10" t="s">
        <v>26</v>
      </c>
      <c r="E24" s="10" t="s">
        <v>27</v>
      </c>
      <c r="F24" s="10" t="s">
        <v>28</v>
      </c>
      <c r="G24" s="10" t="s">
        <v>29</v>
      </c>
      <c r="H24" s="10" t="s">
        <v>30</v>
      </c>
      <c r="I24" s="11" t="n">
        <f aca="false">ROUND(($R24 + (($T24+$S24*60)/3600))*(IF($U24="S",-1,1)),5)</f>
        <v>47.0675</v>
      </c>
      <c r="J24" s="12" t="n">
        <f aca="false">ROUND(($V24 + (($X24+$W24*60)/3600))*(IF($Y24="W",-1,1)),5)</f>
        <v>8.46389</v>
      </c>
      <c r="K24" s="13" t="n">
        <v>1031</v>
      </c>
      <c r="L24" s="14" t="n">
        <v>25569</v>
      </c>
      <c r="M24" s="10" t="s">
        <v>30</v>
      </c>
      <c r="N24" s="10" t="s">
        <v>30</v>
      </c>
      <c r="O24" s="10" t="s">
        <v>31</v>
      </c>
      <c r="P24" s="10" t="s">
        <v>105</v>
      </c>
      <c r="Q24" s="10" t="s">
        <v>106</v>
      </c>
      <c r="R24" s="15" t="n">
        <v>47</v>
      </c>
      <c r="S24" s="15" t="n">
        <v>4</v>
      </c>
      <c r="T24" s="15" t="n">
        <v>3</v>
      </c>
      <c r="U24" s="16" t="s">
        <v>34</v>
      </c>
      <c r="V24" s="15" t="n">
        <v>8</v>
      </c>
      <c r="W24" s="15" t="n">
        <v>27</v>
      </c>
      <c r="X24" s="15" t="n">
        <v>50</v>
      </c>
      <c r="Y24" s="16" t="s">
        <v>35</v>
      </c>
    </row>
    <row r="25" customFormat="false" ht="14.9" hidden="false" customHeight="false" outlineLevel="0" collapsed="false">
      <c r="A25" s="10" t="s">
        <v>107</v>
      </c>
      <c r="B25" s="10" t="s">
        <v>108</v>
      </c>
      <c r="C25" s="10" t="s">
        <v>25</v>
      </c>
      <c r="D25" s="10" t="s">
        <v>26</v>
      </c>
      <c r="E25" s="10" t="s">
        <v>27</v>
      </c>
      <c r="F25" s="10" t="s">
        <v>28</v>
      </c>
      <c r="G25" s="10" t="s">
        <v>29</v>
      </c>
      <c r="H25" s="10" t="s">
        <v>30</v>
      </c>
      <c r="I25" s="11" t="n">
        <f aca="false">ROUND(($R25 + (($T25+$S25*60)/3600))*(IF($U25="S",-1,1)),5)</f>
        <v>35.03889</v>
      </c>
      <c r="J25" s="12" t="n">
        <f aca="false">ROUND(($V25 + (($X25+$W25*60)/3600))*(IF($Y25="W",-1,1)),5)</f>
        <v>33.05806</v>
      </c>
      <c r="K25" s="13" t="n">
        <v>532</v>
      </c>
      <c r="L25" s="14" t="n">
        <v>25569</v>
      </c>
      <c r="M25" s="10" t="s">
        <v>30</v>
      </c>
      <c r="N25" s="10" t="s">
        <v>30</v>
      </c>
      <c r="O25" s="10" t="s">
        <v>31</v>
      </c>
      <c r="P25" s="10" t="s">
        <v>109</v>
      </c>
      <c r="Q25" s="10" t="s">
        <v>110</v>
      </c>
      <c r="R25" s="15" t="n">
        <v>35</v>
      </c>
      <c r="S25" s="15" t="n">
        <v>2</v>
      </c>
      <c r="T25" s="15" t="n">
        <v>20</v>
      </c>
      <c r="U25" s="16" t="s">
        <v>34</v>
      </c>
      <c r="V25" s="15" t="n">
        <v>33</v>
      </c>
      <c r="W25" s="15" t="n">
        <v>3</v>
      </c>
      <c r="X25" s="15" t="n">
        <v>29</v>
      </c>
      <c r="Y25" s="16" t="s">
        <v>35</v>
      </c>
    </row>
    <row r="26" customFormat="false" ht="14.9" hidden="false" customHeight="false" outlineLevel="0" collapsed="false">
      <c r="A26" s="10" t="s">
        <v>111</v>
      </c>
      <c r="B26" s="10" t="s">
        <v>112</v>
      </c>
      <c r="C26" s="10" t="s">
        <v>25</v>
      </c>
      <c r="D26" s="10" t="s">
        <v>26</v>
      </c>
      <c r="E26" s="10" t="s">
        <v>27</v>
      </c>
      <c r="F26" s="10" t="s">
        <v>28</v>
      </c>
      <c r="G26" s="10" t="s">
        <v>29</v>
      </c>
      <c r="H26" s="10" t="s">
        <v>30</v>
      </c>
      <c r="I26" s="11" t="n">
        <f aca="false">ROUND(($R26 + (($T26+$S26*60)/3600))*(IF($U26="S",-1,1)),5)</f>
        <v>49.73333</v>
      </c>
      <c r="J26" s="12" t="n">
        <f aca="false">ROUND(($V26 + (($X26+$W26*60)/3600))*(IF($Y26="W",-1,1)),5)</f>
        <v>16.05</v>
      </c>
      <c r="K26" s="13" t="n">
        <v>737</v>
      </c>
      <c r="L26" s="14" t="n">
        <v>25569</v>
      </c>
      <c r="M26" s="10" t="s">
        <v>30</v>
      </c>
      <c r="N26" s="10" t="s">
        <v>30</v>
      </c>
      <c r="O26" s="10" t="s">
        <v>31</v>
      </c>
      <c r="P26" s="10" t="s">
        <v>113</v>
      </c>
      <c r="Q26" s="10" t="s">
        <v>114</v>
      </c>
      <c r="R26" s="15" t="n">
        <v>49</v>
      </c>
      <c r="S26" s="15" t="n">
        <v>44</v>
      </c>
      <c r="T26" s="15" t="n">
        <v>0</v>
      </c>
      <c r="U26" s="16" t="s">
        <v>34</v>
      </c>
      <c r="V26" s="15" t="n">
        <v>16</v>
      </c>
      <c r="W26" s="15" t="n">
        <v>3</v>
      </c>
      <c r="X26" s="15" t="n">
        <v>0</v>
      </c>
      <c r="Y26" s="16" t="s">
        <v>35</v>
      </c>
    </row>
    <row r="27" customFormat="false" ht="14.9" hidden="false" customHeight="false" outlineLevel="0" collapsed="false">
      <c r="A27" s="10" t="s">
        <v>111</v>
      </c>
      <c r="B27" s="10" t="s">
        <v>115</v>
      </c>
      <c r="C27" s="10" t="s">
        <v>25</v>
      </c>
      <c r="D27" s="10" t="s">
        <v>26</v>
      </c>
      <c r="E27" s="10" t="s">
        <v>27</v>
      </c>
      <c r="F27" s="10" t="s">
        <v>28</v>
      </c>
      <c r="G27" s="10" t="s">
        <v>29</v>
      </c>
      <c r="H27" s="10" t="s">
        <v>30</v>
      </c>
      <c r="I27" s="11" t="n">
        <f aca="false">ROUND(($R27 + (($T27+$S27*60)/3600))*(IF($U27="S",-1,1)),5)</f>
        <v>49.58333</v>
      </c>
      <c r="J27" s="12" t="n">
        <f aca="false">ROUND(($V27 + (($X27+$W27*60)/3600))*(IF($Y27="W",-1,1)),5)</f>
        <v>15.08333</v>
      </c>
      <c r="K27" s="13" t="n">
        <v>534</v>
      </c>
      <c r="L27" s="14" t="n">
        <v>25569</v>
      </c>
      <c r="M27" s="10" t="s">
        <v>30</v>
      </c>
      <c r="N27" s="10" t="s">
        <v>30</v>
      </c>
      <c r="O27" s="10" t="s">
        <v>31</v>
      </c>
      <c r="P27" s="10" t="s">
        <v>116</v>
      </c>
      <c r="Q27" s="10" t="s">
        <v>117</v>
      </c>
      <c r="R27" s="15" t="n">
        <v>49</v>
      </c>
      <c r="S27" s="15" t="n">
        <v>35</v>
      </c>
      <c r="T27" s="15" t="n">
        <v>0</v>
      </c>
      <c r="U27" s="16" t="s">
        <v>34</v>
      </c>
      <c r="V27" s="15" t="n">
        <v>15</v>
      </c>
      <c r="W27" s="15" t="n">
        <v>5</v>
      </c>
      <c r="X27" s="15" t="n">
        <v>0</v>
      </c>
      <c r="Y27" s="16" t="s">
        <v>35</v>
      </c>
    </row>
    <row r="28" customFormat="false" ht="14.9" hidden="false" customHeight="false" outlineLevel="0" collapsed="false">
      <c r="A28" s="10" t="s">
        <v>118</v>
      </c>
      <c r="B28" s="10" t="s">
        <v>119</v>
      </c>
      <c r="C28" s="10" t="s">
        <v>25</v>
      </c>
      <c r="D28" s="10" t="s">
        <v>26</v>
      </c>
      <c r="E28" s="10" t="s">
        <v>27</v>
      </c>
      <c r="F28" s="10" t="s">
        <v>28</v>
      </c>
      <c r="G28" s="10" t="s">
        <v>29</v>
      </c>
      <c r="H28" s="10" t="s">
        <v>30</v>
      </c>
      <c r="I28" s="11" t="n">
        <f aca="false">ROUND(($R28 + (($T28+$S28*60)/3600))*(IF($U28="S",-1,1)),5)</f>
        <v>54.92556</v>
      </c>
      <c r="J28" s="12" t="n">
        <f aca="false">ROUND(($V28 + (($X28+$W28*60)/3600))*(IF($Y28="W",-1,1)),5)</f>
        <v>8.30972</v>
      </c>
      <c r="K28" s="13" t="n">
        <v>12</v>
      </c>
      <c r="L28" s="14" t="n">
        <v>25569</v>
      </c>
      <c r="M28" s="10" t="s">
        <v>30</v>
      </c>
      <c r="N28" s="10" t="s">
        <v>30</v>
      </c>
      <c r="O28" s="10" t="s">
        <v>31</v>
      </c>
      <c r="P28" s="10" t="s">
        <v>120</v>
      </c>
      <c r="Q28" s="10" t="s">
        <v>121</v>
      </c>
      <c r="R28" s="15" t="n">
        <v>54</v>
      </c>
      <c r="S28" s="15" t="n">
        <v>55</v>
      </c>
      <c r="T28" s="15" t="n">
        <v>32</v>
      </c>
      <c r="U28" s="16" t="s">
        <v>34</v>
      </c>
      <c r="V28" s="15" t="n">
        <v>8</v>
      </c>
      <c r="W28" s="15" t="n">
        <v>18</v>
      </c>
      <c r="X28" s="15" t="n">
        <v>35</v>
      </c>
      <c r="Y28" s="16" t="s">
        <v>35</v>
      </c>
    </row>
    <row r="29" customFormat="false" ht="14.9" hidden="false" customHeight="false" outlineLevel="0" collapsed="false">
      <c r="A29" s="10" t="s">
        <v>118</v>
      </c>
      <c r="B29" s="10" t="s">
        <v>122</v>
      </c>
      <c r="C29" s="10" t="s">
        <v>25</v>
      </c>
      <c r="D29" s="10" t="s">
        <v>26</v>
      </c>
      <c r="E29" s="10" t="s">
        <v>27</v>
      </c>
      <c r="F29" s="10" t="s">
        <v>28</v>
      </c>
      <c r="G29" s="10" t="s">
        <v>29</v>
      </c>
      <c r="H29" s="10" t="s">
        <v>30</v>
      </c>
      <c r="I29" s="11" t="n">
        <f aca="false">ROUND(($R29 + (($T29+$S29*60)/3600))*(IF($U29="S",-1,1)),5)</f>
        <v>52.80222</v>
      </c>
      <c r="J29" s="12" t="n">
        <f aca="false">ROUND(($V29 + (($X29+$W29*60)/3600))*(IF($Y29="W",-1,1)),5)</f>
        <v>10.75944</v>
      </c>
      <c r="K29" s="13" t="n">
        <v>74</v>
      </c>
      <c r="L29" s="14" t="n">
        <v>25569</v>
      </c>
      <c r="M29" s="10" t="s">
        <v>30</v>
      </c>
      <c r="N29" s="10" t="s">
        <v>30</v>
      </c>
      <c r="O29" s="10" t="s">
        <v>31</v>
      </c>
      <c r="P29" s="10" t="s">
        <v>123</v>
      </c>
      <c r="Q29" s="10" t="s">
        <v>124</v>
      </c>
      <c r="R29" s="15" t="n">
        <v>52</v>
      </c>
      <c r="S29" s="15" t="n">
        <v>48</v>
      </c>
      <c r="T29" s="15" t="n">
        <v>8</v>
      </c>
      <c r="U29" s="16" t="s">
        <v>34</v>
      </c>
      <c r="V29" s="15" t="n">
        <v>10</v>
      </c>
      <c r="W29" s="15" t="n">
        <v>45</v>
      </c>
      <c r="X29" s="15" t="n">
        <v>34</v>
      </c>
      <c r="Y29" s="16" t="s">
        <v>35</v>
      </c>
    </row>
    <row r="30" customFormat="false" ht="14.9" hidden="false" customHeight="false" outlineLevel="0" collapsed="false">
      <c r="A30" s="10" t="s">
        <v>118</v>
      </c>
      <c r="B30" s="10" t="s">
        <v>125</v>
      </c>
      <c r="C30" s="10" t="s">
        <v>25</v>
      </c>
      <c r="D30" s="10" t="s">
        <v>26</v>
      </c>
      <c r="E30" s="10" t="s">
        <v>27</v>
      </c>
      <c r="F30" s="10" t="s">
        <v>28</v>
      </c>
      <c r="G30" s="10" t="s">
        <v>29</v>
      </c>
      <c r="H30" s="10" t="s">
        <v>30</v>
      </c>
      <c r="I30" s="11" t="n">
        <f aca="false">ROUND(($R30 + (($T30+$S30*60)/3600))*(IF($U30="S",-1,1)),5)</f>
        <v>47.91472</v>
      </c>
      <c r="J30" s="12" t="n">
        <f aca="false">ROUND(($V30 + (($X30+$W30*60)/3600))*(IF($Y30="W",-1,1)),5)</f>
        <v>7.90861</v>
      </c>
      <c r="K30" s="13" t="n">
        <v>1205</v>
      </c>
      <c r="L30" s="14" t="n">
        <v>25569</v>
      </c>
      <c r="M30" s="10" t="s">
        <v>30</v>
      </c>
      <c r="N30" s="10" t="s">
        <v>30</v>
      </c>
      <c r="O30" s="10" t="s">
        <v>31</v>
      </c>
      <c r="P30" s="10" t="s">
        <v>126</v>
      </c>
      <c r="Q30" s="10" t="s">
        <v>127</v>
      </c>
      <c r="R30" s="15" t="n">
        <v>47</v>
      </c>
      <c r="S30" s="15" t="n">
        <v>54</v>
      </c>
      <c r="T30" s="15" t="n">
        <v>53</v>
      </c>
      <c r="U30" s="16" t="s">
        <v>34</v>
      </c>
      <c r="V30" s="15" t="n">
        <v>7</v>
      </c>
      <c r="W30" s="15" t="n">
        <v>54</v>
      </c>
      <c r="X30" s="15" t="n">
        <v>31</v>
      </c>
      <c r="Y30" s="16" t="s">
        <v>35</v>
      </c>
    </row>
    <row r="31" customFormat="false" ht="14.9" hidden="false" customHeight="false" outlineLevel="0" collapsed="false">
      <c r="A31" s="10" t="s">
        <v>118</v>
      </c>
      <c r="B31" s="10" t="s">
        <v>128</v>
      </c>
      <c r="C31" s="10" t="s">
        <v>25</v>
      </c>
      <c r="D31" s="10" t="s">
        <v>26</v>
      </c>
      <c r="E31" s="10" t="s">
        <v>27</v>
      </c>
      <c r="F31" s="10" t="s">
        <v>28</v>
      </c>
      <c r="G31" s="10" t="s">
        <v>29</v>
      </c>
      <c r="H31" s="10" t="s">
        <v>30</v>
      </c>
      <c r="I31" s="11" t="n">
        <f aca="false">ROUND(($R31 + (($T31+$S31*60)/3600))*(IF($U31="S",-1,1)),5)</f>
        <v>49.76472</v>
      </c>
      <c r="J31" s="12" t="n">
        <f aca="false">ROUND(($V31 + (($X31+$W31*60)/3600))*(IF($Y31="W",-1,1)),5)</f>
        <v>7.05194</v>
      </c>
      <c r="K31" s="13" t="n">
        <v>480</v>
      </c>
      <c r="L31" s="14" t="n">
        <v>25569</v>
      </c>
      <c r="M31" s="10" t="s">
        <v>30</v>
      </c>
      <c r="N31" s="10" t="s">
        <v>30</v>
      </c>
      <c r="O31" s="10" t="s">
        <v>31</v>
      </c>
      <c r="P31" s="10" t="s">
        <v>129</v>
      </c>
      <c r="Q31" s="10" t="s">
        <v>130</v>
      </c>
      <c r="R31" s="15" t="n">
        <v>49</v>
      </c>
      <c r="S31" s="15" t="n">
        <v>45</v>
      </c>
      <c r="T31" s="15" t="n">
        <v>53</v>
      </c>
      <c r="U31" s="16" t="s">
        <v>34</v>
      </c>
      <c r="V31" s="15" t="n">
        <v>7</v>
      </c>
      <c r="W31" s="15" t="n">
        <v>3</v>
      </c>
      <c r="X31" s="15" t="n">
        <v>7</v>
      </c>
      <c r="Y31" s="16" t="s">
        <v>35</v>
      </c>
    </row>
    <row r="32" customFormat="false" ht="14.9" hidden="false" customHeight="false" outlineLevel="0" collapsed="false">
      <c r="A32" s="10" t="s">
        <v>118</v>
      </c>
      <c r="B32" s="10" t="s">
        <v>131</v>
      </c>
      <c r="C32" s="10" t="s">
        <v>25</v>
      </c>
      <c r="D32" s="10" t="s">
        <v>26</v>
      </c>
      <c r="E32" s="10" t="s">
        <v>27</v>
      </c>
      <c r="F32" s="10" t="s">
        <v>28</v>
      </c>
      <c r="G32" s="10" t="s">
        <v>29</v>
      </c>
      <c r="H32" s="10" t="s">
        <v>30</v>
      </c>
      <c r="I32" s="11" t="n">
        <f aca="false">ROUND(($R32 + (($T32+$S32*60)/3600))*(IF($U32="S",-1,1)),5)</f>
        <v>48.81944</v>
      </c>
      <c r="J32" s="12" t="n">
        <f aca="false">ROUND(($V32 + (($X32+$W32*60)/3600))*(IF($Y32="W",-1,1)),5)</f>
        <v>13.21917</v>
      </c>
      <c r="K32" s="13" t="n">
        <v>1016</v>
      </c>
      <c r="L32" s="14" t="n">
        <v>25569</v>
      </c>
      <c r="M32" s="10" t="s">
        <v>30</v>
      </c>
      <c r="N32" s="10" t="s">
        <v>30</v>
      </c>
      <c r="O32" s="10" t="s">
        <v>31</v>
      </c>
      <c r="P32" s="10" t="s">
        <v>132</v>
      </c>
      <c r="Q32" s="10" t="s">
        <v>133</v>
      </c>
      <c r="R32" s="15" t="n">
        <v>48</v>
      </c>
      <c r="S32" s="15" t="n">
        <v>49</v>
      </c>
      <c r="T32" s="15" t="n">
        <v>10</v>
      </c>
      <c r="U32" s="16" t="s">
        <v>34</v>
      </c>
      <c r="V32" s="15" t="n">
        <v>13</v>
      </c>
      <c r="W32" s="15" t="n">
        <v>13</v>
      </c>
      <c r="X32" s="15" t="n">
        <v>9</v>
      </c>
      <c r="Y32" s="16" t="s">
        <v>35</v>
      </c>
    </row>
    <row r="33" customFormat="false" ht="14.9" hidden="false" customHeight="false" outlineLevel="0" collapsed="false">
      <c r="A33" s="10" t="s">
        <v>118</v>
      </c>
      <c r="B33" s="10" t="s">
        <v>134</v>
      </c>
      <c r="C33" s="10" t="s">
        <v>25</v>
      </c>
      <c r="D33" s="10" t="s">
        <v>26</v>
      </c>
      <c r="E33" s="10" t="s">
        <v>27</v>
      </c>
      <c r="F33" s="10" t="s">
        <v>28</v>
      </c>
      <c r="G33" s="10" t="s">
        <v>29</v>
      </c>
      <c r="H33" s="10" t="s">
        <v>30</v>
      </c>
      <c r="I33" s="11" t="n">
        <f aca="false">ROUND(($R33 + (($T33+$S33*60)/3600))*(IF($U33="S",-1,1)),5)</f>
        <v>54.68333</v>
      </c>
      <c r="J33" s="12" t="n">
        <f aca="false">ROUND(($V33 + (($X33+$W33*60)/3600))*(IF($Y33="W",-1,1)),5)</f>
        <v>13.43333</v>
      </c>
      <c r="K33" s="13" t="n">
        <v>42</v>
      </c>
      <c r="L33" s="14" t="n">
        <v>25569</v>
      </c>
      <c r="M33" s="10" t="s">
        <v>30</v>
      </c>
      <c r="N33" s="10" t="s">
        <v>30</v>
      </c>
      <c r="O33" s="10" t="s">
        <v>31</v>
      </c>
      <c r="P33" s="10" t="s">
        <v>135</v>
      </c>
      <c r="Q33" s="10" t="s">
        <v>136</v>
      </c>
      <c r="R33" s="15" t="n">
        <v>54</v>
      </c>
      <c r="S33" s="15" t="n">
        <v>41</v>
      </c>
      <c r="T33" s="15" t="n">
        <v>0</v>
      </c>
      <c r="U33" s="16" t="s">
        <v>34</v>
      </c>
      <c r="V33" s="15" t="n">
        <v>13</v>
      </c>
      <c r="W33" s="15" t="n">
        <v>26</v>
      </c>
      <c r="X33" s="15" t="n">
        <v>0</v>
      </c>
      <c r="Y33" s="16" t="s">
        <v>35</v>
      </c>
    </row>
    <row r="34" customFormat="false" ht="14.9" hidden="false" customHeight="false" outlineLevel="0" collapsed="false">
      <c r="A34" s="10" t="s">
        <v>118</v>
      </c>
      <c r="B34" s="10" t="s">
        <v>137</v>
      </c>
      <c r="C34" s="10" t="s">
        <v>25</v>
      </c>
      <c r="D34" s="10" t="s">
        <v>26</v>
      </c>
      <c r="E34" s="10" t="s">
        <v>27</v>
      </c>
      <c r="F34" s="10" t="s">
        <v>28</v>
      </c>
      <c r="G34" s="10" t="s">
        <v>29</v>
      </c>
      <c r="H34" s="10" t="s">
        <v>30</v>
      </c>
      <c r="I34" s="11" t="n">
        <f aca="false">ROUND(($R34 + (($T34+$S34*60)/3600))*(IF($U34="S",-1,1)),5)</f>
        <v>53.16667</v>
      </c>
      <c r="J34" s="12" t="n">
        <f aca="false">ROUND(($V34 + (($X34+$W34*60)/3600))*(IF($Y34="W",-1,1)),5)</f>
        <v>13.03333</v>
      </c>
      <c r="K34" s="13" t="n">
        <v>62</v>
      </c>
      <c r="L34" s="14" t="n">
        <v>25569</v>
      </c>
      <c r="M34" s="10" t="s">
        <v>30</v>
      </c>
      <c r="N34" s="10" t="s">
        <v>30</v>
      </c>
      <c r="O34" s="10" t="s">
        <v>31</v>
      </c>
      <c r="P34" s="10" t="s">
        <v>138</v>
      </c>
      <c r="Q34" s="10" t="s">
        <v>139</v>
      </c>
      <c r="R34" s="15" t="n">
        <v>53</v>
      </c>
      <c r="S34" s="15" t="n">
        <v>10</v>
      </c>
      <c r="T34" s="15" t="n">
        <v>0</v>
      </c>
      <c r="U34" s="16" t="s">
        <v>34</v>
      </c>
      <c r="V34" s="15" t="n">
        <v>13</v>
      </c>
      <c r="W34" s="15" t="n">
        <v>2</v>
      </c>
      <c r="X34" s="15" t="n">
        <v>0</v>
      </c>
      <c r="Y34" s="16" t="s">
        <v>35</v>
      </c>
    </row>
    <row r="35" customFormat="false" ht="14.9" hidden="false" customHeight="false" outlineLevel="0" collapsed="false">
      <c r="A35" s="10" t="s">
        <v>118</v>
      </c>
      <c r="B35" s="10" t="s">
        <v>140</v>
      </c>
      <c r="C35" s="10" t="s">
        <v>25</v>
      </c>
      <c r="D35" s="10" t="s">
        <v>26</v>
      </c>
      <c r="E35" s="10" t="s">
        <v>27</v>
      </c>
      <c r="F35" s="10" t="s">
        <v>28</v>
      </c>
      <c r="G35" s="10" t="s">
        <v>29</v>
      </c>
      <c r="H35" s="10" t="s">
        <v>30</v>
      </c>
      <c r="I35" s="11" t="n">
        <f aca="false">ROUND(($R35 + (($T35+$S35*60)/3600))*(IF($U35="S",-1,1)),5)</f>
        <v>50.65</v>
      </c>
      <c r="J35" s="12" t="n">
        <f aca="false">ROUND(($V35 + (($X35+$W35*60)/3600))*(IF($Y35="W",-1,1)),5)</f>
        <v>10.76667</v>
      </c>
      <c r="K35" s="13" t="n">
        <v>937</v>
      </c>
      <c r="L35" s="14" t="n">
        <v>25569</v>
      </c>
      <c r="M35" s="10" t="s">
        <v>30</v>
      </c>
      <c r="N35" s="10" t="s">
        <v>30</v>
      </c>
      <c r="O35" s="10" t="s">
        <v>31</v>
      </c>
      <c r="P35" s="10" t="s">
        <v>141</v>
      </c>
      <c r="Q35" s="10" t="s">
        <v>142</v>
      </c>
      <c r="R35" s="15" t="n">
        <v>50</v>
      </c>
      <c r="S35" s="15" t="n">
        <v>39</v>
      </c>
      <c r="T35" s="15" t="n">
        <v>0</v>
      </c>
      <c r="U35" s="16" t="s">
        <v>34</v>
      </c>
      <c r="V35" s="15" t="n">
        <v>10</v>
      </c>
      <c r="W35" s="15" t="n">
        <v>46</v>
      </c>
      <c r="X35" s="15" t="n">
        <v>0</v>
      </c>
      <c r="Y35" s="16" t="s">
        <v>35</v>
      </c>
    </row>
    <row r="36" customFormat="false" ht="14.9" hidden="false" customHeight="false" outlineLevel="0" collapsed="false">
      <c r="A36" s="10" t="s">
        <v>118</v>
      </c>
      <c r="B36" s="10" t="s">
        <v>143</v>
      </c>
      <c r="C36" s="10" t="s">
        <v>25</v>
      </c>
      <c r="D36" s="10" t="s">
        <v>26</v>
      </c>
      <c r="E36" s="10" t="s">
        <v>27</v>
      </c>
      <c r="F36" s="10" t="s">
        <v>28</v>
      </c>
      <c r="G36" s="10" t="s">
        <v>29</v>
      </c>
      <c r="H36" s="10" t="s">
        <v>30</v>
      </c>
      <c r="I36" s="11" t="n">
        <f aca="false">ROUND(($R36 + (($T36+$S36*60)/3600))*(IF($U36="S",-1,1)),5)</f>
        <v>54.43333</v>
      </c>
      <c r="J36" s="12" t="n">
        <f aca="false">ROUND(($V36 + (($X36+$W36*60)/3600))*(IF($Y36="W",-1,1)),5)</f>
        <v>12.73333</v>
      </c>
      <c r="K36" s="13" t="n">
        <v>1</v>
      </c>
      <c r="L36" s="14" t="n">
        <v>25569</v>
      </c>
      <c r="M36" s="10" t="s">
        <v>30</v>
      </c>
      <c r="N36" s="10" t="s">
        <v>30</v>
      </c>
      <c r="O36" s="10" t="s">
        <v>31</v>
      </c>
      <c r="P36" s="10" t="s">
        <v>144</v>
      </c>
      <c r="Q36" s="10" t="s">
        <v>145</v>
      </c>
      <c r="R36" s="15" t="n">
        <v>54</v>
      </c>
      <c r="S36" s="15" t="n">
        <v>26</v>
      </c>
      <c r="T36" s="15" t="n">
        <v>0</v>
      </c>
      <c r="U36" s="16" t="s">
        <v>34</v>
      </c>
      <c r="V36" s="15" t="n">
        <v>12</v>
      </c>
      <c r="W36" s="15" t="n">
        <v>44</v>
      </c>
      <c r="X36" s="15" t="n">
        <v>0</v>
      </c>
      <c r="Y36" s="16" t="s">
        <v>35</v>
      </c>
    </row>
    <row r="37" customFormat="false" ht="14.9" hidden="false" customHeight="false" outlineLevel="0" collapsed="false">
      <c r="A37" s="10" t="s">
        <v>118</v>
      </c>
      <c r="B37" s="10" t="s">
        <v>146</v>
      </c>
      <c r="C37" s="10" t="s">
        <v>25</v>
      </c>
      <c r="D37" s="10" t="s">
        <v>26</v>
      </c>
      <c r="E37" s="10" t="s">
        <v>27</v>
      </c>
      <c r="F37" s="10" t="s">
        <v>28</v>
      </c>
      <c r="G37" s="10" t="s">
        <v>29</v>
      </c>
      <c r="H37" s="10" t="s">
        <v>30</v>
      </c>
      <c r="I37" s="11" t="n">
        <f aca="false">ROUND(($R37 + (($T37+$S37*60)/3600))*(IF($U37="S",-1,1)),5)</f>
        <v>54.1</v>
      </c>
      <c r="J37" s="12" t="n">
        <f aca="false">ROUND(($V37 + (($X37+$W37*60)/3600))*(IF($Y37="W",-1,1)),5)</f>
        <v>9.66667</v>
      </c>
      <c r="K37" s="13" t="n">
        <v>75</v>
      </c>
      <c r="L37" s="14" t="n">
        <v>25569</v>
      </c>
      <c r="M37" s="10" t="s">
        <v>30</v>
      </c>
      <c r="N37" s="10" t="s">
        <v>30</v>
      </c>
      <c r="O37" s="10" t="s">
        <v>31</v>
      </c>
      <c r="P37" s="10" t="s">
        <v>147</v>
      </c>
      <c r="Q37" s="10" t="s">
        <v>148</v>
      </c>
      <c r="R37" s="15" t="n">
        <v>54</v>
      </c>
      <c r="S37" s="15" t="n">
        <v>6</v>
      </c>
      <c r="T37" s="15" t="n">
        <v>0</v>
      </c>
      <c r="U37" s="16" t="s">
        <v>34</v>
      </c>
      <c r="V37" s="15" t="n">
        <v>9</v>
      </c>
      <c r="W37" s="15" t="n">
        <v>40</v>
      </c>
      <c r="X37" s="15" t="n">
        <v>0</v>
      </c>
      <c r="Y37" s="16" t="s">
        <v>35</v>
      </c>
    </row>
    <row r="38" customFormat="false" ht="14.9" hidden="false" customHeight="false" outlineLevel="0" collapsed="false">
      <c r="A38" s="10" t="s">
        <v>118</v>
      </c>
      <c r="B38" s="10" t="s">
        <v>149</v>
      </c>
      <c r="C38" s="10" t="s">
        <v>25</v>
      </c>
      <c r="D38" s="10" t="s">
        <v>26</v>
      </c>
      <c r="E38" s="10" t="s">
        <v>27</v>
      </c>
      <c r="F38" s="10" t="s">
        <v>28</v>
      </c>
      <c r="G38" s="10" t="s">
        <v>29</v>
      </c>
      <c r="H38" s="10" t="s">
        <v>30</v>
      </c>
      <c r="I38" s="11" t="n">
        <f aca="false">ROUND(($R38 + (($T38+$S38*60)/3600))*(IF($U38="S",-1,1)),5)</f>
        <v>52.85</v>
      </c>
      <c r="J38" s="12" t="n">
        <f aca="false">ROUND(($V38 + (($X38+$W38*60)/3600))*(IF($Y38="W",-1,1)),5)</f>
        <v>8.7</v>
      </c>
      <c r="K38" s="13" t="n">
        <v>52</v>
      </c>
      <c r="L38" s="14" t="n">
        <v>25569</v>
      </c>
      <c r="M38" s="10" t="s">
        <v>30</v>
      </c>
      <c r="N38" s="10" t="s">
        <v>30</v>
      </c>
      <c r="O38" s="10" t="s">
        <v>31</v>
      </c>
      <c r="P38" s="10" t="s">
        <v>150</v>
      </c>
      <c r="Q38" s="10" t="s">
        <v>151</v>
      </c>
      <c r="R38" s="15" t="n">
        <v>52</v>
      </c>
      <c r="S38" s="15" t="n">
        <v>51</v>
      </c>
      <c r="T38" s="15" t="n">
        <v>0</v>
      </c>
      <c r="U38" s="16" t="s">
        <v>34</v>
      </c>
      <c r="V38" s="15" t="n">
        <v>8</v>
      </c>
      <c r="W38" s="15" t="n">
        <v>42</v>
      </c>
      <c r="X38" s="15" t="n">
        <v>0</v>
      </c>
      <c r="Y38" s="16" t="s">
        <v>35</v>
      </c>
    </row>
    <row r="39" customFormat="false" ht="14.9" hidden="false" customHeight="false" outlineLevel="0" collapsed="false">
      <c r="A39" s="10" t="s">
        <v>118</v>
      </c>
      <c r="B39" s="10" t="s">
        <v>152</v>
      </c>
      <c r="C39" s="10" t="s">
        <v>25</v>
      </c>
      <c r="D39" s="10" t="s">
        <v>26</v>
      </c>
      <c r="E39" s="10" t="s">
        <v>27</v>
      </c>
      <c r="F39" s="10" t="s">
        <v>28</v>
      </c>
      <c r="G39" s="10" t="s">
        <v>29</v>
      </c>
      <c r="H39" s="10" t="s">
        <v>30</v>
      </c>
      <c r="I39" s="11" t="n">
        <f aca="false">ROUND(($R39 + (($T39+$S39*60)/3600))*(IF($U39="S",-1,1)),5)</f>
        <v>52.31667</v>
      </c>
      <c r="J39" s="12" t="n">
        <f aca="false">ROUND(($V39 + (($X39+$W39*60)/3600))*(IF($Y39="W",-1,1)),5)</f>
        <v>9.36667</v>
      </c>
      <c r="K39" s="13" t="n">
        <v>148</v>
      </c>
      <c r="L39" s="14" t="n">
        <v>25569</v>
      </c>
      <c r="M39" s="10" t="s">
        <v>30</v>
      </c>
      <c r="N39" s="10" t="s">
        <v>30</v>
      </c>
      <c r="O39" s="10" t="s">
        <v>31</v>
      </c>
      <c r="P39" s="10" t="s">
        <v>153</v>
      </c>
      <c r="Q39" s="10" t="s">
        <v>154</v>
      </c>
      <c r="R39" s="15" t="n">
        <v>52</v>
      </c>
      <c r="S39" s="15" t="n">
        <v>19</v>
      </c>
      <c r="T39" s="15" t="n">
        <v>0</v>
      </c>
      <c r="U39" s="16" t="s">
        <v>34</v>
      </c>
      <c r="V39" s="15" t="n">
        <v>9</v>
      </c>
      <c r="W39" s="15" t="n">
        <v>22</v>
      </c>
      <c r="X39" s="15" t="n">
        <v>0</v>
      </c>
      <c r="Y39" s="16" t="s">
        <v>35</v>
      </c>
    </row>
    <row r="40" customFormat="false" ht="14.9" hidden="false" customHeight="false" outlineLevel="0" collapsed="false">
      <c r="A40" s="10" t="s">
        <v>118</v>
      </c>
      <c r="B40" s="10" t="s">
        <v>155</v>
      </c>
      <c r="C40" s="10" t="s">
        <v>25</v>
      </c>
      <c r="D40" s="10" t="s">
        <v>26</v>
      </c>
      <c r="E40" s="10" t="s">
        <v>27</v>
      </c>
      <c r="F40" s="10" t="s">
        <v>28</v>
      </c>
      <c r="G40" s="10" t="s">
        <v>29</v>
      </c>
      <c r="H40" s="10" t="s">
        <v>30</v>
      </c>
      <c r="I40" s="11" t="n">
        <f aca="false">ROUND(($R40 + (($T40+$S40*60)/3600))*(IF($U40="S",-1,1)),5)</f>
        <v>51.11667</v>
      </c>
      <c r="J40" s="12" t="n">
        <f aca="false">ROUND(($V40 + (($X40+$W40*60)/3600))*(IF($Y40="W",-1,1)),5)</f>
        <v>7.63333</v>
      </c>
      <c r="K40" s="13" t="n">
        <v>510</v>
      </c>
      <c r="L40" s="14" t="n">
        <v>25569</v>
      </c>
      <c r="M40" s="10" t="s">
        <v>30</v>
      </c>
      <c r="N40" s="10" t="s">
        <v>30</v>
      </c>
      <c r="O40" s="10" t="s">
        <v>31</v>
      </c>
      <c r="P40" s="10" t="s">
        <v>156</v>
      </c>
      <c r="Q40" s="10" t="s">
        <v>157</v>
      </c>
      <c r="R40" s="15" t="n">
        <v>51</v>
      </c>
      <c r="S40" s="15" t="n">
        <v>7</v>
      </c>
      <c r="T40" s="15" t="n">
        <v>0</v>
      </c>
      <c r="U40" s="16" t="s">
        <v>34</v>
      </c>
      <c r="V40" s="15" t="n">
        <v>7</v>
      </c>
      <c r="W40" s="15" t="n">
        <v>38</v>
      </c>
      <c r="X40" s="15" t="n">
        <v>0</v>
      </c>
      <c r="Y40" s="16" t="s">
        <v>35</v>
      </c>
    </row>
    <row r="41" customFormat="false" ht="14.9" hidden="false" customHeight="false" outlineLevel="0" collapsed="false">
      <c r="A41" s="10" t="s">
        <v>118</v>
      </c>
      <c r="B41" s="10" t="s">
        <v>158</v>
      </c>
      <c r="C41" s="10" t="s">
        <v>25</v>
      </c>
      <c r="D41" s="10" t="s">
        <v>26</v>
      </c>
      <c r="E41" s="10" t="s">
        <v>27</v>
      </c>
      <c r="F41" s="10" t="s">
        <v>28</v>
      </c>
      <c r="G41" s="10" t="s">
        <v>29</v>
      </c>
      <c r="H41" s="10" t="s">
        <v>30</v>
      </c>
      <c r="I41" s="11" t="n">
        <f aca="false">ROUND(($R41 + (($T41+$S41*60)/3600))*(IF($U41="S",-1,1)),5)</f>
        <v>50.33333</v>
      </c>
      <c r="J41" s="12" t="n">
        <f aca="false">ROUND(($V41 + (($X41+$W41*60)/3600))*(IF($Y41="W",-1,1)),5)</f>
        <v>8.53333</v>
      </c>
      <c r="K41" s="13" t="n">
        <v>485</v>
      </c>
      <c r="L41" s="14" t="n">
        <v>25569</v>
      </c>
      <c r="M41" s="10" t="s">
        <v>30</v>
      </c>
      <c r="N41" s="10" t="s">
        <v>30</v>
      </c>
      <c r="O41" s="10" t="s">
        <v>31</v>
      </c>
      <c r="P41" s="10" t="s">
        <v>159</v>
      </c>
      <c r="Q41" s="10" t="s">
        <v>160</v>
      </c>
      <c r="R41" s="15" t="n">
        <v>50</v>
      </c>
      <c r="S41" s="15" t="n">
        <v>20</v>
      </c>
      <c r="T41" s="15" t="n">
        <v>0</v>
      </c>
      <c r="U41" s="16" t="s">
        <v>34</v>
      </c>
      <c r="V41" s="15" t="n">
        <v>8</v>
      </c>
      <c r="W41" s="15" t="n">
        <v>32</v>
      </c>
      <c r="X41" s="15" t="n">
        <v>0</v>
      </c>
      <c r="Y41" s="16" t="s">
        <v>35</v>
      </c>
    </row>
    <row r="42" customFormat="false" ht="14.9" hidden="false" customHeight="false" outlineLevel="0" collapsed="false">
      <c r="A42" s="10" t="s">
        <v>118</v>
      </c>
      <c r="B42" s="16" t="s">
        <v>161</v>
      </c>
      <c r="C42" s="10" t="s">
        <v>25</v>
      </c>
      <c r="D42" s="10" t="s">
        <v>26</v>
      </c>
      <c r="E42" s="10" t="s">
        <v>27</v>
      </c>
      <c r="F42" s="10" t="s">
        <v>28</v>
      </c>
      <c r="G42" s="10" t="s">
        <v>29</v>
      </c>
      <c r="H42" s="10" t="s">
        <v>30</v>
      </c>
      <c r="I42" s="11" t="n">
        <f aca="false">ROUND(($R42 + (($T42+$S42*60)/3600))*(IF($U42="S",-1,1)),5)</f>
        <v>49.83333</v>
      </c>
      <c r="J42" s="12" t="n">
        <f aca="false">ROUND(($V42 + (($X42+$W42*60)/3600))*(IF($Y42="W",-1,1)),5)</f>
        <v>7.86667</v>
      </c>
      <c r="K42" s="13" t="n">
        <v>230</v>
      </c>
      <c r="L42" s="14" t="n">
        <v>25569</v>
      </c>
      <c r="M42" s="10" t="s">
        <v>30</v>
      </c>
      <c r="N42" s="10" t="s">
        <v>30</v>
      </c>
      <c r="O42" s="10" t="s">
        <v>31</v>
      </c>
      <c r="P42" s="10" t="s">
        <v>162</v>
      </c>
      <c r="Q42" s="10" t="s">
        <v>163</v>
      </c>
      <c r="R42" s="15" t="n">
        <v>49</v>
      </c>
      <c r="S42" s="15" t="n">
        <v>50</v>
      </c>
      <c r="T42" s="15" t="n">
        <v>0</v>
      </c>
      <c r="U42" s="16" t="s">
        <v>34</v>
      </c>
      <c r="V42" s="15" t="n">
        <v>7</v>
      </c>
      <c r="W42" s="15" t="n">
        <v>52</v>
      </c>
      <c r="X42" s="15" t="n">
        <v>0</v>
      </c>
      <c r="Y42" s="16" t="s">
        <v>35</v>
      </c>
    </row>
    <row r="43" customFormat="false" ht="14.9" hidden="false" customHeight="false" outlineLevel="0" collapsed="false">
      <c r="A43" s="10" t="s">
        <v>118</v>
      </c>
      <c r="B43" s="10" t="s">
        <v>164</v>
      </c>
      <c r="C43" s="10" t="s">
        <v>25</v>
      </c>
      <c r="D43" s="10" t="s">
        <v>26</v>
      </c>
      <c r="E43" s="10" t="s">
        <v>27</v>
      </c>
      <c r="F43" s="10" t="s">
        <v>28</v>
      </c>
      <c r="G43" s="10" t="s">
        <v>29</v>
      </c>
      <c r="H43" s="10" t="s">
        <v>30</v>
      </c>
      <c r="I43" s="11" t="n">
        <f aca="false">ROUND(($R43 + (($T43+$S43*60)/3600))*(IF($U43="S",-1,1)),5)</f>
        <v>49.25</v>
      </c>
      <c r="J43" s="12" t="n">
        <f aca="false">ROUND(($V43 + (($X43+$W43*60)/3600))*(IF($Y43="W",-1,1)),5)</f>
        <v>10.58333</v>
      </c>
      <c r="K43" s="13" t="n">
        <v>481</v>
      </c>
      <c r="L43" s="14" t="n">
        <v>25569</v>
      </c>
      <c r="M43" s="10" t="s">
        <v>30</v>
      </c>
      <c r="N43" s="10" t="s">
        <v>30</v>
      </c>
      <c r="O43" s="10" t="s">
        <v>31</v>
      </c>
      <c r="P43" s="10" t="s">
        <v>165</v>
      </c>
      <c r="Q43" s="10" t="s">
        <v>166</v>
      </c>
      <c r="R43" s="15" t="n">
        <v>49</v>
      </c>
      <c r="S43" s="15" t="n">
        <v>15</v>
      </c>
      <c r="T43" s="15" t="n">
        <v>0</v>
      </c>
      <c r="U43" s="16" t="s">
        <v>34</v>
      </c>
      <c r="V43" s="15" t="n">
        <v>10</v>
      </c>
      <c r="W43" s="15" t="n">
        <v>35</v>
      </c>
      <c r="X43" s="15" t="n">
        <v>0</v>
      </c>
      <c r="Y43" s="16" t="s">
        <v>35</v>
      </c>
    </row>
    <row r="44" customFormat="false" ht="14.9" hidden="false" customHeight="false" outlineLevel="0" collapsed="false">
      <c r="A44" s="10" t="s">
        <v>118</v>
      </c>
      <c r="B44" s="10" t="s">
        <v>167</v>
      </c>
      <c r="C44" s="10" t="s">
        <v>25</v>
      </c>
      <c r="D44" s="10" t="s">
        <v>26</v>
      </c>
      <c r="E44" s="10" t="s">
        <v>27</v>
      </c>
      <c r="F44" s="10" t="s">
        <v>28</v>
      </c>
      <c r="G44" s="10" t="s">
        <v>29</v>
      </c>
      <c r="H44" s="10" t="s">
        <v>30</v>
      </c>
      <c r="I44" s="11" t="n">
        <f aca="false">ROUND(($R44 + (($T44+$S44*60)/3600))*(IF($U44="S",-1,1)),5)</f>
        <v>48.48333</v>
      </c>
      <c r="J44" s="12" t="n">
        <f aca="false">ROUND(($V44 + (($X44+$W44*60)/3600))*(IF($Y44="W",-1,1)),5)</f>
        <v>8.93333</v>
      </c>
      <c r="K44" s="13" t="n">
        <v>427</v>
      </c>
      <c r="L44" s="14" t="n">
        <v>25569</v>
      </c>
      <c r="M44" s="10" t="s">
        <v>30</v>
      </c>
      <c r="N44" s="10" t="s">
        <v>30</v>
      </c>
      <c r="O44" s="10" t="s">
        <v>31</v>
      </c>
      <c r="P44" s="10" t="s">
        <v>168</v>
      </c>
      <c r="Q44" s="10" t="s">
        <v>169</v>
      </c>
      <c r="R44" s="15" t="n">
        <v>48</v>
      </c>
      <c r="S44" s="15" t="n">
        <v>29</v>
      </c>
      <c r="T44" s="15" t="n">
        <v>0</v>
      </c>
      <c r="U44" s="16" t="s">
        <v>34</v>
      </c>
      <c r="V44" s="15" t="n">
        <v>8</v>
      </c>
      <c r="W44" s="15" t="n">
        <v>56</v>
      </c>
      <c r="X44" s="15" t="n">
        <v>0</v>
      </c>
      <c r="Y44" s="16" t="s">
        <v>35</v>
      </c>
    </row>
    <row r="45" customFormat="false" ht="14.9" hidden="false" customHeight="false" outlineLevel="0" collapsed="false">
      <c r="A45" s="10" t="s">
        <v>118</v>
      </c>
      <c r="B45" s="10" t="s">
        <v>170</v>
      </c>
      <c r="C45" s="10" t="s">
        <v>25</v>
      </c>
      <c r="D45" s="10" t="s">
        <v>26</v>
      </c>
      <c r="E45" s="10" t="s">
        <v>27</v>
      </c>
      <c r="F45" s="10" t="s">
        <v>28</v>
      </c>
      <c r="G45" s="10" t="s">
        <v>29</v>
      </c>
      <c r="H45" s="10" t="s">
        <v>30</v>
      </c>
      <c r="I45" s="11" t="n">
        <f aca="false">ROUND(($R45 + (($T45+$S45*60)/3600))*(IF($U45="S",-1,1)),5)</f>
        <v>48.01667</v>
      </c>
      <c r="J45" s="12" t="n">
        <f aca="false">ROUND(($V45 + (($X45+$W45*60)/3600))*(IF($Y45="W",-1,1)),5)</f>
        <v>11.35</v>
      </c>
      <c r="K45" s="13" t="n">
        <v>729</v>
      </c>
      <c r="L45" s="14" t="n">
        <v>25569</v>
      </c>
      <c r="M45" s="10" t="s">
        <v>30</v>
      </c>
      <c r="N45" s="10" t="s">
        <v>30</v>
      </c>
      <c r="O45" s="10" t="s">
        <v>31</v>
      </c>
      <c r="P45" s="10" t="s">
        <v>171</v>
      </c>
      <c r="Q45" s="10" t="s">
        <v>172</v>
      </c>
      <c r="R45" s="15" t="n">
        <v>48</v>
      </c>
      <c r="S45" s="15" t="n">
        <v>1</v>
      </c>
      <c r="T45" s="15" t="n">
        <v>0</v>
      </c>
      <c r="U45" s="16" t="s">
        <v>34</v>
      </c>
      <c r="V45" s="15" t="n">
        <v>11</v>
      </c>
      <c r="W45" s="15" t="n">
        <v>21</v>
      </c>
      <c r="X45" s="15" t="n">
        <v>0</v>
      </c>
      <c r="Y45" s="16" t="s">
        <v>35</v>
      </c>
    </row>
    <row r="46" customFormat="false" ht="14.9" hidden="false" customHeight="false" outlineLevel="0" collapsed="false">
      <c r="A46" s="10" t="s">
        <v>118</v>
      </c>
      <c r="B46" s="10" t="s">
        <v>173</v>
      </c>
      <c r="C46" s="10" t="s">
        <v>25</v>
      </c>
      <c r="D46" s="10" t="s">
        <v>26</v>
      </c>
      <c r="E46" s="10" t="s">
        <v>27</v>
      </c>
      <c r="F46" s="10" t="s">
        <v>28</v>
      </c>
      <c r="G46" s="10" t="s">
        <v>29</v>
      </c>
      <c r="H46" s="10" t="s">
        <v>30</v>
      </c>
      <c r="I46" s="11" t="n">
        <f aca="false">ROUND(($R46 + (($T46+$S46*60)/3600))*(IF($U46="S",-1,1)),5)</f>
        <v>50.31667</v>
      </c>
      <c r="J46" s="12" t="n">
        <f aca="false">ROUND(($V46 + (($X46+$W46*60)/3600))*(IF($Y46="W",-1,1)),5)</f>
        <v>11.88333</v>
      </c>
      <c r="K46" s="13" t="n">
        <v>568</v>
      </c>
      <c r="L46" s="14" t="n">
        <v>25569</v>
      </c>
      <c r="M46" s="10" t="s">
        <v>30</v>
      </c>
      <c r="N46" s="10" t="s">
        <v>30</v>
      </c>
      <c r="O46" s="10" t="s">
        <v>31</v>
      </c>
      <c r="P46" s="10" t="s">
        <v>174</v>
      </c>
      <c r="Q46" s="10" t="s">
        <v>175</v>
      </c>
      <c r="R46" s="15" t="n">
        <v>50</v>
      </c>
      <c r="S46" s="15" t="n">
        <v>19</v>
      </c>
      <c r="T46" s="15" t="n">
        <v>0</v>
      </c>
      <c r="U46" s="16" t="s">
        <v>34</v>
      </c>
      <c r="V46" s="15" t="n">
        <v>11</v>
      </c>
      <c r="W46" s="15" t="n">
        <v>53</v>
      </c>
      <c r="X46" s="15" t="n">
        <v>0</v>
      </c>
      <c r="Y46" s="16" t="s">
        <v>35</v>
      </c>
    </row>
    <row r="47" customFormat="false" ht="14.9" hidden="false" customHeight="false" outlineLevel="0" collapsed="false">
      <c r="A47" s="10" t="s">
        <v>118</v>
      </c>
      <c r="B47" s="10" t="s">
        <v>176</v>
      </c>
      <c r="C47" s="10" t="s">
        <v>25</v>
      </c>
      <c r="D47" s="10" t="s">
        <v>26</v>
      </c>
      <c r="E47" s="10" t="s">
        <v>27</v>
      </c>
      <c r="F47" s="10" t="s">
        <v>28</v>
      </c>
      <c r="G47" s="10" t="s">
        <v>29</v>
      </c>
      <c r="H47" s="10" t="s">
        <v>30</v>
      </c>
      <c r="I47" s="11" t="n">
        <f aca="false">ROUND(($R47 + (($T47+$S47*60)/3600))*(IF($U47="S",-1,1)),5)</f>
        <v>54.9</v>
      </c>
      <c r="J47" s="12" t="n">
        <f aca="false">ROUND(($V47 + (($X47+$W47*60)/3600))*(IF($Y47="W",-1,1)),5)</f>
        <v>8.33333</v>
      </c>
      <c r="K47" s="13" t="n">
        <v>481</v>
      </c>
      <c r="L47" s="14" t="n">
        <v>25569</v>
      </c>
      <c r="M47" s="10" t="s">
        <v>30</v>
      </c>
      <c r="N47" s="10" t="s">
        <v>30</v>
      </c>
      <c r="O47" s="10" t="s">
        <v>31</v>
      </c>
      <c r="P47" s="10" t="s">
        <v>177</v>
      </c>
      <c r="Q47" s="10" t="s">
        <v>178</v>
      </c>
      <c r="R47" s="15" t="n">
        <v>54</v>
      </c>
      <c r="S47" s="15" t="n">
        <v>54</v>
      </c>
      <c r="T47" s="15" t="n">
        <v>0</v>
      </c>
      <c r="U47" s="16" t="s">
        <v>34</v>
      </c>
      <c r="V47" s="15" t="n">
        <v>8</v>
      </c>
      <c r="W47" s="15" t="n">
        <v>20</v>
      </c>
      <c r="X47" s="15" t="n">
        <v>0</v>
      </c>
      <c r="Y47" s="16" t="s">
        <v>35</v>
      </c>
    </row>
    <row r="48" customFormat="false" ht="14.9" hidden="false" customHeight="false" outlineLevel="0" collapsed="false">
      <c r="A48" s="10" t="s">
        <v>118</v>
      </c>
      <c r="B48" s="10" t="s">
        <v>179</v>
      </c>
      <c r="C48" s="10" t="s">
        <v>25</v>
      </c>
      <c r="D48" s="10" t="s">
        <v>26</v>
      </c>
      <c r="E48" s="10" t="s">
        <v>27</v>
      </c>
      <c r="F48" s="10" t="s">
        <v>28</v>
      </c>
      <c r="G48" s="10" t="s">
        <v>29</v>
      </c>
      <c r="H48" s="10" t="s">
        <v>30</v>
      </c>
      <c r="I48" s="11" t="n">
        <f aca="false">ROUND(($R48 + (($T48+$S48*60)/3600))*(IF($U48="S",-1,1)),5)</f>
        <v>51.53</v>
      </c>
      <c r="J48" s="12" t="n">
        <f aca="false">ROUND(($V48 + (($X48+$W48*60)/3600))*(IF($Y48="W",-1,1)),5)</f>
        <v>12.93</v>
      </c>
      <c r="K48" s="13" t="n">
        <v>86</v>
      </c>
      <c r="L48" s="14" t="n">
        <v>25569</v>
      </c>
      <c r="M48" s="10" t="s">
        <v>30</v>
      </c>
      <c r="N48" s="10" t="s">
        <v>30</v>
      </c>
      <c r="O48" s="10" t="s">
        <v>31</v>
      </c>
      <c r="P48" s="10" t="s">
        <v>180</v>
      </c>
      <c r="Q48" s="10" t="s">
        <v>181</v>
      </c>
      <c r="R48" s="15" t="n">
        <v>51</v>
      </c>
      <c r="S48" s="15" t="n">
        <v>31</v>
      </c>
      <c r="T48" s="15" t="n">
        <v>48</v>
      </c>
      <c r="U48" s="16" t="s">
        <v>34</v>
      </c>
      <c r="V48" s="15" t="n">
        <v>12</v>
      </c>
      <c r="W48" s="15" t="n">
        <v>55</v>
      </c>
      <c r="X48" s="15" t="n">
        <v>48</v>
      </c>
      <c r="Y48" s="16" t="s">
        <v>35</v>
      </c>
    </row>
    <row r="49" customFormat="false" ht="14.9" hidden="false" customHeight="false" outlineLevel="0" collapsed="false">
      <c r="A49" s="10" t="s">
        <v>182</v>
      </c>
      <c r="B49" s="10" t="s">
        <v>183</v>
      </c>
      <c r="C49" s="10" t="s">
        <v>25</v>
      </c>
      <c r="D49" s="10" t="s">
        <v>26</v>
      </c>
      <c r="E49" s="10" t="s">
        <v>27</v>
      </c>
      <c r="F49" s="10" t="s">
        <v>28</v>
      </c>
      <c r="G49" s="10" t="s">
        <v>29</v>
      </c>
      <c r="H49" s="10" t="s">
        <v>30</v>
      </c>
      <c r="I49" s="11" t="n">
        <f aca="false">ROUND(($R49 + (($T49+$S49*60)/3600))*(IF($U49="S",-1,1)),5)</f>
        <v>62.03</v>
      </c>
      <c r="J49" s="12" t="n">
        <f aca="false">ROUND(($V49 + (($X49+$W49*60)/3600))*(IF($Y49="W",-1,1)),5)</f>
        <v>-7.06667</v>
      </c>
      <c r="K49" s="13" t="n">
        <v>210</v>
      </c>
      <c r="L49" s="14" t="n">
        <v>25569</v>
      </c>
      <c r="M49" s="10" t="s">
        <v>30</v>
      </c>
      <c r="N49" s="10" t="s">
        <v>30</v>
      </c>
      <c r="O49" s="10" t="s">
        <v>31</v>
      </c>
      <c r="P49" s="10" t="s">
        <v>184</v>
      </c>
      <c r="Q49" s="10" t="s">
        <v>185</v>
      </c>
      <c r="R49" s="15" t="n">
        <v>62</v>
      </c>
      <c r="S49" s="15" t="n">
        <v>1</v>
      </c>
      <c r="T49" s="15" t="n">
        <v>48</v>
      </c>
      <c r="U49" s="16" t="s">
        <v>34</v>
      </c>
      <c r="V49" s="15" t="n">
        <v>7</v>
      </c>
      <c r="W49" s="15" t="n">
        <v>4</v>
      </c>
      <c r="X49" s="15" t="n">
        <v>0</v>
      </c>
      <c r="Y49" s="16" t="s">
        <v>186</v>
      </c>
    </row>
    <row r="50" customFormat="false" ht="14.9" hidden="false" customHeight="false" outlineLevel="0" collapsed="false">
      <c r="A50" s="10" t="s">
        <v>182</v>
      </c>
      <c r="B50" s="10" t="s">
        <v>187</v>
      </c>
      <c r="C50" s="10" t="s">
        <v>25</v>
      </c>
      <c r="D50" s="10" t="s">
        <v>26</v>
      </c>
      <c r="E50" s="10" t="s">
        <v>27</v>
      </c>
      <c r="F50" s="10" t="s">
        <v>28</v>
      </c>
      <c r="G50" s="10" t="s">
        <v>29</v>
      </c>
      <c r="H50" s="10" t="s">
        <v>30</v>
      </c>
      <c r="I50" s="11" t="n">
        <f aca="false">ROUND(($R50 + (($T50+$S50*60)/3600))*(IF($U50="S",-1,1)),5)</f>
        <v>56.35</v>
      </c>
      <c r="J50" s="12" t="n">
        <f aca="false">ROUND(($V50 + (($X50+$W50*60)/3600))*(IF($Y50="W",-1,1)),5)</f>
        <v>9.6</v>
      </c>
      <c r="K50" s="13" t="n">
        <v>13</v>
      </c>
      <c r="L50" s="14" t="n">
        <v>25569</v>
      </c>
      <c r="M50" s="10" t="s">
        <v>30</v>
      </c>
      <c r="N50" s="10" t="s">
        <v>30</v>
      </c>
      <c r="O50" s="10" t="s">
        <v>31</v>
      </c>
      <c r="P50" s="10" t="s">
        <v>188</v>
      </c>
      <c r="Q50" s="10" t="s">
        <v>189</v>
      </c>
      <c r="R50" s="15" t="n">
        <v>56</v>
      </c>
      <c r="S50" s="15" t="n">
        <v>21</v>
      </c>
      <c r="T50" s="15" t="n">
        <v>0</v>
      </c>
      <c r="U50" s="16" t="s">
        <v>34</v>
      </c>
      <c r="V50" s="15" t="n">
        <v>9</v>
      </c>
      <c r="W50" s="15" t="n">
        <v>36</v>
      </c>
      <c r="X50" s="15" t="n">
        <v>0</v>
      </c>
      <c r="Y50" s="16" t="s">
        <v>35</v>
      </c>
    </row>
    <row r="51" customFormat="false" ht="14.9" hidden="false" customHeight="false" outlineLevel="0" collapsed="false">
      <c r="A51" s="10" t="s">
        <v>182</v>
      </c>
      <c r="B51" s="10" t="s">
        <v>190</v>
      </c>
      <c r="C51" s="10" t="s">
        <v>25</v>
      </c>
      <c r="D51" s="10" t="s">
        <v>26</v>
      </c>
      <c r="E51" s="10" t="s">
        <v>27</v>
      </c>
      <c r="F51" s="10" t="s">
        <v>28</v>
      </c>
      <c r="G51" s="10" t="s">
        <v>29</v>
      </c>
      <c r="H51" s="10" t="s">
        <v>30</v>
      </c>
      <c r="I51" s="11" t="n">
        <f aca="false">ROUND(($R51 + (($T51+$S51*60)/3600))*(IF($U51="S",-1,1)),5)</f>
        <v>54.73333</v>
      </c>
      <c r="J51" s="12" t="n">
        <f aca="false">ROUND(($V51 + (($X51+$W51*60)/3600))*(IF($Y51="W",-1,1)),5)</f>
        <v>10.73333</v>
      </c>
      <c r="K51" s="13" t="n">
        <v>10</v>
      </c>
      <c r="L51" s="14" t="n">
        <v>25569</v>
      </c>
      <c r="M51" s="10" t="s">
        <v>30</v>
      </c>
      <c r="N51" s="10" t="s">
        <v>30</v>
      </c>
      <c r="O51" s="10" t="s">
        <v>31</v>
      </c>
      <c r="P51" s="10" t="s">
        <v>191</v>
      </c>
      <c r="Q51" s="10" t="s">
        <v>192</v>
      </c>
      <c r="R51" s="15" t="n">
        <v>54</v>
      </c>
      <c r="S51" s="15" t="n">
        <v>44</v>
      </c>
      <c r="T51" s="15" t="n">
        <v>0</v>
      </c>
      <c r="U51" s="16" t="s">
        <v>34</v>
      </c>
      <c r="V51" s="15" t="n">
        <v>10</v>
      </c>
      <c r="W51" s="15" t="n">
        <v>44</v>
      </c>
      <c r="X51" s="15" t="n">
        <v>0</v>
      </c>
      <c r="Y51" s="16" t="s">
        <v>35</v>
      </c>
    </row>
    <row r="52" customFormat="false" ht="14.9" hidden="false" customHeight="false" outlineLevel="0" collapsed="false">
      <c r="A52" s="10" t="s">
        <v>182</v>
      </c>
      <c r="B52" s="10" t="s">
        <v>193</v>
      </c>
      <c r="C52" s="10" t="s">
        <v>25</v>
      </c>
      <c r="D52" s="10" t="s">
        <v>26</v>
      </c>
      <c r="E52" s="10" t="s">
        <v>27</v>
      </c>
      <c r="F52" s="10" t="s">
        <v>28</v>
      </c>
      <c r="G52" s="10" t="s">
        <v>29</v>
      </c>
      <c r="H52" s="10" t="s">
        <v>30</v>
      </c>
      <c r="I52" s="11" t="n">
        <f aca="false">ROUND(($R52 + (($T52+$S52*60)/3600))*(IF($U52="S",-1,1)),5)</f>
        <v>61.4</v>
      </c>
      <c r="J52" s="12" t="n">
        <f aca="false">ROUND(($V52 + (($X52+$W52*60)/3600))*(IF($Y52="W",-1,1)),5)</f>
        <v>-6.66667</v>
      </c>
      <c r="K52" s="13" t="n">
        <v>90</v>
      </c>
      <c r="L52" s="14" t="n">
        <v>25569</v>
      </c>
      <c r="M52" s="10" t="s">
        <v>30</v>
      </c>
      <c r="N52" s="10" t="s">
        <v>30</v>
      </c>
      <c r="O52" s="10" t="s">
        <v>31</v>
      </c>
      <c r="P52" s="10" t="s">
        <v>194</v>
      </c>
      <c r="Q52" s="10" t="s">
        <v>195</v>
      </c>
      <c r="R52" s="15" t="n">
        <v>61</v>
      </c>
      <c r="S52" s="15" t="n">
        <v>24</v>
      </c>
      <c r="T52" s="15" t="n">
        <v>0</v>
      </c>
      <c r="U52" s="16" t="s">
        <v>34</v>
      </c>
      <c r="V52" s="15" t="n">
        <v>6</v>
      </c>
      <c r="W52" s="15" t="n">
        <v>40</v>
      </c>
      <c r="X52" s="15" t="n">
        <v>0</v>
      </c>
      <c r="Y52" s="16" t="s">
        <v>186</v>
      </c>
    </row>
    <row r="53" customFormat="false" ht="14.9" hidden="false" customHeight="false" outlineLevel="0" collapsed="false">
      <c r="A53" s="10" t="s">
        <v>182</v>
      </c>
      <c r="B53" s="10" t="s">
        <v>196</v>
      </c>
      <c r="C53" s="10" t="s">
        <v>25</v>
      </c>
      <c r="D53" s="10" t="s">
        <v>26</v>
      </c>
      <c r="E53" s="10" t="s">
        <v>27</v>
      </c>
      <c r="F53" s="10" t="s">
        <v>28</v>
      </c>
      <c r="G53" s="10" t="s">
        <v>29</v>
      </c>
      <c r="H53" s="10" t="s">
        <v>30</v>
      </c>
      <c r="I53" s="11" t="n">
        <f aca="false">ROUND(($R53 + (($T53+$S53*60)/3600))*(IF($U53="S",-1,1)),5)</f>
        <v>56.71667</v>
      </c>
      <c r="J53" s="12" t="n">
        <f aca="false">ROUND(($V53 + (($X53+$W53*60)/3600))*(IF($Y53="W",-1,1)),5)</f>
        <v>11.51667</v>
      </c>
      <c r="K53" s="13" t="n">
        <v>40</v>
      </c>
      <c r="L53" s="14" t="n">
        <v>25569</v>
      </c>
      <c r="M53" s="10" t="s">
        <v>30</v>
      </c>
      <c r="N53" s="10" t="s">
        <v>30</v>
      </c>
      <c r="O53" s="10" t="s">
        <v>31</v>
      </c>
      <c r="P53" s="10" t="s">
        <v>197</v>
      </c>
      <c r="Q53" s="10" t="s">
        <v>198</v>
      </c>
      <c r="R53" s="15" t="n">
        <v>56</v>
      </c>
      <c r="S53" s="15" t="n">
        <v>43</v>
      </c>
      <c r="T53" s="15" t="n">
        <v>0</v>
      </c>
      <c r="U53" s="16" t="s">
        <v>34</v>
      </c>
      <c r="V53" s="15" t="n">
        <v>11</v>
      </c>
      <c r="W53" s="15" t="n">
        <v>31</v>
      </c>
      <c r="X53" s="15" t="n">
        <v>0</v>
      </c>
      <c r="Y53" s="16" t="s">
        <v>35</v>
      </c>
    </row>
    <row r="54" customFormat="false" ht="14.9" hidden="false" customHeight="false" outlineLevel="0" collapsed="false">
      <c r="A54" s="10" t="s">
        <v>182</v>
      </c>
      <c r="B54" s="10" t="s">
        <v>199</v>
      </c>
      <c r="C54" s="10" t="s">
        <v>25</v>
      </c>
      <c r="D54" s="10" t="s">
        <v>26</v>
      </c>
      <c r="E54" s="10" t="s">
        <v>27</v>
      </c>
      <c r="F54" s="10" t="s">
        <v>28</v>
      </c>
      <c r="G54" s="10" t="s">
        <v>29</v>
      </c>
      <c r="H54" s="10" t="s">
        <v>30</v>
      </c>
      <c r="I54" s="11" t="n">
        <f aca="false">ROUND(($R54 + (($T54+$S54*60)/3600))*(IF($U54="S",-1,1)),5)</f>
        <v>58.31639</v>
      </c>
      <c r="J54" s="12" t="n">
        <f aca="false">ROUND(($V54 + (($X54+$W54*60)/3600))*(IF($Y54="W",-1,1)),5)</f>
        <v>10.91667</v>
      </c>
      <c r="K54" s="13" t="n">
        <v>250</v>
      </c>
      <c r="L54" s="14" t="n">
        <v>25569</v>
      </c>
      <c r="M54" s="10" t="s">
        <v>30</v>
      </c>
      <c r="N54" s="10" t="s">
        <v>30</v>
      </c>
      <c r="O54" s="10" t="s">
        <v>31</v>
      </c>
      <c r="P54" s="10" t="s">
        <v>200</v>
      </c>
      <c r="Q54" s="10" t="s">
        <v>201</v>
      </c>
      <c r="R54" s="15" t="n">
        <v>58</v>
      </c>
      <c r="S54" s="15" t="n">
        <v>18</v>
      </c>
      <c r="T54" s="15" t="n">
        <v>59</v>
      </c>
      <c r="U54" s="16" t="s">
        <v>34</v>
      </c>
      <c r="V54" s="15" t="n">
        <v>10</v>
      </c>
      <c r="W54" s="15" t="n">
        <v>55</v>
      </c>
      <c r="X54" s="15" t="n">
        <v>0</v>
      </c>
      <c r="Y54" s="16" t="s">
        <v>35</v>
      </c>
    </row>
    <row r="55" customFormat="false" ht="14.9" hidden="false" customHeight="false" outlineLevel="0" collapsed="false">
      <c r="A55" s="10" t="s">
        <v>182</v>
      </c>
      <c r="B55" s="10" t="s">
        <v>202</v>
      </c>
      <c r="C55" s="10" t="s">
        <v>25</v>
      </c>
      <c r="D55" s="10" t="s">
        <v>26</v>
      </c>
      <c r="E55" s="10" t="s">
        <v>27</v>
      </c>
      <c r="F55" s="10" t="s">
        <v>28</v>
      </c>
      <c r="G55" s="10" t="s">
        <v>29</v>
      </c>
      <c r="H55" s="10" t="s">
        <v>30</v>
      </c>
      <c r="I55" s="11" t="n">
        <f aca="false">ROUND(($R55 + (($T55+$S55*60)/3600))*(IF($U55="S",-1,1)),5)</f>
        <v>55.69333</v>
      </c>
      <c r="J55" s="12" t="n">
        <f aca="false">ROUND(($V55 + (($X55+$W55*60)/3600))*(IF($Y55="W",-1,1)),5)</f>
        <v>12.08556</v>
      </c>
      <c r="K55" s="13" t="n">
        <v>3</v>
      </c>
      <c r="L55" s="14" t="n">
        <v>25569</v>
      </c>
      <c r="M55" s="10" t="s">
        <v>30</v>
      </c>
      <c r="N55" s="10" t="s">
        <v>30</v>
      </c>
      <c r="O55" s="10" t="s">
        <v>31</v>
      </c>
      <c r="P55" s="10" t="s">
        <v>203</v>
      </c>
      <c r="Q55" s="10" t="s">
        <v>204</v>
      </c>
      <c r="R55" s="15" t="n">
        <v>55</v>
      </c>
      <c r="S55" s="15" t="n">
        <v>41</v>
      </c>
      <c r="T55" s="15" t="n">
        <v>36</v>
      </c>
      <c r="U55" s="16" t="s">
        <v>34</v>
      </c>
      <c r="V55" s="15" t="n">
        <v>12</v>
      </c>
      <c r="W55" s="15" t="n">
        <v>5</v>
      </c>
      <c r="X55" s="15" t="n">
        <v>8</v>
      </c>
      <c r="Y55" s="16" t="s">
        <v>35</v>
      </c>
    </row>
    <row r="56" customFormat="false" ht="14.9" hidden="false" customHeight="false" outlineLevel="0" collapsed="false">
      <c r="A56" s="10" t="s">
        <v>182</v>
      </c>
      <c r="B56" s="10" t="s">
        <v>205</v>
      </c>
      <c r="C56" s="10" t="s">
        <v>25</v>
      </c>
      <c r="D56" s="10" t="s">
        <v>26</v>
      </c>
      <c r="E56" s="10" t="s">
        <v>27</v>
      </c>
      <c r="F56" s="10" t="s">
        <v>28</v>
      </c>
      <c r="G56" s="10" t="s">
        <v>29</v>
      </c>
      <c r="H56" s="10" t="s">
        <v>30</v>
      </c>
      <c r="I56" s="11" t="n">
        <f aca="false">ROUND(($R56 + (($T56+$S56*60)/3600))*(IF($U56="S",-1,1)),5)</f>
        <v>55.01694</v>
      </c>
      <c r="J56" s="12" t="n">
        <f aca="false">ROUND(($V56 + (($X56+$W56*60)/3600))*(IF($Y56="W",-1,1)),5)</f>
        <v>14.94583</v>
      </c>
      <c r="K56" s="13" t="n">
        <v>5</v>
      </c>
      <c r="L56" s="14" t="n">
        <v>25569</v>
      </c>
      <c r="M56" s="10" t="s">
        <v>30</v>
      </c>
      <c r="N56" s="10" t="s">
        <v>30</v>
      </c>
      <c r="O56" s="10" t="s">
        <v>31</v>
      </c>
      <c r="P56" s="10" t="s">
        <v>206</v>
      </c>
      <c r="Q56" s="10" t="s">
        <v>207</v>
      </c>
      <c r="R56" s="15" t="n">
        <v>55</v>
      </c>
      <c r="S56" s="15" t="n">
        <v>1</v>
      </c>
      <c r="T56" s="15" t="n">
        <v>1</v>
      </c>
      <c r="U56" s="16" t="s">
        <v>34</v>
      </c>
      <c r="V56" s="15" t="n">
        <v>14</v>
      </c>
      <c r="W56" s="15" t="n">
        <v>56</v>
      </c>
      <c r="X56" s="15" t="n">
        <v>45</v>
      </c>
      <c r="Y56" s="16" t="s">
        <v>35</v>
      </c>
    </row>
    <row r="57" customFormat="false" ht="14.9" hidden="false" customHeight="false" outlineLevel="0" collapsed="false">
      <c r="A57" s="10" t="s">
        <v>182</v>
      </c>
      <c r="B57" s="10" t="s">
        <v>208</v>
      </c>
      <c r="C57" s="10" t="s">
        <v>25</v>
      </c>
      <c r="D57" s="10" t="s">
        <v>26</v>
      </c>
      <c r="E57" s="10" t="s">
        <v>27</v>
      </c>
      <c r="F57" s="10" t="s">
        <v>28</v>
      </c>
      <c r="G57" s="10" t="s">
        <v>29</v>
      </c>
      <c r="H57" s="10" t="s">
        <v>30</v>
      </c>
      <c r="I57" s="11" t="n">
        <f aca="false">ROUND(($R57 + (($T57+$S57*60)/3600))*(IF($U57="S",-1,1)),5)</f>
        <v>55.08333</v>
      </c>
      <c r="J57" s="12" t="n">
        <f aca="false">ROUND(($V57 + (($X57+$W57*60)/3600))*(IF($Y57="W",-1,1)),5)</f>
        <v>9.6</v>
      </c>
      <c r="K57" s="13" t="n">
        <v>60</v>
      </c>
      <c r="L57" s="14" t="n">
        <v>25569</v>
      </c>
      <c r="M57" s="10" t="s">
        <v>30</v>
      </c>
      <c r="N57" s="10" t="s">
        <v>30</v>
      </c>
      <c r="O57" s="10" t="s">
        <v>31</v>
      </c>
      <c r="P57" s="10" t="s">
        <v>209</v>
      </c>
      <c r="Q57" s="10" t="s">
        <v>189</v>
      </c>
      <c r="R57" s="15" t="n">
        <v>55</v>
      </c>
      <c r="S57" s="15" t="n">
        <v>5</v>
      </c>
      <c r="T57" s="15" t="n">
        <v>0</v>
      </c>
      <c r="U57" s="16" t="s">
        <v>34</v>
      </c>
      <c r="V57" s="15" t="n">
        <v>9</v>
      </c>
      <c r="W57" s="15" t="n">
        <v>36</v>
      </c>
      <c r="X57" s="15" t="n">
        <v>0</v>
      </c>
      <c r="Y57" s="16" t="s">
        <v>35</v>
      </c>
    </row>
    <row r="58" customFormat="false" ht="14.9" hidden="false" customHeight="false" outlineLevel="0" collapsed="false">
      <c r="A58" s="10" t="s">
        <v>182</v>
      </c>
      <c r="B58" s="10" t="s">
        <v>210</v>
      </c>
      <c r="C58" s="10" t="s">
        <v>25</v>
      </c>
      <c r="D58" s="10" t="s">
        <v>26</v>
      </c>
      <c r="E58" s="10" t="s">
        <v>27</v>
      </c>
      <c r="F58" s="10" t="s">
        <v>28</v>
      </c>
      <c r="G58" s="10" t="s">
        <v>29</v>
      </c>
      <c r="H58" s="10" t="s">
        <v>30</v>
      </c>
      <c r="I58" s="11" t="n">
        <f aca="false">ROUND(($R58 + (($T58+$S58*60)/3600))*(IF($U58="S",-1,1)),5)</f>
        <v>56.28333</v>
      </c>
      <c r="J58" s="12" t="n">
        <f aca="false">ROUND(($V58 + (($X58+$W58*60)/3600))*(IF($Y58="W",-1,1)),5)</f>
        <v>8.43333</v>
      </c>
      <c r="K58" s="13" t="n">
        <v>10</v>
      </c>
      <c r="L58" s="14" t="n">
        <v>25569</v>
      </c>
      <c r="M58" s="10" t="s">
        <v>30</v>
      </c>
      <c r="N58" s="10" t="s">
        <v>30</v>
      </c>
      <c r="O58" s="10" t="s">
        <v>31</v>
      </c>
      <c r="P58" s="10" t="s">
        <v>211</v>
      </c>
      <c r="Q58" s="10" t="s">
        <v>212</v>
      </c>
      <c r="R58" s="15" t="n">
        <v>56</v>
      </c>
      <c r="S58" s="15" t="n">
        <v>17</v>
      </c>
      <c r="T58" s="15" t="n">
        <v>0</v>
      </c>
      <c r="U58" s="16" t="s">
        <v>34</v>
      </c>
      <c r="V58" s="15" t="n">
        <v>8</v>
      </c>
      <c r="W58" s="15" t="n">
        <v>26</v>
      </c>
      <c r="X58" s="15" t="n">
        <v>0</v>
      </c>
      <c r="Y58" s="16" t="s">
        <v>35</v>
      </c>
    </row>
    <row r="59" customFormat="false" ht="14.9" hidden="false" customHeight="false" outlineLevel="0" collapsed="false">
      <c r="A59" s="10" t="s">
        <v>182</v>
      </c>
      <c r="B59" s="10" t="s">
        <v>213</v>
      </c>
      <c r="C59" s="10" t="s">
        <v>25</v>
      </c>
      <c r="D59" s="10" t="s">
        <v>26</v>
      </c>
      <c r="E59" s="10" t="s">
        <v>27</v>
      </c>
      <c r="F59" s="10" t="s">
        <v>28</v>
      </c>
      <c r="G59" s="10" t="s">
        <v>29</v>
      </c>
      <c r="H59" s="10" t="s">
        <v>30</v>
      </c>
      <c r="I59" s="11" t="n">
        <f aca="false">ROUND(($R59 + (($T59+$S59*60)/3600))*(IF($U59="S",-1,1)),5)</f>
        <v>55.68694</v>
      </c>
      <c r="J59" s="12" t="n">
        <f aca="false">ROUND(($V59 + (($X59+$W59*60)/3600))*(IF($Y59="W",-1,1)),5)</f>
        <v>12.12611</v>
      </c>
      <c r="K59" s="13" t="n">
        <v>10</v>
      </c>
      <c r="L59" s="14" t="n">
        <v>25569</v>
      </c>
      <c r="M59" s="10" t="s">
        <v>30</v>
      </c>
      <c r="N59" s="10" t="s">
        <v>30</v>
      </c>
      <c r="O59" s="10" t="s">
        <v>31</v>
      </c>
      <c r="P59" s="10" t="s">
        <v>214</v>
      </c>
      <c r="Q59" s="10" t="s">
        <v>215</v>
      </c>
      <c r="R59" s="15" t="n">
        <v>55</v>
      </c>
      <c r="S59" s="15" t="n">
        <v>41</v>
      </c>
      <c r="T59" s="15" t="n">
        <v>13</v>
      </c>
      <c r="U59" s="16" t="s">
        <v>34</v>
      </c>
      <c r="V59" s="15" t="n">
        <v>12</v>
      </c>
      <c r="W59" s="15" t="n">
        <v>7</v>
      </c>
      <c r="X59" s="15" t="n">
        <v>34</v>
      </c>
      <c r="Y59" s="16" t="s">
        <v>35</v>
      </c>
    </row>
    <row r="60" customFormat="false" ht="14.9" hidden="false" customHeight="false" outlineLevel="0" collapsed="false">
      <c r="A60" s="10" t="s">
        <v>216</v>
      </c>
      <c r="B60" s="10" t="s">
        <v>217</v>
      </c>
      <c r="C60" s="10" t="s">
        <v>25</v>
      </c>
      <c r="D60" s="10" t="s">
        <v>26</v>
      </c>
      <c r="E60" s="10" t="s">
        <v>27</v>
      </c>
      <c r="F60" s="10" t="s">
        <v>28</v>
      </c>
      <c r="G60" s="10" t="s">
        <v>29</v>
      </c>
      <c r="H60" s="10" t="s">
        <v>30</v>
      </c>
      <c r="I60" s="11" t="n">
        <f aca="false">ROUND(($R60 + (($T60+$S60*60)/3600))*(IF($U60="S",-1,1)),5)</f>
        <v>57.95</v>
      </c>
      <c r="J60" s="12" t="n">
        <f aca="false">ROUND(($V60 + (($X60+$W60*60)/3600))*(IF($Y60="W",-1,1)),5)</f>
        <v>22.1</v>
      </c>
      <c r="K60" s="13" t="n">
        <v>2</v>
      </c>
      <c r="L60" s="14" t="n">
        <v>25569</v>
      </c>
      <c r="M60" s="10" t="s">
        <v>30</v>
      </c>
      <c r="N60" s="10" t="s">
        <v>30</v>
      </c>
      <c r="O60" s="10" t="s">
        <v>31</v>
      </c>
      <c r="P60" s="10" t="s">
        <v>218</v>
      </c>
      <c r="Q60" s="10" t="s">
        <v>219</v>
      </c>
      <c r="R60" s="15" t="n">
        <v>57</v>
      </c>
      <c r="S60" s="15" t="n">
        <v>57</v>
      </c>
      <c r="T60" s="15" t="n">
        <v>0</v>
      </c>
      <c r="U60" s="16" t="s">
        <v>34</v>
      </c>
      <c r="V60" s="15" t="n">
        <v>22</v>
      </c>
      <c r="W60" s="15" t="n">
        <v>6</v>
      </c>
      <c r="X60" s="15" t="n">
        <v>0</v>
      </c>
      <c r="Y60" s="16" t="s">
        <v>35</v>
      </c>
    </row>
    <row r="61" customFormat="false" ht="14.9" hidden="false" customHeight="false" outlineLevel="0" collapsed="false">
      <c r="A61" s="10" t="s">
        <v>216</v>
      </c>
      <c r="B61" s="10" t="s">
        <v>220</v>
      </c>
      <c r="C61" s="10" t="s">
        <v>25</v>
      </c>
      <c r="D61" s="10" t="s">
        <v>26</v>
      </c>
      <c r="E61" s="10" t="s">
        <v>27</v>
      </c>
      <c r="F61" s="10" t="s">
        <v>28</v>
      </c>
      <c r="G61" s="10" t="s">
        <v>29</v>
      </c>
      <c r="H61" s="10" t="s">
        <v>30</v>
      </c>
      <c r="I61" s="11" t="n">
        <f aca="false">ROUND(($R61 + (($T61+$S61*60)/3600))*(IF($U61="S",-1,1)),5)</f>
        <v>59.5</v>
      </c>
      <c r="J61" s="12" t="n">
        <f aca="false">ROUND(($V61 + (($X61+$W61*60)/3600))*(IF($Y61="W",-1,1)),5)</f>
        <v>25.9</v>
      </c>
      <c r="K61" s="13" t="n">
        <v>32</v>
      </c>
      <c r="L61" s="14" t="n">
        <v>25569</v>
      </c>
      <c r="M61" s="10" t="s">
        <v>30</v>
      </c>
      <c r="N61" s="10" t="s">
        <v>30</v>
      </c>
      <c r="O61" s="10" t="s">
        <v>31</v>
      </c>
      <c r="P61" s="10" t="s">
        <v>221</v>
      </c>
      <c r="Q61" s="10" t="s">
        <v>222</v>
      </c>
      <c r="R61" s="15" t="n">
        <v>59</v>
      </c>
      <c r="S61" s="15" t="n">
        <v>30</v>
      </c>
      <c r="T61" s="15" t="n">
        <v>0</v>
      </c>
      <c r="U61" s="16" t="s">
        <v>34</v>
      </c>
      <c r="V61" s="15" t="n">
        <v>25</v>
      </c>
      <c r="W61" s="15" t="n">
        <v>54</v>
      </c>
      <c r="X61" s="15" t="n">
        <v>0</v>
      </c>
      <c r="Y61" s="16" t="s">
        <v>35</v>
      </c>
    </row>
    <row r="62" customFormat="false" ht="14.9" hidden="false" customHeight="false" outlineLevel="0" collapsed="false">
      <c r="A62" s="10" t="s">
        <v>216</v>
      </c>
      <c r="B62" s="10" t="s">
        <v>223</v>
      </c>
      <c r="C62" s="10" t="s">
        <v>25</v>
      </c>
      <c r="D62" s="10" t="s">
        <v>26</v>
      </c>
      <c r="E62" s="10" t="s">
        <v>27</v>
      </c>
      <c r="F62" s="10" t="s">
        <v>28</v>
      </c>
      <c r="G62" s="10" t="s">
        <v>29</v>
      </c>
      <c r="H62" s="10" t="s">
        <v>30</v>
      </c>
      <c r="I62" s="11" t="n">
        <f aca="false">ROUND(($R62 + (($T62+$S62*60)/3600))*(IF($U62="S",-1,1)),5)</f>
        <v>58.38333</v>
      </c>
      <c r="J62" s="12" t="n">
        <f aca="false">ROUND(($V62 + (($X62+$W62*60)/3600))*(IF($Y62="W",-1,1)),5)</f>
        <v>21.81667</v>
      </c>
      <c r="K62" s="13" t="n">
        <v>6</v>
      </c>
      <c r="L62" s="14" t="n">
        <v>25569</v>
      </c>
      <c r="M62" s="10" t="s">
        <v>30</v>
      </c>
      <c r="N62" s="10" t="s">
        <v>30</v>
      </c>
      <c r="O62" s="10" t="s">
        <v>31</v>
      </c>
      <c r="P62" s="10" t="s">
        <v>224</v>
      </c>
      <c r="Q62" s="10" t="s">
        <v>225</v>
      </c>
      <c r="R62" s="15" t="n">
        <v>58</v>
      </c>
      <c r="S62" s="15" t="n">
        <v>23</v>
      </c>
      <c r="T62" s="15" t="n">
        <v>0</v>
      </c>
      <c r="U62" s="16" t="s">
        <v>34</v>
      </c>
      <c r="V62" s="15" t="n">
        <v>21</v>
      </c>
      <c r="W62" s="15" t="n">
        <v>49</v>
      </c>
      <c r="X62" s="15" t="n">
        <v>0</v>
      </c>
      <c r="Y62" s="16" t="s">
        <v>35</v>
      </c>
    </row>
    <row r="63" customFormat="false" ht="14.9" hidden="false" customHeight="false" outlineLevel="0" collapsed="false">
      <c r="A63" s="10" t="s">
        <v>226</v>
      </c>
      <c r="B63" s="10" t="s">
        <v>227</v>
      </c>
      <c r="C63" s="10" t="s">
        <v>25</v>
      </c>
      <c r="D63" s="10" t="s">
        <v>26</v>
      </c>
      <c r="E63" s="10" t="s">
        <v>27</v>
      </c>
      <c r="F63" s="10" t="s">
        <v>28</v>
      </c>
      <c r="G63" s="10" t="s">
        <v>29</v>
      </c>
      <c r="H63" s="10" t="s">
        <v>30</v>
      </c>
      <c r="I63" s="11" t="n">
        <f aca="false">ROUND(($R63 + (($T63+$S63*60)/3600))*(IF($U63="S",-1,1)),5)</f>
        <v>39.54778</v>
      </c>
      <c r="J63" s="12" t="n">
        <f aca="false">ROUND(($V63 + (($X63+$W63*60)/3600))*(IF($Y63="W",-1,1)),5)</f>
        <v>-4.34861</v>
      </c>
      <c r="K63" s="13" t="n">
        <v>917</v>
      </c>
      <c r="L63" s="14" t="n">
        <v>25569</v>
      </c>
      <c r="M63" s="10" t="s">
        <v>30</v>
      </c>
      <c r="N63" s="10" t="s">
        <v>30</v>
      </c>
      <c r="O63" s="10" t="s">
        <v>31</v>
      </c>
      <c r="P63" s="10" t="s">
        <v>228</v>
      </c>
      <c r="Q63" s="10" t="s">
        <v>229</v>
      </c>
      <c r="R63" s="15" t="n">
        <v>39</v>
      </c>
      <c r="S63" s="15" t="n">
        <v>32</v>
      </c>
      <c r="T63" s="15" t="n">
        <v>52</v>
      </c>
      <c r="U63" s="16" t="s">
        <v>34</v>
      </c>
      <c r="V63" s="15" t="n">
        <v>4</v>
      </c>
      <c r="W63" s="15" t="n">
        <v>20</v>
      </c>
      <c r="X63" s="15" t="n">
        <v>55</v>
      </c>
      <c r="Y63" s="16" t="s">
        <v>186</v>
      </c>
    </row>
    <row r="64" customFormat="false" ht="14.9" hidden="false" customHeight="false" outlineLevel="0" collapsed="false">
      <c r="A64" s="10" t="s">
        <v>226</v>
      </c>
      <c r="B64" s="10" t="s">
        <v>230</v>
      </c>
      <c r="C64" s="10" t="s">
        <v>25</v>
      </c>
      <c r="D64" s="10" t="s">
        <v>26</v>
      </c>
      <c r="E64" s="10" t="s">
        <v>27</v>
      </c>
      <c r="F64" s="10" t="s">
        <v>28</v>
      </c>
      <c r="G64" s="10" t="s">
        <v>29</v>
      </c>
      <c r="H64" s="10" t="s">
        <v>30</v>
      </c>
      <c r="I64" s="11" t="n">
        <f aca="false">ROUND(($R64 + (($T64+$S64*60)/3600))*(IF($U64="S",-1,1)),5)</f>
        <v>37.2</v>
      </c>
      <c r="J64" s="12" t="n">
        <f aca="false">ROUND(($V64 + (($X64+$W64*60)/3600))*(IF($Y64="W",-1,1)),5)</f>
        <v>-3.6</v>
      </c>
      <c r="K64" s="13" t="n">
        <v>720</v>
      </c>
      <c r="L64" s="14" t="n">
        <v>25569</v>
      </c>
      <c r="M64" s="10" t="s">
        <v>30</v>
      </c>
      <c r="N64" s="10" t="s">
        <v>30</v>
      </c>
      <c r="O64" s="10" t="s">
        <v>31</v>
      </c>
      <c r="P64" s="10" t="s">
        <v>231</v>
      </c>
      <c r="Q64" s="10" t="s">
        <v>232</v>
      </c>
      <c r="R64" s="15" t="n">
        <v>37</v>
      </c>
      <c r="S64" s="15" t="n">
        <v>12</v>
      </c>
      <c r="T64" s="15" t="n">
        <v>0</v>
      </c>
      <c r="U64" s="16" t="s">
        <v>34</v>
      </c>
      <c r="V64" s="15" t="n">
        <v>3</v>
      </c>
      <c r="W64" s="15" t="n">
        <v>36</v>
      </c>
      <c r="X64" s="15" t="n">
        <v>0</v>
      </c>
      <c r="Y64" s="16" t="s">
        <v>186</v>
      </c>
    </row>
    <row r="65" customFormat="false" ht="14.9" hidden="false" customHeight="false" outlineLevel="0" collapsed="false">
      <c r="A65" s="10" t="s">
        <v>226</v>
      </c>
      <c r="B65" s="10" t="s">
        <v>233</v>
      </c>
      <c r="C65" s="10" t="s">
        <v>25</v>
      </c>
      <c r="D65" s="10" t="s">
        <v>26</v>
      </c>
      <c r="E65" s="10" t="s">
        <v>27</v>
      </c>
      <c r="F65" s="10" t="s">
        <v>28</v>
      </c>
      <c r="G65" s="10" t="s">
        <v>29</v>
      </c>
      <c r="H65" s="10" t="s">
        <v>30</v>
      </c>
      <c r="I65" s="11" t="n">
        <f aca="false">ROUND(($R65 + (($T65+$S65*60)/3600))*(IF($U65="S",-1,1)),5)</f>
        <v>40.82056</v>
      </c>
      <c r="J65" s="12" t="n">
        <f aca="false">ROUND(($V65 + (($X65+$W65*60)/3600))*(IF($Y65="W",-1,1)),5)</f>
        <v>0.49139</v>
      </c>
      <c r="K65" s="13" t="n">
        <v>44</v>
      </c>
      <c r="L65" s="14" t="n">
        <v>25569</v>
      </c>
      <c r="M65" s="10" t="s">
        <v>30</v>
      </c>
      <c r="N65" s="10" t="s">
        <v>30</v>
      </c>
      <c r="O65" s="10" t="s">
        <v>31</v>
      </c>
      <c r="P65" s="10" t="s">
        <v>234</v>
      </c>
      <c r="Q65" s="10" t="s">
        <v>235</v>
      </c>
      <c r="R65" s="15" t="n">
        <v>40</v>
      </c>
      <c r="S65" s="15" t="n">
        <v>49</v>
      </c>
      <c r="T65" s="15" t="n">
        <v>14</v>
      </c>
      <c r="U65" s="16" t="s">
        <v>34</v>
      </c>
      <c r="V65" s="15" t="n">
        <v>0</v>
      </c>
      <c r="W65" s="15" t="n">
        <v>29</v>
      </c>
      <c r="X65" s="15" t="n">
        <v>29</v>
      </c>
      <c r="Y65" s="16" t="s">
        <v>35</v>
      </c>
    </row>
    <row r="66" customFormat="false" ht="14.9" hidden="false" customHeight="false" outlineLevel="0" collapsed="false">
      <c r="A66" s="10" t="s">
        <v>226</v>
      </c>
      <c r="B66" s="10" t="s">
        <v>236</v>
      </c>
      <c r="C66" s="10" t="s">
        <v>25</v>
      </c>
      <c r="D66" s="10" t="s">
        <v>26</v>
      </c>
      <c r="E66" s="10" t="s">
        <v>27</v>
      </c>
      <c r="F66" s="10" t="s">
        <v>28</v>
      </c>
      <c r="G66" s="10" t="s">
        <v>29</v>
      </c>
      <c r="H66" s="10" t="s">
        <v>30</v>
      </c>
      <c r="I66" s="11" t="n">
        <f aca="false">ROUND(($R66 + (($T66+$S66*60)/3600))*(IF($U66="S",-1,1)),5)</f>
        <v>42.45778</v>
      </c>
      <c r="J66" s="12" t="n">
        <f aca="false">ROUND(($V66 + (($X66+$W66*60)/3600))*(IF($Y66="W",-1,1)),5)</f>
        <v>-2.50306</v>
      </c>
      <c r="K66" s="13" t="n">
        <v>445</v>
      </c>
      <c r="L66" s="14" t="n">
        <v>25569</v>
      </c>
      <c r="M66" s="10" t="s">
        <v>30</v>
      </c>
      <c r="N66" s="10" t="s">
        <v>30</v>
      </c>
      <c r="O66" s="10" t="s">
        <v>31</v>
      </c>
      <c r="P66" s="10" t="s">
        <v>237</v>
      </c>
      <c r="Q66" s="10" t="s">
        <v>238</v>
      </c>
      <c r="R66" s="15" t="n">
        <v>42</v>
      </c>
      <c r="S66" s="15" t="n">
        <v>27</v>
      </c>
      <c r="T66" s="15" t="n">
        <v>28</v>
      </c>
      <c r="U66" s="16" t="s">
        <v>34</v>
      </c>
      <c r="V66" s="15" t="n">
        <v>2</v>
      </c>
      <c r="W66" s="15" t="n">
        <v>30</v>
      </c>
      <c r="X66" s="15" t="n">
        <v>11</v>
      </c>
      <c r="Y66" s="16" t="s">
        <v>186</v>
      </c>
    </row>
    <row r="67" customFormat="false" ht="14.9" hidden="false" customHeight="false" outlineLevel="0" collapsed="false">
      <c r="A67" s="10" t="s">
        <v>226</v>
      </c>
      <c r="B67" s="10" t="s">
        <v>239</v>
      </c>
      <c r="C67" s="10" t="s">
        <v>25</v>
      </c>
      <c r="D67" s="10" t="s">
        <v>26</v>
      </c>
      <c r="E67" s="10" t="s">
        <v>27</v>
      </c>
      <c r="F67" s="10" t="s">
        <v>28</v>
      </c>
      <c r="G67" s="10" t="s">
        <v>29</v>
      </c>
      <c r="H67" s="10" t="s">
        <v>30</v>
      </c>
      <c r="I67" s="11" t="n">
        <f aca="false">ROUND(($R67 + (($T67+$S67*60)/3600))*(IF($U67="S",-1,1)),5)</f>
        <v>42.72806</v>
      </c>
      <c r="J67" s="12" t="n">
        <f aca="false">ROUND(($V67 + (($X67+$W67*60)/3600))*(IF($Y67="W",-1,1)),5)</f>
        <v>-8.92361</v>
      </c>
      <c r="K67" s="13" t="n">
        <v>683</v>
      </c>
      <c r="L67" s="14" t="n">
        <v>25569</v>
      </c>
      <c r="M67" s="10" t="s">
        <v>30</v>
      </c>
      <c r="N67" s="10" t="s">
        <v>30</v>
      </c>
      <c r="O67" s="10" t="s">
        <v>31</v>
      </c>
      <c r="P67" s="10" t="s">
        <v>240</v>
      </c>
      <c r="Q67" s="10" t="s">
        <v>241</v>
      </c>
      <c r="R67" s="15" t="n">
        <v>42</v>
      </c>
      <c r="S67" s="15" t="n">
        <v>43</v>
      </c>
      <c r="T67" s="15" t="n">
        <v>41</v>
      </c>
      <c r="U67" s="16" t="s">
        <v>34</v>
      </c>
      <c r="V67" s="15" t="n">
        <v>8</v>
      </c>
      <c r="W67" s="15" t="n">
        <v>55</v>
      </c>
      <c r="X67" s="15" t="n">
        <v>25</v>
      </c>
      <c r="Y67" s="16" t="s">
        <v>186</v>
      </c>
    </row>
    <row r="68" customFormat="false" ht="14.9" hidden="false" customHeight="false" outlineLevel="0" collapsed="false">
      <c r="A68" s="10" t="s">
        <v>226</v>
      </c>
      <c r="B68" s="10" t="s">
        <v>242</v>
      </c>
      <c r="C68" s="10" t="s">
        <v>25</v>
      </c>
      <c r="D68" s="10" t="s">
        <v>26</v>
      </c>
      <c r="E68" s="10" t="s">
        <v>27</v>
      </c>
      <c r="F68" s="10" t="s">
        <v>28</v>
      </c>
      <c r="G68" s="10" t="s">
        <v>29</v>
      </c>
      <c r="H68" s="10" t="s">
        <v>30</v>
      </c>
      <c r="I68" s="11" t="n">
        <f aca="false">ROUND(($R68 + (($T68+$S68*60)/3600))*(IF($U68="S",-1,1)),5)</f>
        <v>39.86667</v>
      </c>
      <c r="J68" s="12" t="n">
        <f aca="false">ROUND(($V68 + (($X68+$W68*60)/3600))*(IF($Y68="W",-1,1)),5)</f>
        <v>4.31667</v>
      </c>
      <c r="K68" s="13" t="n">
        <v>78</v>
      </c>
      <c r="L68" s="14" t="n">
        <v>25569</v>
      </c>
      <c r="M68" s="10" t="s">
        <v>30</v>
      </c>
      <c r="N68" s="10" t="s">
        <v>30</v>
      </c>
      <c r="O68" s="10" t="s">
        <v>31</v>
      </c>
      <c r="P68" s="10" t="s">
        <v>243</v>
      </c>
      <c r="Q68" s="10" t="s">
        <v>244</v>
      </c>
      <c r="R68" s="15" t="n">
        <v>39</v>
      </c>
      <c r="S68" s="15" t="n">
        <v>52</v>
      </c>
      <c r="T68" s="15" t="n">
        <v>0</v>
      </c>
      <c r="U68" s="16" t="s">
        <v>34</v>
      </c>
      <c r="V68" s="15" t="n">
        <v>4</v>
      </c>
      <c r="W68" s="15" t="n">
        <v>19</v>
      </c>
      <c r="X68" s="15" t="n">
        <v>0</v>
      </c>
      <c r="Y68" s="16" t="s">
        <v>35</v>
      </c>
    </row>
    <row r="69" customFormat="false" ht="14.9" hidden="false" customHeight="false" outlineLevel="0" collapsed="false">
      <c r="A69" s="10" t="s">
        <v>226</v>
      </c>
      <c r="B69" s="10" t="s">
        <v>245</v>
      </c>
      <c r="C69" s="10" t="s">
        <v>25</v>
      </c>
      <c r="D69" s="10" t="s">
        <v>26</v>
      </c>
      <c r="E69" s="10" t="s">
        <v>27</v>
      </c>
      <c r="F69" s="10" t="s">
        <v>28</v>
      </c>
      <c r="G69" s="10" t="s">
        <v>29</v>
      </c>
      <c r="H69" s="10" t="s">
        <v>30</v>
      </c>
      <c r="I69" s="11" t="n">
        <f aca="false">ROUND(($R69 + (($T69+$S69*60)/3600))*(IF($U69="S",-1,1)),5)</f>
        <v>37.23333</v>
      </c>
      <c r="J69" s="12" t="n">
        <f aca="false">ROUND(($V69 + (($X69+$W69*60)/3600))*(IF($Y69="W",-1,1)),5)</f>
        <v>-3.53333</v>
      </c>
      <c r="K69" s="13" t="n">
        <v>1265</v>
      </c>
      <c r="L69" s="14" t="n">
        <v>25569</v>
      </c>
      <c r="M69" s="10" t="s">
        <v>30</v>
      </c>
      <c r="N69" s="10" t="s">
        <v>30</v>
      </c>
      <c r="O69" s="10" t="s">
        <v>31</v>
      </c>
      <c r="P69" s="10" t="s">
        <v>246</v>
      </c>
      <c r="Q69" s="10" t="s">
        <v>247</v>
      </c>
      <c r="R69" s="15" t="n">
        <v>37</v>
      </c>
      <c r="S69" s="15" t="n">
        <v>14</v>
      </c>
      <c r="T69" s="15" t="n">
        <v>0</v>
      </c>
      <c r="U69" s="16" t="s">
        <v>34</v>
      </c>
      <c r="V69" s="15" t="n">
        <v>3</v>
      </c>
      <c r="W69" s="15" t="n">
        <v>32</v>
      </c>
      <c r="X69" s="15" t="n">
        <v>0</v>
      </c>
      <c r="Y69" s="16" t="s">
        <v>186</v>
      </c>
    </row>
    <row r="70" customFormat="false" ht="14.9" hidden="false" customHeight="false" outlineLevel="0" collapsed="false">
      <c r="A70" s="10" t="s">
        <v>226</v>
      </c>
      <c r="B70" s="10" t="s">
        <v>248</v>
      </c>
      <c r="C70" s="10" t="s">
        <v>25</v>
      </c>
      <c r="D70" s="10" t="s">
        <v>26</v>
      </c>
      <c r="E70" s="10" t="s">
        <v>27</v>
      </c>
      <c r="F70" s="10" t="s">
        <v>28</v>
      </c>
      <c r="G70" s="10" t="s">
        <v>29</v>
      </c>
      <c r="H70" s="10" t="s">
        <v>30</v>
      </c>
      <c r="I70" s="11" t="n">
        <f aca="false">ROUND(($R70 + (($T70+$S70*60)/3600))*(IF($U70="S",-1,1)),5)</f>
        <v>43.44222</v>
      </c>
      <c r="J70" s="12" t="n">
        <f aca="false">ROUND(($V70 + (($X70+$W70*60)/3600))*(IF($Y70="W",-1,1)),5)</f>
        <v>-4.85028</v>
      </c>
      <c r="K70" s="13" t="n">
        <v>134</v>
      </c>
      <c r="L70" s="14" t="n">
        <v>25569</v>
      </c>
      <c r="M70" s="10" t="s">
        <v>30</v>
      </c>
      <c r="N70" s="10" t="s">
        <v>30</v>
      </c>
      <c r="O70" s="10" t="s">
        <v>31</v>
      </c>
      <c r="P70" s="10" t="s">
        <v>249</v>
      </c>
      <c r="Q70" s="10" t="s">
        <v>250</v>
      </c>
      <c r="R70" s="15" t="n">
        <v>43</v>
      </c>
      <c r="S70" s="15" t="n">
        <v>26</v>
      </c>
      <c r="T70" s="15" t="n">
        <v>32</v>
      </c>
      <c r="U70" s="16" t="s">
        <v>34</v>
      </c>
      <c r="V70" s="15" t="n">
        <v>4</v>
      </c>
      <c r="W70" s="15" t="n">
        <v>51</v>
      </c>
      <c r="X70" s="15" t="n">
        <v>1</v>
      </c>
      <c r="Y70" s="16" t="s">
        <v>186</v>
      </c>
    </row>
    <row r="71" customFormat="false" ht="14.9" hidden="false" customHeight="false" outlineLevel="0" collapsed="false">
      <c r="A71" s="10" t="s">
        <v>226</v>
      </c>
      <c r="B71" s="10" t="s">
        <v>251</v>
      </c>
      <c r="C71" s="10" t="s">
        <v>25</v>
      </c>
      <c r="D71" s="10" t="s">
        <v>26</v>
      </c>
      <c r="E71" s="10" t="s">
        <v>27</v>
      </c>
      <c r="F71" s="10" t="s">
        <v>28</v>
      </c>
      <c r="G71" s="10" t="s">
        <v>29</v>
      </c>
      <c r="H71" s="10" t="s">
        <v>30</v>
      </c>
      <c r="I71" s="11" t="n">
        <f aca="false">ROUND(($R71 + (($T71+$S71*60)/3600))*(IF($U71="S",-1,1)),5)</f>
        <v>41.28111</v>
      </c>
      <c r="J71" s="12" t="n">
        <f aca="false">ROUND(($V71 + (($X71+$W71*60)/3600))*(IF($Y71="W",-1,1)),5)</f>
        <v>-3.14278</v>
      </c>
      <c r="K71" s="13" t="n">
        <v>1360</v>
      </c>
      <c r="L71" s="14" t="n">
        <v>25569</v>
      </c>
      <c r="M71" s="10" t="s">
        <v>30</v>
      </c>
      <c r="N71" s="10" t="s">
        <v>30</v>
      </c>
      <c r="O71" s="10" t="s">
        <v>31</v>
      </c>
      <c r="P71" s="10" t="s">
        <v>252</v>
      </c>
      <c r="Q71" s="10" t="s">
        <v>253</v>
      </c>
      <c r="R71" s="15" t="n">
        <v>41</v>
      </c>
      <c r="S71" s="15" t="n">
        <v>16</v>
      </c>
      <c r="T71" s="15" t="n">
        <v>52</v>
      </c>
      <c r="U71" s="16" t="s">
        <v>34</v>
      </c>
      <c r="V71" s="15" t="n">
        <v>3</v>
      </c>
      <c r="W71" s="15" t="n">
        <v>8</v>
      </c>
      <c r="X71" s="15" t="n">
        <v>34</v>
      </c>
      <c r="Y71" s="16" t="s">
        <v>186</v>
      </c>
    </row>
    <row r="72" customFormat="false" ht="14.9" hidden="false" customHeight="false" outlineLevel="0" collapsed="false">
      <c r="A72" s="10" t="s">
        <v>226</v>
      </c>
      <c r="B72" s="10" t="s">
        <v>254</v>
      </c>
      <c r="C72" s="10" t="s">
        <v>25</v>
      </c>
      <c r="D72" s="10" t="s">
        <v>26</v>
      </c>
      <c r="E72" s="10" t="s">
        <v>27</v>
      </c>
      <c r="F72" s="10" t="s">
        <v>28</v>
      </c>
      <c r="G72" s="10" t="s">
        <v>29</v>
      </c>
      <c r="H72" s="10" t="s">
        <v>30</v>
      </c>
      <c r="I72" s="11" t="n">
        <f aca="false">ROUND(($R72 + (($T72+$S72*60)/3600))*(IF($U72="S",-1,1)),5)</f>
        <v>42.31944</v>
      </c>
      <c r="J72" s="12" t="n">
        <f aca="false">ROUND(($V72 + (($X72+$W72*60)/3600))*(IF($Y72="W",-1,1)),5)</f>
        <v>3.31694</v>
      </c>
      <c r="K72" s="13" t="n">
        <v>23</v>
      </c>
      <c r="L72" s="14" t="n">
        <v>25569</v>
      </c>
      <c r="M72" s="10" t="s">
        <v>30</v>
      </c>
      <c r="N72" s="10" t="s">
        <v>30</v>
      </c>
      <c r="O72" s="10" t="s">
        <v>31</v>
      </c>
      <c r="P72" s="10" t="s">
        <v>255</v>
      </c>
      <c r="Q72" s="10" t="s">
        <v>256</v>
      </c>
      <c r="R72" s="15" t="n">
        <v>42</v>
      </c>
      <c r="S72" s="15" t="n">
        <v>19</v>
      </c>
      <c r="T72" s="15" t="n">
        <v>10</v>
      </c>
      <c r="U72" s="16" t="s">
        <v>34</v>
      </c>
      <c r="V72" s="15" t="n">
        <v>3</v>
      </c>
      <c r="W72" s="15" t="n">
        <v>19</v>
      </c>
      <c r="X72" s="15" t="n">
        <v>1</v>
      </c>
      <c r="Y72" s="16" t="s">
        <v>35</v>
      </c>
    </row>
    <row r="73" customFormat="false" ht="14.9" hidden="false" customHeight="false" outlineLevel="0" collapsed="false">
      <c r="A73" s="10" t="s">
        <v>226</v>
      </c>
      <c r="B73" s="10" t="s">
        <v>257</v>
      </c>
      <c r="C73" s="10" t="s">
        <v>25</v>
      </c>
      <c r="D73" s="10" t="s">
        <v>26</v>
      </c>
      <c r="E73" s="10" t="s">
        <v>27</v>
      </c>
      <c r="F73" s="10" t="s">
        <v>28</v>
      </c>
      <c r="G73" s="10" t="s">
        <v>29</v>
      </c>
      <c r="H73" s="10" t="s">
        <v>30</v>
      </c>
      <c r="I73" s="11" t="n">
        <f aca="false">ROUND(($R73 + (($T73+$S73*60)/3600))*(IF($U73="S",-1,1)),5)</f>
        <v>38.47583</v>
      </c>
      <c r="J73" s="12" t="n">
        <f aca="false">ROUND(($V73 + (($X73+$W73*60)/3600))*(IF($Y73="W",-1,1)),5)</f>
        <v>-6.92278</v>
      </c>
      <c r="K73" s="13" t="n">
        <v>393</v>
      </c>
      <c r="L73" s="14" t="n">
        <v>25569</v>
      </c>
      <c r="M73" s="10" t="s">
        <v>30</v>
      </c>
      <c r="N73" s="10" t="s">
        <v>30</v>
      </c>
      <c r="O73" s="10" t="s">
        <v>31</v>
      </c>
      <c r="P73" s="10" t="s">
        <v>258</v>
      </c>
      <c r="Q73" s="10" t="s">
        <v>259</v>
      </c>
      <c r="R73" s="15" t="n">
        <v>38</v>
      </c>
      <c r="S73" s="15" t="n">
        <v>28</v>
      </c>
      <c r="T73" s="15" t="n">
        <v>33</v>
      </c>
      <c r="U73" s="16" t="s">
        <v>34</v>
      </c>
      <c r="V73" s="15" t="n">
        <v>6</v>
      </c>
      <c r="W73" s="15" t="n">
        <v>55</v>
      </c>
      <c r="X73" s="15" t="n">
        <v>22</v>
      </c>
      <c r="Y73" s="16" t="s">
        <v>186</v>
      </c>
    </row>
    <row r="74" customFormat="false" ht="14.9" hidden="false" customHeight="false" outlineLevel="0" collapsed="false">
      <c r="A74" s="10" t="s">
        <v>226</v>
      </c>
      <c r="B74" s="10" t="s">
        <v>260</v>
      </c>
      <c r="C74" s="10" t="s">
        <v>25</v>
      </c>
      <c r="D74" s="10" t="s">
        <v>26</v>
      </c>
      <c r="E74" s="10" t="s">
        <v>27</v>
      </c>
      <c r="F74" s="10" t="s">
        <v>28</v>
      </c>
      <c r="G74" s="10" t="s">
        <v>29</v>
      </c>
      <c r="H74" s="10" t="s">
        <v>30</v>
      </c>
      <c r="I74" s="11" t="n">
        <f aca="false">ROUND(($R74 + (($T74+$S74*60)/3600))*(IF($U74="S",-1,1)),5)</f>
        <v>39.08611</v>
      </c>
      <c r="J74" s="12" t="n">
        <f aca="false">ROUND(($V74 + (($X74+$W74*60)/3600))*(IF($Y74="W",-1,1)),5)</f>
        <v>-1.10194</v>
      </c>
      <c r="K74" s="13" t="n">
        <v>885</v>
      </c>
      <c r="L74" s="14" t="n">
        <v>25569</v>
      </c>
      <c r="M74" s="10" t="s">
        <v>30</v>
      </c>
      <c r="N74" s="10" t="s">
        <v>30</v>
      </c>
      <c r="O74" s="10" t="s">
        <v>31</v>
      </c>
      <c r="P74" s="10" t="s">
        <v>261</v>
      </c>
      <c r="Q74" s="10" t="s">
        <v>262</v>
      </c>
      <c r="R74" s="15" t="n">
        <v>39</v>
      </c>
      <c r="S74" s="15" t="n">
        <v>5</v>
      </c>
      <c r="T74" s="15" t="n">
        <v>10</v>
      </c>
      <c r="U74" s="16" t="s">
        <v>34</v>
      </c>
      <c r="V74" s="15" t="n">
        <v>1</v>
      </c>
      <c r="W74" s="15" t="n">
        <v>6</v>
      </c>
      <c r="X74" s="15" t="n">
        <v>7</v>
      </c>
      <c r="Y74" s="16" t="s">
        <v>186</v>
      </c>
    </row>
    <row r="75" customFormat="false" ht="14.9" hidden="false" customHeight="false" outlineLevel="0" collapsed="false">
      <c r="A75" s="10" t="s">
        <v>226</v>
      </c>
      <c r="B75" s="10" t="s">
        <v>263</v>
      </c>
      <c r="C75" s="10" t="s">
        <v>25</v>
      </c>
      <c r="D75" s="10" t="s">
        <v>26</v>
      </c>
      <c r="E75" s="10" t="s">
        <v>27</v>
      </c>
      <c r="F75" s="10" t="s">
        <v>28</v>
      </c>
      <c r="G75" s="10" t="s">
        <v>29</v>
      </c>
      <c r="H75" s="10" t="s">
        <v>30</v>
      </c>
      <c r="I75" s="11" t="n">
        <f aca="false">ROUND(($R75 + (($T75+$S75*60)/3600))*(IF($U75="S",-1,1)),5)</f>
        <v>41.28333</v>
      </c>
      <c r="J75" s="12" t="n">
        <f aca="false">ROUND(($V75 + (($X75+$W75*60)/3600))*(IF($Y75="W",-1,1)),5)</f>
        <v>-5.86667</v>
      </c>
      <c r="K75" s="13" t="n">
        <v>985</v>
      </c>
      <c r="L75" s="14" t="n">
        <v>25569</v>
      </c>
      <c r="M75" s="10" t="s">
        <v>30</v>
      </c>
      <c r="N75" s="10" t="s">
        <v>30</v>
      </c>
      <c r="O75" s="10" t="s">
        <v>31</v>
      </c>
      <c r="P75" s="10" t="s">
        <v>264</v>
      </c>
      <c r="Q75" s="10" t="s">
        <v>265</v>
      </c>
      <c r="R75" s="15" t="n">
        <v>41</v>
      </c>
      <c r="S75" s="15" t="n">
        <v>17</v>
      </c>
      <c r="T75" s="15" t="n">
        <v>0</v>
      </c>
      <c r="U75" s="16" t="s">
        <v>34</v>
      </c>
      <c r="V75" s="15" t="n">
        <v>5</v>
      </c>
      <c r="W75" s="15" t="n">
        <v>52</v>
      </c>
      <c r="X75" s="15" t="n">
        <v>0</v>
      </c>
      <c r="Y75" s="16" t="s">
        <v>186</v>
      </c>
    </row>
    <row r="76" customFormat="false" ht="14.9" hidden="false" customHeight="false" outlineLevel="0" collapsed="false">
      <c r="A76" s="10" t="s">
        <v>226</v>
      </c>
      <c r="B76" s="10" t="s">
        <v>266</v>
      </c>
      <c r="C76" s="10" t="s">
        <v>25</v>
      </c>
      <c r="D76" s="10" t="s">
        <v>26</v>
      </c>
      <c r="E76" s="10" t="s">
        <v>27</v>
      </c>
      <c r="F76" s="10" t="s">
        <v>28</v>
      </c>
      <c r="G76" s="10" t="s">
        <v>29</v>
      </c>
      <c r="H76" s="10" t="s">
        <v>30</v>
      </c>
      <c r="I76" s="11" t="n">
        <f aca="false">ROUND(($R76 + (($T76+$S76*60)/3600))*(IF($U76="S",-1,1)),5)</f>
        <v>41.4</v>
      </c>
      <c r="J76" s="12" t="n">
        <f aca="false">ROUND(($V76 + (($X76+$W76*60)/3600))*(IF($Y76="W",-1,1)),5)</f>
        <v>0.71667</v>
      </c>
      <c r="K76" s="13" t="n">
        <v>470</v>
      </c>
      <c r="L76" s="14" t="n">
        <v>25569</v>
      </c>
      <c r="M76" s="10" t="s">
        <v>30</v>
      </c>
      <c r="N76" s="10" t="s">
        <v>30</v>
      </c>
      <c r="O76" s="10" t="s">
        <v>31</v>
      </c>
      <c r="P76" s="10" t="s">
        <v>267</v>
      </c>
      <c r="Q76" s="10" t="s">
        <v>268</v>
      </c>
      <c r="R76" s="15" t="n">
        <v>41</v>
      </c>
      <c r="S76" s="15" t="n">
        <v>24</v>
      </c>
      <c r="T76" s="15" t="n">
        <v>0</v>
      </c>
      <c r="U76" s="16" t="s">
        <v>34</v>
      </c>
      <c r="V76" s="15" t="n">
        <v>0</v>
      </c>
      <c r="W76" s="15" t="n">
        <v>43</v>
      </c>
      <c r="X76" s="15" t="n">
        <v>0</v>
      </c>
      <c r="Y76" s="16" t="s">
        <v>35</v>
      </c>
    </row>
    <row r="77" customFormat="false" ht="14.9" hidden="false" customHeight="false" outlineLevel="0" collapsed="false">
      <c r="A77" s="10" t="s">
        <v>226</v>
      </c>
      <c r="B77" s="10" t="s">
        <v>269</v>
      </c>
      <c r="C77" s="10" t="s">
        <v>25</v>
      </c>
      <c r="D77" s="10" t="s">
        <v>26</v>
      </c>
      <c r="E77" s="10" t="s">
        <v>27</v>
      </c>
      <c r="F77" s="10" t="s">
        <v>28</v>
      </c>
      <c r="G77" s="10" t="s">
        <v>29</v>
      </c>
      <c r="H77" s="10" t="s">
        <v>30</v>
      </c>
      <c r="I77" s="11" t="n">
        <f aca="false">ROUND(($R77 + (($T77+$S77*60)/3600))*(IF($U77="S",-1,1)),5)</f>
        <v>39.51667</v>
      </c>
      <c r="J77" s="12" t="n">
        <f aca="false">ROUND(($V77 + (($X77+$W77*60)/3600))*(IF($Y77="W",-1,1)),5)</f>
        <v>-4.35</v>
      </c>
      <c r="K77" s="13" t="n">
        <v>1241</v>
      </c>
      <c r="L77" s="14" t="n">
        <v>25569</v>
      </c>
      <c r="M77" s="10" t="s">
        <v>30</v>
      </c>
      <c r="N77" s="10" t="s">
        <v>30</v>
      </c>
      <c r="O77" s="10" t="s">
        <v>31</v>
      </c>
      <c r="P77" s="10" t="s">
        <v>270</v>
      </c>
      <c r="Q77" s="10" t="s">
        <v>271</v>
      </c>
      <c r="R77" s="15" t="n">
        <v>39</v>
      </c>
      <c r="S77" s="15" t="n">
        <v>31</v>
      </c>
      <c r="T77" s="15" t="n">
        <v>0</v>
      </c>
      <c r="U77" s="16" t="s">
        <v>34</v>
      </c>
      <c r="V77" s="15" t="n">
        <v>4</v>
      </c>
      <c r="W77" s="15" t="n">
        <v>21</v>
      </c>
      <c r="X77" s="15" t="n">
        <v>0</v>
      </c>
      <c r="Y77" s="16" t="s">
        <v>186</v>
      </c>
    </row>
    <row r="78" customFormat="false" ht="14.9" hidden="false" customHeight="false" outlineLevel="0" collapsed="false">
      <c r="A78" s="10" t="s">
        <v>226</v>
      </c>
      <c r="B78" s="10" t="s">
        <v>272</v>
      </c>
      <c r="C78" s="10" t="s">
        <v>25</v>
      </c>
      <c r="D78" s="10" t="s">
        <v>26</v>
      </c>
      <c r="E78" s="10" t="s">
        <v>27</v>
      </c>
      <c r="F78" s="10" t="s">
        <v>28</v>
      </c>
      <c r="G78" s="10" t="s">
        <v>29</v>
      </c>
      <c r="H78" s="10" t="s">
        <v>30</v>
      </c>
      <c r="I78" s="11" t="n">
        <f aca="false">ROUND(($R78 + (($T78+$S78*60)/3600))*(IF($U78="S",-1,1)),5)</f>
        <v>43.23111</v>
      </c>
      <c r="J78" s="12" t="n">
        <f aca="false">ROUND(($V78 + (($X78+$W78*60)/3600))*(IF($Y78="W",-1,1)),5)</f>
        <v>-7.69972</v>
      </c>
      <c r="K78" s="13" t="n">
        <v>506</v>
      </c>
      <c r="L78" s="14" t="n">
        <v>25569</v>
      </c>
      <c r="M78" s="10" t="s">
        <v>30</v>
      </c>
      <c r="N78" s="10" t="s">
        <v>30</v>
      </c>
      <c r="O78" s="10" t="s">
        <v>31</v>
      </c>
      <c r="P78" s="10" t="s">
        <v>273</v>
      </c>
      <c r="Q78" s="10" t="s">
        <v>274</v>
      </c>
      <c r="R78" s="15" t="n">
        <v>43</v>
      </c>
      <c r="S78" s="15" t="n">
        <v>13</v>
      </c>
      <c r="T78" s="15" t="n">
        <v>52</v>
      </c>
      <c r="U78" s="16" t="s">
        <v>34</v>
      </c>
      <c r="V78" s="15" t="n">
        <v>7</v>
      </c>
      <c r="W78" s="15" t="n">
        <v>41</v>
      </c>
      <c r="X78" s="15" t="n">
        <v>59</v>
      </c>
      <c r="Y78" s="16" t="s">
        <v>186</v>
      </c>
    </row>
    <row r="79" customFormat="false" ht="14.9" hidden="false" customHeight="false" outlineLevel="0" collapsed="false">
      <c r="A79" s="10" t="s">
        <v>226</v>
      </c>
      <c r="B79" s="10" t="s">
        <v>275</v>
      </c>
      <c r="C79" s="10" t="s">
        <v>25</v>
      </c>
      <c r="D79" s="10" t="s">
        <v>26</v>
      </c>
      <c r="E79" s="10" t="s">
        <v>27</v>
      </c>
      <c r="F79" s="10" t="s">
        <v>28</v>
      </c>
      <c r="G79" s="10" t="s">
        <v>29</v>
      </c>
      <c r="H79" s="10" t="s">
        <v>30</v>
      </c>
      <c r="I79" s="11" t="n">
        <f aca="false">ROUND(($R79 + (($T79+$S79*60)/3600))*(IF($U79="S",-1,1)),5)</f>
        <v>37.03028</v>
      </c>
      <c r="J79" s="12" t="n">
        <f aca="false">ROUND(($V79 + (($X79+$W79*60)/3600))*(IF($Y79="W",-1,1)),5)</f>
        <v>-6.33167</v>
      </c>
      <c r="K79" s="13" t="n">
        <v>5</v>
      </c>
      <c r="L79" s="14" t="n">
        <v>25569</v>
      </c>
      <c r="M79" s="10" t="s">
        <v>30</v>
      </c>
      <c r="N79" s="10" t="s">
        <v>30</v>
      </c>
      <c r="O79" s="10" t="s">
        <v>31</v>
      </c>
      <c r="P79" s="10" t="s">
        <v>276</v>
      </c>
      <c r="Q79" s="10" t="s">
        <v>277</v>
      </c>
      <c r="R79" s="15" t="n">
        <v>37</v>
      </c>
      <c r="S79" s="15" t="n">
        <v>1</v>
      </c>
      <c r="T79" s="15" t="n">
        <v>49</v>
      </c>
      <c r="U79" s="16" t="s">
        <v>34</v>
      </c>
      <c r="V79" s="15" t="n">
        <v>6</v>
      </c>
      <c r="W79" s="15" t="n">
        <v>19</v>
      </c>
      <c r="X79" s="15" t="n">
        <v>54</v>
      </c>
      <c r="Y79" s="16" t="s">
        <v>186</v>
      </c>
    </row>
    <row r="80" customFormat="false" ht="14.9" hidden="false" customHeight="false" outlineLevel="0" collapsed="false">
      <c r="A80" s="10" t="s">
        <v>226</v>
      </c>
      <c r="B80" s="10" t="s">
        <v>278</v>
      </c>
      <c r="C80" s="10" t="s">
        <v>25</v>
      </c>
      <c r="D80" s="10" t="s">
        <v>26</v>
      </c>
      <c r="E80" s="10" t="s">
        <v>27</v>
      </c>
      <c r="F80" s="10" t="s">
        <v>28</v>
      </c>
      <c r="G80" s="10" t="s">
        <v>29</v>
      </c>
      <c r="H80" s="10" t="s">
        <v>30</v>
      </c>
      <c r="I80" s="11" t="n">
        <f aca="false">ROUND(($R80 + (($T80+$S80*60)/3600))*(IF($U80="S",-1,1)),5)</f>
        <v>41.76667</v>
      </c>
      <c r="J80" s="12" t="n">
        <f aca="false">ROUND(($V80 + (($X80+$W80*60)/3600))*(IF($Y80="W",-1,1)),5)</f>
        <v>2.35</v>
      </c>
      <c r="K80" s="13" t="n">
        <v>700</v>
      </c>
      <c r="L80" s="14" t="n">
        <v>25569</v>
      </c>
      <c r="M80" s="10" t="s">
        <v>30</v>
      </c>
      <c r="N80" s="10" t="s">
        <v>30</v>
      </c>
      <c r="O80" s="10" t="s">
        <v>31</v>
      </c>
      <c r="P80" s="10" t="s">
        <v>279</v>
      </c>
      <c r="Q80" s="10" t="s">
        <v>280</v>
      </c>
      <c r="R80" s="15" t="n">
        <v>41</v>
      </c>
      <c r="S80" s="15" t="n">
        <v>46</v>
      </c>
      <c r="T80" s="15" t="n">
        <v>0</v>
      </c>
      <c r="U80" s="16" t="s">
        <v>34</v>
      </c>
      <c r="V80" s="15" t="n">
        <v>2</v>
      </c>
      <c r="W80" s="15" t="n">
        <v>21</v>
      </c>
      <c r="X80" s="15" t="n">
        <v>0</v>
      </c>
      <c r="Y80" s="16" t="s">
        <v>35</v>
      </c>
    </row>
    <row r="81" customFormat="false" ht="14.9" hidden="false" customHeight="false" outlineLevel="0" collapsed="false">
      <c r="A81" s="10" t="s">
        <v>281</v>
      </c>
      <c r="B81" s="10" t="s">
        <v>282</v>
      </c>
      <c r="C81" s="10" t="s">
        <v>25</v>
      </c>
      <c r="D81" s="10" t="s">
        <v>26</v>
      </c>
      <c r="E81" s="10" t="s">
        <v>27</v>
      </c>
      <c r="F81" s="10" t="s">
        <v>28</v>
      </c>
      <c r="G81" s="10" t="s">
        <v>29</v>
      </c>
      <c r="H81" s="10" t="s">
        <v>30</v>
      </c>
      <c r="I81" s="11" t="n">
        <f aca="false">ROUND(($R81 + (($T81+$S81*60)/3600))*(IF($U81="S",-1,1)),5)</f>
        <v>62.53333</v>
      </c>
      <c r="J81" s="12" t="n">
        <f aca="false">ROUND(($V81 + (($X81+$W81*60)/3600))*(IF($Y81="W",-1,1)),5)</f>
        <v>24.22167</v>
      </c>
      <c r="K81" s="13" t="n">
        <v>162</v>
      </c>
      <c r="L81" s="14" t="n">
        <v>25569</v>
      </c>
      <c r="M81" s="10" t="s">
        <v>30</v>
      </c>
      <c r="N81" s="10" t="s">
        <v>30</v>
      </c>
      <c r="O81" s="10" t="s">
        <v>31</v>
      </c>
      <c r="P81" s="10" t="s">
        <v>283</v>
      </c>
      <c r="Q81" s="10" t="s">
        <v>284</v>
      </c>
      <c r="R81" s="15" t="n">
        <v>62</v>
      </c>
      <c r="S81" s="15" t="n">
        <v>32</v>
      </c>
      <c r="T81" s="15" t="n">
        <v>0</v>
      </c>
      <c r="U81" s="16" t="s">
        <v>34</v>
      </c>
      <c r="V81" s="15" t="n">
        <v>24</v>
      </c>
      <c r="W81" s="15" t="n">
        <v>13</v>
      </c>
      <c r="X81" s="15" t="n">
        <v>18</v>
      </c>
      <c r="Y81" s="16" t="s">
        <v>35</v>
      </c>
    </row>
    <row r="82" customFormat="false" ht="14.9" hidden="false" customHeight="false" outlineLevel="0" collapsed="false">
      <c r="A82" s="10" t="s">
        <v>281</v>
      </c>
      <c r="B82" s="10" t="s">
        <v>285</v>
      </c>
      <c r="C82" s="10" t="s">
        <v>25</v>
      </c>
      <c r="D82" s="10" t="s">
        <v>26</v>
      </c>
      <c r="E82" s="10" t="s">
        <v>27</v>
      </c>
      <c r="F82" s="10" t="s">
        <v>28</v>
      </c>
      <c r="G82" s="10" t="s">
        <v>29</v>
      </c>
      <c r="H82" s="10" t="s">
        <v>30</v>
      </c>
      <c r="I82" s="11" t="n">
        <f aca="false">ROUND(($R82 + (($T82+$S82*60)/3600))*(IF($U82="S",-1,1)),5)</f>
        <v>59.91667</v>
      </c>
      <c r="J82" s="12" t="n">
        <f aca="false">ROUND(($V82 + (($X82+$W82*60)/3600))*(IF($Y82="W",-1,1)),5)</f>
        <v>20.91667</v>
      </c>
      <c r="K82" s="13" t="n">
        <v>10</v>
      </c>
      <c r="L82" s="14" t="n">
        <v>25569</v>
      </c>
      <c r="M82" s="10" t="s">
        <v>30</v>
      </c>
      <c r="N82" s="10" t="s">
        <v>30</v>
      </c>
      <c r="O82" s="10" t="s">
        <v>31</v>
      </c>
      <c r="P82" s="10" t="s">
        <v>286</v>
      </c>
      <c r="Q82" s="10" t="s">
        <v>287</v>
      </c>
      <c r="R82" s="15" t="n">
        <v>59</v>
      </c>
      <c r="S82" s="15" t="n">
        <v>55</v>
      </c>
      <c r="T82" s="15" t="n">
        <v>0</v>
      </c>
      <c r="U82" s="16" t="s">
        <v>34</v>
      </c>
      <c r="V82" s="15" t="n">
        <v>20</v>
      </c>
      <c r="W82" s="15" t="n">
        <v>55</v>
      </c>
      <c r="X82" s="15" t="n">
        <v>0</v>
      </c>
      <c r="Y82" s="16" t="s">
        <v>35</v>
      </c>
    </row>
    <row r="83" customFormat="false" ht="14.9" hidden="false" customHeight="false" outlineLevel="0" collapsed="false">
      <c r="A83" s="10" t="s">
        <v>281</v>
      </c>
      <c r="B83" s="10" t="s">
        <v>288</v>
      </c>
      <c r="C83" s="10" t="s">
        <v>25</v>
      </c>
      <c r="D83" s="10" t="s">
        <v>26</v>
      </c>
      <c r="E83" s="10" t="s">
        <v>27</v>
      </c>
      <c r="F83" s="10" t="s">
        <v>28</v>
      </c>
      <c r="G83" s="10" t="s">
        <v>29</v>
      </c>
      <c r="H83" s="10" t="s">
        <v>30</v>
      </c>
      <c r="I83" s="11" t="n">
        <f aca="false">ROUND(($R83 + (($T83+$S83*60)/3600))*(IF($U83="S",-1,1)),5)</f>
        <v>60.51667</v>
      </c>
      <c r="J83" s="12" t="n">
        <f aca="false">ROUND(($V83 + (($X83+$W83*60)/3600))*(IF($Y83="W",-1,1)),5)</f>
        <v>27.68333</v>
      </c>
      <c r="K83" s="13" t="n">
        <v>8</v>
      </c>
      <c r="L83" s="14" t="n">
        <v>25569</v>
      </c>
      <c r="M83" s="10" t="s">
        <v>30</v>
      </c>
      <c r="N83" s="10" t="s">
        <v>30</v>
      </c>
      <c r="O83" s="10" t="s">
        <v>31</v>
      </c>
      <c r="P83" s="10" t="s">
        <v>289</v>
      </c>
      <c r="Q83" s="10" t="s">
        <v>290</v>
      </c>
      <c r="R83" s="15" t="n">
        <v>60</v>
      </c>
      <c r="S83" s="15" t="n">
        <v>31</v>
      </c>
      <c r="T83" s="15" t="n">
        <v>0</v>
      </c>
      <c r="U83" s="16" t="s">
        <v>34</v>
      </c>
      <c r="V83" s="15" t="n">
        <v>27</v>
      </c>
      <c r="W83" s="15" t="n">
        <v>41</v>
      </c>
      <c r="X83" s="15" t="n">
        <v>0</v>
      </c>
      <c r="Y83" s="16" t="s">
        <v>35</v>
      </c>
    </row>
    <row r="84" customFormat="false" ht="14.9" hidden="false" customHeight="false" outlineLevel="0" collapsed="false">
      <c r="A84" s="10" t="s">
        <v>281</v>
      </c>
      <c r="B84" s="10" t="s">
        <v>291</v>
      </c>
      <c r="C84" s="10" t="s">
        <v>25</v>
      </c>
      <c r="D84" s="10" t="s">
        <v>26</v>
      </c>
      <c r="E84" s="10" t="s">
        <v>27</v>
      </c>
      <c r="F84" s="10" t="s">
        <v>28</v>
      </c>
      <c r="G84" s="10" t="s">
        <v>29</v>
      </c>
      <c r="H84" s="10" t="s">
        <v>30</v>
      </c>
      <c r="I84" s="11" t="n">
        <f aca="false">ROUND(($R84 + (($T84+$S84*60)/3600))*(IF($U84="S",-1,1)),5)</f>
        <v>59.77917</v>
      </c>
      <c r="J84" s="12" t="n">
        <f aca="false">ROUND(($V84 + (($X84+$W84*60)/3600))*(IF($Y84="W",-1,1)),5)</f>
        <v>21.37722</v>
      </c>
      <c r="K84" s="13" t="n">
        <v>7</v>
      </c>
      <c r="L84" s="14" t="n">
        <v>25569</v>
      </c>
      <c r="M84" s="10" t="s">
        <v>30</v>
      </c>
      <c r="N84" s="10" t="s">
        <v>30</v>
      </c>
      <c r="O84" s="10" t="s">
        <v>31</v>
      </c>
      <c r="P84" s="10" t="s">
        <v>292</v>
      </c>
      <c r="Q84" s="10" t="s">
        <v>293</v>
      </c>
      <c r="R84" s="15" t="n">
        <v>59</v>
      </c>
      <c r="S84" s="15" t="n">
        <v>46</v>
      </c>
      <c r="T84" s="15" t="n">
        <v>45</v>
      </c>
      <c r="U84" s="16" t="s">
        <v>34</v>
      </c>
      <c r="V84" s="15" t="n">
        <v>21</v>
      </c>
      <c r="W84" s="15" t="n">
        <v>22</v>
      </c>
      <c r="X84" s="15" t="n">
        <v>38</v>
      </c>
      <c r="Y84" s="16" t="s">
        <v>35</v>
      </c>
    </row>
    <row r="85" customFormat="false" ht="14.9" hidden="false" customHeight="false" outlineLevel="0" collapsed="false">
      <c r="A85" s="10" t="s">
        <v>281</v>
      </c>
      <c r="B85" s="10" t="s">
        <v>294</v>
      </c>
      <c r="C85" s="10" t="s">
        <v>25</v>
      </c>
      <c r="D85" s="10" t="s">
        <v>26</v>
      </c>
      <c r="E85" s="10" t="s">
        <v>27</v>
      </c>
      <c r="F85" s="10" t="s">
        <v>28</v>
      </c>
      <c r="G85" s="10" t="s">
        <v>29</v>
      </c>
      <c r="H85" s="10" t="s">
        <v>30</v>
      </c>
      <c r="I85" s="11" t="n">
        <f aca="false">ROUND(($R85 + (($T85+$S85*60)/3600))*(IF($U85="S",-1,1)),5)</f>
        <v>60.52667</v>
      </c>
      <c r="J85" s="12" t="n">
        <f aca="false">ROUND(($V85 + (($X85+$W85*60)/3600))*(IF($Y85="W",-1,1)),5)</f>
        <v>27.68611</v>
      </c>
      <c r="K85" s="13" t="n">
        <v>4</v>
      </c>
      <c r="L85" s="14" t="n">
        <v>25569</v>
      </c>
      <c r="M85" s="10" t="s">
        <v>30</v>
      </c>
      <c r="N85" s="10" t="s">
        <v>30</v>
      </c>
      <c r="O85" s="10" t="s">
        <v>31</v>
      </c>
      <c r="P85" s="10" t="s">
        <v>295</v>
      </c>
      <c r="Q85" s="10" t="s">
        <v>296</v>
      </c>
      <c r="R85" s="15" t="n">
        <v>60</v>
      </c>
      <c r="S85" s="15" t="n">
        <v>31</v>
      </c>
      <c r="T85" s="15" t="n">
        <v>36</v>
      </c>
      <c r="U85" s="16" t="s">
        <v>34</v>
      </c>
      <c r="V85" s="15" t="n">
        <v>27</v>
      </c>
      <c r="W85" s="15" t="n">
        <v>41</v>
      </c>
      <c r="X85" s="15" t="n">
        <v>10</v>
      </c>
      <c r="Y85" s="16" t="s">
        <v>35</v>
      </c>
    </row>
    <row r="86" customFormat="false" ht="14.9" hidden="false" customHeight="false" outlineLevel="0" collapsed="false">
      <c r="A86" s="10" t="s">
        <v>281</v>
      </c>
      <c r="B86" s="10" t="s">
        <v>297</v>
      </c>
      <c r="C86" s="10" t="s">
        <v>25</v>
      </c>
      <c r="D86" s="10" t="s">
        <v>26</v>
      </c>
      <c r="E86" s="10" t="s">
        <v>27</v>
      </c>
      <c r="F86" s="10" t="s">
        <v>28</v>
      </c>
      <c r="G86" s="10" t="s">
        <v>29</v>
      </c>
      <c r="H86" s="10" t="s">
        <v>30</v>
      </c>
      <c r="I86" s="11" t="n">
        <f aca="false">ROUND(($R86 + (($T86+$S86*60)/3600))*(IF($U86="S",-1,1)),5)</f>
        <v>66.32028</v>
      </c>
      <c r="J86" s="12" t="n">
        <f aca="false">ROUND(($V86 + (($X86+$W86*60)/3600))*(IF($Y86="W",-1,1)),5)</f>
        <v>29.40167</v>
      </c>
      <c r="K86" s="13" t="n">
        <v>310</v>
      </c>
      <c r="L86" s="14" t="n">
        <v>25569</v>
      </c>
      <c r="M86" s="10" t="s">
        <v>30</v>
      </c>
      <c r="N86" s="10" t="s">
        <v>30</v>
      </c>
      <c r="O86" s="10" t="s">
        <v>31</v>
      </c>
      <c r="P86" s="10" t="s">
        <v>298</v>
      </c>
      <c r="Q86" s="10" t="s">
        <v>299</v>
      </c>
      <c r="R86" s="15" t="n">
        <v>66</v>
      </c>
      <c r="S86" s="15" t="n">
        <v>19</v>
      </c>
      <c r="T86" s="15" t="n">
        <v>13</v>
      </c>
      <c r="U86" s="16" t="s">
        <v>34</v>
      </c>
      <c r="V86" s="15" t="n">
        <v>29</v>
      </c>
      <c r="W86" s="15" t="n">
        <v>24</v>
      </c>
      <c r="X86" s="15" t="n">
        <v>6</v>
      </c>
      <c r="Y86" s="16" t="s">
        <v>35</v>
      </c>
    </row>
    <row r="87" customFormat="false" ht="14.9" hidden="false" customHeight="false" outlineLevel="0" collapsed="false">
      <c r="A87" s="10" t="s">
        <v>281</v>
      </c>
      <c r="B87" s="10" t="s">
        <v>300</v>
      </c>
      <c r="C87" s="10" t="s">
        <v>25</v>
      </c>
      <c r="D87" s="10" t="s">
        <v>26</v>
      </c>
      <c r="E87" s="10" t="s">
        <v>27</v>
      </c>
      <c r="F87" s="10" t="s">
        <v>28</v>
      </c>
      <c r="G87" s="10" t="s">
        <v>29</v>
      </c>
      <c r="H87" s="10" t="s">
        <v>30</v>
      </c>
      <c r="I87" s="11" t="n">
        <f aca="false">ROUND(($R87 + (($T87+$S87*60)/3600))*(IF($U87="S",-1,1)),5)</f>
        <v>68</v>
      </c>
      <c r="J87" s="12" t="n">
        <f aca="false">ROUND(($V87 + (($X87+$W87*60)/3600))*(IF($Y87="W",-1,1)),5)</f>
        <v>24.23972</v>
      </c>
      <c r="K87" s="13" t="n">
        <v>340</v>
      </c>
      <c r="L87" s="14" t="n">
        <v>25569</v>
      </c>
      <c r="M87" s="10" t="s">
        <v>30</v>
      </c>
      <c r="N87" s="10" t="s">
        <v>30</v>
      </c>
      <c r="O87" s="10" t="s">
        <v>31</v>
      </c>
      <c r="P87" s="10" t="s">
        <v>301</v>
      </c>
      <c r="Q87" s="10" t="s">
        <v>302</v>
      </c>
      <c r="R87" s="15" t="n">
        <v>68</v>
      </c>
      <c r="S87" s="15" t="n">
        <v>0</v>
      </c>
      <c r="T87" s="15" t="n">
        <v>0</v>
      </c>
      <c r="U87" s="16" t="s">
        <v>34</v>
      </c>
      <c r="V87" s="15" t="n">
        <v>24</v>
      </c>
      <c r="W87" s="15" t="n">
        <v>14</v>
      </c>
      <c r="X87" s="15" t="n">
        <v>23</v>
      </c>
      <c r="Y87" s="16" t="s">
        <v>35</v>
      </c>
    </row>
    <row r="88" customFormat="false" ht="14.9" hidden="false" customHeight="false" outlineLevel="0" collapsed="false">
      <c r="A88" s="10" t="s">
        <v>281</v>
      </c>
      <c r="B88" s="10" t="s">
        <v>303</v>
      </c>
      <c r="C88" s="10" t="s">
        <v>25</v>
      </c>
      <c r="D88" s="10" t="s">
        <v>26</v>
      </c>
      <c r="E88" s="10" t="s">
        <v>27</v>
      </c>
      <c r="F88" s="10" t="s">
        <v>28</v>
      </c>
      <c r="G88" s="10" t="s">
        <v>29</v>
      </c>
      <c r="H88" s="10" t="s">
        <v>30</v>
      </c>
      <c r="I88" s="11" t="n">
        <f aca="false">ROUND(($R88 + (($T88+$S88*60)/3600))*(IF($U88="S",-1,1)),5)</f>
        <v>62.58333</v>
      </c>
      <c r="J88" s="12" t="n">
        <f aca="false">ROUND(($V88 + (($X88+$W88*60)/3600))*(IF($Y88="W",-1,1)),5)</f>
        <v>24.18333</v>
      </c>
      <c r="K88" s="13" t="n">
        <v>180</v>
      </c>
      <c r="L88" s="14" t="n">
        <v>25569</v>
      </c>
      <c r="M88" s="10" t="s">
        <v>30</v>
      </c>
      <c r="N88" s="10" t="s">
        <v>30</v>
      </c>
      <c r="O88" s="10" t="s">
        <v>31</v>
      </c>
      <c r="P88" s="10" t="s">
        <v>304</v>
      </c>
      <c r="Q88" s="10" t="s">
        <v>305</v>
      </c>
      <c r="R88" s="15" t="n">
        <v>62</v>
      </c>
      <c r="S88" s="15" t="n">
        <v>35</v>
      </c>
      <c r="T88" s="15" t="n">
        <v>0</v>
      </c>
      <c r="U88" s="16" t="s">
        <v>34</v>
      </c>
      <c r="V88" s="15" t="n">
        <v>24</v>
      </c>
      <c r="W88" s="15" t="n">
        <v>11</v>
      </c>
      <c r="X88" s="15" t="n">
        <v>0</v>
      </c>
      <c r="Y88" s="16" t="s">
        <v>35</v>
      </c>
    </row>
    <row r="89" customFormat="false" ht="14.9" hidden="false" customHeight="false" outlineLevel="0" collapsed="false">
      <c r="A89" s="10" t="s">
        <v>281</v>
      </c>
      <c r="B89" s="10" t="s">
        <v>306</v>
      </c>
      <c r="C89" s="10" t="s">
        <v>25</v>
      </c>
      <c r="D89" s="10" t="s">
        <v>26</v>
      </c>
      <c r="E89" s="10" t="s">
        <v>27</v>
      </c>
      <c r="F89" s="10" t="s">
        <v>28</v>
      </c>
      <c r="G89" s="10" t="s">
        <v>29</v>
      </c>
      <c r="H89" s="10" t="s">
        <v>30</v>
      </c>
      <c r="I89" s="11" t="n">
        <f aca="false">ROUND(($R89 + (($T89+$S89*60)/3600))*(IF($U89="S",-1,1)),5)</f>
        <v>61.85</v>
      </c>
      <c r="J89" s="12" t="n">
        <f aca="false">ROUND(($V89 + (($X89+$W89*60)/3600))*(IF($Y89="W",-1,1)),5)</f>
        <v>24.28333</v>
      </c>
      <c r="K89" s="13" t="n">
        <v>181</v>
      </c>
      <c r="L89" s="14" t="n">
        <v>25569</v>
      </c>
      <c r="M89" s="10" t="s">
        <v>30</v>
      </c>
      <c r="N89" s="10" t="s">
        <v>30</v>
      </c>
      <c r="O89" s="10" t="s">
        <v>31</v>
      </c>
      <c r="P89" s="10" t="s">
        <v>307</v>
      </c>
      <c r="Q89" s="10" t="s">
        <v>308</v>
      </c>
      <c r="R89" s="15" t="n">
        <v>61</v>
      </c>
      <c r="S89" s="15" t="n">
        <v>51</v>
      </c>
      <c r="T89" s="15" t="n">
        <v>0</v>
      </c>
      <c r="U89" s="16" t="s">
        <v>34</v>
      </c>
      <c r="V89" s="15" t="n">
        <v>24</v>
      </c>
      <c r="W89" s="15" t="n">
        <v>17</v>
      </c>
      <c r="X89" s="15" t="n">
        <v>0</v>
      </c>
      <c r="Y89" s="16" t="s">
        <v>35</v>
      </c>
    </row>
    <row r="90" customFormat="false" ht="14.9" hidden="false" customHeight="false" outlineLevel="0" collapsed="false">
      <c r="A90" s="10" t="s">
        <v>281</v>
      </c>
      <c r="B90" s="10" t="s">
        <v>309</v>
      </c>
      <c r="C90" s="10" t="s">
        <v>25</v>
      </c>
      <c r="D90" s="10" t="s">
        <v>26</v>
      </c>
      <c r="E90" s="10" t="s">
        <v>27</v>
      </c>
      <c r="F90" s="10" t="s">
        <v>28</v>
      </c>
      <c r="G90" s="10" t="s">
        <v>29</v>
      </c>
      <c r="H90" s="10" t="s">
        <v>30</v>
      </c>
      <c r="I90" s="11" t="n">
        <f aca="false">ROUND(($R90 + (($T90+$S90*60)/3600))*(IF($U90="S",-1,1)),5)</f>
        <v>65</v>
      </c>
      <c r="J90" s="12" t="n">
        <f aca="false">ROUND(($V90 + (($X90+$W90*60)/3600))*(IF($Y90="W",-1,1)),5)</f>
        <v>24.68333</v>
      </c>
      <c r="K90" s="13" t="n">
        <v>4</v>
      </c>
      <c r="L90" s="14" t="n">
        <v>25569</v>
      </c>
      <c r="M90" s="10" t="s">
        <v>30</v>
      </c>
      <c r="N90" s="10" t="s">
        <v>30</v>
      </c>
      <c r="O90" s="10" t="s">
        <v>31</v>
      </c>
      <c r="P90" s="10" t="s">
        <v>310</v>
      </c>
      <c r="Q90" s="10" t="s">
        <v>311</v>
      </c>
      <c r="R90" s="15" t="n">
        <v>65</v>
      </c>
      <c r="S90" s="15" t="n">
        <v>0</v>
      </c>
      <c r="T90" s="15" t="n">
        <v>0</v>
      </c>
      <c r="U90" s="16" t="s">
        <v>34</v>
      </c>
      <c r="V90" s="15" t="n">
        <v>24</v>
      </c>
      <c r="W90" s="15" t="n">
        <v>41</v>
      </c>
      <c r="X90" s="15" t="n">
        <v>0</v>
      </c>
      <c r="Y90" s="16" t="s">
        <v>35</v>
      </c>
    </row>
    <row r="91" customFormat="false" ht="14.9" hidden="false" customHeight="false" outlineLevel="0" collapsed="false">
      <c r="A91" s="10" t="s">
        <v>281</v>
      </c>
      <c r="B91" s="10" t="s">
        <v>312</v>
      </c>
      <c r="C91" s="10" t="s">
        <v>25</v>
      </c>
      <c r="D91" s="10" t="s">
        <v>26</v>
      </c>
      <c r="E91" s="10" t="s">
        <v>27</v>
      </c>
      <c r="F91" s="10" t="s">
        <v>28</v>
      </c>
      <c r="G91" s="10" t="s">
        <v>29</v>
      </c>
      <c r="H91" s="10" t="s">
        <v>30</v>
      </c>
      <c r="I91" s="11" t="n">
        <f aca="false">ROUND(($R91 + (($T91+$S91*60)/3600))*(IF($U91="S",-1,1)),5)</f>
        <v>68</v>
      </c>
      <c r="J91" s="12" t="n">
        <f aca="false">ROUND(($V91 + (($X91+$W91*60)/3600))*(IF($Y91="W",-1,1)),5)</f>
        <v>24.15</v>
      </c>
      <c r="K91" s="13" t="n">
        <v>340</v>
      </c>
      <c r="L91" s="14" t="n">
        <v>25569</v>
      </c>
      <c r="M91" s="10" t="s">
        <v>30</v>
      </c>
      <c r="N91" s="10" t="s">
        <v>30</v>
      </c>
      <c r="O91" s="10" t="s">
        <v>31</v>
      </c>
      <c r="P91" s="10" t="s">
        <v>301</v>
      </c>
      <c r="Q91" s="10" t="s">
        <v>313</v>
      </c>
      <c r="R91" s="15" t="n">
        <v>68</v>
      </c>
      <c r="S91" s="15" t="n">
        <v>0</v>
      </c>
      <c r="T91" s="15" t="n">
        <v>0</v>
      </c>
      <c r="U91" s="16" t="s">
        <v>34</v>
      </c>
      <c r="V91" s="15" t="n">
        <v>24</v>
      </c>
      <c r="W91" s="15" t="n">
        <v>9</v>
      </c>
      <c r="X91" s="15" t="n">
        <v>0</v>
      </c>
      <c r="Y91" s="16" t="s">
        <v>35</v>
      </c>
    </row>
    <row r="92" customFormat="false" ht="14.9" hidden="false" customHeight="false" outlineLevel="0" collapsed="false">
      <c r="A92" s="10" t="s">
        <v>314</v>
      </c>
      <c r="B92" s="10" t="s">
        <v>315</v>
      </c>
      <c r="C92" s="10" t="s">
        <v>25</v>
      </c>
      <c r="D92" s="10" t="s">
        <v>26</v>
      </c>
      <c r="E92" s="10" t="s">
        <v>27</v>
      </c>
      <c r="F92" s="10" t="s">
        <v>28</v>
      </c>
      <c r="G92" s="10" t="s">
        <v>29</v>
      </c>
      <c r="H92" s="10" t="s">
        <v>30</v>
      </c>
      <c r="I92" s="11" t="n">
        <f aca="false">ROUND(($R92 + (($T92+$S92*60)/3600))*(IF($U92="S",-1,1)),5)</f>
        <v>48.53333</v>
      </c>
      <c r="J92" s="12" t="n">
        <f aca="false">ROUND(($V92 + (($X92+$W92*60)/3600))*(IF($Y92="W",-1,1)),5)</f>
        <v>2.36667</v>
      </c>
      <c r="K92" s="13" t="n">
        <v>64</v>
      </c>
      <c r="L92" s="14" t="n">
        <v>25569</v>
      </c>
      <c r="M92" s="10" t="s">
        <v>30</v>
      </c>
      <c r="N92" s="10" t="s">
        <v>30</v>
      </c>
      <c r="O92" s="10" t="s">
        <v>31</v>
      </c>
      <c r="P92" s="10" t="s">
        <v>316</v>
      </c>
      <c r="Q92" s="10" t="s">
        <v>317</v>
      </c>
      <c r="R92" s="15" t="n">
        <v>48</v>
      </c>
      <c r="S92" s="15" t="n">
        <v>32</v>
      </c>
      <c r="T92" s="15" t="n">
        <v>0</v>
      </c>
      <c r="U92" s="16" t="s">
        <v>34</v>
      </c>
      <c r="V92" s="15" t="n">
        <v>2</v>
      </c>
      <c r="W92" s="15" t="n">
        <v>22</v>
      </c>
      <c r="X92" s="15" t="n">
        <v>0</v>
      </c>
      <c r="Y92" s="16" t="s">
        <v>35</v>
      </c>
    </row>
    <row r="93" customFormat="false" ht="14.9" hidden="false" customHeight="false" outlineLevel="0" collapsed="false">
      <c r="A93" s="10" t="s">
        <v>314</v>
      </c>
      <c r="B93" s="10" t="s">
        <v>318</v>
      </c>
      <c r="C93" s="10" t="s">
        <v>25</v>
      </c>
      <c r="D93" s="10" t="s">
        <v>26</v>
      </c>
      <c r="E93" s="10" t="s">
        <v>27</v>
      </c>
      <c r="F93" s="10" t="s">
        <v>28</v>
      </c>
      <c r="G93" s="10" t="s">
        <v>29</v>
      </c>
      <c r="H93" s="10" t="s">
        <v>30</v>
      </c>
      <c r="I93" s="11" t="n">
        <f aca="false">ROUND(($R93 + (($T93+$S93*60)/3600))*(IF($U93="S",-1,1)),5)</f>
        <v>46.13333</v>
      </c>
      <c r="J93" s="12" t="n">
        <f aca="false">ROUND(($V93 + (($X93+$W93*60)/3600))*(IF($Y93="W",-1,1)),5)</f>
        <v>1.38333</v>
      </c>
      <c r="K93" s="13" t="n">
        <v>497</v>
      </c>
      <c r="L93" s="14" t="n">
        <v>25569</v>
      </c>
      <c r="M93" s="10" t="s">
        <v>30</v>
      </c>
      <c r="N93" s="10" t="s">
        <v>30</v>
      </c>
      <c r="O93" s="10" t="s">
        <v>31</v>
      </c>
      <c r="P93" s="10" t="s">
        <v>319</v>
      </c>
      <c r="Q93" s="10" t="s">
        <v>320</v>
      </c>
      <c r="R93" s="15" t="n">
        <v>46</v>
      </c>
      <c r="S93" s="15" t="n">
        <v>8</v>
      </c>
      <c r="T93" s="15" t="n">
        <v>0</v>
      </c>
      <c r="U93" s="16" t="s">
        <v>34</v>
      </c>
      <c r="V93" s="15" t="n">
        <v>1</v>
      </c>
      <c r="W93" s="15" t="n">
        <v>23</v>
      </c>
      <c r="X93" s="15" t="n">
        <v>0</v>
      </c>
      <c r="Y93" s="16" t="s">
        <v>35</v>
      </c>
    </row>
    <row r="94" customFormat="false" ht="14.9" hidden="false" customHeight="false" outlineLevel="0" collapsed="false">
      <c r="A94" s="10" t="s">
        <v>314</v>
      </c>
      <c r="B94" s="10" t="s">
        <v>321</v>
      </c>
      <c r="C94" s="10" t="s">
        <v>25</v>
      </c>
      <c r="D94" s="10" t="s">
        <v>26</v>
      </c>
      <c r="E94" s="10" t="s">
        <v>27</v>
      </c>
      <c r="F94" s="10" t="s">
        <v>28</v>
      </c>
      <c r="G94" s="10" t="s">
        <v>29</v>
      </c>
      <c r="H94" s="10" t="s">
        <v>30</v>
      </c>
      <c r="I94" s="11" t="n">
        <f aca="false">ROUND(($R94 + (($T94+$S94*60)/3600))*(IF($U94="S",-1,1)),5)</f>
        <v>49.61667</v>
      </c>
      <c r="J94" s="12" t="n">
        <f aca="false">ROUND(($V94 + (($X94+$W94*60)/3600))*(IF($Y94="W",-1,1)),5)</f>
        <v>-1.83333</v>
      </c>
      <c r="K94" s="13" t="n">
        <v>133</v>
      </c>
      <c r="L94" s="14" t="n">
        <v>25569</v>
      </c>
      <c r="M94" s="10" t="s">
        <v>30</v>
      </c>
      <c r="N94" s="10" t="s">
        <v>30</v>
      </c>
      <c r="O94" s="10" t="s">
        <v>31</v>
      </c>
      <c r="P94" s="10" t="s">
        <v>322</v>
      </c>
      <c r="Q94" s="10" t="s">
        <v>323</v>
      </c>
      <c r="R94" s="15" t="n">
        <v>49</v>
      </c>
      <c r="S94" s="15" t="n">
        <v>37</v>
      </c>
      <c r="T94" s="15" t="n">
        <v>0</v>
      </c>
      <c r="U94" s="16" t="s">
        <v>34</v>
      </c>
      <c r="V94" s="15" t="n">
        <v>1</v>
      </c>
      <c r="W94" s="15" t="n">
        <v>50</v>
      </c>
      <c r="X94" s="15" t="n">
        <v>0</v>
      </c>
      <c r="Y94" s="16" t="s">
        <v>186</v>
      </c>
    </row>
    <row r="95" customFormat="false" ht="14.9" hidden="false" customHeight="false" outlineLevel="0" collapsed="false">
      <c r="A95" s="10" t="s">
        <v>314</v>
      </c>
      <c r="B95" s="10" t="s">
        <v>324</v>
      </c>
      <c r="C95" s="10" t="s">
        <v>25</v>
      </c>
      <c r="D95" s="10" t="s">
        <v>26</v>
      </c>
      <c r="E95" s="10" t="s">
        <v>27</v>
      </c>
      <c r="F95" s="10" t="s">
        <v>28</v>
      </c>
      <c r="G95" s="10" t="s">
        <v>29</v>
      </c>
      <c r="H95" s="10" t="s">
        <v>30</v>
      </c>
      <c r="I95" s="11" t="n">
        <f aca="false">ROUND(($R95 + (($T95+$S95*60)/3600))*(IF($U95="S",-1,1)),5)</f>
        <v>47.58333</v>
      </c>
      <c r="J95" s="12" t="n">
        <f aca="false">ROUND(($V95 + (($X95+$W95*60)/3600))*(IF($Y95="W",-1,1)),5)</f>
        <v>4.86667</v>
      </c>
      <c r="K95" s="13" t="n">
        <v>470</v>
      </c>
      <c r="L95" s="14" t="n">
        <v>25569</v>
      </c>
      <c r="M95" s="10" t="s">
        <v>30</v>
      </c>
      <c r="N95" s="10" t="s">
        <v>30</v>
      </c>
      <c r="O95" s="10" t="s">
        <v>31</v>
      </c>
      <c r="P95" s="10" t="s">
        <v>325</v>
      </c>
      <c r="Q95" s="10" t="s">
        <v>326</v>
      </c>
      <c r="R95" s="15" t="n">
        <v>47</v>
      </c>
      <c r="S95" s="15" t="n">
        <v>35</v>
      </c>
      <c r="T95" s="15" t="n">
        <v>0</v>
      </c>
      <c r="U95" s="16" t="s">
        <v>34</v>
      </c>
      <c r="V95" s="15" t="n">
        <v>4</v>
      </c>
      <c r="W95" s="15" t="n">
        <v>52</v>
      </c>
      <c r="X95" s="15" t="n">
        <v>0</v>
      </c>
      <c r="Y95" s="16" t="s">
        <v>35</v>
      </c>
    </row>
    <row r="96" customFormat="false" ht="14.9" hidden="false" customHeight="false" outlineLevel="0" collapsed="false">
      <c r="A96" s="10" t="s">
        <v>314</v>
      </c>
      <c r="B96" s="10" t="s">
        <v>327</v>
      </c>
      <c r="C96" s="10" t="s">
        <v>25</v>
      </c>
      <c r="D96" s="10" t="s">
        <v>26</v>
      </c>
      <c r="E96" s="10" t="s">
        <v>27</v>
      </c>
      <c r="F96" s="10" t="s">
        <v>28</v>
      </c>
      <c r="G96" s="10" t="s">
        <v>29</v>
      </c>
      <c r="H96" s="10" t="s">
        <v>30</v>
      </c>
      <c r="I96" s="11" t="n">
        <f aca="false">ROUND(($R96 + (($T96+$S96*60)/3600))*(IF($U96="S",-1,1)),5)</f>
        <v>43.7</v>
      </c>
      <c r="J96" s="12" t="n">
        <f aca="false">ROUND(($V96 + (($X96+$W96*60)/3600))*(IF($Y96="W",-1,1)),5)</f>
        <v>3.33333</v>
      </c>
      <c r="K96" s="13" t="n">
        <v>252</v>
      </c>
      <c r="L96" s="14" t="n">
        <v>25569</v>
      </c>
      <c r="M96" s="10" t="s">
        <v>30</v>
      </c>
      <c r="N96" s="10" t="s">
        <v>30</v>
      </c>
      <c r="O96" s="10" t="s">
        <v>31</v>
      </c>
      <c r="P96" s="10" t="s">
        <v>328</v>
      </c>
      <c r="Q96" s="10" t="s">
        <v>329</v>
      </c>
      <c r="R96" s="15" t="n">
        <v>43</v>
      </c>
      <c r="S96" s="15" t="n">
        <v>42</v>
      </c>
      <c r="T96" s="15" t="n">
        <v>0</v>
      </c>
      <c r="U96" s="16" t="s">
        <v>34</v>
      </c>
      <c r="V96" s="15" t="n">
        <v>3</v>
      </c>
      <c r="W96" s="15" t="n">
        <v>20</v>
      </c>
      <c r="X96" s="15" t="n">
        <v>0</v>
      </c>
      <c r="Y96" s="16" t="s">
        <v>35</v>
      </c>
    </row>
    <row r="97" customFormat="false" ht="14.9" hidden="false" customHeight="false" outlineLevel="0" collapsed="false">
      <c r="A97" s="10" t="s">
        <v>314</v>
      </c>
      <c r="B97" s="16" t="s">
        <v>330</v>
      </c>
      <c r="C97" s="10" t="s">
        <v>25</v>
      </c>
      <c r="D97" s="10" t="s">
        <v>26</v>
      </c>
      <c r="E97" s="10" t="s">
        <v>27</v>
      </c>
      <c r="F97" s="10" t="s">
        <v>28</v>
      </c>
      <c r="G97" s="10" t="s">
        <v>29</v>
      </c>
      <c r="H97" s="10" t="s">
        <v>30</v>
      </c>
      <c r="I97" s="11" t="n">
        <f aca="false">ROUND(($R97 + (($T97+$S97*60)/3600))*(IF($U97="S",-1,1)),5)</f>
        <v>48.5</v>
      </c>
      <c r="J97" s="12" t="n">
        <f aca="false">ROUND(($V97 + (($X97+$W97*60)/3600))*(IF($Y97="W",-1,1)),5)</f>
        <v>7.13333</v>
      </c>
      <c r="K97" s="13" t="n">
        <v>775</v>
      </c>
      <c r="L97" s="14" t="n">
        <v>25569</v>
      </c>
      <c r="M97" s="10" t="s">
        <v>30</v>
      </c>
      <c r="N97" s="10" t="s">
        <v>30</v>
      </c>
      <c r="O97" s="10" t="s">
        <v>31</v>
      </c>
      <c r="P97" s="10" t="s">
        <v>331</v>
      </c>
      <c r="Q97" s="10" t="s">
        <v>332</v>
      </c>
      <c r="R97" s="15" t="n">
        <v>48</v>
      </c>
      <c r="S97" s="15" t="n">
        <v>30</v>
      </c>
      <c r="T97" s="15" t="n">
        <v>0</v>
      </c>
      <c r="U97" s="16" t="s">
        <v>34</v>
      </c>
      <c r="V97" s="15" t="n">
        <v>7</v>
      </c>
      <c r="W97" s="15" t="n">
        <v>8</v>
      </c>
      <c r="X97" s="15" t="n">
        <v>0</v>
      </c>
      <c r="Y97" s="16" t="s">
        <v>35</v>
      </c>
    </row>
    <row r="98" customFormat="false" ht="14.9" hidden="false" customHeight="false" outlineLevel="0" collapsed="false">
      <c r="A98" s="10" t="s">
        <v>314</v>
      </c>
      <c r="B98" s="16" t="s">
        <v>333</v>
      </c>
      <c r="C98" s="10" t="s">
        <v>25</v>
      </c>
      <c r="D98" s="10" t="s">
        <v>26</v>
      </c>
      <c r="E98" s="10" t="s">
        <v>27</v>
      </c>
      <c r="F98" s="10" t="s">
        <v>28</v>
      </c>
      <c r="G98" s="10" t="s">
        <v>29</v>
      </c>
      <c r="H98" s="10" t="s">
        <v>30</v>
      </c>
      <c r="I98" s="11" t="n">
        <f aca="false">ROUND(($R98 + (($T98+$S98*60)/3600))*(IF($U98="S",-1,1)),5)</f>
        <v>49.9</v>
      </c>
      <c r="J98" s="12" t="n">
        <f aca="false">ROUND(($V98 + (($X98+$W98*60)/3600))*(IF($Y98="W",-1,1)),5)</f>
        <v>4.63333</v>
      </c>
      <c r="K98" s="13" t="n">
        <v>390</v>
      </c>
      <c r="L98" s="14" t="n">
        <v>25569</v>
      </c>
      <c r="M98" s="10" t="s">
        <v>30</v>
      </c>
      <c r="N98" s="10" t="s">
        <v>30</v>
      </c>
      <c r="O98" s="10" t="s">
        <v>31</v>
      </c>
      <c r="P98" s="10" t="s">
        <v>334</v>
      </c>
      <c r="Q98" s="10" t="s">
        <v>335</v>
      </c>
      <c r="R98" s="15" t="n">
        <v>49</v>
      </c>
      <c r="S98" s="15" t="n">
        <v>54</v>
      </c>
      <c r="T98" s="15" t="n">
        <v>0</v>
      </c>
      <c r="U98" s="16" t="s">
        <v>34</v>
      </c>
      <c r="V98" s="15" t="n">
        <v>4</v>
      </c>
      <c r="W98" s="15" t="n">
        <v>38</v>
      </c>
      <c r="X98" s="15" t="n">
        <v>0</v>
      </c>
      <c r="Y98" s="16" t="s">
        <v>35</v>
      </c>
    </row>
    <row r="99" customFormat="false" ht="14.9" hidden="false" customHeight="false" outlineLevel="0" collapsed="false">
      <c r="A99" s="10" t="s">
        <v>314</v>
      </c>
      <c r="B99" s="16" t="s">
        <v>336</v>
      </c>
      <c r="C99" s="10" t="s">
        <v>25</v>
      </c>
      <c r="D99" s="10" t="s">
        <v>26</v>
      </c>
      <c r="E99" s="10" t="s">
        <v>27</v>
      </c>
      <c r="F99" s="10" t="s">
        <v>28</v>
      </c>
      <c r="G99" s="10" t="s">
        <v>29</v>
      </c>
      <c r="H99" s="10" t="s">
        <v>30</v>
      </c>
      <c r="I99" s="11" t="n">
        <f aca="false">ROUND(($R99 + (($T99+$S99*60)/3600))*(IF($U99="S",-1,1)),5)</f>
        <v>47.26667</v>
      </c>
      <c r="J99" s="12" t="n">
        <f aca="false">ROUND(($V99 + (($X99+$W99*60)/3600))*(IF($Y99="W",-1,1)),5)</f>
        <v>4.08333</v>
      </c>
      <c r="K99" s="13" t="n">
        <v>620</v>
      </c>
      <c r="L99" s="14" t="n">
        <v>25569</v>
      </c>
      <c r="M99" s="10" t="s">
        <v>30</v>
      </c>
      <c r="N99" s="10" t="s">
        <v>30</v>
      </c>
      <c r="O99" s="10" t="s">
        <v>31</v>
      </c>
      <c r="P99" s="10" t="s">
        <v>337</v>
      </c>
      <c r="Q99" s="10" t="s">
        <v>338</v>
      </c>
      <c r="R99" s="15" t="n">
        <v>47</v>
      </c>
      <c r="S99" s="15" t="n">
        <v>16</v>
      </c>
      <c r="T99" s="15" t="n">
        <v>0</v>
      </c>
      <c r="U99" s="16" t="s">
        <v>34</v>
      </c>
      <c r="V99" s="15" t="n">
        <v>4</v>
      </c>
      <c r="W99" s="15" t="n">
        <v>5</v>
      </c>
      <c r="X99" s="15" t="n">
        <v>0</v>
      </c>
      <c r="Y99" s="16" t="s">
        <v>35</v>
      </c>
    </row>
    <row r="100" customFormat="false" ht="14.9" hidden="false" customHeight="false" outlineLevel="0" collapsed="false">
      <c r="A100" s="10" t="s">
        <v>314</v>
      </c>
      <c r="B100" s="16" t="s">
        <v>339</v>
      </c>
      <c r="C100" s="10" t="s">
        <v>25</v>
      </c>
      <c r="D100" s="10" t="s">
        <v>26</v>
      </c>
      <c r="E100" s="10" t="s">
        <v>27</v>
      </c>
      <c r="F100" s="10" t="s">
        <v>28</v>
      </c>
      <c r="G100" s="10" t="s">
        <v>29</v>
      </c>
      <c r="H100" s="10" t="s">
        <v>30</v>
      </c>
      <c r="I100" s="11" t="n">
        <f aca="false">ROUND(($R100 + (($T100+$S100*60)/3600))*(IF($U100="S",-1,1)),5)</f>
        <v>46.81667</v>
      </c>
      <c r="J100" s="12" t="n">
        <f aca="false">ROUND(($V100 + (($X100+$W100*60)/3600))*(IF($Y100="W",-1,1)),5)</f>
        <v>6.18333</v>
      </c>
      <c r="K100" s="13" t="n">
        <v>836</v>
      </c>
      <c r="L100" s="14" t="n">
        <v>25569</v>
      </c>
      <c r="M100" s="10" t="s">
        <v>30</v>
      </c>
      <c r="N100" s="10" t="s">
        <v>30</v>
      </c>
      <c r="O100" s="10" t="s">
        <v>31</v>
      </c>
      <c r="P100" s="10" t="s">
        <v>340</v>
      </c>
      <c r="Q100" s="10" t="s">
        <v>341</v>
      </c>
      <c r="R100" s="15" t="n">
        <v>46</v>
      </c>
      <c r="S100" s="15" t="n">
        <v>49</v>
      </c>
      <c r="T100" s="15" t="n">
        <v>0</v>
      </c>
      <c r="U100" s="16" t="s">
        <v>34</v>
      </c>
      <c r="V100" s="15" t="n">
        <v>6</v>
      </c>
      <c r="W100" s="15" t="n">
        <v>11</v>
      </c>
      <c r="X100" s="15" t="n">
        <v>0</v>
      </c>
      <c r="Y100" s="16" t="s">
        <v>35</v>
      </c>
    </row>
    <row r="101" customFormat="false" ht="14.9" hidden="false" customHeight="false" outlineLevel="0" collapsed="false">
      <c r="A101" s="10" t="s">
        <v>314</v>
      </c>
      <c r="B101" s="16" t="s">
        <v>342</v>
      </c>
      <c r="C101" s="10" t="s">
        <v>25</v>
      </c>
      <c r="D101" s="10" t="s">
        <v>26</v>
      </c>
      <c r="E101" s="10" t="s">
        <v>27</v>
      </c>
      <c r="F101" s="10" t="s">
        <v>28</v>
      </c>
      <c r="G101" s="10" t="s">
        <v>29</v>
      </c>
      <c r="H101" s="10" t="s">
        <v>30</v>
      </c>
      <c r="I101" s="11" t="n">
        <f aca="false">ROUND(($R101 + (($T101+$S101*60)/3600))*(IF($U101="S",-1,1)),5)</f>
        <v>43.03333</v>
      </c>
      <c r="J101" s="12" t="n">
        <f aca="false">ROUND(($V101 + (($X101+$W101*60)/3600))*(IF($Y101="W",-1,1)),5)</f>
        <v>-1.08333</v>
      </c>
      <c r="K101" s="13" t="n">
        <v>1300</v>
      </c>
      <c r="L101" s="14" t="n">
        <v>25569</v>
      </c>
      <c r="M101" s="10" t="s">
        <v>30</v>
      </c>
      <c r="N101" s="10" t="s">
        <v>30</v>
      </c>
      <c r="O101" s="10" t="s">
        <v>31</v>
      </c>
      <c r="P101" s="10" t="s">
        <v>343</v>
      </c>
      <c r="Q101" s="10" t="s">
        <v>344</v>
      </c>
      <c r="R101" s="15" t="n">
        <v>43</v>
      </c>
      <c r="S101" s="15" t="n">
        <v>2</v>
      </c>
      <c r="T101" s="15" t="n">
        <v>0</v>
      </c>
      <c r="U101" s="16" t="s">
        <v>34</v>
      </c>
      <c r="V101" s="15" t="n">
        <v>1</v>
      </c>
      <c r="W101" s="15" t="n">
        <v>5</v>
      </c>
      <c r="X101" s="15" t="n">
        <v>0</v>
      </c>
      <c r="Y101" s="16" t="s">
        <v>186</v>
      </c>
    </row>
    <row r="102" customFormat="false" ht="14.9" hidden="false" customHeight="false" outlineLevel="0" collapsed="false">
      <c r="A102" s="10" t="s">
        <v>314</v>
      </c>
      <c r="B102" s="16" t="s">
        <v>345</v>
      </c>
      <c r="C102" s="10" t="s">
        <v>25</v>
      </c>
      <c r="D102" s="10" t="s">
        <v>26</v>
      </c>
      <c r="E102" s="10" t="s">
        <v>27</v>
      </c>
      <c r="F102" s="10" t="s">
        <v>28</v>
      </c>
      <c r="G102" s="10" t="s">
        <v>29</v>
      </c>
      <c r="H102" s="10" t="s">
        <v>30</v>
      </c>
      <c r="I102" s="11" t="n">
        <f aca="false">ROUND(($R102 + (($T102+$S102*60)/3600))*(IF($U102="S",-1,1)),5)</f>
        <v>43.61667</v>
      </c>
      <c r="J102" s="12" t="n">
        <f aca="false">ROUND(($V102 + (($X102+$W102*60)/3600))*(IF($Y102="W",-1,1)),5)</f>
        <v>0.18333</v>
      </c>
      <c r="K102" s="13" t="n">
        <v>200</v>
      </c>
      <c r="L102" s="14" t="n">
        <v>25569</v>
      </c>
      <c r="M102" s="10" t="s">
        <v>30</v>
      </c>
      <c r="N102" s="10" t="s">
        <v>30</v>
      </c>
      <c r="O102" s="10" t="s">
        <v>31</v>
      </c>
      <c r="P102" s="10" t="s">
        <v>346</v>
      </c>
      <c r="Q102" s="10" t="s">
        <v>347</v>
      </c>
      <c r="R102" s="15" t="n">
        <v>43</v>
      </c>
      <c r="S102" s="15" t="n">
        <v>37</v>
      </c>
      <c r="T102" s="15" t="n">
        <v>0</v>
      </c>
      <c r="U102" s="16" t="s">
        <v>34</v>
      </c>
      <c r="V102" s="15" t="n">
        <v>0</v>
      </c>
      <c r="W102" s="15" t="n">
        <v>11</v>
      </c>
      <c r="X102" s="15" t="n">
        <v>0</v>
      </c>
      <c r="Y102" s="16" t="s">
        <v>35</v>
      </c>
    </row>
    <row r="103" customFormat="false" ht="14.9" hidden="false" customHeight="false" outlineLevel="0" collapsed="false">
      <c r="A103" s="10" t="s">
        <v>314</v>
      </c>
      <c r="B103" s="16" t="s">
        <v>348</v>
      </c>
      <c r="C103" s="10" t="s">
        <v>25</v>
      </c>
      <c r="D103" s="10" t="s">
        <v>26</v>
      </c>
      <c r="E103" s="10" t="s">
        <v>27</v>
      </c>
      <c r="F103" s="10" t="s">
        <v>28</v>
      </c>
      <c r="G103" s="10" t="s">
        <v>29</v>
      </c>
      <c r="H103" s="10" t="s">
        <v>30</v>
      </c>
      <c r="I103" s="11" t="n">
        <f aca="false">ROUND(($R103 + (($T103+$S103*60)/3600))*(IF($U103="S",-1,1)),5)</f>
        <v>47.3</v>
      </c>
      <c r="J103" s="12" t="n">
        <f aca="false">ROUND(($V103 + (($X103+$W103*60)/3600))*(IF($Y103="W",-1,1)),5)</f>
        <v>6.83333</v>
      </c>
      <c r="K103" s="13" t="n">
        <v>836</v>
      </c>
      <c r="L103" s="14" t="n">
        <v>25569</v>
      </c>
      <c r="M103" s="10" t="s">
        <v>30</v>
      </c>
      <c r="N103" s="10" t="s">
        <v>30</v>
      </c>
      <c r="O103" s="10" t="s">
        <v>31</v>
      </c>
      <c r="P103" s="10" t="s">
        <v>349</v>
      </c>
      <c r="Q103" s="10" t="s">
        <v>350</v>
      </c>
      <c r="R103" s="15" t="n">
        <v>47</v>
      </c>
      <c r="S103" s="15" t="n">
        <v>18</v>
      </c>
      <c r="T103" s="15" t="n">
        <v>0</v>
      </c>
      <c r="U103" s="16" t="s">
        <v>34</v>
      </c>
      <c r="V103" s="15" t="n">
        <v>6</v>
      </c>
      <c r="W103" s="15" t="n">
        <v>50</v>
      </c>
      <c r="X103" s="15" t="n">
        <v>0</v>
      </c>
      <c r="Y103" s="16" t="s">
        <v>35</v>
      </c>
    </row>
    <row r="104" customFormat="false" ht="14.9" hidden="false" customHeight="false" outlineLevel="0" collapsed="false">
      <c r="A104" s="10" t="s">
        <v>314</v>
      </c>
      <c r="B104" s="16" t="s">
        <v>351</v>
      </c>
      <c r="C104" s="10" t="s">
        <v>25</v>
      </c>
      <c r="D104" s="10" t="s">
        <v>26</v>
      </c>
      <c r="E104" s="10" t="s">
        <v>27</v>
      </c>
      <c r="F104" s="10" t="s">
        <v>28</v>
      </c>
      <c r="G104" s="10" t="s">
        <v>29</v>
      </c>
      <c r="H104" s="10" t="s">
        <v>30</v>
      </c>
      <c r="I104" s="11" t="n">
        <f aca="false">ROUND(($R104 + (($T104+$S104*60)/3600))*(IF($U104="S",-1,1)),5)</f>
        <v>46.65</v>
      </c>
      <c r="J104" s="12" t="n">
        <f aca="false">ROUND(($V104 + (($X104+$W104*60)/3600))*(IF($Y104="W",-1,1)),5)</f>
        <v>-0.75</v>
      </c>
      <c r="K104" s="13" t="n">
        <v>133</v>
      </c>
      <c r="L104" s="14" t="n">
        <v>25569</v>
      </c>
      <c r="M104" s="10" t="s">
        <v>30</v>
      </c>
      <c r="N104" s="10" t="s">
        <v>30</v>
      </c>
      <c r="O104" s="10" t="s">
        <v>31</v>
      </c>
      <c r="P104" s="10" t="s">
        <v>352</v>
      </c>
      <c r="Q104" s="10" t="s">
        <v>353</v>
      </c>
      <c r="R104" s="15" t="n">
        <v>46</v>
      </c>
      <c r="S104" s="15" t="n">
        <v>39</v>
      </c>
      <c r="T104" s="15" t="n">
        <v>0</v>
      </c>
      <c r="U104" s="16" t="s">
        <v>34</v>
      </c>
      <c r="V104" s="15" t="n">
        <v>0</v>
      </c>
      <c r="W104" s="15" t="n">
        <v>45</v>
      </c>
      <c r="X104" s="15" t="n">
        <v>0</v>
      </c>
      <c r="Y104" s="16" t="s">
        <v>186</v>
      </c>
    </row>
    <row r="105" customFormat="false" ht="14.9" hidden="false" customHeight="false" outlineLevel="0" collapsed="false">
      <c r="A105" s="10" t="s">
        <v>314</v>
      </c>
      <c r="B105" s="16" t="s">
        <v>354</v>
      </c>
      <c r="C105" s="10" t="s">
        <v>25</v>
      </c>
      <c r="D105" s="10" t="s">
        <v>26</v>
      </c>
      <c r="E105" s="10" t="s">
        <v>27</v>
      </c>
      <c r="F105" s="10" t="s">
        <v>28</v>
      </c>
      <c r="G105" s="10" t="s">
        <v>29</v>
      </c>
      <c r="H105" s="10" t="s">
        <v>30</v>
      </c>
      <c r="I105" s="11" t="n">
        <f aca="false">ROUND(($R105 + (($T105+$S105*60)/3600))*(IF($U105="S",-1,1)),5)</f>
        <v>45</v>
      </c>
      <c r="J105" s="12" t="n">
        <f aca="false">ROUND(($V105 + (($X105+$W105*60)/3600))*(IF($Y105="W",-1,1)),5)</f>
        <v>6.46667</v>
      </c>
      <c r="K105" s="13" t="n">
        <v>1750</v>
      </c>
      <c r="L105" s="14" t="n">
        <v>25569</v>
      </c>
      <c r="M105" s="10" t="s">
        <v>30</v>
      </c>
      <c r="N105" s="10" t="s">
        <v>30</v>
      </c>
      <c r="O105" s="10" t="s">
        <v>31</v>
      </c>
      <c r="P105" s="10" t="s">
        <v>355</v>
      </c>
      <c r="Q105" s="10" t="s">
        <v>356</v>
      </c>
      <c r="R105" s="15" t="n">
        <v>45</v>
      </c>
      <c r="S105" s="15" t="n">
        <v>0</v>
      </c>
      <c r="T105" s="15" t="n">
        <v>0</v>
      </c>
      <c r="U105" s="16" t="s">
        <v>34</v>
      </c>
      <c r="V105" s="15" t="n">
        <v>6</v>
      </c>
      <c r="W105" s="15" t="n">
        <v>28</v>
      </c>
      <c r="X105" s="15" t="n">
        <v>0</v>
      </c>
      <c r="Y105" s="16" t="s">
        <v>35</v>
      </c>
    </row>
    <row r="106" customFormat="false" ht="14.9" hidden="false" customHeight="false" outlineLevel="0" collapsed="false">
      <c r="A106" s="10" t="s">
        <v>314</v>
      </c>
      <c r="B106" s="16" t="s">
        <v>357</v>
      </c>
      <c r="C106" s="10" t="s">
        <v>25</v>
      </c>
      <c r="D106" s="10" t="s">
        <v>26</v>
      </c>
      <c r="E106" s="10" t="s">
        <v>27</v>
      </c>
      <c r="F106" s="10" t="s">
        <v>28</v>
      </c>
      <c r="G106" s="10" t="s">
        <v>29</v>
      </c>
      <c r="H106" s="10" t="s">
        <v>30</v>
      </c>
      <c r="I106" s="11" t="n">
        <f aca="false">ROUND(($R106 + (($T106+$S106*60)/3600))*(IF($U106="S",-1,1)),5)</f>
        <v>45.8</v>
      </c>
      <c r="J106" s="12" t="n">
        <f aca="false">ROUND(($V106 + (($X106+$W106*60)/3600))*(IF($Y106="W",-1,1)),5)</f>
        <v>2.06667</v>
      </c>
      <c r="K106" s="13" t="n">
        <v>810</v>
      </c>
      <c r="L106" s="14" t="n">
        <v>25569</v>
      </c>
      <c r="M106" s="10" t="s">
        <v>30</v>
      </c>
      <c r="N106" s="10" t="s">
        <v>30</v>
      </c>
      <c r="O106" s="10" t="s">
        <v>31</v>
      </c>
      <c r="P106" s="10" t="s">
        <v>358</v>
      </c>
      <c r="Q106" s="10" t="s">
        <v>359</v>
      </c>
      <c r="R106" s="15" t="n">
        <v>45</v>
      </c>
      <c r="S106" s="15" t="n">
        <v>48</v>
      </c>
      <c r="T106" s="15" t="n">
        <v>0</v>
      </c>
      <c r="U106" s="16" t="s">
        <v>34</v>
      </c>
      <c r="V106" s="15" t="n">
        <v>2</v>
      </c>
      <c r="W106" s="15" t="n">
        <v>4</v>
      </c>
      <c r="X106" s="15" t="n">
        <v>0</v>
      </c>
      <c r="Y106" s="16" t="s">
        <v>35</v>
      </c>
    </row>
    <row r="107" customFormat="false" ht="14.9" hidden="false" customHeight="false" outlineLevel="0" collapsed="false">
      <c r="A107" s="10" t="s">
        <v>314</v>
      </c>
      <c r="B107" s="16" t="s">
        <v>360</v>
      </c>
      <c r="C107" s="10" t="s">
        <v>25</v>
      </c>
      <c r="D107" s="10" t="s">
        <v>26</v>
      </c>
      <c r="E107" s="10" t="s">
        <v>27</v>
      </c>
      <c r="F107" s="10" t="s">
        <v>28</v>
      </c>
      <c r="G107" s="10" t="s">
        <v>29</v>
      </c>
      <c r="H107" s="10" t="s">
        <v>30</v>
      </c>
      <c r="I107" s="11" t="n">
        <f aca="false">ROUND(($R107 + (($T107+$S107*60)/3600))*(IF($U107="S",-1,1)),5)</f>
        <v>48.63333</v>
      </c>
      <c r="J107" s="12" t="n">
        <f aca="false">ROUND(($V107 + (($X107+$W107*60)/3600))*(IF($Y107="W",-1,1)),5)</f>
        <v>-0.45</v>
      </c>
      <c r="K107" s="13" t="n">
        <v>309</v>
      </c>
      <c r="L107" s="14" t="n">
        <v>25569</v>
      </c>
      <c r="M107" s="10" t="s">
        <v>30</v>
      </c>
      <c r="N107" s="10" t="s">
        <v>30</v>
      </c>
      <c r="O107" s="10" t="s">
        <v>31</v>
      </c>
      <c r="P107" s="10" t="s">
        <v>361</v>
      </c>
      <c r="Q107" s="10" t="s">
        <v>362</v>
      </c>
      <c r="R107" s="15" t="n">
        <v>48</v>
      </c>
      <c r="S107" s="15" t="n">
        <v>38</v>
      </c>
      <c r="T107" s="15" t="n">
        <v>0</v>
      </c>
      <c r="U107" s="16" t="s">
        <v>34</v>
      </c>
      <c r="V107" s="15" t="n">
        <v>0</v>
      </c>
      <c r="W107" s="15" t="n">
        <v>27</v>
      </c>
      <c r="X107" s="15" t="n">
        <v>0</v>
      </c>
      <c r="Y107" s="16" t="s">
        <v>186</v>
      </c>
    </row>
    <row r="108" customFormat="false" ht="14.9" hidden="false" customHeight="false" outlineLevel="0" collapsed="false">
      <c r="A108" s="10" t="s">
        <v>314</v>
      </c>
      <c r="B108" s="16" t="s">
        <v>363</v>
      </c>
      <c r="C108" s="10" t="s">
        <v>25</v>
      </c>
      <c r="D108" s="10" t="s">
        <v>26</v>
      </c>
      <c r="E108" s="10" t="s">
        <v>27</v>
      </c>
      <c r="F108" s="10" t="s">
        <v>28</v>
      </c>
      <c r="G108" s="10" t="s">
        <v>29</v>
      </c>
      <c r="H108" s="10" t="s">
        <v>30</v>
      </c>
      <c r="I108" s="11" t="n">
        <f aca="false">ROUND(($R108 + (($T108+$S108*60)/3600))*(IF($U108="S",-1,1)),5)</f>
        <v>45.76667</v>
      </c>
      <c r="J108" s="12" t="n">
        <f aca="false">ROUND(($V108 + (($X108+$W108*60)/3600))*(IF($Y108="W",-1,1)),5)</f>
        <v>2.95</v>
      </c>
      <c r="K108" s="13" t="n">
        <v>1465</v>
      </c>
      <c r="L108" s="14" t="n">
        <v>25569</v>
      </c>
      <c r="M108" s="10" t="s">
        <v>30</v>
      </c>
      <c r="N108" s="10" t="s">
        <v>30</v>
      </c>
      <c r="O108" s="10" t="s">
        <v>31</v>
      </c>
      <c r="P108" s="10" t="s">
        <v>364</v>
      </c>
      <c r="Q108" s="10" t="s">
        <v>365</v>
      </c>
      <c r="R108" s="15" t="n">
        <v>45</v>
      </c>
      <c r="S108" s="15" t="n">
        <v>46</v>
      </c>
      <c r="T108" s="15" t="n">
        <v>0</v>
      </c>
      <c r="U108" s="16" t="s">
        <v>34</v>
      </c>
      <c r="V108" s="15" t="n">
        <v>2</v>
      </c>
      <c r="W108" s="15" t="n">
        <v>57</v>
      </c>
      <c r="X108" s="15" t="n">
        <v>0</v>
      </c>
      <c r="Y108" s="16" t="s">
        <v>35</v>
      </c>
    </row>
    <row r="109" customFormat="false" ht="14.9" hidden="false" customHeight="false" outlineLevel="0" collapsed="false">
      <c r="A109" s="10" t="s">
        <v>366</v>
      </c>
      <c r="B109" s="16" t="s">
        <v>367</v>
      </c>
      <c r="C109" s="10" t="s">
        <v>25</v>
      </c>
      <c r="D109" s="10" t="s">
        <v>26</v>
      </c>
      <c r="E109" s="10" t="s">
        <v>27</v>
      </c>
      <c r="F109" s="10" t="s">
        <v>28</v>
      </c>
      <c r="G109" s="10" t="s">
        <v>29</v>
      </c>
      <c r="H109" s="10" t="s">
        <v>30</v>
      </c>
      <c r="I109" s="11" t="n">
        <f aca="false">ROUND(($R109 + (($T109+$S109*60)/3600))*(IF($U109="S",-1,1)),5)</f>
        <v>55.31306</v>
      </c>
      <c r="J109" s="12" t="n">
        <f aca="false">ROUND(($V109 + (($X109+$W109*60)/3600))*(IF($Y109="W",-1,1)),5)</f>
        <v>-3.20417</v>
      </c>
      <c r="K109" s="13" t="n">
        <v>243</v>
      </c>
      <c r="L109" s="14" t="n">
        <v>25569</v>
      </c>
      <c r="M109" s="10" t="s">
        <v>30</v>
      </c>
      <c r="N109" s="10" t="s">
        <v>30</v>
      </c>
      <c r="O109" s="10" t="s">
        <v>31</v>
      </c>
      <c r="P109" s="10" t="s">
        <v>368</v>
      </c>
      <c r="Q109" s="10" t="s">
        <v>369</v>
      </c>
      <c r="R109" s="15" t="n">
        <v>55</v>
      </c>
      <c r="S109" s="15" t="n">
        <v>18</v>
      </c>
      <c r="T109" s="15" t="n">
        <v>47</v>
      </c>
      <c r="U109" s="16" t="s">
        <v>34</v>
      </c>
      <c r="V109" s="15" t="n">
        <v>3</v>
      </c>
      <c r="W109" s="15" t="n">
        <v>12</v>
      </c>
      <c r="X109" s="15" t="n">
        <v>15</v>
      </c>
      <c r="Y109" s="16" t="s">
        <v>186</v>
      </c>
    </row>
    <row r="110" customFormat="false" ht="14.9" hidden="false" customHeight="false" outlineLevel="0" collapsed="false">
      <c r="A110" s="10" t="s">
        <v>366</v>
      </c>
      <c r="B110" s="10" t="s">
        <v>370</v>
      </c>
      <c r="C110" s="10" t="s">
        <v>25</v>
      </c>
      <c r="D110" s="10" t="s">
        <v>26</v>
      </c>
      <c r="E110" s="10" t="s">
        <v>27</v>
      </c>
      <c r="F110" s="10" t="s">
        <v>28</v>
      </c>
      <c r="G110" s="10" t="s">
        <v>29</v>
      </c>
      <c r="H110" s="10" t="s">
        <v>30</v>
      </c>
      <c r="I110" s="11" t="n">
        <f aca="false">ROUND(($R110 + (($T110+$S110*60)/3600))*(IF($U110="S",-1,1)),5)</f>
        <v>50.05</v>
      </c>
      <c r="J110" s="12" t="n">
        <f aca="false">ROUND(($V110 + (($X110+$W110*60)/3600))*(IF($Y110="W",-1,1)),5)</f>
        <v>-5.18333</v>
      </c>
      <c r="K110" s="13" t="n">
        <v>108</v>
      </c>
      <c r="L110" s="14" t="n">
        <v>25569</v>
      </c>
      <c r="M110" s="10" t="s">
        <v>30</v>
      </c>
      <c r="N110" s="10" t="s">
        <v>30</v>
      </c>
      <c r="O110" s="10" t="s">
        <v>31</v>
      </c>
      <c r="P110" s="10" t="s">
        <v>371</v>
      </c>
      <c r="Q110" s="10" t="s">
        <v>372</v>
      </c>
      <c r="R110" s="15" t="n">
        <v>50</v>
      </c>
      <c r="S110" s="15" t="n">
        <v>3</v>
      </c>
      <c r="T110" s="15" t="n">
        <v>0</v>
      </c>
      <c r="U110" s="16" t="s">
        <v>34</v>
      </c>
      <c r="V110" s="15" t="n">
        <v>5</v>
      </c>
      <c r="W110" s="15" t="n">
        <v>11</v>
      </c>
      <c r="X110" s="15" t="n">
        <v>0</v>
      </c>
      <c r="Y110" s="16" t="s">
        <v>186</v>
      </c>
    </row>
    <row r="111" customFormat="false" ht="14.9" hidden="false" customHeight="false" outlineLevel="0" collapsed="false">
      <c r="A111" s="10" t="s">
        <v>366</v>
      </c>
      <c r="B111" s="10" t="s">
        <v>373</v>
      </c>
      <c r="C111" s="10" t="s">
        <v>25</v>
      </c>
      <c r="D111" s="10" t="s">
        <v>26</v>
      </c>
      <c r="E111" s="10" t="s">
        <v>27</v>
      </c>
      <c r="F111" s="10" t="s">
        <v>28</v>
      </c>
      <c r="G111" s="10" t="s">
        <v>29</v>
      </c>
      <c r="H111" s="10" t="s">
        <v>30</v>
      </c>
      <c r="I111" s="11" t="n">
        <f aca="false">ROUND(($R111 + (($T111+$S111*60)/3600))*(IF($U111="S",-1,1)),5)</f>
        <v>52.56667</v>
      </c>
      <c r="J111" s="12" t="n">
        <f aca="false">ROUND(($V111 + (($X111+$W111*60)/3600))*(IF($Y111="W",-1,1)),5)</f>
        <v>0.5</v>
      </c>
      <c r="K111" s="13" t="n">
        <v>15</v>
      </c>
      <c r="L111" s="14" t="n">
        <v>25569</v>
      </c>
      <c r="M111" s="10" t="s">
        <v>30</v>
      </c>
      <c r="N111" s="10" t="s">
        <v>30</v>
      </c>
      <c r="O111" s="10" t="s">
        <v>31</v>
      </c>
      <c r="P111" s="10" t="s">
        <v>374</v>
      </c>
      <c r="Q111" s="10" t="s">
        <v>375</v>
      </c>
      <c r="R111" s="15" t="n">
        <v>52</v>
      </c>
      <c r="S111" s="15" t="n">
        <v>34</v>
      </c>
      <c r="T111" s="15" t="n">
        <v>0</v>
      </c>
      <c r="U111" s="16" t="s">
        <v>34</v>
      </c>
      <c r="V111" s="15" t="n">
        <v>0</v>
      </c>
      <c r="W111" s="15" t="n">
        <v>30</v>
      </c>
      <c r="X111" s="15" t="n">
        <v>0</v>
      </c>
      <c r="Y111" s="16" t="s">
        <v>35</v>
      </c>
    </row>
    <row r="112" customFormat="false" ht="14.9" hidden="false" customHeight="false" outlineLevel="0" collapsed="false">
      <c r="A112" s="10" t="s">
        <v>366</v>
      </c>
      <c r="B112" s="10" t="s">
        <v>376</v>
      </c>
      <c r="C112" s="10" t="s">
        <v>25</v>
      </c>
      <c r="D112" s="10" t="s">
        <v>26</v>
      </c>
      <c r="E112" s="10" t="s">
        <v>27</v>
      </c>
      <c r="F112" s="10" t="s">
        <v>28</v>
      </c>
      <c r="G112" s="10" t="s">
        <v>29</v>
      </c>
      <c r="H112" s="10" t="s">
        <v>30</v>
      </c>
      <c r="I112" s="11" t="n">
        <f aca="false">ROUND(($R112 + (($T112+$S112*60)/3600))*(IF($U112="S",-1,1)),5)</f>
        <v>52.36667</v>
      </c>
      <c r="J112" s="12" t="n">
        <f aca="false">ROUND(($V112 + (($X112+$W112*60)/3600))*(IF($Y112="W",-1,1)),5)</f>
        <v>-2.63333</v>
      </c>
      <c r="K112" s="13" t="n">
        <v>190</v>
      </c>
      <c r="L112" s="14" t="n">
        <v>25569</v>
      </c>
      <c r="M112" s="10" t="s">
        <v>30</v>
      </c>
      <c r="N112" s="10" t="s">
        <v>30</v>
      </c>
      <c r="O112" s="10" t="s">
        <v>31</v>
      </c>
      <c r="P112" s="10" t="s">
        <v>377</v>
      </c>
      <c r="Q112" s="10" t="s">
        <v>378</v>
      </c>
      <c r="R112" s="15" t="n">
        <v>52</v>
      </c>
      <c r="S112" s="15" t="n">
        <v>22</v>
      </c>
      <c r="T112" s="15" t="n">
        <v>0</v>
      </c>
      <c r="U112" s="16" t="s">
        <v>34</v>
      </c>
      <c r="V112" s="15" t="n">
        <v>2</v>
      </c>
      <c r="W112" s="15" t="n">
        <v>38</v>
      </c>
      <c r="X112" s="15" t="n">
        <v>0</v>
      </c>
      <c r="Y112" s="16" t="s">
        <v>186</v>
      </c>
    </row>
    <row r="113" customFormat="false" ht="14.9" hidden="false" customHeight="false" outlineLevel="0" collapsed="false">
      <c r="A113" s="10" t="s">
        <v>366</v>
      </c>
      <c r="B113" s="16" t="s">
        <v>379</v>
      </c>
      <c r="C113" s="10" t="s">
        <v>25</v>
      </c>
      <c r="D113" s="10" t="s">
        <v>26</v>
      </c>
      <c r="E113" s="10" t="s">
        <v>27</v>
      </c>
      <c r="F113" s="10" t="s">
        <v>28</v>
      </c>
      <c r="G113" s="10" t="s">
        <v>29</v>
      </c>
      <c r="H113" s="10" t="s">
        <v>30</v>
      </c>
      <c r="I113" s="11" t="n">
        <f aca="false">ROUND(($R113 + (($T113+$S113*60)/3600))*(IF($U113="S",-1,1)),5)</f>
        <v>54.44306</v>
      </c>
      <c r="J113" s="12" t="n">
        <f aca="false">ROUND(($V113 + (($X113+$W113*60)/3600))*(IF($Y113="W",-1,1)),5)</f>
        <v>-7.87</v>
      </c>
      <c r="K113" s="13" t="n">
        <v>126</v>
      </c>
      <c r="L113" s="14" t="n">
        <v>25569</v>
      </c>
      <c r="M113" s="10" t="s">
        <v>30</v>
      </c>
      <c r="N113" s="10" t="s">
        <v>30</v>
      </c>
      <c r="O113" s="10" t="s">
        <v>31</v>
      </c>
      <c r="P113" s="10" t="s">
        <v>380</v>
      </c>
      <c r="Q113" s="10" t="s">
        <v>381</v>
      </c>
      <c r="R113" s="15" t="n">
        <v>54</v>
      </c>
      <c r="S113" s="15" t="n">
        <v>26</v>
      </c>
      <c r="T113" s="15" t="n">
        <v>35</v>
      </c>
      <c r="U113" s="16" t="s">
        <v>34</v>
      </c>
      <c r="V113" s="15" t="n">
        <v>7</v>
      </c>
      <c r="W113" s="15" t="n">
        <v>52</v>
      </c>
      <c r="X113" s="15" t="n">
        <v>12</v>
      </c>
      <c r="Y113" s="16" t="s">
        <v>186</v>
      </c>
    </row>
    <row r="114" customFormat="false" ht="14.9" hidden="false" customHeight="false" outlineLevel="0" collapsed="false">
      <c r="A114" s="10" t="s">
        <v>366</v>
      </c>
      <c r="B114" s="10" t="s">
        <v>382</v>
      </c>
      <c r="C114" s="10" t="s">
        <v>25</v>
      </c>
      <c r="D114" s="10" t="s">
        <v>26</v>
      </c>
      <c r="E114" s="10" t="s">
        <v>27</v>
      </c>
      <c r="F114" s="10" t="s">
        <v>28</v>
      </c>
      <c r="G114" s="10" t="s">
        <v>29</v>
      </c>
      <c r="H114" s="10" t="s">
        <v>30</v>
      </c>
      <c r="I114" s="11" t="n">
        <f aca="false">ROUND(($R114 + (($T114+$S114*60)/3600))*(IF($U114="S",-1,1)),5)</f>
        <v>50.86667</v>
      </c>
      <c r="J114" s="12" t="n">
        <f aca="false">ROUND(($V114 + (($X114+$W114*60)/3600))*(IF($Y114="W",-1,1)),5)</f>
        <v>-0.03306</v>
      </c>
      <c r="K114" s="13" t="n">
        <v>8</v>
      </c>
      <c r="L114" s="14" t="n">
        <v>25569</v>
      </c>
      <c r="M114" s="10" t="s">
        <v>30</v>
      </c>
      <c r="N114" s="10" t="s">
        <v>30</v>
      </c>
      <c r="O114" s="10" t="s">
        <v>31</v>
      </c>
      <c r="P114" s="10" t="s">
        <v>383</v>
      </c>
      <c r="Q114" s="10" t="s">
        <v>384</v>
      </c>
      <c r="R114" s="15" t="n">
        <v>50</v>
      </c>
      <c r="S114" s="15" t="n">
        <v>52</v>
      </c>
      <c r="T114" s="15" t="n">
        <v>0</v>
      </c>
      <c r="U114" s="16" t="s">
        <v>34</v>
      </c>
      <c r="V114" s="15" t="n">
        <v>0</v>
      </c>
      <c r="W114" s="15" t="n">
        <v>1</v>
      </c>
      <c r="X114" s="15" t="n">
        <v>59</v>
      </c>
      <c r="Y114" s="16" t="s">
        <v>186</v>
      </c>
    </row>
    <row r="115" customFormat="false" ht="14.9" hidden="false" customHeight="false" outlineLevel="0" collapsed="false">
      <c r="A115" s="10" t="s">
        <v>366</v>
      </c>
      <c r="B115" s="16" t="s">
        <v>385</v>
      </c>
      <c r="C115" s="10" t="s">
        <v>25</v>
      </c>
      <c r="D115" s="10" t="s">
        <v>26</v>
      </c>
      <c r="E115" s="10" t="s">
        <v>27</v>
      </c>
      <c r="F115" s="10" t="s">
        <v>28</v>
      </c>
      <c r="G115" s="10" t="s">
        <v>29</v>
      </c>
      <c r="H115" s="10" t="s">
        <v>30</v>
      </c>
      <c r="I115" s="11" t="n">
        <f aca="false">ROUND(($R115 + (($T115+$S115*60)/3600))*(IF($U115="S",-1,1)),5)</f>
        <v>50.59639</v>
      </c>
      <c r="J115" s="12" t="n">
        <f aca="false">ROUND(($V115 + (($X115+$W115*60)/3600))*(IF($Y115="W",-1,1)),5)</f>
        <v>-3.71306</v>
      </c>
      <c r="K115" s="13" t="n">
        <v>119</v>
      </c>
      <c r="L115" s="14" t="n">
        <v>25569</v>
      </c>
      <c r="M115" s="10" t="s">
        <v>30</v>
      </c>
      <c r="N115" s="10" t="s">
        <v>30</v>
      </c>
      <c r="O115" s="10" t="s">
        <v>31</v>
      </c>
      <c r="P115" s="10" t="s">
        <v>386</v>
      </c>
      <c r="Q115" s="10" t="s">
        <v>387</v>
      </c>
      <c r="R115" s="15" t="n">
        <v>50</v>
      </c>
      <c r="S115" s="15" t="n">
        <v>35</v>
      </c>
      <c r="T115" s="15" t="n">
        <v>47</v>
      </c>
      <c r="U115" s="16" t="s">
        <v>34</v>
      </c>
      <c r="V115" s="15" t="n">
        <v>3</v>
      </c>
      <c r="W115" s="15" t="n">
        <v>42</v>
      </c>
      <c r="X115" s="15" t="n">
        <v>47</v>
      </c>
      <c r="Y115" s="16" t="s">
        <v>186</v>
      </c>
    </row>
    <row r="116" customFormat="false" ht="14.9" hidden="false" customHeight="false" outlineLevel="0" collapsed="false">
      <c r="A116" s="10" t="s">
        <v>366</v>
      </c>
      <c r="B116" s="16" t="s">
        <v>388</v>
      </c>
      <c r="C116" s="10" t="s">
        <v>25</v>
      </c>
      <c r="D116" s="10" t="s">
        <v>26</v>
      </c>
      <c r="E116" s="10" t="s">
        <v>27</v>
      </c>
      <c r="F116" s="10" t="s">
        <v>28</v>
      </c>
      <c r="G116" s="10" t="s">
        <v>29</v>
      </c>
      <c r="H116" s="10" t="s">
        <v>30</v>
      </c>
      <c r="I116" s="11" t="n">
        <f aca="false">ROUND(($R116 + (($T116+$S116*60)/3600))*(IF($U116="S",-1,1)),5)</f>
        <v>54.33444</v>
      </c>
      <c r="J116" s="12" t="n">
        <f aca="false">ROUND(($V116 + (($X116+$W116*60)/3600))*(IF($Y116="W",-1,1)),5)</f>
        <v>-0.8075</v>
      </c>
      <c r="K116" s="13" t="n">
        <v>267</v>
      </c>
      <c r="L116" s="14" t="n">
        <v>25569</v>
      </c>
      <c r="M116" s="10" t="s">
        <v>30</v>
      </c>
      <c r="N116" s="10" t="s">
        <v>30</v>
      </c>
      <c r="O116" s="10" t="s">
        <v>31</v>
      </c>
      <c r="P116" s="10" t="s">
        <v>389</v>
      </c>
      <c r="Q116" s="10" t="s">
        <v>390</v>
      </c>
      <c r="R116" s="15" t="n">
        <v>54</v>
      </c>
      <c r="S116" s="15" t="n">
        <v>20</v>
      </c>
      <c r="T116" s="15" t="n">
        <v>4</v>
      </c>
      <c r="U116" s="16" t="s">
        <v>34</v>
      </c>
      <c r="V116" s="15" t="n">
        <v>0</v>
      </c>
      <c r="W116" s="15" t="n">
        <v>48</v>
      </c>
      <c r="X116" s="15" t="n">
        <v>27</v>
      </c>
      <c r="Y116" s="16" t="s">
        <v>186</v>
      </c>
    </row>
    <row r="117" customFormat="false" ht="14.9" hidden="false" customHeight="false" outlineLevel="0" collapsed="false">
      <c r="A117" s="10" t="s">
        <v>366</v>
      </c>
      <c r="B117" s="16" t="s">
        <v>391</v>
      </c>
      <c r="C117" s="10" t="s">
        <v>25</v>
      </c>
      <c r="D117" s="10" t="s">
        <v>26</v>
      </c>
      <c r="E117" s="10" t="s">
        <v>27</v>
      </c>
      <c r="F117" s="10" t="s">
        <v>28</v>
      </c>
      <c r="G117" s="10" t="s">
        <v>29</v>
      </c>
      <c r="H117" s="10" t="s">
        <v>30</v>
      </c>
      <c r="I117" s="11" t="n">
        <f aca="false">ROUND(($R117 + (($T117+$S117*60)/3600))*(IF($U117="S",-1,1)),5)</f>
        <v>57.73444</v>
      </c>
      <c r="J117" s="12" t="n">
        <f aca="false">ROUND(($V117 + (($X117+$W117*60)/3600))*(IF($Y117="W",-1,1)),5)</f>
        <v>-4.77444</v>
      </c>
      <c r="K117" s="13" t="n">
        <v>270</v>
      </c>
      <c r="L117" s="14" t="n">
        <v>25569</v>
      </c>
      <c r="M117" s="10" t="s">
        <v>30</v>
      </c>
      <c r="N117" s="10" t="s">
        <v>30</v>
      </c>
      <c r="O117" s="10" t="s">
        <v>31</v>
      </c>
      <c r="P117" s="10" t="s">
        <v>392</v>
      </c>
      <c r="Q117" s="10" t="s">
        <v>393</v>
      </c>
      <c r="R117" s="15" t="n">
        <v>57</v>
      </c>
      <c r="S117" s="15" t="n">
        <v>44</v>
      </c>
      <c r="T117" s="15" t="n">
        <v>4</v>
      </c>
      <c r="U117" s="16" t="s">
        <v>34</v>
      </c>
      <c r="V117" s="15" t="n">
        <v>4</v>
      </c>
      <c r="W117" s="15" t="n">
        <v>46</v>
      </c>
      <c r="X117" s="15" t="n">
        <v>28</v>
      </c>
      <c r="Y117" s="16" t="s">
        <v>186</v>
      </c>
    </row>
    <row r="118" customFormat="false" ht="14.9" hidden="false" customHeight="false" outlineLevel="0" collapsed="false">
      <c r="A118" s="10" t="s">
        <v>366</v>
      </c>
      <c r="B118" s="10" t="s">
        <v>394</v>
      </c>
      <c r="C118" s="10" t="s">
        <v>25</v>
      </c>
      <c r="D118" s="10" t="s">
        <v>26</v>
      </c>
      <c r="E118" s="10" t="s">
        <v>27</v>
      </c>
      <c r="F118" s="10" t="s">
        <v>28</v>
      </c>
      <c r="G118" s="10" t="s">
        <v>29</v>
      </c>
      <c r="H118" s="10" t="s">
        <v>30</v>
      </c>
      <c r="I118" s="11" t="n">
        <f aca="false">ROUND(($R118 + (($T118+$S118*60)/3600))*(IF($U118="S",-1,1)),5)</f>
        <v>56.9675</v>
      </c>
      <c r="J118" s="12" t="n">
        <f aca="false">ROUND(($V118 + (($X118+$W118*60)/3600))*(IF($Y118="W",-1,1)),5)</f>
        <v>-2.58889</v>
      </c>
      <c r="K118" s="13" t="n">
        <v>85</v>
      </c>
      <c r="L118" s="14" t="n">
        <v>25569</v>
      </c>
      <c r="M118" s="10" t="s">
        <v>30</v>
      </c>
      <c r="N118" s="10" t="s">
        <v>30</v>
      </c>
      <c r="O118" s="10" t="s">
        <v>31</v>
      </c>
      <c r="P118" s="10" t="s">
        <v>395</v>
      </c>
      <c r="Q118" s="10" t="s">
        <v>396</v>
      </c>
      <c r="R118" s="15" t="n">
        <v>56</v>
      </c>
      <c r="S118" s="15" t="n">
        <v>58</v>
      </c>
      <c r="T118" s="15" t="n">
        <v>3</v>
      </c>
      <c r="U118" s="16" t="s">
        <v>34</v>
      </c>
      <c r="V118" s="15" t="n">
        <v>2</v>
      </c>
      <c r="W118" s="15" t="n">
        <v>35</v>
      </c>
      <c r="X118" s="15" t="n">
        <v>20</v>
      </c>
      <c r="Y118" s="16" t="s">
        <v>186</v>
      </c>
    </row>
    <row r="119" customFormat="false" ht="14.9" hidden="false" customHeight="false" outlineLevel="0" collapsed="false">
      <c r="A119" s="10" t="s">
        <v>366</v>
      </c>
      <c r="B119" s="10" t="s">
        <v>397</v>
      </c>
      <c r="C119" s="10" t="s">
        <v>25</v>
      </c>
      <c r="D119" s="10" t="s">
        <v>26</v>
      </c>
      <c r="E119" s="10" t="s">
        <v>27</v>
      </c>
      <c r="F119" s="10" t="s">
        <v>28</v>
      </c>
      <c r="G119" s="10" t="s">
        <v>29</v>
      </c>
      <c r="H119" s="10" t="s">
        <v>30</v>
      </c>
      <c r="I119" s="11" t="n">
        <f aca="false">ROUND(($R119 + (($T119+$S119*60)/3600))*(IF($U119="S",-1,1)),5)</f>
        <v>52.71667</v>
      </c>
      <c r="J119" s="12" t="n">
        <f aca="false">ROUND(($V119 + (($X119+$W119*60)/3600))*(IF($Y119="W",-1,1)),5)</f>
        <v>1.61667</v>
      </c>
      <c r="K119" s="13" t="n">
        <v>0</v>
      </c>
      <c r="L119" s="14" t="n">
        <v>25569</v>
      </c>
      <c r="M119" s="10" t="s">
        <v>30</v>
      </c>
      <c r="N119" s="10" t="s">
        <v>30</v>
      </c>
      <c r="O119" s="10" t="s">
        <v>31</v>
      </c>
      <c r="P119" s="10" t="s">
        <v>398</v>
      </c>
      <c r="Q119" s="10" t="s">
        <v>399</v>
      </c>
      <c r="R119" s="15" t="n">
        <v>52</v>
      </c>
      <c r="S119" s="15" t="n">
        <v>43</v>
      </c>
      <c r="T119" s="15" t="n">
        <v>0</v>
      </c>
      <c r="U119" s="16" t="s">
        <v>34</v>
      </c>
      <c r="V119" s="15" t="n">
        <v>1</v>
      </c>
      <c r="W119" s="15" t="n">
        <v>37</v>
      </c>
      <c r="X119" s="15" t="n">
        <v>0</v>
      </c>
      <c r="Y119" s="16" t="s">
        <v>35</v>
      </c>
    </row>
    <row r="120" customFormat="false" ht="14.9" hidden="false" customHeight="false" outlineLevel="0" collapsed="false">
      <c r="A120" s="10" t="s">
        <v>366</v>
      </c>
      <c r="B120" s="16" t="s">
        <v>400</v>
      </c>
      <c r="C120" s="10" t="s">
        <v>25</v>
      </c>
      <c r="D120" s="10" t="s">
        <v>26</v>
      </c>
      <c r="E120" s="10" t="s">
        <v>27</v>
      </c>
      <c r="F120" s="10" t="s">
        <v>28</v>
      </c>
      <c r="G120" s="10" t="s">
        <v>29</v>
      </c>
      <c r="H120" s="10" t="s">
        <v>30</v>
      </c>
      <c r="I120" s="11" t="n">
        <f aca="false">ROUND(($R120 + (($T120+$S120*60)/3600))*(IF($U120="S",-1,1)),5)</f>
        <v>52.50389</v>
      </c>
      <c r="J120" s="12" t="n">
        <f aca="false">ROUND(($V120 + (($X120+$W120*60)/3600))*(IF($Y120="W",-1,1)),5)</f>
        <v>-3.03306</v>
      </c>
      <c r="K120" s="13" t="n">
        <v>370</v>
      </c>
      <c r="L120" s="14" t="n">
        <v>25569</v>
      </c>
      <c r="M120" s="10" t="s">
        <v>30</v>
      </c>
      <c r="N120" s="10" t="s">
        <v>30</v>
      </c>
      <c r="O120" s="10" t="s">
        <v>31</v>
      </c>
      <c r="P120" s="10" t="s">
        <v>401</v>
      </c>
      <c r="Q120" s="10" t="s">
        <v>402</v>
      </c>
      <c r="R120" s="15" t="n">
        <v>52</v>
      </c>
      <c r="S120" s="15" t="n">
        <v>30</v>
      </c>
      <c r="T120" s="15" t="n">
        <v>14</v>
      </c>
      <c r="U120" s="16" t="s">
        <v>34</v>
      </c>
      <c r="V120" s="15" t="n">
        <v>3</v>
      </c>
      <c r="W120" s="15" t="n">
        <v>1</v>
      </c>
      <c r="X120" s="15" t="n">
        <v>59</v>
      </c>
      <c r="Y120" s="16" t="s">
        <v>186</v>
      </c>
    </row>
    <row r="121" customFormat="false" ht="14.9" hidden="false" customHeight="false" outlineLevel="0" collapsed="false">
      <c r="A121" s="10" t="s">
        <v>366</v>
      </c>
      <c r="B121" s="16" t="s">
        <v>403</v>
      </c>
      <c r="C121" s="10" t="s">
        <v>25</v>
      </c>
      <c r="D121" s="10" t="s">
        <v>26</v>
      </c>
      <c r="E121" s="10" t="s">
        <v>27</v>
      </c>
      <c r="F121" s="10" t="s">
        <v>28</v>
      </c>
      <c r="G121" s="10" t="s">
        <v>29</v>
      </c>
      <c r="H121" s="10" t="s">
        <v>30</v>
      </c>
      <c r="I121" s="11" t="n">
        <f aca="false">ROUND(($R121 + (($T121+$S121*60)/3600))*(IF($U121="S",-1,1)),5)</f>
        <v>55.85861</v>
      </c>
      <c r="J121" s="12" t="n">
        <f aca="false">ROUND(($V121 + (($X121+$W121*60)/3600))*(IF($Y121="W",-1,1)),5)</f>
        <v>-3.205</v>
      </c>
      <c r="K121" s="13" t="n">
        <v>180</v>
      </c>
      <c r="L121" s="14" t="n">
        <v>25569</v>
      </c>
      <c r="M121" s="10" t="s">
        <v>30</v>
      </c>
      <c r="N121" s="10" t="s">
        <v>30</v>
      </c>
      <c r="O121" s="10" t="s">
        <v>31</v>
      </c>
      <c r="P121" s="10" t="s">
        <v>404</v>
      </c>
      <c r="Q121" s="10" t="s">
        <v>405</v>
      </c>
      <c r="R121" s="15" t="n">
        <v>55</v>
      </c>
      <c r="S121" s="15" t="n">
        <v>51</v>
      </c>
      <c r="T121" s="15" t="n">
        <v>31</v>
      </c>
      <c r="U121" s="16" t="s">
        <v>34</v>
      </c>
      <c r="V121" s="15" t="n">
        <v>3</v>
      </c>
      <c r="W121" s="15" t="n">
        <v>12</v>
      </c>
      <c r="X121" s="15" t="n">
        <v>18</v>
      </c>
      <c r="Y121" s="16" t="s">
        <v>186</v>
      </c>
    </row>
    <row r="122" customFormat="false" ht="14.9" hidden="false" customHeight="false" outlineLevel="0" collapsed="false">
      <c r="A122" s="10" t="s">
        <v>366</v>
      </c>
      <c r="B122" s="16" t="s">
        <v>406</v>
      </c>
      <c r="C122" s="10" t="s">
        <v>25</v>
      </c>
      <c r="D122" s="10" t="s">
        <v>26</v>
      </c>
      <c r="E122" s="10" t="s">
        <v>27</v>
      </c>
      <c r="F122" s="10" t="s">
        <v>28</v>
      </c>
      <c r="G122" s="10" t="s">
        <v>29</v>
      </c>
      <c r="H122" s="10" t="s">
        <v>30</v>
      </c>
      <c r="I122" s="11" t="n">
        <f aca="false">ROUND(($R122 + (($T122+$S122*60)/3600))*(IF($U122="S",-1,1)),5)</f>
        <v>51.57306</v>
      </c>
      <c r="J122" s="12" t="n">
        <f aca="false">ROUND(($V122 + (($X122+$W122*60)/3600))*(IF($Y122="W",-1,1)),5)</f>
        <v>-1.31667</v>
      </c>
      <c r="K122" s="13" t="n">
        <v>137</v>
      </c>
      <c r="L122" s="14" t="n">
        <v>25569</v>
      </c>
      <c r="M122" s="10" t="s">
        <v>30</v>
      </c>
      <c r="N122" s="10" t="s">
        <v>30</v>
      </c>
      <c r="O122" s="10" t="s">
        <v>31</v>
      </c>
      <c r="P122" s="10" t="s">
        <v>407</v>
      </c>
      <c r="Q122" s="10" t="s">
        <v>408</v>
      </c>
      <c r="R122" s="15" t="n">
        <v>51</v>
      </c>
      <c r="S122" s="15" t="n">
        <v>34</v>
      </c>
      <c r="T122" s="15" t="n">
        <v>23</v>
      </c>
      <c r="U122" s="16" t="s">
        <v>34</v>
      </c>
      <c r="V122" s="15" t="n">
        <v>1</v>
      </c>
      <c r="W122" s="15" t="n">
        <v>19</v>
      </c>
      <c r="X122" s="15" t="n">
        <v>0</v>
      </c>
      <c r="Y122" s="16" t="s">
        <v>186</v>
      </c>
    </row>
    <row r="123" customFormat="false" ht="14.9" hidden="false" customHeight="false" outlineLevel="0" collapsed="false">
      <c r="A123" s="10" t="s">
        <v>366</v>
      </c>
      <c r="B123" s="16" t="s">
        <v>409</v>
      </c>
      <c r="C123" s="10" t="s">
        <v>25</v>
      </c>
      <c r="D123" s="10" t="s">
        <v>26</v>
      </c>
      <c r="E123" s="10" t="s">
        <v>27</v>
      </c>
      <c r="F123" s="10" t="s">
        <v>28</v>
      </c>
      <c r="G123" s="10" t="s">
        <v>29</v>
      </c>
      <c r="H123" s="10" t="s">
        <v>30</v>
      </c>
      <c r="I123" s="11" t="n">
        <f aca="false">ROUND(($R123 + (($T123+$S123*60)/3600))*(IF($U123="S",-1,1)),5)</f>
        <v>53.39889</v>
      </c>
      <c r="J123" s="12" t="n">
        <f aca="false">ROUND(($V123 + (($X123+$W123*60)/3600))*(IF($Y123="W",-1,1)),5)</f>
        <v>-1.75333</v>
      </c>
      <c r="K123" s="13" t="n">
        <v>420</v>
      </c>
      <c r="L123" s="14" t="n">
        <v>25569</v>
      </c>
      <c r="M123" s="10" t="s">
        <v>30</v>
      </c>
      <c r="N123" s="10" t="s">
        <v>30</v>
      </c>
      <c r="O123" s="10" t="s">
        <v>31</v>
      </c>
      <c r="P123" s="10" t="s">
        <v>410</v>
      </c>
      <c r="Q123" s="10" t="s">
        <v>411</v>
      </c>
      <c r="R123" s="15" t="n">
        <v>53</v>
      </c>
      <c r="S123" s="15" t="n">
        <v>23</v>
      </c>
      <c r="T123" s="15" t="n">
        <v>56</v>
      </c>
      <c r="U123" s="16" t="s">
        <v>34</v>
      </c>
      <c r="V123" s="15" t="n">
        <v>1</v>
      </c>
      <c r="W123" s="15" t="n">
        <v>45</v>
      </c>
      <c r="X123" s="15" t="n">
        <v>12</v>
      </c>
      <c r="Y123" s="16" t="s">
        <v>186</v>
      </c>
    </row>
    <row r="124" customFormat="false" ht="14.9" hidden="false" customHeight="false" outlineLevel="0" collapsed="false">
      <c r="A124" s="10" t="s">
        <v>366</v>
      </c>
      <c r="B124" s="16" t="s">
        <v>412</v>
      </c>
      <c r="C124" s="10" t="s">
        <v>25</v>
      </c>
      <c r="D124" s="10" t="s">
        <v>26</v>
      </c>
      <c r="E124" s="10" t="s">
        <v>27</v>
      </c>
      <c r="F124" s="10" t="s">
        <v>28</v>
      </c>
      <c r="G124" s="10" t="s">
        <v>29</v>
      </c>
      <c r="H124" s="10" t="s">
        <v>30</v>
      </c>
      <c r="I124" s="11" t="n">
        <f aca="false">ROUND(($R124 + (($T124+$S124*60)/3600))*(IF($U124="S",-1,1)),5)</f>
        <v>50.79278</v>
      </c>
      <c r="J124" s="12" t="n">
        <f aca="false">ROUND(($V124 + (($X124+$W124*60)/3600))*(IF($Y124="W",-1,1)),5)</f>
        <v>0.17944</v>
      </c>
      <c r="K124" s="13" t="n">
        <v>120</v>
      </c>
      <c r="L124" s="14" t="n">
        <v>25569</v>
      </c>
      <c r="M124" s="10" t="s">
        <v>30</v>
      </c>
      <c r="N124" s="10" t="s">
        <v>30</v>
      </c>
      <c r="O124" s="10" t="s">
        <v>31</v>
      </c>
      <c r="P124" s="10" t="s">
        <v>413</v>
      </c>
      <c r="Q124" s="10" t="s">
        <v>414</v>
      </c>
      <c r="R124" s="15" t="n">
        <v>50</v>
      </c>
      <c r="S124" s="15" t="n">
        <v>47</v>
      </c>
      <c r="T124" s="15" t="n">
        <v>34</v>
      </c>
      <c r="U124" s="16" t="s">
        <v>34</v>
      </c>
      <c r="V124" s="15" t="n">
        <v>0</v>
      </c>
      <c r="W124" s="15" t="n">
        <v>10</v>
      </c>
      <c r="X124" s="15" t="n">
        <v>46</v>
      </c>
      <c r="Y124" s="16" t="s">
        <v>35</v>
      </c>
    </row>
    <row r="125" customFormat="false" ht="14.9" hidden="false" customHeight="false" outlineLevel="0" collapsed="false">
      <c r="A125" s="10" t="s">
        <v>366</v>
      </c>
      <c r="B125" s="16" t="s">
        <v>415</v>
      </c>
      <c r="C125" s="10" t="s">
        <v>25</v>
      </c>
      <c r="D125" s="10" t="s">
        <v>26</v>
      </c>
      <c r="E125" s="10" t="s">
        <v>27</v>
      </c>
      <c r="F125" s="10" t="s">
        <v>28</v>
      </c>
      <c r="G125" s="10" t="s">
        <v>29</v>
      </c>
      <c r="H125" s="10" t="s">
        <v>30</v>
      </c>
      <c r="I125" s="11" t="n">
        <f aca="false">ROUND(($R125 + (($T125+$S125*60)/3600))*(IF($U125="S",-1,1)),5)</f>
        <v>52.29389</v>
      </c>
      <c r="J125" s="12" t="n">
        <f aca="false">ROUND(($V125 + (($X125+$W125*60)/3600))*(IF($Y125="W",-1,1)),5)</f>
        <v>1.46306</v>
      </c>
      <c r="K125" s="13" t="n">
        <v>46</v>
      </c>
      <c r="L125" s="14" t="n">
        <v>25569</v>
      </c>
      <c r="M125" s="10" t="s">
        <v>30</v>
      </c>
      <c r="N125" s="10" t="s">
        <v>30</v>
      </c>
      <c r="O125" s="10" t="s">
        <v>31</v>
      </c>
      <c r="P125" s="10" t="s">
        <v>416</v>
      </c>
      <c r="Q125" s="10" t="s">
        <v>417</v>
      </c>
      <c r="R125" s="15" t="n">
        <v>52</v>
      </c>
      <c r="S125" s="15" t="n">
        <v>17</v>
      </c>
      <c r="T125" s="15" t="n">
        <v>38</v>
      </c>
      <c r="U125" s="16" t="s">
        <v>34</v>
      </c>
      <c r="V125" s="15" t="n">
        <v>1</v>
      </c>
      <c r="W125" s="15" t="n">
        <v>27</v>
      </c>
      <c r="X125" s="15" t="n">
        <v>47</v>
      </c>
      <c r="Y125" s="16" t="s">
        <v>35</v>
      </c>
    </row>
    <row r="126" customFormat="false" ht="14.9" hidden="false" customHeight="false" outlineLevel="0" collapsed="false">
      <c r="A126" s="10" t="s">
        <v>366</v>
      </c>
      <c r="B126" s="16" t="s">
        <v>418</v>
      </c>
      <c r="C126" s="10" t="s">
        <v>25</v>
      </c>
      <c r="D126" s="10" t="s">
        <v>26</v>
      </c>
      <c r="E126" s="10" t="s">
        <v>27</v>
      </c>
      <c r="F126" s="10" t="s">
        <v>28</v>
      </c>
      <c r="G126" s="10" t="s">
        <v>29</v>
      </c>
      <c r="H126" s="10" t="s">
        <v>30</v>
      </c>
      <c r="I126" s="11" t="n">
        <f aca="false">ROUND(($R126 + (($T126+$S126*60)/3600))*(IF($U126="S",-1,1)),5)</f>
        <v>51.23333</v>
      </c>
      <c r="J126" s="12" t="n">
        <f aca="false">ROUND(($V126 + (($X126+$W126*60)/3600))*(IF($Y126="W",-1,1)),5)</f>
        <v>-4.7</v>
      </c>
      <c r="K126" s="13" t="n">
        <v>160</v>
      </c>
      <c r="L126" s="14" t="n">
        <v>25569</v>
      </c>
      <c r="M126" s="10" t="s">
        <v>30</v>
      </c>
      <c r="N126" s="10" t="s">
        <v>30</v>
      </c>
      <c r="O126" s="10" t="s">
        <v>31</v>
      </c>
      <c r="P126" s="10" t="s">
        <v>419</v>
      </c>
      <c r="Q126" s="10" t="s">
        <v>420</v>
      </c>
      <c r="R126" s="15" t="n">
        <v>51</v>
      </c>
      <c r="S126" s="15" t="n">
        <v>14</v>
      </c>
      <c r="T126" s="15" t="n">
        <v>0</v>
      </c>
      <c r="U126" s="16" t="s">
        <v>34</v>
      </c>
      <c r="V126" s="15" t="n">
        <v>4</v>
      </c>
      <c r="W126" s="15" t="n">
        <v>42</v>
      </c>
      <c r="X126" s="15" t="n">
        <v>0</v>
      </c>
      <c r="Y126" s="16" t="s">
        <v>186</v>
      </c>
    </row>
    <row r="127" customFormat="false" ht="14.9" hidden="false" customHeight="false" outlineLevel="0" collapsed="false">
      <c r="A127" s="10" t="s">
        <v>366</v>
      </c>
      <c r="B127" s="16" t="s">
        <v>421</v>
      </c>
      <c r="C127" s="10" t="s">
        <v>25</v>
      </c>
      <c r="D127" s="10" t="s">
        <v>26</v>
      </c>
      <c r="E127" s="10" t="s">
        <v>27</v>
      </c>
      <c r="F127" s="10" t="s">
        <v>28</v>
      </c>
      <c r="G127" s="10" t="s">
        <v>29</v>
      </c>
      <c r="H127" s="10" t="s">
        <v>30</v>
      </c>
      <c r="I127" s="11" t="n">
        <f aca="false">ROUND(($R127 + (($T127+$S127*60)/3600))*(IF($U127="S",-1,1)),5)</f>
        <v>51.23111</v>
      </c>
      <c r="J127" s="12" t="n">
        <f aca="false">ROUND(($V127 + (($X127+$W127*60)/3600))*(IF($Y127="W",-1,1)),5)</f>
        <v>-3.04806</v>
      </c>
      <c r="K127" s="13" t="n">
        <v>55</v>
      </c>
      <c r="L127" s="14" t="n">
        <v>25569</v>
      </c>
      <c r="M127" s="10" t="s">
        <v>30</v>
      </c>
      <c r="N127" s="10" t="s">
        <v>30</v>
      </c>
      <c r="O127" s="10" t="s">
        <v>31</v>
      </c>
      <c r="P127" s="10" t="s">
        <v>422</v>
      </c>
      <c r="Q127" s="10" t="s">
        <v>423</v>
      </c>
      <c r="R127" s="15" t="n">
        <v>51</v>
      </c>
      <c r="S127" s="15" t="n">
        <v>13</v>
      </c>
      <c r="T127" s="15" t="n">
        <v>52</v>
      </c>
      <c r="U127" s="16" t="s">
        <v>34</v>
      </c>
      <c r="V127" s="15" t="n">
        <v>3</v>
      </c>
      <c r="W127" s="15" t="n">
        <v>2</v>
      </c>
      <c r="X127" s="15" t="n">
        <v>53</v>
      </c>
      <c r="Y127" s="16" t="s">
        <v>186</v>
      </c>
    </row>
    <row r="128" customFormat="false" ht="14.9" hidden="false" customHeight="false" outlineLevel="0" collapsed="false">
      <c r="A128" s="10" t="s">
        <v>366</v>
      </c>
      <c r="B128" s="16" t="s">
        <v>424</v>
      </c>
      <c r="C128" s="10" t="s">
        <v>25</v>
      </c>
      <c r="D128" s="10" t="s">
        <v>26</v>
      </c>
      <c r="E128" s="10" t="s">
        <v>27</v>
      </c>
      <c r="F128" s="10" t="s">
        <v>28</v>
      </c>
      <c r="G128" s="10" t="s">
        <v>29</v>
      </c>
      <c r="H128" s="10" t="s">
        <v>30</v>
      </c>
      <c r="I128" s="11" t="n">
        <f aca="false">ROUND(($R128 + (($T128+$S128*60)/3600))*(IF($U128="S",-1,1)),5)</f>
        <v>52.29833</v>
      </c>
      <c r="J128" s="12" t="n">
        <f aca="false">ROUND(($V128 + (($X128+$W128*60)/3600))*(IF($Y128="W",-1,1)),5)</f>
        <v>-0.29278</v>
      </c>
      <c r="K128" s="13" t="n">
        <v>5</v>
      </c>
      <c r="L128" s="14" t="n">
        <v>25569</v>
      </c>
      <c r="M128" s="10" t="s">
        <v>30</v>
      </c>
      <c r="N128" s="10" t="s">
        <v>30</v>
      </c>
      <c r="O128" s="10" t="s">
        <v>31</v>
      </c>
      <c r="P128" s="10" t="s">
        <v>425</v>
      </c>
      <c r="Q128" s="10" t="s">
        <v>426</v>
      </c>
      <c r="R128" s="15" t="n">
        <v>52</v>
      </c>
      <c r="S128" s="15" t="n">
        <v>17</v>
      </c>
      <c r="T128" s="15" t="n">
        <v>54</v>
      </c>
      <c r="U128" s="16" t="s">
        <v>34</v>
      </c>
      <c r="V128" s="15" t="n">
        <v>0</v>
      </c>
      <c r="W128" s="15" t="n">
        <v>17</v>
      </c>
      <c r="X128" s="15" t="n">
        <v>34</v>
      </c>
      <c r="Y128" s="16" t="s">
        <v>186</v>
      </c>
    </row>
    <row r="129" customFormat="false" ht="14.9" hidden="false" customHeight="false" outlineLevel="0" collapsed="false">
      <c r="A129" s="10" t="s">
        <v>366</v>
      </c>
      <c r="B129" s="10" t="s">
        <v>427</v>
      </c>
      <c r="C129" s="10" t="s">
        <v>25</v>
      </c>
      <c r="D129" s="10" t="s">
        <v>26</v>
      </c>
      <c r="E129" s="10" t="s">
        <v>27</v>
      </c>
      <c r="F129" s="10" t="s">
        <v>28</v>
      </c>
      <c r="G129" s="10" t="s">
        <v>29</v>
      </c>
      <c r="H129" s="10" t="s">
        <v>30</v>
      </c>
      <c r="I129" s="11" t="n">
        <f aca="false">ROUND(($R129 + (($T129+$S129*60)/3600))*(IF($U129="S",-1,1)),5)</f>
        <v>55.95</v>
      </c>
      <c r="J129" s="12" t="n">
        <f aca="false">ROUND(($V129 + (($X129+$W129*60)/3600))*(IF($Y129="W",-1,1)),5)</f>
        <v>-3.21667</v>
      </c>
      <c r="K129" s="13" t="n">
        <v>0</v>
      </c>
      <c r="L129" s="14" t="n">
        <v>25569</v>
      </c>
      <c r="M129" s="10" t="s">
        <v>30</v>
      </c>
      <c r="N129" s="10" t="s">
        <v>30</v>
      </c>
      <c r="O129" s="10" t="s">
        <v>31</v>
      </c>
      <c r="P129" s="10" t="s">
        <v>428</v>
      </c>
      <c r="Q129" s="10" t="s">
        <v>429</v>
      </c>
      <c r="R129" s="15" t="n">
        <v>55</v>
      </c>
      <c r="S129" s="15" t="n">
        <v>57</v>
      </c>
      <c r="T129" s="15" t="n">
        <v>0</v>
      </c>
      <c r="U129" s="16" t="s">
        <v>34</v>
      </c>
      <c r="V129" s="15" t="n">
        <v>3</v>
      </c>
      <c r="W129" s="15" t="n">
        <v>13</v>
      </c>
      <c r="X129" s="15" t="n">
        <v>0</v>
      </c>
      <c r="Y129" s="16" t="s">
        <v>186</v>
      </c>
    </row>
    <row r="130" customFormat="false" ht="14.9" hidden="false" customHeight="false" outlineLevel="0" collapsed="false">
      <c r="A130" s="10" t="s">
        <v>366</v>
      </c>
      <c r="B130" s="16" t="s">
        <v>430</v>
      </c>
      <c r="C130" s="10" t="s">
        <v>25</v>
      </c>
      <c r="D130" s="10" t="s">
        <v>26</v>
      </c>
      <c r="E130" s="10" t="s">
        <v>27</v>
      </c>
      <c r="F130" s="10" t="s">
        <v>28</v>
      </c>
      <c r="G130" s="10" t="s">
        <v>29</v>
      </c>
      <c r="H130" s="10" t="s">
        <v>30</v>
      </c>
      <c r="I130" s="11" t="n">
        <f aca="false">ROUND(($R130 + (($T130+$S130*60)/3600))*(IF($U130="S",-1,1)),5)</f>
        <v>55.79333</v>
      </c>
      <c r="J130" s="12" t="n">
        <f aca="false">ROUND(($V130 + (($X130+$W130*60)/3600))*(IF($Y130="W",-1,1)),5)</f>
        <v>-3.24472</v>
      </c>
      <c r="K130" s="13" t="n">
        <v>260</v>
      </c>
      <c r="L130" s="14" t="n">
        <v>25569</v>
      </c>
      <c r="M130" s="10" t="s">
        <v>30</v>
      </c>
      <c r="N130" s="10" t="s">
        <v>30</v>
      </c>
      <c r="O130" s="10" t="s">
        <v>31</v>
      </c>
      <c r="P130" s="10" t="s">
        <v>431</v>
      </c>
      <c r="Q130" s="10" t="s">
        <v>432</v>
      </c>
      <c r="R130" s="15" t="n">
        <v>55</v>
      </c>
      <c r="S130" s="15" t="n">
        <v>47</v>
      </c>
      <c r="T130" s="15" t="n">
        <v>36</v>
      </c>
      <c r="U130" s="16" t="s">
        <v>34</v>
      </c>
      <c r="V130" s="15" t="n">
        <v>3</v>
      </c>
      <c r="W130" s="15" t="n">
        <v>14</v>
      </c>
      <c r="X130" s="15" t="n">
        <v>41</v>
      </c>
      <c r="Y130" s="16" t="s">
        <v>186</v>
      </c>
    </row>
    <row r="131" customFormat="false" ht="14.9" hidden="false" customHeight="false" outlineLevel="0" collapsed="false">
      <c r="A131" s="10" t="s">
        <v>366</v>
      </c>
      <c r="B131" s="16" t="s">
        <v>433</v>
      </c>
      <c r="C131" s="10" t="s">
        <v>25</v>
      </c>
      <c r="D131" s="10" t="s">
        <v>26</v>
      </c>
      <c r="E131" s="10" t="s">
        <v>27</v>
      </c>
      <c r="F131" s="10" t="s">
        <v>28</v>
      </c>
      <c r="G131" s="10" t="s">
        <v>29</v>
      </c>
      <c r="H131" s="10" t="s">
        <v>30</v>
      </c>
      <c r="I131" s="11" t="n">
        <f aca="false">ROUND(($R131 + (($T131+$S131*60)/3600))*(IF($U131="S",-1,1)),5)</f>
        <v>51.77806</v>
      </c>
      <c r="J131" s="12" t="n">
        <f aca="false">ROUND(($V131 + (($X131+$W131*60)/3600))*(IF($Y131="W",-1,1)),5)</f>
        <v>1.08222</v>
      </c>
      <c r="K131" s="13" t="n">
        <v>8</v>
      </c>
      <c r="L131" s="14" t="n">
        <v>25569</v>
      </c>
      <c r="M131" s="10" t="s">
        <v>30</v>
      </c>
      <c r="N131" s="10" t="s">
        <v>30</v>
      </c>
      <c r="O131" s="10" t="s">
        <v>31</v>
      </c>
      <c r="P131" s="10" t="s">
        <v>434</v>
      </c>
      <c r="Q131" s="10" t="s">
        <v>435</v>
      </c>
      <c r="R131" s="15" t="n">
        <v>51</v>
      </c>
      <c r="S131" s="15" t="n">
        <v>46</v>
      </c>
      <c r="T131" s="15" t="n">
        <v>41</v>
      </c>
      <c r="U131" s="16" t="s">
        <v>34</v>
      </c>
      <c r="V131" s="15" t="n">
        <v>1</v>
      </c>
      <c r="W131" s="15" t="n">
        <v>4</v>
      </c>
      <c r="X131" s="15" t="n">
        <v>56</v>
      </c>
      <c r="Y131" s="16" t="s">
        <v>35</v>
      </c>
    </row>
    <row r="132" customFormat="false" ht="14.9" hidden="false" customHeight="false" outlineLevel="0" collapsed="false">
      <c r="A132" s="10" t="s">
        <v>366</v>
      </c>
      <c r="B132" s="16" t="s">
        <v>436</v>
      </c>
      <c r="C132" s="10" t="s">
        <v>25</v>
      </c>
      <c r="D132" s="10" t="s">
        <v>26</v>
      </c>
      <c r="E132" s="10" t="s">
        <v>27</v>
      </c>
      <c r="F132" s="10" t="s">
        <v>28</v>
      </c>
      <c r="G132" s="10" t="s">
        <v>29</v>
      </c>
      <c r="H132" s="10" t="s">
        <v>30</v>
      </c>
      <c r="I132" s="11" t="n">
        <f aca="false">ROUND(($R132 + (($T132+$S132*60)/3600))*(IF($U132="S",-1,1)),5)</f>
        <v>52.55444</v>
      </c>
      <c r="J132" s="12" t="n">
        <f aca="false">ROUND(($V132 + (($X132+$W132*60)/3600))*(IF($Y132="W",-1,1)),5)</f>
        <v>-0.77222</v>
      </c>
      <c r="K132" s="13" t="n">
        <v>145</v>
      </c>
      <c r="L132" s="14" t="n">
        <v>25569</v>
      </c>
      <c r="M132" s="10" t="s">
        <v>30</v>
      </c>
      <c r="N132" s="10" t="s">
        <v>30</v>
      </c>
      <c r="O132" s="10" t="s">
        <v>31</v>
      </c>
      <c r="P132" s="10" t="s">
        <v>437</v>
      </c>
      <c r="Q132" s="10" t="s">
        <v>438</v>
      </c>
      <c r="R132" s="15" t="n">
        <v>52</v>
      </c>
      <c r="S132" s="15" t="n">
        <v>33</v>
      </c>
      <c r="T132" s="15" t="n">
        <v>16</v>
      </c>
      <c r="U132" s="16" t="s">
        <v>34</v>
      </c>
      <c r="V132" s="15" t="n">
        <v>0</v>
      </c>
      <c r="W132" s="15" t="n">
        <v>46</v>
      </c>
      <c r="X132" s="15" t="n">
        <v>20</v>
      </c>
      <c r="Y132" s="16" t="s">
        <v>186</v>
      </c>
    </row>
    <row r="133" customFormat="false" ht="14.9" hidden="false" customHeight="false" outlineLevel="0" collapsed="false">
      <c r="A133" s="10" t="s">
        <v>366</v>
      </c>
      <c r="B133" s="16" t="s">
        <v>439</v>
      </c>
      <c r="C133" s="10" t="s">
        <v>25</v>
      </c>
      <c r="D133" s="10" t="s">
        <v>26</v>
      </c>
      <c r="E133" s="10" t="s">
        <v>27</v>
      </c>
      <c r="F133" s="10" t="s">
        <v>28</v>
      </c>
      <c r="G133" s="10" t="s">
        <v>29</v>
      </c>
      <c r="H133" s="10" t="s">
        <v>30</v>
      </c>
      <c r="I133" s="11" t="n">
        <f aca="false">ROUND(($R133 + (($T133+$S133*60)/3600))*(IF($U133="S",-1,1)),5)</f>
        <v>51.05611</v>
      </c>
      <c r="J133" s="12" t="n">
        <f aca="false">ROUND(($V133 + (($X133+$W133*60)/3600))*(IF($Y133="W",-1,1)),5)</f>
        <v>-2.68333</v>
      </c>
      <c r="K133" s="13" t="n">
        <v>54</v>
      </c>
      <c r="L133" s="14" t="n">
        <v>25569</v>
      </c>
      <c r="M133" s="10" t="s">
        <v>30</v>
      </c>
      <c r="N133" s="10" t="s">
        <v>30</v>
      </c>
      <c r="O133" s="10" t="s">
        <v>31</v>
      </c>
      <c r="P133" s="10" t="s">
        <v>440</v>
      </c>
      <c r="Q133" s="10" t="s">
        <v>441</v>
      </c>
      <c r="R133" s="15" t="n">
        <v>51</v>
      </c>
      <c r="S133" s="15" t="n">
        <v>3</v>
      </c>
      <c r="T133" s="15" t="n">
        <v>22</v>
      </c>
      <c r="U133" s="16" t="s">
        <v>34</v>
      </c>
      <c r="V133" s="15" t="n">
        <v>2</v>
      </c>
      <c r="W133" s="15" t="n">
        <v>41</v>
      </c>
      <c r="X133" s="15" t="n">
        <v>0</v>
      </c>
      <c r="Y133" s="16" t="s">
        <v>186</v>
      </c>
    </row>
    <row r="134" customFormat="false" ht="14.9" hidden="false" customHeight="false" outlineLevel="0" collapsed="false">
      <c r="A134" s="10" t="s">
        <v>366</v>
      </c>
      <c r="B134" s="16" t="s">
        <v>442</v>
      </c>
      <c r="C134" s="10" t="s">
        <v>25</v>
      </c>
      <c r="D134" s="10" t="s">
        <v>26</v>
      </c>
      <c r="E134" s="10" t="s">
        <v>27</v>
      </c>
      <c r="F134" s="10" t="s">
        <v>28</v>
      </c>
      <c r="G134" s="10" t="s">
        <v>29</v>
      </c>
      <c r="H134" s="10" t="s">
        <v>30</v>
      </c>
      <c r="I134" s="11" t="n">
        <f aca="false">ROUND(($R134 + (($T134+$S134*60)/3600))*(IF($U134="S",-1,1)),5)</f>
        <v>56.90722</v>
      </c>
      <c r="J134" s="12" t="n">
        <f aca="false">ROUND(($V134 + (($X134+$W134*60)/3600))*(IF($Y134="W",-1,1)),5)</f>
        <v>-2.55917</v>
      </c>
      <c r="K134" s="13" t="n">
        <v>85</v>
      </c>
      <c r="L134" s="14" t="n">
        <v>25569</v>
      </c>
      <c r="M134" s="10" t="s">
        <v>30</v>
      </c>
      <c r="N134" s="10" t="s">
        <v>30</v>
      </c>
      <c r="O134" s="10" t="s">
        <v>31</v>
      </c>
      <c r="P134" s="10" t="s">
        <v>443</v>
      </c>
      <c r="Q134" s="10" t="s">
        <v>444</v>
      </c>
      <c r="R134" s="15" t="n">
        <v>56</v>
      </c>
      <c r="S134" s="15" t="n">
        <v>54</v>
      </c>
      <c r="T134" s="15" t="n">
        <v>26</v>
      </c>
      <c r="U134" s="16" t="s">
        <v>34</v>
      </c>
      <c r="V134" s="15" t="n">
        <v>2</v>
      </c>
      <c r="W134" s="15" t="n">
        <v>33</v>
      </c>
      <c r="X134" s="15" t="n">
        <v>33</v>
      </c>
      <c r="Y134" s="16" t="s">
        <v>186</v>
      </c>
    </row>
    <row r="135" customFormat="false" ht="14.9" hidden="false" customHeight="false" outlineLevel="0" collapsed="false">
      <c r="A135" s="10" t="s">
        <v>366</v>
      </c>
      <c r="B135" s="10" t="s">
        <v>445</v>
      </c>
      <c r="C135" s="10" t="s">
        <v>25</v>
      </c>
      <c r="D135" s="10" t="s">
        <v>26</v>
      </c>
      <c r="E135" s="10" t="s">
        <v>27</v>
      </c>
      <c r="F135" s="10" t="s">
        <v>28</v>
      </c>
      <c r="G135" s="10" t="s">
        <v>29</v>
      </c>
      <c r="H135" s="10" t="s">
        <v>30</v>
      </c>
      <c r="I135" s="11" t="n">
        <f aca="false">ROUND(($R135 + (($T135+$S135*60)/3600))*(IF($U135="S",-1,1)),5)</f>
        <v>52.8</v>
      </c>
      <c r="J135" s="12" t="n">
        <f aca="false">ROUND(($V135 + (($X135+$W135*60)/3600))*(IF($Y135="W",-1,1)),5)</f>
        <v>1.46667</v>
      </c>
      <c r="K135" s="13" t="n">
        <v>5</v>
      </c>
      <c r="L135" s="14" t="n">
        <v>25569</v>
      </c>
      <c r="M135" s="10" t="s">
        <v>30</v>
      </c>
      <c r="N135" s="10" t="s">
        <v>30</v>
      </c>
      <c r="O135" s="10" t="s">
        <v>31</v>
      </c>
      <c r="P135" s="10" t="s">
        <v>446</v>
      </c>
      <c r="Q135" s="10" t="s">
        <v>447</v>
      </c>
      <c r="R135" s="15" t="n">
        <v>52</v>
      </c>
      <c r="S135" s="15" t="n">
        <v>48</v>
      </c>
      <c r="T135" s="15" t="n">
        <v>0</v>
      </c>
      <c r="U135" s="16" t="s">
        <v>34</v>
      </c>
      <c r="V135" s="15" t="n">
        <v>1</v>
      </c>
      <c r="W135" s="15" t="n">
        <v>28</v>
      </c>
      <c r="X135" s="15" t="n">
        <v>0</v>
      </c>
      <c r="Y135" s="16" t="s">
        <v>35</v>
      </c>
    </row>
    <row r="136" customFormat="false" ht="14.9" hidden="false" customHeight="false" outlineLevel="0" collapsed="false">
      <c r="A136" s="10" t="s">
        <v>366</v>
      </c>
      <c r="B136" s="10" t="s">
        <v>448</v>
      </c>
      <c r="C136" s="10" t="s">
        <v>25</v>
      </c>
      <c r="D136" s="10" t="s">
        <v>26</v>
      </c>
      <c r="E136" s="10" t="s">
        <v>27</v>
      </c>
      <c r="F136" s="10" t="s">
        <v>28</v>
      </c>
      <c r="G136" s="10" t="s">
        <v>29</v>
      </c>
      <c r="H136" s="10" t="s">
        <v>30</v>
      </c>
      <c r="I136" s="11" t="n">
        <f aca="false">ROUND(($R136 + (($T136+$S136*60)/3600))*(IF($U136="S",-1,1)),5)</f>
        <v>57.07667</v>
      </c>
      <c r="J136" s="12" t="n">
        <f aca="false">ROUND(($V136 + (($X136+$W136*60)/3600))*(IF($Y136="W",-1,1)),5)</f>
        <v>-2.53444</v>
      </c>
      <c r="K136" s="13" t="n">
        <v>120</v>
      </c>
      <c r="L136" s="14" t="n">
        <v>25569</v>
      </c>
      <c r="M136" s="10" t="s">
        <v>30</v>
      </c>
      <c r="N136" s="10" t="s">
        <v>30</v>
      </c>
      <c r="O136" s="10" t="s">
        <v>31</v>
      </c>
      <c r="P136" s="10" t="s">
        <v>449</v>
      </c>
      <c r="Q136" s="10" t="s">
        <v>450</v>
      </c>
      <c r="R136" s="15" t="n">
        <v>57</v>
      </c>
      <c r="S136" s="15" t="n">
        <v>4</v>
      </c>
      <c r="T136" s="15" t="n">
        <v>36</v>
      </c>
      <c r="U136" s="16" t="s">
        <v>34</v>
      </c>
      <c r="V136" s="15" t="n">
        <v>2</v>
      </c>
      <c r="W136" s="15" t="n">
        <v>32</v>
      </c>
      <c r="X136" s="15" t="n">
        <v>4</v>
      </c>
      <c r="Y136" s="16" t="s">
        <v>186</v>
      </c>
    </row>
    <row r="137" customFormat="false" ht="14.9" hidden="false" customHeight="false" outlineLevel="0" collapsed="false">
      <c r="A137" s="10" t="s">
        <v>366</v>
      </c>
      <c r="B137" s="10" t="s">
        <v>451</v>
      </c>
      <c r="C137" s="10" t="s">
        <v>25</v>
      </c>
      <c r="D137" s="10" t="s">
        <v>26</v>
      </c>
      <c r="E137" s="10" t="s">
        <v>27</v>
      </c>
      <c r="F137" s="10" t="s">
        <v>28</v>
      </c>
      <c r="G137" s="10" t="s">
        <v>29</v>
      </c>
      <c r="H137" s="10" t="s">
        <v>30</v>
      </c>
      <c r="I137" s="11" t="n">
        <f aca="false">ROUND(($R137 + (($T137+$S137*60)/3600))*(IF($U137="S",-1,1)),5)</f>
        <v>50.7</v>
      </c>
      <c r="J137" s="12" t="n">
        <f aca="false">ROUND(($V137 + (($X137+$W137*60)/3600))*(IF($Y137="W",-1,1)),5)</f>
        <v>-1.3</v>
      </c>
      <c r="K137" s="13" t="n">
        <v>35</v>
      </c>
      <c r="L137" s="14" t="n">
        <v>25569</v>
      </c>
      <c r="M137" s="10" t="s">
        <v>30</v>
      </c>
      <c r="N137" s="10" t="s">
        <v>30</v>
      </c>
      <c r="O137" s="10" t="s">
        <v>31</v>
      </c>
      <c r="P137" s="10" t="s">
        <v>452</v>
      </c>
      <c r="Q137" s="10" t="s">
        <v>453</v>
      </c>
      <c r="R137" s="15" t="n">
        <v>50</v>
      </c>
      <c r="S137" s="15" t="n">
        <v>42</v>
      </c>
      <c r="T137" s="15" t="n">
        <v>0</v>
      </c>
      <c r="U137" s="16" t="s">
        <v>34</v>
      </c>
      <c r="V137" s="15" t="n">
        <v>1</v>
      </c>
      <c r="W137" s="15" t="n">
        <v>18</v>
      </c>
      <c r="X137" s="15" t="n">
        <v>0</v>
      </c>
      <c r="Y137" s="16" t="s">
        <v>186</v>
      </c>
    </row>
    <row r="138" customFormat="false" ht="14.9" hidden="false" customHeight="false" outlineLevel="0" collapsed="false">
      <c r="A138" s="10" t="s">
        <v>366</v>
      </c>
      <c r="B138" s="10" t="s">
        <v>454</v>
      </c>
      <c r="C138" s="10" t="s">
        <v>25</v>
      </c>
      <c r="D138" s="10" t="s">
        <v>26</v>
      </c>
      <c r="E138" s="10" t="s">
        <v>27</v>
      </c>
      <c r="F138" s="10" t="s">
        <v>28</v>
      </c>
      <c r="G138" s="10" t="s">
        <v>29</v>
      </c>
      <c r="H138" s="10" t="s">
        <v>30</v>
      </c>
      <c r="I138" s="11" t="n">
        <f aca="false">ROUND(($R138 + (($T138+$S138*60)/3600))*(IF($U138="S",-1,1)),5)</f>
        <v>54.18333</v>
      </c>
      <c r="J138" s="12" t="n">
        <f aca="false">ROUND(($V138 + (($X138+$W138*60)/3600))*(IF($Y138="W",-1,1)),5)</f>
        <v>-0.43333</v>
      </c>
      <c r="K138" s="13" t="n">
        <v>35</v>
      </c>
      <c r="L138" s="14" t="n">
        <v>25569</v>
      </c>
      <c r="M138" s="10" t="s">
        <v>30</v>
      </c>
      <c r="N138" s="10" t="s">
        <v>30</v>
      </c>
      <c r="O138" s="10" t="s">
        <v>31</v>
      </c>
      <c r="P138" s="10" t="s">
        <v>455</v>
      </c>
      <c r="Q138" s="10" t="s">
        <v>456</v>
      </c>
      <c r="R138" s="15" t="n">
        <v>54</v>
      </c>
      <c r="S138" s="15" t="n">
        <v>11</v>
      </c>
      <c r="T138" s="15" t="n">
        <v>0</v>
      </c>
      <c r="U138" s="16" t="s">
        <v>34</v>
      </c>
      <c r="V138" s="15" t="n">
        <v>0</v>
      </c>
      <c r="W138" s="15" t="n">
        <v>26</v>
      </c>
      <c r="X138" s="15" t="n">
        <v>0</v>
      </c>
      <c r="Y138" s="16" t="s">
        <v>186</v>
      </c>
    </row>
    <row r="139" customFormat="false" ht="14.9" hidden="false" customHeight="false" outlineLevel="0" collapsed="false">
      <c r="A139" s="10" t="s">
        <v>366</v>
      </c>
      <c r="B139" s="10" t="s">
        <v>457</v>
      </c>
      <c r="C139" s="10" t="s">
        <v>25</v>
      </c>
      <c r="D139" s="10" t="s">
        <v>26</v>
      </c>
      <c r="E139" s="10" t="s">
        <v>27</v>
      </c>
      <c r="F139" s="10" t="s">
        <v>28</v>
      </c>
      <c r="G139" s="10" t="s">
        <v>29</v>
      </c>
      <c r="H139" s="10" t="s">
        <v>30</v>
      </c>
      <c r="I139" s="11" t="n">
        <f aca="false">ROUND(($R139 + (($T139+$S139*60)/3600))*(IF($U139="S",-1,1)),5)</f>
        <v>53.23333</v>
      </c>
      <c r="J139" s="12" t="n">
        <f aca="false">ROUND(($V139 + (($X139+$W139*60)/3600))*(IF($Y139="W",-1,1)),5)</f>
        <v>0.06667</v>
      </c>
      <c r="K139" s="13" t="n">
        <v>47</v>
      </c>
      <c r="L139" s="14" t="n">
        <v>25569</v>
      </c>
      <c r="M139" s="10" t="s">
        <v>30</v>
      </c>
      <c r="N139" s="10" t="s">
        <v>30</v>
      </c>
      <c r="O139" s="10" t="s">
        <v>31</v>
      </c>
      <c r="P139" s="10" t="s">
        <v>458</v>
      </c>
      <c r="Q139" s="10" t="s">
        <v>459</v>
      </c>
      <c r="R139" s="15" t="n">
        <v>53</v>
      </c>
      <c r="S139" s="15" t="n">
        <v>14</v>
      </c>
      <c r="T139" s="15" t="n">
        <v>0</v>
      </c>
      <c r="U139" s="16" t="s">
        <v>34</v>
      </c>
      <c r="V139" s="15" t="n">
        <v>0</v>
      </c>
      <c r="W139" s="15" t="n">
        <v>4</v>
      </c>
      <c r="X139" s="15" t="n">
        <v>0</v>
      </c>
      <c r="Y139" s="16" t="s">
        <v>35</v>
      </c>
    </row>
    <row r="140" customFormat="false" ht="14.9" hidden="false" customHeight="false" outlineLevel="0" collapsed="false">
      <c r="A140" s="10" t="s">
        <v>460</v>
      </c>
      <c r="B140" s="10" t="s">
        <v>461</v>
      </c>
      <c r="C140" s="10" t="s">
        <v>25</v>
      </c>
      <c r="D140" s="10" t="s">
        <v>26</v>
      </c>
      <c r="E140" s="10" t="s">
        <v>27</v>
      </c>
      <c r="F140" s="10" t="s">
        <v>28</v>
      </c>
      <c r="G140" s="10" t="s">
        <v>29</v>
      </c>
      <c r="H140" s="10" t="s">
        <v>30</v>
      </c>
      <c r="I140" s="11" t="n">
        <f aca="false">ROUND(($R140 + (($T140+$S140*60)/3600))*(IF($U140="S",-1,1)),5)</f>
        <v>41.755</v>
      </c>
      <c r="J140" s="12" t="n">
        <f aca="false">ROUND(($V140 + (($X140+$W140*60)/3600))*(IF($Y140="W",-1,1)),5)</f>
        <v>42.82528</v>
      </c>
      <c r="K140" s="13" t="n">
        <v>1650</v>
      </c>
      <c r="L140" s="14" t="n">
        <v>25569</v>
      </c>
      <c r="M140" s="10" t="s">
        <v>30</v>
      </c>
      <c r="N140" s="10" t="s">
        <v>30</v>
      </c>
      <c r="O140" s="10" t="s">
        <v>31</v>
      </c>
      <c r="P140" s="10" t="s">
        <v>462</v>
      </c>
      <c r="Q140" s="10" t="s">
        <v>463</v>
      </c>
      <c r="R140" s="15" t="n">
        <v>41</v>
      </c>
      <c r="S140" s="15" t="n">
        <v>45</v>
      </c>
      <c r="T140" s="15" t="n">
        <v>18</v>
      </c>
      <c r="U140" s="16" t="s">
        <v>34</v>
      </c>
      <c r="V140" s="15" t="n">
        <v>42</v>
      </c>
      <c r="W140" s="15" t="n">
        <v>49</v>
      </c>
      <c r="X140" s="15" t="n">
        <v>31</v>
      </c>
      <c r="Y140" s="16" t="s">
        <v>35</v>
      </c>
    </row>
    <row r="141" customFormat="false" ht="14.9" hidden="false" customHeight="false" outlineLevel="0" collapsed="false">
      <c r="A141" s="10" t="s">
        <v>464</v>
      </c>
      <c r="B141" s="10" t="s">
        <v>465</v>
      </c>
      <c r="C141" s="10" t="s">
        <v>25</v>
      </c>
      <c r="D141" s="10" t="s">
        <v>26</v>
      </c>
      <c r="E141" s="10" t="s">
        <v>27</v>
      </c>
      <c r="F141" s="10" t="s">
        <v>28</v>
      </c>
      <c r="G141" s="10" t="s">
        <v>29</v>
      </c>
      <c r="H141" s="10" t="s">
        <v>30</v>
      </c>
      <c r="I141" s="11" t="n">
        <f aca="false">ROUND(($R141 + (($T141+$S141*60)/3600))*(IF($U141="S",-1,1)),5)</f>
        <v>38.36667</v>
      </c>
      <c r="J141" s="12" t="n">
        <f aca="false">ROUND(($V141 + (($X141+$W141*60)/3600))*(IF($Y141="W",-1,1)),5)</f>
        <v>23.08333</v>
      </c>
      <c r="K141" s="13" t="n">
        <v>110</v>
      </c>
      <c r="L141" s="14" t="n">
        <v>25569</v>
      </c>
      <c r="M141" s="10" t="s">
        <v>30</v>
      </c>
      <c r="N141" s="10" t="s">
        <v>30</v>
      </c>
      <c r="O141" s="10" t="s">
        <v>31</v>
      </c>
      <c r="P141" s="10" t="s">
        <v>466</v>
      </c>
      <c r="Q141" s="10" t="s">
        <v>467</v>
      </c>
      <c r="R141" s="15" t="n">
        <v>38</v>
      </c>
      <c r="S141" s="15" t="n">
        <v>22</v>
      </c>
      <c r="T141" s="15" t="n">
        <v>0</v>
      </c>
      <c r="U141" s="16" t="s">
        <v>34</v>
      </c>
      <c r="V141" s="15" t="n">
        <v>23</v>
      </c>
      <c r="W141" s="15" t="n">
        <v>5</v>
      </c>
      <c r="X141" s="15" t="n">
        <v>0</v>
      </c>
      <c r="Y141" s="16" t="s">
        <v>35</v>
      </c>
    </row>
    <row r="142" customFormat="false" ht="14.9" hidden="false" customHeight="false" outlineLevel="0" collapsed="false">
      <c r="A142" s="10" t="s">
        <v>464</v>
      </c>
      <c r="B142" s="10" t="s">
        <v>468</v>
      </c>
      <c r="C142" s="10" t="s">
        <v>25</v>
      </c>
      <c r="D142" s="10" t="s">
        <v>26</v>
      </c>
      <c r="E142" s="10" t="s">
        <v>27</v>
      </c>
      <c r="F142" s="10" t="s">
        <v>28</v>
      </c>
      <c r="G142" s="10" t="s">
        <v>29</v>
      </c>
      <c r="H142" s="10" t="s">
        <v>30</v>
      </c>
      <c r="I142" s="11" t="n">
        <f aca="false">ROUND(($R142 + (($T142+$S142*60)/3600))*(IF($U142="S",-1,1)),5)</f>
        <v>35.31667</v>
      </c>
      <c r="J142" s="12" t="n">
        <f aca="false">ROUND(($V142 + (($X142+$W142*60)/3600))*(IF($Y142="W",-1,1)),5)</f>
        <v>25.66667</v>
      </c>
      <c r="K142" s="13" t="n">
        <v>250</v>
      </c>
      <c r="L142" s="14" t="n">
        <v>25569</v>
      </c>
      <c r="M142" s="10" t="s">
        <v>30</v>
      </c>
      <c r="N142" s="10" t="s">
        <v>30</v>
      </c>
      <c r="O142" s="10" t="s">
        <v>31</v>
      </c>
      <c r="P142" s="10" t="s">
        <v>469</v>
      </c>
      <c r="Q142" s="10" t="s">
        <v>470</v>
      </c>
      <c r="R142" s="15" t="n">
        <v>35</v>
      </c>
      <c r="S142" s="15" t="n">
        <v>19</v>
      </c>
      <c r="T142" s="15" t="n">
        <v>0</v>
      </c>
      <c r="U142" s="16" t="s">
        <v>34</v>
      </c>
      <c r="V142" s="15" t="n">
        <v>25</v>
      </c>
      <c r="W142" s="15" t="n">
        <v>40</v>
      </c>
      <c r="X142" s="15" t="n">
        <v>0</v>
      </c>
      <c r="Y142" s="16" t="s">
        <v>35</v>
      </c>
    </row>
    <row r="143" customFormat="false" ht="14.9" hidden="false" customHeight="false" outlineLevel="0" collapsed="false">
      <c r="A143" s="10" t="s">
        <v>471</v>
      </c>
      <c r="B143" s="10" t="s">
        <v>472</v>
      </c>
      <c r="C143" s="10" t="s">
        <v>25</v>
      </c>
      <c r="D143" s="10" t="s">
        <v>26</v>
      </c>
      <c r="E143" s="10" t="s">
        <v>27</v>
      </c>
      <c r="F143" s="10" t="s">
        <v>28</v>
      </c>
      <c r="G143" s="10" t="s">
        <v>29</v>
      </c>
      <c r="H143" s="10" t="s">
        <v>30</v>
      </c>
      <c r="I143" s="11" t="n">
        <f aca="false">ROUND(($R143 + (($T143+$S143*60)/3600))*(IF($U143="S",-1,1)),5)</f>
        <v>45.9</v>
      </c>
      <c r="J143" s="12" t="n">
        <f aca="false">ROUND(($V143 + (($X143+$W143*60)/3600))*(IF($Y143="W",-1,1)),5)</f>
        <v>15.96667</v>
      </c>
      <c r="K143" s="13" t="n">
        <v>988</v>
      </c>
      <c r="L143" s="14" t="n">
        <v>25569</v>
      </c>
      <c r="M143" s="10" t="s">
        <v>30</v>
      </c>
      <c r="N143" s="10" t="s">
        <v>30</v>
      </c>
      <c r="O143" s="10" t="s">
        <v>31</v>
      </c>
      <c r="P143" s="10" t="s">
        <v>473</v>
      </c>
      <c r="Q143" s="10" t="s">
        <v>474</v>
      </c>
      <c r="R143" s="15" t="n">
        <v>45</v>
      </c>
      <c r="S143" s="15" t="n">
        <v>54</v>
      </c>
      <c r="T143" s="15" t="n">
        <v>0</v>
      </c>
      <c r="U143" s="16" t="s">
        <v>34</v>
      </c>
      <c r="V143" s="15" t="n">
        <v>15</v>
      </c>
      <c r="W143" s="15" t="n">
        <v>58</v>
      </c>
      <c r="X143" s="15" t="n">
        <v>0</v>
      </c>
      <c r="Y143" s="16" t="s">
        <v>35</v>
      </c>
    </row>
    <row r="144" customFormat="false" ht="14.9" hidden="false" customHeight="false" outlineLevel="0" collapsed="false">
      <c r="A144" s="10" t="s">
        <v>471</v>
      </c>
      <c r="B144" s="10" t="s">
        <v>475</v>
      </c>
      <c r="C144" s="10" t="s">
        <v>25</v>
      </c>
      <c r="D144" s="10" t="s">
        <v>26</v>
      </c>
      <c r="E144" s="10" t="s">
        <v>27</v>
      </c>
      <c r="F144" s="10" t="s">
        <v>28</v>
      </c>
      <c r="G144" s="10" t="s">
        <v>29</v>
      </c>
      <c r="H144" s="10" t="s">
        <v>30</v>
      </c>
      <c r="I144" s="11" t="n">
        <f aca="false">ROUND(($R144 + (($T144+$S144*60)/3600))*(IF($U144="S",-1,1)),5)</f>
        <v>44.81667</v>
      </c>
      <c r="J144" s="12" t="n">
        <f aca="false">ROUND(($V144 + (($X144+$W144*60)/3600))*(IF($Y144="W",-1,1)),5)</f>
        <v>14.98333</v>
      </c>
      <c r="K144" s="13" t="n">
        <v>1594</v>
      </c>
      <c r="L144" s="14" t="n">
        <v>25569</v>
      </c>
      <c r="M144" s="10" t="s">
        <v>30</v>
      </c>
      <c r="N144" s="10" t="s">
        <v>30</v>
      </c>
      <c r="O144" s="10" t="s">
        <v>31</v>
      </c>
      <c r="P144" s="10" t="s">
        <v>476</v>
      </c>
      <c r="Q144" s="10" t="s">
        <v>477</v>
      </c>
      <c r="R144" s="15" t="n">
        <v>44</v>
      </c>
      <c r="S144" s="15" t="n">
        <v>49</v>
      </c>
      <c r="T144" s="15" t="n">
        <v>0</v>
      </c>
      <c r="U144" s="16" t="s">
        <v>34</v>
      </c>
      <c r="V144" s="15" t="n">
        <v>14</v>
      </c>
      <c r="W144" s="15" t="n">
        <v>59</v>
      </c>
      <c r="X144" s="15" t="n">
        <v>0</v>
      </c>
      <c r="Y144" s="16" t="s">
        <v>35</v>
      </c>
    </row>
    <row r="145" customFormat="false" ht="14.9" hidden="false" customHeight="false" outlineLevel="0" collapsed="false">
      <c r="A145" s="10" t="s">
        <v>478</v>
      </c>
      <c r="B145" s="10" t="s">
        <v>479</v>
      </c>
      <c r="C145" s="10" t="s">
        <v>25</v>
      </c>
      <c r="D145" s="10" t="s">
        <v>26</v>
      </c>
      <c r="E145" s="10" t="s">
        <v>27</v>
      </c>
      <c r="F145" s="10" t="s">
        <v>28</v>
      </c>
      <c r="G145" s="10" t="s">
        <v>29</v>
      </c>
      <c r="H145" s="10" t="s">
        <v>30</v>
      </c>
      <c r="I145" s="11" t="n">
        <f aca="false">ROUND(($R145 + (($T145+$S145*60)/3600))*(IF($U145="S",-1,1)),5)</f>
        <v>46.96667</v>
      </c>
      <c r="J145" s="12" t="n">
        <f aca="false">ROUND(($V145 + (($X145+$W145*60)/3600))*(IF($Y145="W",-1,1)),5)</f>
        <v>19.58333</v>
      </c>
      <c r="K145" s="13" t="n">
        <v>125</v>
      </c>
      <c r="L145" s="14" t="n">
        <v>25569</v>
      </c>
      <c r="M145" s="10" t="s">
        <v>30</v>
      </c>
      <c r="N145" s="10" t="s">
        <v>30</v>
      </c>
      <c r="O145" s="10" t="s">
        <v>31</v>
      </c>
      <c r="P145" s="10" t="s">
        <v>480</v>
      </c>
      <c r="Q145" s="10" t="s">
        <v>481</v>
      </c>
      <c r="R145" s="15" t="n">
        <v>46</v>
      </c>
      <c r="S145" s="15" t="n">
        <v>58</v>
      </c>
      <c r="T145" s="15" t="n">
        <v>0</v>
      </c>
      <c r="U145" s="16" t="s">
        <v>34</v>
      </c>
      <c r="V145" s="15" t="n">
        <v>19</v>
      </c>
      <c r="W145" s="15" t="n">
        <v>35</v>
      </c>
      <c r="X145" s="15" t="n">
        <v>0</v>
      </c>
      <c r="Y145" s="16" t="s">
        <v>35</v>
      </c>
    </row>
    <row r="146" customFormat="false" ht="14.9" hidden="false" customHeight="false" outlineLevel="0" collapsed="false">
      <c r="A146" s="10" t="s">
        <v>478</v>
      </c>
      <c r="B146" s="10" t="s">
        <v>482</v>
      </c>
      <c r="C146" s="10" t="s">
        <v>25</v>
      </c>
      <c r="D146" s="10" t="s">
        <v>26</v>
      </c>
      <c r="E146" s="10" t="s">
        <v>27</v>
      </c>
      <c r="F146" s="10" t="s">
        <v>28</v>
      </c>
      <c r="G146" s="10" t="s">
        <v>29</v>
      </c>
      <c r="H146" s="10" t="s">
        <v>30</v>
      </c>
      <c r="I146" s="11" t="n">
        <f aca="false">ROUND(($R146 + (($T146+$S146*60)/3600))*(IF($U146="S",-1,1)),5)</f>
        <v>46.96667</v>
      </c>
      <c r="J146" s="12" t="n">
        <f aca="false">ROUND(($V146 + (($X146+$W146*60)/3600))*(IF($Y146="W",-1,1)),5)</f>
        <v>19.58333</v>
      </c>
      <c r="K146" s="13" t="n">
        <v>125</v>
      </c>
      <c r="L146" s="14" t="n">
        <v>25569</v>
      </c>
      <c r="M146" s="10" t="s">
        <v>30</v>
      </c>
      <c r="N146" s="10" t="s">
        <v>30</v>
      </c>
      <c r="O146" s="10" t="s">
        <v>31</v>
      </c>
      <c r="P146" s="10" t="s">
        <v>480</v>
      </c>
      <c r="Q146" s="10" t="s">
        <v>481</v>
      </c>
      <c r="R146" s="15" t="n">
        <v>46</v>
      </c>
      <c r="S146" s="15" t="n">
        <v>58</v>
      </c>
      <c r="T146" s="15" t="n">
        <v>0</v>
      </c>
      <c r="U146" s="16" t="s">
        <v>34</v>
      </c>
      <c r="V146" s="15" t="n">
        <v>19</v>
      </c>
      <c r="W146" s="15" t="n">
        <v>35</v>
      </c>
      <c r="X146" s="15" t="n">
        <v>0</v>
      </c>
      <c r="Y146" s="16" t="s">
        <v>35</v>
      </c>
    </row>
    <row r="147" customFormat="false" ht="14.9" hidden="false" customHeight="false" outlineLevel="0" collapsed="false">
      <c r="A147" s="10" t="s">
        <v>483</v>
      </c>
      <c r="B147" s="10" t="s">
        <v>484</v>
      </c>
      <c r="C147" s="10" t="s">
        <v>25</v>
      </c>
      <c r="D147" s="10" t="s">
        <v>26</v>
      </c>
      <c r="E147" s="10" t="s">
        <v>27</v>
      </c>
      <c r="F147" s="10" t="s">
        <v>28</v>
      </c>
      <c r="G147" s="10" t="s">
        <v>29</v>
      </c>
      <c r="H147" s="10" t="s">
        <v>30</v>
      </c>
      <c r="I147" s="11" t="n">
        <f aca="false">ROUND(($R147 + (($T147+$S147*60)/3600))*(IF($U147="S",-1,1)),5)</f>
        <v>51.93972</v>
      </c>
      <c r="J147" s="12" t="n">
        <f aca="false">ROUND(($V147 + (($X147+$W147*60)/3600))*(IF($Y147="W",-1,1)),5)</f>
        <v>-10.24444</v>
      </c>
      <c r="K147" s="13" t="n">
        <v>11</v>
      </c>
      <c r="L147" s="14" t="n">
        <v>25569</v>
      </c>
      <c r="M147" s="10" t="s">
        <v>30</v>
      </c>
      <c r="N147" s="10" t="s">
        <v>30</v>
      </c>
      <c r="O147" s="10" t="s">
        <v>31</v>
      </c>
      <c r="P147" s="10" t="s">
        <v>485</v>
      </c>
      <c r="Q147" s="10" t="s">
        <v>486</v>
      </c>
      <c r="R147" s="15" t="n">
        <v>51</v>
      </c>
      <c r="S147" s="15" t="n">
        <v>56</v>
      </c>
      <c r="T147" s="15" t="n">
        <v>23</v>
      </c>
      <c r="U147" s="16" t="s">
        <v>34</v>
      </c>
      <c r="V147" s="15" t="n">
        <v>10</v>
      </c>
      <c r="W147" s="15" t="n">
        <v>14</v>
      </c>
      <c r="X147" s="15" t="n">
        <v>40</v>
      </c>
      <c r="Y147" s="16" t="s">
        <v>186</v>
      </c>
    </row>
    <row r="148" customFormat="false" ht="14.9" hidden="false" customHeight="false" outlineLevel="0" collapsed="false">
      <c r="A148" s="10" t="s">
        <v>483</v>
      </c>
      <c r="B148" s="10" t="s">
        <v>487</v>
      </c>
      <c r="C148" s="10" t="s">
        <v>25</v>
      </c>
      <c r="D148" s="10" t="s">
        <v>26</v>
      </c>
      <c r="E148" s="10" t="s">
        <v>27</v>
      </c>
      <c r="F148" s="10" t="s">
        <v>28</v>
      </c>
      <c r="G148" s="10" t="s">
        <v>29</v>
      </c>
      <c r="H148" s="10" t="s">
        <v>30</v>
      </c>
      <c r="I148" s="11" t="n">
        <f aca="false">ROUND(($R148 + (($T148+$S148*60)/3600))*(IF($U148="S",-1,1)),5)</f>
        <v>53.03667</v>
      </c>
      <c r="J148" s="12" t="n">
        <f aca="false">ROUND(($V148 + (($X148+$W148*60)/3600))*(IF($Y148="W",-1,1)),5)</f>
        <v>-6.4</v>
      </c>
      <c r="K148" s="13" t="n">
        <v>420</v>
      </c>
      <c r="L148" s="14" t="n">
        <v>25569</v>
      </c>
      <c r="M148" s="10" t="s">
        <v>30</v>
      </c>
      <c r="N148" s="10" t="s">
        <v>30</v>
      </c>
      <c r="O148" s="10" t="s">
        <v>31</v>
      </c>
      <c r="P148" s="10" t="s">
        <v>488</v>
      </c>
      <c r="Q148" s="10" t="s">
        <v>489</v>
      </c>
      <c r="R148" s="15" t="n">
        <v>53</v>
      </c>
      <c r="S148" s="15" t="n">
        <v>2</v>
      </c>
      <c r="T148" s="15" t="n">
        <v>12</v>
      </c>
      <c r="U148" s="16" t="s">
        <v>34</v>
      </c>
      <c r="V148" s="15" t="n">
        <v>6</v>
      </c>
      <c r="W148" s="15" t="n">
        <v>24</v>
      </c>
      <c r="X148" s="15" t="n">
        <v>0</v>
      </c>
      <c r="Y148" s="16" t="s">
        <v>186</v>
      </c>
    </row>
    <row r="149" customFormat="false" ht="14.9" hidden="false" customHeight="false" outlineLevel="0" collapsed="false">
      <c r="A149" s="10" t="s">
        <v>483</v>
      </c>
      <c r="B149" s="10" t="s">
        <v>490</v>
      </c>
      <c r="C149" s="10" t="s">
        <v>25</v>
      </c>
      <c r="D149" s="10" t="s">
        <v>26</v>
      </c>
      <c r="E149" s="10" t="s">
        <v>27</v>
      </c>
      <c r="F149" s="10" t="s">
        <v>28</v>
      </c>
      <c r="G149" s="10" t="s">
        <v>29</v>
      </c>
      <c r="H149" s="10" t="s">
        <v>30</v>
      </c>
      <c r="I149" s="11" t="n">
        <f aca="false">ROUND(($R149 + (($T149+$S149*60)/3600))*(IF($U149="S",-1,1)),5)</f>
        <v>53</v>
      </c>
      <c r="J149" s="12" t="n">
        <f aca="false">ROUND(($V149 + (($X149+$W149*60)/3600))*(IF($Y149="W",-1,1)),5)</f>
        <v>-9.1</v>
      </c>
      <c r="K149" s="13" t="n">
        <v>90</v>
      </c>
      <c r="L149" s="14" t="n">
        <v>25569</v>
      </c>
      <c r="M149" s="10" t="s">
        <v>30</v>
      </c>
      <c r="N149" s="10" t="s">
        <v>30</v>
      </c>
      <c r="O149" s="10" t="s">
        <v>31</v>
      </c>
      <c r="P149" s="10" t="s">
        <v>491</v>
      </c>
      <c r="Q149" s="10" t="s">
        <v>492</v>
      </c>
      <c r="R149" s="15" t="n">
        <v>53</v>
      </c>
      <c r="S149" s="15" t="n">
        <v>0</v>
      </c>
      <c r="T149" s="15" t="n">
        <v>0</v>
      </c>
      <c r="U149" s="16" t="s">
        <v>34</v>
      </c>
      <c r="V149" s="15" t="n">
        <v>9</v>
      </c>
      <c r="W149" s="15" t="n">
        <v>6</v>
      </c>
      <c r="X149" s="15" t="n">
        <v>0</v>
      </c>
      <c r="Y149" s="16" t="s">
        <v>186</v>
      </c>
    </row>
    <row r="150" customFormat="false" ht="14.9" hidden="false" customHeight="false" outlineLevel="0" collapsed="false">
      <c r="A150" s="10" t="s">
        <v>483</v>
      </c>
      <c r="B150" s="10" t="s">
        <v>493</v>
      </c>
      <c r="C150" s="10" t="s">
        <v>25</v>
      </c>
      <c r="D150" s="10" t="s">
        <v>26</v>
      </c>
      <c r="E150" s="10" t="s">
        <v>27</v>
      </c>
      <c r="F150" s="10" t="s">
        <v>28</v>
      </c>
      <c r="G150" s="10" t="s">
        <v>29</v>
      </c>
      <c r="H150" s="10" t="s">
        <v>30</v>
      </c>
      <c r="I150" s="11" t="n">
        <f aca="false">ROUND(($R150 + (($T150+$S150*60)/3600))*(IF($U150="S",-1,1)),5)</f>
        <v>53.11667</v>
      </c>
      <c r="J150" s="12" t="n">
        <f aca="false">ROUND(($V150 + (($X150+$W150*60)/3600))*(IF($Y150="W",-1,1)),5)</f>
        <v>-7.45</v>
      </c>
      <c r="K150" s="13" t="n">
        <v>340</v>
      </c>
      <c r="L150" s="14" t="n">
        <v>25569</v>
      </c>
      <c r="M150" s="10" t="s">
        <v>30</v>
      </c>
      <c r="N150" s="10" t="s">
        <v>30</v>
      </c>
      <c r="O150" s="10" t="s">
        <v>31</v>
      </c>
      <c r="P150" s="10" t="s">
        <v>494</v>
      </c>
      <c r="Q150" s="10" t="s">
        <v>495</v>
      </c>
      <c r="R150" s="15" t="n">
        <v>53</v>
      </c>
      <c r="S150" s="15" t="n">
        <v>7</v>
      </c>
      <c r="T150" s="15" t="n">
        <v>0</v>
      </c>
      <c r="U150" s="16" t="s">
        <v>34</v>
      </c>
      <c r="V150" s="15" t="n">
        <v>7</v>
      </c>
      <c r="W150" s="15" t="n">
        <v>27</v>
      </c>
      <c r="X150" s="15" t="n">
        <v>0</v>
      </c>
      <c r="Y150" s="16" t="s">
        <v>186</v>
      </c>
    </row>
    <row r="151" customFormat="false" ht="14.9" hidden="false" customHeight="false" outlineLevel="0" collapsed="false">
      <c r="A151" s="10" t="s">
        <v>483</v>
      </c>
      <c r="B151" s="10" t="s">
        <v>496</v>
      </c>
      <c r="C151" s="10" t="s">
        <v>25</v>
      </c>
      <c r="D151" s="10" t="s">
        <v>26</v>
      </c>
      <c r="E151" s="10" t="s">
        <v>27</v>
      </c>
      <c r="F151" s="10" t="s">
        <v>28</v>
      </c>
      <c r="G151" s="10" t="s">
        <v>29</v>
      </c>
      <c r="H151" s="10" t="s">
        <v>30</v>
      </c>
      <c r="I151" s="11" t="n">
        <f aca="false">ROUND(($R151 + (($T151+$S151*60)/3600))*(IF($U151="S",-1,1)),5)</f>
        <v>52.86861</v>
      </c>
      <c r="J151" s="12" t="n">
        <f aca="false">ROUND(($V151 + (($X151+$W151*60)/3600))*(IF($Y151="W",-1,1)),5)</f>
        <v>-6.92472</v>
      </c>
      <c r="K151" s="13" t="n">
        <v>59</v>
      </c>
      <c r="L151" s="14" t="n">
        <v>25569</v>
      </c>
      <c r="M151" s="10" t="s">
        <v>30</v>
      </c>
      <c r="N151" s="10" t="s">
        <v>30</v>
      </c>
      <c r="O151" s="10" t="s">
        <v>31</v>
      </c>
      <c r="P151" s="10" t="s">
        <v>497</v>
      </c>
      <c r="Q151" s="10" t="s">
        <v>498</v>
      </c>
      <c r="R151" s="15" t="n">
        <v>52</v>
      </c>
      <c r="S151" s="15" t="n">
        <v>52</v>
      </c>
      <c r="T151" s="15" t="n">
        <v>7</v>
      </c>
      <c r="U151" s="16" t="s">
        <v>34</v>
      </c>
      <c r="V151" s="15" t="n">
        <v>6</v>
      </c>
      <c r="W151" s="15" t="n">
        <v>55</v>
      </c>
      <c r="X151" s="15" t="n">
        <v>29</v>
      </c>
      <c r="Y151" s="16" t="s">
        <v>186</v>
      </c>
    </row>
    <row r="152" customFormat="false" ht="14.9" hidden="false" customHeight="false" outlineLevel="0" collapsed="false">
      <c r="A152" s="10" t="s">
        <v>483</v>
      </c>
      <c r="B152" s="10" t="s">
        <v>499</v>
      </c>
      <c r="C152" s="10" t="s">
        <v>25</v>
      </c>
      <c r="D152" s="10" t="s">
        <v>26</v>
      </c>
      <c r="E152" s="10" t="s">
        <v>27</v>
      </c>
      <c r="F152" s="10" t="s">
        <v>28</v>
      </c>
      <c r="G152" s="10" t="s">
        <v>29</v>
      </c>
      <c r="H152" s="10" t="s">
        <v>30</v>
      </c>
      <c r="I152" s="11" t="n">
        <f aca="false">ROUND(($R152 + (($T152+$S152*60)/3600))*(IF($U152="S",-1,1)),5)</f>
        <v>55.375</v>
      </c>
      <c r="J152" s="12" t="n">
        <f aca="false">ROUND(($V152 + (($X152+$W152*60)/3600))*(IF($Y152="W",-1,1)),5)</f>
        <v>-7.34278</v>
      </c>
      <c r="K152" s="13" t="n">
        <v>20</v>
      </c>
      <c r="L152" s="14" t="n">
        <v>25569</v>
      </c>
      <c r="M152" s="10" t="s">
        <v>30</v>
      </c>
      <c r="N152" s="10" t="s">
        <v>30</v>
      </c>
      <c r="O152" s="10" t="s">
        <v>31</v>
      </c>
      <c r="P152" s="10" t="s">
        <v>500</v>
      </c>
      <c r="Q152" s="10" t="s">
        <v>501</v>
      </c>
      <c r="R152" s="15" t="n">
        <v>55</v>
      </c>
      <c r="S152" s="15" t="n">
        <v>22</v>
      </c>
      <c r="T152" s="15" t="n">
        <v>30</v>
      </c>
      <c r="U152" s="16" t="s">
        <v>34</v>
      </c>
      <c r="V152" s="15" t="n">
        <v>7</v>
      </c>
      <c r="W152" s="15" t="n">
        <v>20</v>
      </c>
      <c r="X152" s="15" t="n">
        <v>34</v>
      </c>
      <c r="Y152" s="16" t="s">
        <v>186</v>
      </c>
    </row>
    <row r="153" customFormat="false" ht="14.9" hidden="false" customHeight="false" outlineLevel="0" collapsed="false">
      <c r="A153" s="10" t="s">
        <v>483</v>
      </c>
      <c r="B153" s="10" t="s">
        <v>502</v>
      </c>
      <c r="C153" s="10" t="s">
        <v>25</v>
      </c>
      <c r="D153" s="10" t="s">
        <v>26</v>
      </c>
      <c r="E153" s="10" t="s">
        <v>27</v>
      </c>
      <c r="F153" s="10" t="s">
        <v>28</v>
      </c>
      <c r="G153" s="10" t="s">
        <v>29</v>
      </c>
      <c r="H153" s="10" t="s">
        <v>30</v>
      </c>
      <c r="I153" s="11" t="n">
        <f aca="false">ROUND(($R153 + (($T153+$S153*60)/3600))*(IF($U153="S",-1,1)),5)</f>
        <v>55.05194</v>
      </c>
      <c r="J153" s="12" t="n">
        <f aca="false">ROUND(($V153 + (($X153+$W153*60)/3600))*(IF($Y153="W",-1,1)),5)</f>
        <v>-7.94</v>
      </c>
      <c r="K153" s="13" t="n">
        <v>44</v>
      </c>
      <c r="L153" s="14" t="n">
        <v>25569</v>
      </c>
      <c r="M153" s="10" t="s">
        <v>30</v>
      </c>
      <c r="N153" s="10" t="s">
        <v>30</v>
      </c>
      <c r="O153" s="10" t="s">
        <v>31</v>
      </c>
      <c r="P153" s="10" t="s">
        <v>503</v>
      </c>
      <c r="Q153" s="10" t="s">
        <v>504</v>
      </c>
      <c r="R153" s="15" t="n">
        <v>55</v>
      </c>
      <c r="S153" s="15" t="n">
        <v>3</v>
      </c>
      <c r="T153" s="15" t="n">
        <v>7</v>
      </c>
      <c r="U153" s="16" t="s">
        <v>34</v>
      </c>
      <c r="V153" s="15" t="n">
        <v>7</v>
      </c>
      <c r="W153" s="15" t="n">
        <v>56</v>
      </c>
      <c r="X153" s="15" t="n">
        <v>24</v>
      </c>
      <c r="Y153" s="16" t="s">
        <v>186</v>
      </c>
    </row>
    <row r="154" customFormat="false" ht="14.9" hidden="false" customHeight="false" outlineLevel="0" collapsed="false">
      <c r="A154" s="10" t="s">
        <v>483</v>
      </c>
      <c r="B154" s="10" t="s">
        <v>505</v>
      </c>
      <c r="C154" s="10" t="s">
        <v>25</v>
      </c>
      <c r="D154" s="10" t="s">
        <v>26</v>
      </c>
      <c r="E154" s="10" t="s">
        <v>27</v>
      </c>
      <c r="F154" s="10" t="s">
        <v>28</v>
      </c>
      <c r="G154" s="10" t="s">
        <v>29</v>
      </c>
      <c r="H154" s="10" t="s">
        <v>30</v>
      </c>
      <c r="I154" s="11" t="n">
        <f aca="false">ROUND(($R154 + (($T154+$S154*60)/3600))*(IF($U154="S",-1,1)),5)</f>
        <v>52.185</v>
      </c>
      <c r="J154" s="12" t="n">
        <f aca="false">ROUND(($V154 + (($X154+$W154*60)/3600))*(IF($Y154="W",-1,1)),5)</f>
        <v>-6.36833</v>
      </c>
      <c r="K154" s="13" t="n">
        <v>9</v>
      </c>
      <c r="L154" s="14" t="n">
        <v>25569</v>
      </c>
      <c r="M154" s="10" t="s">
        <v>30</v>
      </c>
      <c r="N154" s="10" t="s">
        <v>30</v>
      </c>
      <c r="O154" s="10" t="s">
        <v>31</v>
      </c>
      <c r="P154" s="10" t="s">
        <v>506</v>
      </c>
      <c r="Q154" s="10" t="s">
        <v>507</v>
      </c>
      <c r="R154" s="15" t="n">
        <v>52</v>
      </c>
      <c r="S154" s="15" t="n">
        <v>11</v>
      </c>
      <c r="T154" s="15" t="n">
        <v>6</v>
      </c>
      <c r="U154" s="16" t="s">
        <v>34</v>
      </c>
      <c r="V154" s="15" t="n">
        <v>6</v>
      </c>
      <c r="W154" s="15" t="n">
        <v>22</v>
      </c>
      <c r="X154" s="15" t="n">
        <v>6</v>
      </c>
      <c r="Y154" s="16" t="s">
        <v>186</v>
      </c>
    </row>
    <row r="155" customFormat="false" ht="14.9" hidden="false" customHeight="false" outlineLevel="0" collapsed="false">
      <c r="A155" s="10" t="s">
        <v>483</v>
      </c>
      <c r="B155" s="10" t="s">
        <v>508</v>
      </c>
      <c r="C155" s="10" t="s">
        <v>25</v>
      </c>
      <c r="D155" s="10" t="s">
        <v>26</v>
      </c>
      <c r="E155" s="10" t="s">
        <v>27</v>
      </c>
      <c r="F155" s="10" t="s">
        <v>28</v>
      </c>
      <c r="G155" s="10" t="s">
        <v>29</v>
      </c>
      <c r="H155" s="10" t="s">
        <v>30</v>
      </c>
      <c r="I155" s="11" t="n">
        <f aca="false">ROUND(($R155 + (($T155+$S155*60)/3600))*(IF($U155="S",-1,1)),5)</f>
        <v>52.29889</v>
      </c>
      <c r="J155" s="12" t="n">
        <f aca="false">ROUND(($V155 + (($X155+$W155*60)/3600))*(IF($Y155="W",-1,1)),5)</f>
        <v>-6.51083</v>
      </c>
      <c r="K155" s="13" t="n">
        <v>62</v>
      </c>
      <c r="L155" s="14" t="n">
        <v>25569</v>
      </c>
      <c r="M155" s="10" t="s">
        <v>30</v>
      </c>
      <c r="N155" s="10" t="s">
        <v>30</v>
      </c>
      <c r="O155" s="10" t="s">
        <v>31</v>
      </c>
      <c r="P155" s="10" t="s">
        <v>509</v>
      </c>
      <c r="Q155" s="10" t="s">
        <v>510</v>
      </c>
      <c r="R155" s="15" t="n">
        <v>52</v>
      </c>
      <c r="S155" s="15" t="n">
        <v>17</v>
      </c>
      <c r="T155" s="15" t="n">
        <v>56</v>
      </c>
      <c r="U155" s="16" t="s">
        <v>34</v>
      </c>
      <c r="V155" s="15" t="n">
        <v>6</v>
      </c>
      <c r="W155" s="15" t="n">
        <v>30</v>
      </c>
      <c r="X155" s="15" t="n">
        <v>39</v>
      </c>
      <c r="Y155" s="16" t="s">
        <v>186</v>
      </c>
    </row>
    <row r="156" customFormat="false" ht="14.9" hidden="false" customHeight="false" outlineLevel="0" collapsed="false">
      <c r="A156" s="10" t="s">
        <v>483</v>
      </c>
      <c r="B156" s="10" t="s">
        <v>511</v>
      </c>
      <c r="C156" s="10" t="s">
        <v>25</v>
      </c>
      <c r="D156" s="10" t="s">
        <v>26</v>
      </c>
      <c r="E156" s="10" t="s">
        <v>27</v>
      </c>
      <c r="F156" s="10" t="s">
        <v>28</v>
      </c>
      <c r="G156" s="10" t="s">
        <v>29</v>
      </c>
      <c r="H156" s="10" t="s">
        <v>30</v>
      </c>
      <c r="I156" s="11" t="n">
        <f aca="false">ROUND(($R156 + (($T156+$S156*60)/3600))*(IF($U156="S",-1,1)),5)</f>
        <v>53.16667</v>
      </c>
      <c r="J156" s="12" t="n">
        <f aca="false">ROUND(($V156 + (($X156+$W156*60)/3600))*(IF($Y156="W",-1,1)),5)</f>
        <v>-9.5</v>
      </c>
      <c r="K156" s="13" t="n">
        <v>15</v>
      </c>
      <c r="L156" s="14" t="n">
        <v>25569</v>
      </c>
      <c r="M156" s="10" t="s">
        <v>30</v>
      </c>
      <c r="N156" s="10" t="s">
        <v>30</v>
      </c>
      <c r="O156" s="10" t="s">
        <v>31</v>
      </c>
      <c r="P156" s="10" t="s">
        <v>138</v>
      </c>
      <c r="Q156" s="10" t="s">
        <v>512</v>
      </c>
      <c r="R156" s="15" t="n">
        <v>53</v>
      </c>
      <c r="S156" s="15" t="n">
        <v>10</v>
      </c>
      <c r="T156" s="15" t="n">
        <v>0</v>
      </c>
      <c r="U156" s="16" t="s">
        <v>34</v>
      </c>
      <c r="V156" s="15" t="n">
        <v>9</v>
      </c>
      <c r="W156" s="15" t="n">
        <v>30</v>
      </c>
      <c r="X156" s="15" t="n">
        <v>0</v>
      </c>
      <c r="Y156" s="16" t="s">
        <v>186</v>
      </c>
    </row>
    <row r="157" customFormat="false" ht="14.9" hidden="false" customHeight="false" outlineLevel="0" collapsed="false">
      <c r="A157" s="10" t="s">
        <v>513</v>
      </c>
      <c r="B157" s="10" t="s">
        <v>514</v>
      </c>
      <c r="C157" s="10" t="s">
        <v>25</v>
      </c>
      <c r="D157" s="10" t="s">
        <v>26</v>
      </c>
      <c r="E157" s="10" t="s">
        <v>27</v>
      </c>
      <c r="F157" s="10" t="s">
        <v>28</v>
      </c>
      <c r="G157" s="10" t="s">
        <v>29</v>
      </c>
      <c r="H157" s="10" t="s">
        <v>30</v>
      </c>
      <c r="I157" s="11" t="n">
        <f aca="false">ROUND(($R157 + (($T157+$S157*60)/3600))*(IF($U157="S",-1,1)),5)</f>
        <v>64.08333</v>
      </c>
      <c r="J157" s="12" t="n">
        <f aca="false">ROUND(($V157 + (($X157+$W157*60)/3600))*(IF($Y157="W",-1,1)),5)</f>
        <v>-21.85</v>
      </c>
      <c r="K157" s="13" t="n">
        <v>120</v>
      </c>
      <c r="L157" s="14" t="n">
        <v>25569</v>
      </c>
      <c r="M157" s="10" t="s">
        <v>30</v>
      </c>
      <c r="N157" s="10" t="s">
        <v>30</v>
      </c>
      <c r="O157" s="10" t="s">
        <v>31</v>
      </c>
      <c r="P157" s="10" t="s">
        <v>515</v>
      </c>
      <c r="Q157" s="10" t="s">
        <v>516</v>
      </c>
      <c r="R157" s="15" t="n">
        <v>64</v>
      </c>
      <c r="S157" s="15" t="n">
        <v>5</v>
      </c>
      <c r="T157" s="15" t="n">
        <v>0</v>
      </c>
      <c r="U157" s="16" t="s">
        <v>34</v>
      </c>
      <c r="V157" s="15" t="n">
        <v>21</v>
      </c>
      <c r="W157" s="15" t="n">
        <v>51</v>
      </c>
      <c r="X157" s="15" t="n">
        <v>0</v>
      </c>
      <c r="Y157" s="16" t="s">
        <v>186</v>
      </c>
    </row>
    <row r="158" customFormat="false" ht="14.9" hidden="false" customHeight="false" outlineLevel="0" collapsed="false">
      <c r="A158" s="10" t="s">
        <v>513</v>
      </c>
      <c r="B158" s="10" t="s">
        <v>517</v>
      </c>
      <c r="C158" s="10" t="s">
        <v>25</v>
      </c>
      <c r="D158" s="10" t="s">
        <v>26</v>
      </c>
      <c r="E158" s="10" t="s">
        <v>27</v>
      </c>
      <c r="F158" s="10" t="s">
        <v>28</v>
      </c>
      <c r="G158" s="10" t="s">
        <v>29</v>
      </c>
      <c r="H158" s="10" t="s">
        <v>30</v>
      </c>
      <c r="I158" s="11" t="n">
        <f aca="false">ROUND(($R158 + (($T158+$S158*60)/3600))*(IF($U158="S",-1,1)),5)</f>
        <v>64.08333</v>
      </c>
      <c r="J158" s="12" t="n">
        <f aca="false">ROUND(($V158 + (($X158+$W158*60)/3600))*(IF($Y158="W",-1,1)),5)</f>
        <v>-21.01667</v>
      </c>
      <c r="K158" s="13" t="n">
        <v>66</v>
      </c>
      <c r="L158" s="14" t="n">
        <v>25569</v>
      </c>
      <c r="M158" s="10" t="s">
        <v>30</v>
      </c>
      <c r="N158" s="10" t="s">
        <v>30</v>
      </c>
      <c r="O158" s="10" t="s">
        <v>31</v>
      </c>
      <c r="P158" s="10" t="s">
        <v>515</v>
      </c>
      <c r="Q158" s="10" t="s">
        <v>518</v>
      </c>
      <c r="R158" s="15" t="n">
        <v>64</v>
      </c>
      <c r="S158" s="15" t="n">
        <v>5</v>
      </c>
      <c r="T158" s="15" t="n">
        <v>0</v>
      </c>
      <c r="U158" s="16" t="s">
        <v>34</v>
      </c>
      <c r="V158" s="15" t="n">
        <v>21</v>
      </c>
      <c r="W158" s="15" t="n">
        <v>1</v>
      </c>
      <c r="X158" s="15" t="n">
        <v>0</v>
      </c>
      <c r="Y158" s="16" t="s">
        <v>186</v>
      </c>
    </row>
    <row r="159" customFormat="false" ht="14.9" hidden="false" customHeight="false" outlineLevel="0" collapsed="false">
      <c r="A159" s="10" t="s">
        <v>513</v>
      </c>
      <c r="B159" s="10" t="s">
        <v>519</v>
      </c>
      <c r="C159" s="10" t="s">
        <v>25</v>
      </c>
      <c r="D159" s="10" t="s">
        <v>26</v>
      </c>
      <c r="E159" s="10" t="s">
        <v>27</v>
      </c>
      <c r="F159" s="10" t="s">
        <v>28</v>
      </c>
      <c r="G159" s="10" t="s">
        <v>29</v>
      </c>
      <c r="H159" s="10" t="s">
        <v>30</v>
      </c>
      <c r="I159" s="11" t="n">
        <f aca="false">ROUND(($R159 + (($T159+$S159*60)/3600))*(IF($U159="S",-1,1)),5)</f>
        <v>63.4</v>
      </c>
      <c r="J159" s="12" t="n">
        <f aca="false">ROUND(($V159 + (($X159+$W159*60)/3600))*(IF($Y159="W",-1,1)),5)</f>
        <v>-20.28333</v>
      </c>
      <c r="K159" s="13" t="n">
        <v>118</v>
      </c>
      <c r="L159" s="14" t="n">
        <v>25569</v>
      </c>
      <c r="M159" s="10" t="s">
        <v>30</v>
      </c>
      <c r="N159" s="10" t="s">
        <v>30</v>
      </c>
      <c r="O159" s="10" t="s">
        <v>31</v>
      </c>
      <c r="P159" s="10" t="s">
        <v>520</v>
      </c>
      <c r="Q159" s="10" t="s">
        <v>521</v>
      </c>
      <c r="R159" s="15" t="n">
        <v>63</v>
      </c>
      <c r="S159" s="15" t="n">
        <v>24</v>
      </c>
      <c r="T159" s="15" t="n">
        <v>0</v>
      </c>
      <c r="U159" s="16" t="s">
        <v>34</v>
      </c>
      <c r="V159" s="15" t="n">
        <v>20</v>
      </c>
      <c r="W159" s="15" t="n">
        <v>17</v>
      </c>
      <c r="X159" s="15" t="n">
        <v>0</v>
      </c>
      <c r="Y159" s="16" t="s">
        <v>186</v>
      </c>
    </row>
    <row r="160" customFormat="false" ht="14.9" hidden="false" customHeight="false" outlineLevel="0" collapsed="false">
      <c r="A160" s="10" t="s">
        <v>522</v>
      </c>
      <c r="B160" s="10" t="s">
        <v>523</v>
      </c>
      <c r="C160" s="10" t="s">
        <v>25</v>
      </c>
      <c r="D160" s="10" t="s">
        <v>26</v>
      </c>
      <c r="E160" s="10" t="s">
        <v>27</v>
      </c>
      <c r="F160" s="10" t="s">
        <v>28</v>
      </c>
      <c r="G160" s="10" t="s">
        <v>29</v>
      </c>
      <c r="H160" s="10" t="s">
        <v>30</v>
      </c>
      <c r="I160" s="11" t="n">
        <f aca="false">ROUND(($R160 + (($T160+$S160*60)/3600))*(IF($U160="S",-1,1)),5)</f>
        <v>42.1</v>
      </c>
      <c r="J160" s="12" t="n">
        <f aca="false">ROUND(($V160 + (($X160+$W160*60)/3600))*(IF($Y160="W",-1,1)),5)</f>
        <v>12.63333</v>
      </c>
      <c r="K160" s="13" t="n">
        <v>48</v>
      </c>
      <c r="L160" s="14" t="n">
        <v>25569</v>
      </c>
      <c r="M160" s="10" t="s">
        <v>30</v>
      </c>
      <c r="N160" s="10" t="s">
        <v>30</v>
      </c>
      <c r="O160" s="10" t="s">
        <v>31</v>
      </c>
      <c r="P160" s="10" t="s">
        <v>524</v>
      </c>
      <c r="Q160" s="10" t="s">
        <v>525</v>
      </c>
      <c r="R160" s="15" t="n">
        <v>42</v>
      </c>
      <c r="S160" s="15" t="n">
        <v>6</v>
      </c>
      <c r="T160" s="15" t="n">
        <v>0</v>
      </c>
      <c r="U160" s="16" t="s">
        <v>34</v>
      </c>
      <c r="V160" s="15" t="n">
        <v>12</v>
      </c>
      <c r="W160" s="15" t="n">
        <v>38</v>
      </c>
      <c r="X160" s="15" t="n">
        <v>0</v>
      </c>
      <c r="Y160" s="16" t="s">
        <v>35</v>
      </c>
    </row>
    <row r="161" customFormat="false" ht="14.9" hidden="false" customHeight="false" outlineLevel="0" collapsed="false">
      <c r="A161" s="10" t="s">
        <v>522</v>
      </c>
      <c r="B161" s="10" t="s">
        <v>526</v>
      </c>
      <c r="C161" s="10" t="s">
        <v>25</v>
      </c>
      <c r="D161" s="10" t="s">
        <v>26</v>
      </c>
      <c r="E161" s="10" t="s">
        <v>27</v>
      </c>
      <c r="F161" s="10" t="s">
        <v>28</v>
      </c>
      <c r="G161" s="10" t="s">
        <v>29</v>
      </c>
      <c r="H161" s="10" t="s">
        <v>30</v>
      </c>
      <c r="I161" s="11" t="n">
        <f aca="false">ROUND(($R161 + (($T161+$S161*60)/3600))*(IF($U161="S",-1,1)),5)</f>
        <v>46.35</v>
      </c>
      <c r="J161" s="12" t="n">
        <f aca="false">ROUND(($V161 + (($X161+$W161*60)/3600))*(IF($Y161="W",-1,1)),5)</f>
        <v>10.38333</v>
      </c>
      <c r="K161" s="13" t="n">
        <v>1415</v>
      </c>
      <c r="L161" s="14" t="n">
        <v>25569</v>
      </c>
      <c r="M161" s="10" t="s">
        <v>30</v>
      </c>
      <c r="N161" s="10" t="s">
        <v>30</v>
      </c>
      <c r="O161" s="10" t="s">
        <v>31</v>
      </c>
      <c r="P161" s="10" t="s">
        <v>527</v>
      </c>
      <c r="Q161" s="10" t="s">
        <v>528</v>
      </c>
      <c r="R161" s="15" t="n">
        <v>46</v>
      </c>
      <c r="S161" s="15" t="n">
        <v>21</v>
      </c>
      <c r="T161" s="15" t="n">
        <v>0</v>
      </c>
      <c r="U161" s="16" t="s">
        <v>34</v>
      </c>
      <c r="V161" s="15" t="n">
        <v>10</v>
      </c>
      <c r="W161" s="15" t="n">
        <v>23</v>
      </c>
      <c r="X161" s="15" t="n">
        <v>0</v>
      </c>
      <c r="Y161" s="16" t="s">
        <v>35</v>
      </c>
    </row>
    <row r="162" customFormat="false" ht="14.9" hidden="false" customHeight="false" outlineLevel="0" collapsed="false">
      <c r="A162" s="10" t="s">
        <v>522</v>
      </c>
      <c r="B162" s="10" t="s">
        <v>529</v>
      </c>
      <c r="C162" s="10" t="s">
        <v>25</v>
      </c>
      <c r="D162" s="10" t="s">
        <v>26</v>
      </c>
      <c r="E162" s="10" t="s">
        <v>27</v>
      </c>
      <c r="F162" s="10" t="s">
        <v>28</v>
      </c>
      <c r="G162" s="10" t="s">
        <v>29</v>
      </c>
      <c r="H162" s="10" t="s">
        <v>30</v>
      </c>
      <c r="I162" s="11" t="n">
        <f aca="false">ROUND(($R162 + (($T162+$S162*60)/3600))*(IF($U162="S",-1,1)),5)</f>
        <v>43.73333</v>
      </c>
      <c r="J162" s="12" t="n">
        <f aca="false">ROUND(($V162 + (($X162+$W162*60)/3600))*(IF($Y162="W",-1,1)),5)</f>
        <v>11.55</v>
      </c>
      <c r="K162" s="13" t="n">
        <v>1000</v>
      </c>
      <c r="L162" s="14" t="n">
        <v>25569</v>
      </c>
      <c r="M162" s="10" t="s">
        <v>30</v>
      </c>
      <c r="N162" s="10" t="s">
        <v>30</v>
      </c>
      <c r="O162" s="10" t="s">
        <v>31</v>
      </c>
      <c r="P162" s="10" t="s">
        <v>530</v>
      </c>
      <c r="Q162" s="10" t="s">
        <v>531</v>
      </c>
      <c r="R162" s="15" t="n">
        <v>43</v>
      </c>
      <c r="S162" s="15" t="n">
        <v>44</v>
      </c>
      <c r="T162" s="15" t="n">
        <v>0</v>
      </c>
      <c r="U162" s="16" t="s">
        <v>34</v>
      </c>
      <c r="V162" s="15" t="n">
        <v>11</v>
      </c>
      <c r="W162" s="15" t="n">
        <v>33</v>
      </c>
      <c r="X162" s="15" t="n">
        <v>0</v>
      </c>
      <c r="Y162" s="16" t="s">
        <v>35</v>
      </c>
    </row>
    <row r="163" customFormat="false" ht="14.9" hidden="false" customHeight="false" outlineLevel="0" collapsed="false">
      <c r="A163" s="10" t="s">
        <v>522</v>
      </c>
      <c r="B163" s="10" t="s">
        <v>532</v>
      </c>
      <c r="C163" s="10" t="s">
        <v>25</v>
      </c>
      <c r="D163" s="10" t="s">
        <v>26</v>
      </c>
      <c r="E163" s="10" t="s">
        <v>27</v>
      </c>
      <c r="F163" s="10" t="s">
        <v>28</v>
      </c>
      <c r="G163" s="10" t="s">
        <v>29</v>
      </c>
      <c r="H163" s="10" t="s">
        <v>30</v>
      </c>
      <c r="I163" s="11" t="n">
        <f aca="false">ROUND(($R163 + (($T163+$S163*60)/3600))*(IF($U163="S",-1,1)),5)</f>
        <v>45.8</v>
      </c>
      <c r="J163" s="12" t="n">
        <f aca="false">ROUND(($V163 + (($X163+$W163*60)/3600))*(IF($Y163="W",-1,1)),5)</f>
        <v>8.63333</v>
      </c>
      <c r="K163" s="13" t="n">
        <v>209</v>
      </c>
      <c r="L163" s="14" t="n">
        <v>25569</v>
      </c>
      <c r="M163" s="10" t="s">
        <v>30</v>
      </c>
      <c r="N163" s="10" t="s">
        <v>30</v>
      </c>
      <c r="O163" s="10" t="s">
        <v>31</v>
      </c>
      <c r="P163" s="10" t="s">
        <v>358</v>
      </c>
      <c r="Q163" s="10" t="s">
        <v>533</v>
      </c>
      <c r="R163" s="15" t="n">
        <v>45</v>
      </c>
      <c r="S163" s="15" t="n">
        <v>48</v>
      </c>
      <c r="T163" s="15" t="n">
        <v>0</v>
      </c>
      <c r="U163" s="16" t="s">
        <v>34</v>
      </c>
      <c r="V163" s="15" t="n">
        <v>8</v>
      </c>
      <c r="W163" s="15" t="n">
        <v>38</v>
      </c>
      <c r="X163" s="15" t="n">
        <v>0</v>
      </c>
      <c r="Y163" s="16" t="s">
        <v>35</v>
      </c>
    </row>
    <row r="164" customFormat="false" ht="14.9" hidden="false" customHeight="false" outlineLevel="0" collapsed="false">
      <c r="A164" s="10" t="s">
        <v>522</v>
      </c>
      <c r="B164" s="10" t="s">
        <v>534</v>
      </c>
      <c r="C164" s="10" t="s">
        <v>25</v>
      </c>
      <c r="D164" s="10" t="s">
        <v>26</v>
      </c>
      <c r="E164" s="10" t="s">
        <v>27</v>
      </c>
      <c r="F164" s="10" t="s">
        <v>28</v>
      </c>
      <c r="G164" s="10" t="s">
        <v>29</v>
      </c>
      <c r="H164" s="10" t="s">
        <v>30</v>
      </c>
      <c r="I164" s="11" t="n">
        <f aca="false">ROUND(($R164 + (($T164+$S164*60)/3600))*(IF($U164="S",-1,1)),5)</f>
        <v>46.51667</v>
      </c>
      <c r="J164" s="12" t="n">
        <f aca="false">ROUND(($V164 + (($X164+$W164*60)/3600))*(IF($Y164="W",-1,1)),5)</f>
        <v>11.88333</v>
      </c>
      <c r="K164" s="13" t="n">
        <v>2030</v>
      </c>
      <c r="L164" s="14" t="n">
        <v>25569</v>
      </c>
      <c r="M164" s="10" t="s">
        <v>30</v>
      </c>
      <c r="N164" s="10" t="s">
        <v>30</v>
      </c>
      <c r="O164" s="10" t="s">
        <v>31</v>
      </c>
      <c r="P164" s="10" t="s">
        <v>535</v>
      </c>
      <c r="Q164" s="10" t="s">
        <v>175</v>
      </c>
      <c r="R164" s="15" t="n">
        <v>46</v>
      </c>
      <c r="S164" s="15" t="n">
        <v>31</v>
      </c>
      <c r="T164" s="15" t="n">
        <v>0</v>
      </c>
      <c r="U164" s="16" t="s">
        <v>34</v>
      </c>
      <c r="V164" s="15" t="n">
        <v>11</v>
      </c>
      <c r="W164" s="15" t="n">
        <v>53</v>
      </c>
      <c r="X164" s="15" t="n">
        <v>0</v>
      </c>
      <c r="Y164" s="16" t="s">
        <v>35</v>
      </c>
    </row>
    <row r="165" customFormat="false" ht="14.9" hidden="false" customHeight="false" outlineLevel="0" collapsed="false">
      <c r="A165" s="10" t="s">
        <v>522</v>
      </c>
      <c r="B165" s="10" t="s">
        <v>536</v>
      </c>
      <c r="C165" s="10" t="s">
        <v>25</v>
      </c>
      <c r="D165" s="10" t="s">
        <v>26</v>
      </c>
      <c r="E165" s="10" t="s">
        <v>27</v>
      </c>
      <c r="F165" s="10" t="s">
        <v>28</v>
      </c>
      <c r="G165" s="10" t="s">
        <v>29</v>
      </c>
      <c r="H165" s="10" t="s">
        <v>30</v>
      </c>
      <c r="I165" s="11" t="n">
        <f aca="false">ROUND(($R165 + (($T165+$S165*60)/3600))*(IF($U165="S",-1,1)),5)</f>
        <v>44.48333</v>
      </c>
      <c r="J165" s="12" t="n">
        <f aca="false">ROUND(($V165 + (($X165+$W165*60)/3600))*(IF($Y165="W",-1,1)),5)</f>
        <v>11.33333</v>
      </c>
      <c r="K165" s="13" t="n">
        <v>0</v>
      </c>
      <c r="L165" s="14" t="n">
        <v>25569</v>
      </c>
      <c r="M165" s="10" t="s">
        <v>30</v>
      </c>
      <c r="N165" s="10" t="s">
        <v>30</v>
      </c>
      <c r="O165" s="10" t="s">
        <v>31</v>
      </c>
      <c r="P165" s="10" t="s">
        <v>537</v>
      </c>
      <c r="Q165" s="10" t="s">
        <v>538</v>
      </c>
      <c r="R165" s="15" t="n">
        <v>44</v>
      </c>
      <c r="S165" s="15" t="n">
        <v>29</v>
      </c>
      <c r="T165" s="15" t="n">
        <v>0</v>
      </c>
      <c r="U165" s="16" t="s">
        <v>34</v>
      </c>
      <c r="V165" s="15" t="n">
        <v>11</v>
      </c>
      <c r="W165" s="15" t="n">
        <v>20</v>
      </c>
      <c r="X165" s="15" t="n">
        <v>0</v>
      </c>
      <c r="Y165" s="16" t="s">
        <v>35</v>
      </c>
    </row>
    <row r="166" customFormat="false" ht="14.9" hidden="false" customHeight="false" outlineLevel="0" collapsed="false">
      <c r="A166" s="10" t="s">
        <v>539</v>
      </c>
      <c r="B166" s="10" t="s">
        <v>540</v>
      </c>
      <c r="C166" s="10" t="s">
        <v>25</v>
      </c>
      <c r="D166" s="10" t="s">
        <v>26</v>
      </c>
      <c r="E166" s="10" t="s">
        <v>27</v>
      </c>
      <c r="F166" s="10" t="s">
        <v>28</v>
      </c>
      <c r="G166" s="10" t="s">
        <v>29</v>
      </c>
      <c r="H166" s="10" t="s">
        <v>30</v>
      </c>
      <c r="I166" s="11" t="n">
        <f aca="false">ROUND(($R166 + (($T166+$S166*60)/3600))*(IF($U166="S",-1,1)),5)</f>
        <v>53.11694</v>
      </c>
      <c r="J166" s="12" t="n">
        <f aca="false">ROUND(($V166 + (($X166+$W166*60)/3600))*(IF($Y166="W",-1,1)),5)</f>
        <v>70.28278</v>
      </c>
      <c r="K166" s="13" t="n">
        <v>0</v>
      </c>
      <c r="L166" s="14" t="n">
        <v>25569</v>
      </c>
      <c r="M166" s="10" t="s">
        <v>30</v>
      </c>
      <c r="N166" s="10" t="s">
        <v>30</v>
      </c>
      <c r="O166" s="10" t="s">
        <v>31</v>
      </c>
      <c r="P166" s="10" t="s">
        <v>541</v>
      </c>
      <c r="Q166" s="10" t="s">
        <v>542</v>
      </c>
      <c r="R166" s="15" t="n">
        <v>53</v>
      </c>
      <c r="S166" s="15" t="n">
        <v>7</v>
      </c>
      <c r="T166" s="15" t="n">
        <v>1</v>
      </c>
      <c r="U166" s="16" t="s">
        <v>34</v>
      </c>
      <c r="V166" s="15" t="n">
        <v>70</v>
      </c>
      <c r="W166" s="15" t="n">
        <v>16</v>
      </c>
      <c r="X166" s="15" t="n">
        <v>58</v>
      </c>
      <c r="Y166" s="16" t="s">
        <v>35</v>
      </c>
    </row>
    <row r="167" customFormat="false" ht="14.9" hidden="false" customHeight="false" outlineLevel="0" collapsed="false">
      <c r="A167" s="10" t="s">
        <v>543</v>
      </c>
      <c r="B167" s="10" t="s">
        <v>544</v>
      </c>
      <c r="C167" s="10" t="s">
        <v>25</v>
      </c>
      <c r="D167" s="10" t="s">
        <v>26</v>
      </c>
      <c r="E167" s="10" t="s">
        <v>27</v>
      </c>
      <c r="F167" s="10" t="s">
        <v>28</v>
      </c>
      <c r="G167" s="10" t="s">
        <v>29</v>
      </c>
      <c r="H167" s="10" t="s">
        <v>30</v>
      </c>
      <c r="I167" s="11" t="n">
        <f aca="false">ROUND(($R167 + (($T167+$S167*60)/3600))*(IF($U167="S",-1,1)),5)</f>
        <v>55.35</v>
      </c>
      <c r="J167" s="12" t="n">
        <f aca="false">ROUND(($V167 + (($X167+$W167*60)/3600))*(IF($Y167="W",-1,1)),5)</f>
        <v>21.06667</v>
      </c>
      <c r="K167" s="13" t="n">
        <v>17</v>
      </c>
      <c r="L167" s="14" t="n">
        <v>25569</v>
      </c>
      <c r="M167" s="10" t="s">
        <v>30</v>
      </c>
      <c r="N167" s="10" t="s">
        <v>30</v>
      </c>
      <c r="O167" s="10" t="s">
        <v>31</v>
      </c>
      <c r="P167" s="10" t="s">
        <v>545</v>
      </c>
      <c r="Q167" s="10" t="s">
        <v>546</v>
      </c>
      <c r="R167" s="15" t="n">
        <v>55</v>
      </c>
      <c r="S167" s="15" t="n">
        <v>21</v>
      </c>
      <c r="T167" s="15" t="n">
        <v>0</v>
      </c>
      <c r="U167" s="16" t="s">
        <v>34</v>
      </c>
      <c r="V167" s="15" t="n">
        <v>21</v>
      </c>
      <c r="W167" s="15" t="n">
        <v>4</v>
      </c>
      <c r="X167" s="15" t="n">
        <v>0</v>
      </c>
      <c r="Y167" s="16" t="s">
        <v>35</v>
      </c>
    </row>
    <row r="168" customFormat="false" ht="14.9" hidden="false" customHeight="false" outlineLevel="0" collapsed="false">
      <c r="A168" s="10" t="s">
        <v>543</v>
      </c>
      <c r="B168" s="10" t="s">
        <v>547</v>
      </c>
      <c r="C168" s="10" t="s">
        <v>25</v>
      </c>
      <c r="D168" s="10" t="s">
        <v>26</v>
      </c>
      <c r="E168" s="10" t="s">
        <v>27</v>
      </c>
      <c r="F168" s="10" t="s">
        <v>28</v>
      </c>
      <c r="G168" s="10" t="s">
        <v>29</v>
      </c>
      <c r="H168" s="10" t="s">
        <v>30</v>
      </c>
      <c r="I168" s="11" t="n">
        <f aca="false">ROUND(($R168 + (($T168+$S168*60)/3600))*(IF($U168="S",-1,1)),5)</f>
        <v>55.35</v>
      </c>
      <c r="J168" s="12" t="n">
        <f aca="false">ROUND(($V168 + (($X168+$W168*60)/3600))*(IF($Y168="W",-1,1)),5)</f>
        <v>21.06667</v>
      </c>
      <c r="K168" s="13" t="n">
        <v>5</v>
      </c>
      <c r="L168" s="14" t="n">
        <v>25569</v>
      </c>
      <c r="M168" s="10" t="s">
        <v>30</v>
      </c>
      <c r="N168" s="10" t="s">
        <v>30</v>
      </c>
      <c r="O168" s="10" t="s">
        <v>31</v>
      </c>
      <c r="P168" s="10" t="s">
        <v>545</v>
      </c>
      <c r="Q168" s="10" t="s">
        <v>546</v>
      </c>
      <c r="R168" s="15" t="n">
        <v>55</v>
      </c>
      <c r="S168" s="15" t="n">
        <v>21</v>
      </c>
      <c r="T168" s="15" t="n">
        <v>0</v>
      </c>
      <c r="U168" s="16" t="s">
        <v>34</v>
      </c>
      <c r="V168" s="15" t="n">
        <v>21</v>
      </c>
      <c r="W168" s="15" t="n">
        <v>4</v>
      </c>
      <c r="X168" s="15" t="n">
        <v>0</v>
      </c>
      <c r="Y168" s="16" t="s">
        <v>35</v>
      </c>
    </row>
    <row r="169" customFormat="false" ht="14.9" hidden="false" customHeight="false" outlineLevel="0" collapsed="false">
      <c r="A169" s="10" t="s">
        <v>548</v>
      </c>
      <c r="B169" s="10" t="s">
        <v>549</v>
      </c>
      <c r="C169" s="10" t="s">
        <v>25</v>
      </c>
      <c r="D169" s="10" t="s">
        <v>26</v>
      </c>
      <c r="E169" s="10" t="s">
        <v>27</v>
      </c>
      <c r="F169" s="10" t="s">
        <v>28</v>
      </c>
      <c r="G169" s="10" t="s">
        <v>29</v>
      </c>
      <c r="H169" s="10" t="s">
        <v>30</v>
      </c>
      <c r="I169" s="11" t="n">
        <f aca="false">ROUND(($R169 + (($T169+$S169*60)/3600))*(IF($U169="S",-1,1)),5)</f>
        <v>56.16194</v>
      </c>
      <c r="J169" s="12" t="n">
        <f aca="false">ROUND(($V169 + (($X169+$W169*60)/3600))*(IF($Y169="W",-1,1)),5)</f>
        <v>21.17306</v>
      </c>
      <c r="K169" s="13" t="n">
        <v>18</v>
      </c>
      <c r="L169" s="14" t="n">
        <v>25569</v>
      </c>
      <c r="M169" s="10" t="s">
        <v>30</v>
      </c>
      <c r="N169" s="10" t="s">
        <v>30</v>
      </c>
      <c r="O169" s="10" t="s">
        <v>31</v>
      </c>
      <c r="P169" s="10" t="s">
        <v>550</v>
      </c>
      <c r="Q169" s="10" t="s">
        <v>551</v>
      </c>
      <c r="R169" s="15" t="n">
        <v>56</v>
      </c>
      <c r="S169" s="15" t="n">
        <v>9</v>
      </c>
      <c r="T169" s="15" t="n">
        <v>43</v>
      </c>
      <c r="U169" s="16" t="s">
        <v>34</v>
      </c>
      <c r="V169" s="15" t="n">
        <v>21</v>
      </c>
      <c r="W169" s="15" t="n">
        <v>10</v>
      </c>
      <c r="X169" s="15" t="n">
        <v>23</v>
      </c>
      <c r="Y169" s="16" t="s">
        <v>35</v>
      </c>
    </row>
    <row r="170" customFormat="false" ht="14.9" hidden="false" customHeight="false" outlineLevel="0" collapsed="false">
      <c r="A170" s="10" t="s">
        <v>548</v>
      </c>
      <c r="B170" s="10" t="s">
        <v>552</v>
      </c>
      <c r="C170" s="10" t="s">
        <v>25</v>
      </c>
      <c r="D170" s="10" t="s">
        <v>26</v>
      </c>
      <c r="E170" s="10" t="s">
        <v>27</v>
      </c>
      <c r="F170" s="10" t="s">
        <v>28</v>
      </c>
      <c r="G170" s="10" t="s">
        <v>29</v>
      </c>
      <c r="H170" s="10" t="s">
        <v>30</v>
      </c>
      <c r="I170" s="11" t="n">
        <f aca="false">ROUND(($R170 + (($T170+$S170*60)/3600))*(IF($U170="S",-1,1)),5)</f>
        <v>57.13528</v>
      </c>
      <c r="J170" s="12" t="n">
        <f aca="false">ROUND(($V170 + (($X170+$W170*60)/3600))*(IF($Y170="W",-1,1)),5)</f>
        <v>25.90556</v>
      </c>
      <c r="K170" s="13" t="n">
        <v>188</v>
      </c>
      <c r="L170" s="14" t="n">
        <v>25569</v>
      </c>
      <c r="M170" s="10" t="s">
        <v>30</v>
      </c>
      <c r="N170" s="10" t="s">
        <v>30</v>
      </c>
      <c r="O170" s="10" t="s">
        <v>31</v>
      </c>
      <c r="P170" s="10" t="s">
        <v>553</v>
      </c>
      <c r="Q170" s="10" t="s">
        <v>554</v>
      </c>
      <c r="R170" s="15" t="n">
        <v>57</v>
      </c>
      <c r="S170" s="15" t="n">
        <v>8</v>
      </c>
      <c r="T170" s="15" t="n">
        <v>7</v>
      </c>
      <c r="U170" s="16" t="s">
        <v>34</v>
      </c>
      <c r="V170" s="15" t="n">
        <v>25</v>
      </c>
      <c r="W170" s="15" t="n">
        <v>54</v>
      </c>
      <c r="X170" s="15" t="n">
        <v>20</v>
      </c>
      <c r="Y170" s="16" t="s">
        <v>35</v>
      </c>
    </row>
    <row r="171" customFormat="false" ht="14.9" hidden="false" customHeight="false" outlineLevel="0" collapsed="false">
      <c r="A171" s="10" t="s">
        <v>555</v>
      </c>
      <c r="B171" s="10" t="s">
        <v>556</v>
      </c>
      <c r="C171" s="10" t="s">
        <v>25</v>
      </c>
      <c r="D171" s="10" t="s">
        <v>26</v>
      </c>
      <c r="E171" s="10" t="s">
        <v>27</v>
      </c>
      <c r="F171" s="10" t="s">
        <v>28</v>
      </c>
      <c r="G171" s="10" t="s">
        <v>29</v>
      </c>
      <c r="H171" s="10" t="s">
        <v>30</v>
      </c>
      <c r="I171" s="11" t="n">
        <f aca="false">ROUND(($R171 + (($T171+$S171*60)/3600))*(IF($U171="S",-1,1)),5)</f>
        <v>46.5</v>
      </c>
      <c r="J171" s="12" t="n">
        <f aca="false">ROUND(($V171 + (($X171+$W171*60)/3600))*(IF($Y171="W",-1,1)),5)</f>
        <v>28.26667</v>
      </c>
      <c r="K171" s="13" t="n">
        <v>156</v>
      </c>
      <c r="L171" s="14" t="n">
        <v>25569</v>
      </c>
      <c r="M171" s="10" t="s">
        <v>30</v>
      </c>
      <c r="N171" s="10" t="s">
        <v>30</v>
      </c>
      <c r="O171" s="10" t="s">
        <v>31</v>
      </c>
      <c r="P171" s="10" t="s">
        <v>557</v>
      </c>
      <c r="Q171" s="10" t="s">
        <v>558</v>
      </c>
      <c r="R171" s="15" t="n">
        <v>46</v>
      </c>
      <c r="S171" s="15" t="n">
        <v>30</v>
      </c>
      <c r="T171" s="15" t="n">
        <v>0</v>
      </c>
      <c r="U171" s="16" t="s">
        <v>34</v>
      </c>
      <c r="V171" s="15" t="n">
        <v>28</v>
      </c>
      <c r="W171" s="15" t="n">
        <v>16</v>
      </c>
      <c r="X171" s="15" t="n">
        <v>0</v>
      </c>
      <c r="Y171" s="16" t="s">
        <v>35</v>
      </c>
    </row>
    <row r="172" customFormat="false" ht="14.9" hidden="false" customHeight="false" outlineLevel="0" collapsed="false">
      <c r="A172" s="10" t="s">
        <v>555</v>
      </c>
      <c r="B172" s="10" t="s">
        <v>559</v>
      </c>
      <c r="C172" s="10" t="s">
        <v>25</v>
      </c>
      <c r="D172" s="10" t="s">
        <v>26</v>
      </c>
      <c r="E172" s="10" t="s">
        <v>27</v>
      </c>
      <c r="F172" s="10" t="s">
        <v>28</v>
      </c>
      <c r="G172" s="10" t="s">
        <v>29</v>
      </c>
      <c r="H172" s="10" t="s">
        <v>30</v>
      </c>
      <c r="I172" s="11" t="n">
        <f aca="false">ROUND(($R172 + (($T172+$S172*60)/3600))*(IF($U172="S",-1,1)),5)</f>
        <v>46.48833</v>
      </c>
      <c r="J172" s="12" t="n">
        <f aca="false">ROUND(($V172 + (($X172+$W172*60)/3600))*(IF($Y172="W",-1,1)),5)</f>
        <v>28.28333</v>
      </c>
      <c r="K172" s="13" t="n">
        <v>166</v>
      </c>
      <c r="L172" s="14" t="n">
        <v>25569</v>
      </c>
      <c r="M172" s="10" t="s">
        <v>30</v>
      </c>
      <c r="N172" s="10" t="s">
        <v>30</v>
      </c>
      <c r="O172" s="10" t="s">
        <v>31</v>
      </c>
      <c r="P172" s="10" t="s">
        <v>560</v>
      </c>
      <c r="Q172" s="10" t="s">
        <v>561</v>
      </c>
      <c r="R172" s="15" t="n">
        <v>46</v>
      </c>
      <c r="S172" s="15" t="n">
        <v>29</v>
      </c>
      <c r="T172" s="15" t="n">
        <v>18</v>
      </c>
      <c r="U172" s="16" t="s">
        <v>34</v>
      </c>
      <c r="V172" s="15" t="n">
        <v>28</v>
      </c>
      <c r="W172" s="15" t="n">
        <v>17</v>
      </c>
      <c r="X172" s="15" t="n">
        <v>0</v>
      </c>
      <c r="Y172" s="16" t="s">
        <v>35</v>
      </c>
    </row>
    <row r="173" customFormat="false" ht="14.9" hidden="false" customHeight="false" outlineLevel="0" collapsed="false">
      <c r="A173" s="10" t="s">
        <v>562</v>
      </c>
      <c r="B173" s="10" t="s">
        <v>563</v>
      </c>
      <c r="C173" s="10" t="s">
        <v>25</v>
      </c>
      <c r="D173" s="10" t="s">
        <v>26</v>
      </c>
      <c r="E173" s="10" t="s">
        <v>27</v>
      </c>
      <c r="F173" s="10" t="s">
        <v>28</v>
      </c>
      <c r="G173" s="10" t="s">
        <v>29</v>
      </c>
      <c r="H173" s="10" t="s">
        <v>30</v>
      </c>
      <c r="I173" s="11" t="n">
        <f aca="false">ROUND(($R173 + (($T173+$S173*60)/3600))*(IF($U173="S",-1,1)),5)</f>
        <v>43.15</v>
      </c>
      <c r="J173" s="12" t="n">
        <f aca="false">ROUND(($V173 + (($X173+$W173*60)/3600))*(IF($Y173="W",-1,1)),5)</f>
        <v>19.13333</v>
      </c>
      <c r="K173" s="13" t="n">
        <v>1450</v>
      </c>
      <c r="L173" s="14" t="n">
        <v>25569</v>
      </c>
      <c r="M173" s="10" t="s">
        <v>30</v>
      </c>
      <c r="N173" s="10" t="s">
        <v>30</v>
      </c>
      <c r="O173" s="10" t="s">
        <v>31</v>
      </c>
      <c r="P173" s="10" t="s">
        <v>564</v>
      </c>
      <c r="Q173" s="10" t="s">
        <v>565</v>
      </c>
      <c r="R173" s="15" t="n">
        <v>43</v>
      </c>
      <c r="S173" s="15" t="n">
        <v>9</v>
      </c>
      <c r="T173" s="15" t="n">
        <v>0</v>
      </c>
      <c r="U173" s="16" t="s">
        <v>34</v>
      </c>
      <c r="V173" s="15" t="n">
        <v>19</v>
      </c>
      <c r="W173" s="15" t="n">
        <v>8</v>
      </c>
      <c r="X173" s="15" t="n">
        <v>0</v>
      </c>
      <c r="Y173" s="16" t="s">
        <v>35</v>
      </c>
    </row>
    <row r="174" customFormat="false" ht="14.9" hidden="false" customHeight="false" outlineLevel="0" collapsed="false">
      <c r="A174" s="10" t="s">
        <v>566</v>
      </c>
      <c r="B174" s="10" t="s">
        <v>567</v>
      </c>
      <c r="C174" s="10" t="s">
        <v>25</v>
      </c>
      <c r="D174" s="10" t="s">
        <v>26</v>
      </c>
      <c r="E174" s="10" t="s">
        <v>27</v>
      </c>
      <c r="F174" s="10" t="s">
        <v>28</v>
      </c>
      <c r="G174" s="10" t="s">
        <v>29</v>
      </c>
      <c r="H174" s="10" t="s">
        <v>30</v>
      </c>
      <c r="I174" s="11" t="n">
        <f aca="false">ROUND(($R174 + (($T174+$S174*60)/3600))*(IF($U174="S",-1,1)),5)</f>
        <v>41.32</v>
      </c>
      <c r="J174" s="12" t="n">
        <f aca="false">ROUND(($V174 + (($X174+$W174*60)/3600))*(IF($Y174="W",-1,1)),5)</f>
        <v>20.42</v>
      </c>
      <c r="K174" s="13" t="n">
        <v>1332</v>
      </c>
      <c r="L174" s="14" t="n">
        <v>25569</v>
      </c>
      <c r="M174" s="10" t="s">
        <v>30</v>
      </c>
      <c r="N174" s="10" t="s">
        <v>30</v>
      </c>
      <c r="O174" s="10" t="s">
        <v>31</v>
      </c>
      <c r="P174" s="10" t="s">
        <v>568</v>
      </c>
      <c r="Q174" s="10" t="s">
        <v>569</v>
      </c>
      <c r="R174" s="15" t="n">
        <v>41</v>
      </c>
      <c r="S174" s="15" t="n">
        <v>19</v>
      </c>
      <c r="T174" s="15" t="n">
        <v>12</v>
      </c>
      <c r="U174" s="16" t="s">
        <v>34</v>
      </c>
      <c r="V174" s="15" t="n">
        <v>20</v>
      </c>
      <c r="W174" s="15" t="n">
        <v>25</v>
      </c>
      <c r="X174" s="15" t="n">
        <v>12</v>
      </c>
      <c r="Y174" s="16" t="s">
        <v>35</v>
      </c>
    </row>
    <row r="175" customFormat="false" ht="14.9" hidden="false" customHeight="false" outlineLevel="0" collapsed="false">
      <c r="A175" s="10" t="s">
        <v>570</v>
      </c>
      <c r="B175" s="10" t="s">
        <v>571</v>
      </c>
      <c r="C175" s="10" t="s">
        <v>25</v>
      </c>
      <c r="D175" s="10" t="s">
        <v>26</v>
      </c>
      <c r="E175" s="10" t="s">
        <v>27</v>
      </c>
      <c r="F175" s="10" t="s">
        <v>28</v>
      </c>
      <c r="G175" s="10" t="s">
        <v>29</v>
      </c>
      <c r="H175" s="10" t="s">
        <v>30</v>
      </c>
      <c r="I175" s="11" t="n">
        <f aca="false">ROUND(($R175 + (($T175+$S175*60)/3600))*(IF($U175="S",-1,1)),5)</f>
        <v>52.81667</v>
      </c>
      <c r="J175" s="12" t="n">
        <f aca="false">ROUND(($V175 + (($X175+$W175*60)/3600))*(IF($Y175="W",-1,1)),5)</f>
        <v>6.66667</v>
      </c>
      <c r="K175" s="13" t="n">
        <v>18</v>
      </c>
      <c r="L175" s="14" t="n">
        <v>25569</v>
      </c>
      <c r="M175" s="10" t="s">
        <v>30</v>
      </c>
      <c r="N175" s="10" t="s">
        <v>30</v>
      </c>
      <c r="O175" s="10" t="s">
        <v>31</v>
      </c>
      <c r="P175" s="10" t="s">
        <v>572</v>
      </c>
      <c r="Q175" s="10" t="s">
        <v>573</v>
      </c>
      <c r="R175" s="15" t="n">
        <v>52</v>
      </c>
      <c r="S175" s="15" t="n">
        <v>49</v>
      </c>
      <c r="T175" s="15" t="n">
        <v>0</v>
      </c>
      <c r="U175" s="16" t="s">
        <v>34</v>
      </c>
      <c r="V175" s="15" t="n">
        <v>6</v>
      </c>
      <c r="W175" s="15" t="n">
        <v>40</v>
      </c>
      <c r="X175" s="15" t="n">
        <v>0</v>
      </c>
      <c r="Y175" s="16" t="s">
        <v>35</v>
      </c>
    </row>
    <row r="176" customFormat="false" ht="14.9" hidden="false" customHeight="false" outlineLevel="0" collapsed="false">
      <c r="A176" s="10" t="s">
        <v>570</v>
      </c>
      <c r="B176" s="10" t="s">
        <v>574</v>
      </c>
      <c r="C176" s="10" t="s">
        <v>25</v>
      </c>
      <c r="D176" s="10" t="s">
        <v>26</v>
      </c>
      <c r="E176" s="10" t="s">
        <v>27</v>
      </c>
      <c r="F176" s="10" t="s">
        <v>28</v>
      </c>
      <c r="G176" s="10" t="s">
        <v>29</v>
      </c>
      <c r="H176" s="10" t="s">
        <v>30</v>
      </c>
      <c r="I176" s="11" t="n">
        <f aca="false">ROUND(($R176 + (($T176+$S176*60)/3600))*(IF($U176="S",-1,1)),5)</f>
        <v>52.1</v>
      </c>
      <c r="J176" s="12" t="n">
        <f aca="false">ROUND(($V176 + (($X176+$W176*60)/3600))*(IF($Y176="W",-1,1)),5)</f>
        <v>6.71667</v>
      </c>
      <c r="K176" s="13" t="n">
        <v>25</v>
      </c>
      <c r="L176" s="14" t="n">
        <v>25569</v>
      </c>
      <c r="M176" s="10" t="s">
        <v>30</v>
      </c>
      <c r="N176" s="10" t="s">
        <v>30</v>
      </c>
      <c r="O176" s="10" t="s">
        <v>31</v>
      </c>
      <c r="P176" s="10" t="s">
        <v>575</v>
      </c>
      <c r="Q176" s="10" t="s">
        <v>576</v>
      </c>
      <c r="R176" s="15" t="n">
        <v>52</v>
      </c>
      <c r="S176" s="15" t="n">
        <v>6</v>
      </c>
      <c r="T176" s="15" t="n">
        <v>0</v>
      </c>
      <c r="U176" s="16" t="s">
        <v>34</v>
      </c>
      <c r="V176" s="15" t="n">
        <v>6</v>
      </c>
      <c r="W176" s="15" t="n">
        <v>43</v>
      </c>
      <c r="X176" s="15" t="n">
        <v>0</v>
      </c>
      <c r="Y176" s="16" t="s">
        <v>35</v>
      </c>
    </row>
    <row r="177" customFormat="false" ht="14.9" hidden="false" customHeight="false" outlineLevel="0" collapsed="false">
      <c r="A177" s="10" t="s">
        <v>570</v>
      </c>
      <c r="B177" s="10" t="s">
        <v>577</v>
      </c>
      <c r="C177" s="10" t="s">
        <v>25</v>
      </c>
      <c r="D177" s="10" t="s">
        <v>26</v>
      </c>
      <c r="E177" s="10" t="s">
        <v>27</v>
      </c>
      <c r="F177" s="10" t="s">
        <v>28</v>
      </c>
      <c r="G177" s="10" t="s">
        <v>29</v>
      </c>
      <c r="H177" s="10" t="s">
        <v>30</v>
      </c>
      <c r="I177" s="11" t="n">
        <f aca="false">ROUND(($R177 + (($T177+$S177*60)/3600))*(IF($U177="S",-1,1)),5)</f>
        <v>52.95</v>
      </c>
      <c r="J177" s="12" t="n">
        <f aca="false">ROUND(($V177 + (($X177+$W177*60)/3600))*(IF($Y177="W",-1,1)),5)</f>
        <v>6.3</v>
      </c>
      <c r="K177" s="13" t="n">
        <v>10</v>
      </c>
      <c r="L177" s="14" t="n">
        <v>25569</v>
      </c>
      <c r="M177" s="10" t="s">
        <v>30</v>
      </c>
      <c r="N177" s="10" t="s">
        <v>30</v>
      </c>
      <c r="O177" s="10" t="s">
        <v>31</v>
      </c>
      <c r="P177" s="10" t="s">
        <v>578</v>
      </c>
      <c r="Q177" s="10" t="s">
        <v>579</v>
      </c>
      <c r="R177" s="15" t="n">
        <v>52</v>
      </c>
      <c r="S177" s="15" t="n">
        <v>57</v>
      </c>
      <c r="T177" s="15" t="n">
        <v>0</v>
      </c>
      <c r="U177" s="16" t="s">
        <v>34</v>
      </c>
      <c r="V177" s="15" t="n">
        <v>6</v>
      </c>
      <c r="W177" s="15" t="n">
        <v>18</v>
      </c>
      <c r="X177" s="15" t="n">
        <v>0</v>
      </c>
      <c r="Y177" s="16" t="s">
        <v>35</v>
      </c>
    </row>
    <row r="178" customFormat="false" ht="14.9" hidden="false" customHeight="false" outlineLevel="0" collapsed="false">
      <c r="A178" s="10" t="s">
        <v>570</v>
      </c>
      <c r="B178" s="10" t="s">
        <v>580</v>
      </c>
      <c r="C178" s="10" t="s">
        <v>25</v>
      </c>
      <c r="D178" s="10" t="s">
        <v>26</v>
      </c>
      <c r="E178" s="10" t="s">
        <v>27</v>
      </c>
      <c r="F178" s="10" t="s">
        <v>28</v>
      </c>
      <c r="G178" s="10" t="s">
        <v>29</v>
      </c>
      <c r="H178" s="10" t="s">
        <v>30</v>
      </c>
      <c r="I178" s="11" t="n">
        <f aca="false">ROUND(($R178 + (($T178+$S178*60)/3600))*(IF($U178="S",-1,1)),5)</f>
        <v>52.08333</v>
      </c>
      <c r="J178" s="12" t="n">
        <f aca="false">ROUND(($V178 + (($X178+$W178*60)/3600))*(IF($Y178="W",-1,1)),5)</f>
        <v>6.56667</v>
      </c>
      <c r="K178" s="13" t="n">
        <v>20</v>
      </c>
      <c r="L178" s="14" t="n">
        <v>25569</v>
      </c>
      <c r="M178" s="10" t="s">
        <v>30</v>
      </c>
      <c r="N178" s="10" t="s">
        <v>30</v>
      </c>
      <c r="O178" s="10" t="s">
        <v>31</v>
      </c>
      <c r="P178" s="10" t="s">
        <v>581</v>
      </c>
      <c r="Q178" s="10" t="s">
        <v>582</v>
      </c>
      <c r="R178" s="15" t="n">
        <v>52</v>
      </c>
      <c r="S178" s="15" t="n">
        <v>5</v>
      </c>
      <c r="T178" s="15" t="n">
        <v>0</v>
      </c>
      <c r="U178" s="16" t="s">
        <v>34</v>
      </c>
      <c r="V178" s="15" t="n">
        <v>6</v>
      </c>
      <c r="W178" s="15" t="n">
        <v>34</v>
      </c>
      <c r="X178" s="15" t="n">
        <v>0</v>
      </c>
      <c r="Y178" s="16" t="s">
        <v>35</v>
      </c>
    </row>
    <row r="179" customFormat="false" ht="14.9" hidden="false" customHeight="false" outlineLevel="0" collapsed="false">
      <c r="A179" s="10" t="s">
        <v>570</v>
      </c>
      <c r="B179" s="10" t="s">
        <v>583</v>
      </c>
      <c r="C179" s="10" t="s">
        <v>25</v>
      </c>
      <c r="D179" s="10" t="s">
        <v>26</v>
      </c>
      <c r="E179" s="10" t="s">
        <v>27</v>
      </c>
      <c r="F179" s="10" t="s">
        <v>28</v>
      </c>
      <c r="G179" s="10" t="s">
        <v>29</v>
      </c>
      <c r="H179" s="10" t="s">
        <v>30</v>
      </c>
      <c r="I179" s="11" t="n">
        <f aca="false">ROUND(($R179 + (($T179+$S179*60)/3600))*(IF($U179="S",-1,1)),5)</f>
        <v>52.11667</v>
      </c>
      <c r="J179" s="12" t="n">
        <f aca="false">ROUND(($V179 + (($X179+$W179*60)/3600))*(IF($Y179="W",-1,1)),5)</f>
        <v>5.2</v>
      </c>
      <c r="K179" s="13" t="n">
        <v>5</v>
      </c>
      <c r="L179" s="14" t="n">
        <v>25569</v>
      </c>
      <c r="M179" s="10" t="s">
        <v>30</v>
      </c>
      <c r="N179" s="10" t="s">
        <v>30</v>
      </c>
      <c r="O179" s="10" t="s">
        <v>31</v>
      </c>
      <c r="P179" s="10" t="s">
        <v>584</v>
      </c>
      <c r="Q179" s="10" t="s">
        <v>585</v>
      </c>
      <c r="R179" s="15" t="n">
        <v>52</v>
      </c>
      <c r="S179" s="15" t="n">
        <v>7</v>
      </c>
      <c r="T179" s="15" t="n">
        <v>0</v>
      </c>
      <c r="U179" s="16" t="s">
        <v>34</v>
      </c>
      <c r="V179" s="15" t="n">
        <v>5</v>
      </c>
      <c r="W179" s="15" t="n">
        <v>12</v>
      </c>
      <c r="X179" s="15" t="n">
        <v>0</v>
      </c>
      <c r="Y179" s="16" t="s">
        <v>35</v>
      </c>
    </row>
    <row r="180" customFormat="false" ht="14.9" hidden="false" customHeight="false" outlineLevel="0" collapsed="false">
      <c r="A180" s="10" t="s">
        <v>570</v>
      </c>
      <c r="B180" s="10" t="s">
        <v>586</v>
      </c>
      <c r="C180" s="10" t="s">
        <v>25</v>
      </c>
      <c r="D180" s="10" t="s">
        <v>26</v>
      </c>
      <c r="E180" s="10" t="s">
        <v>27</v>
      </c>
      <c r="F180" s="10" t="s">
        <v>28</v>
      </c>
      <c r="G180" s="10" t="s">
        <v>29</v>
      </c>
      <c r="H180" s="10" t="s">
        <v>30</v>
      </c>
      <c r="I180" s="11" t="n">
        <f aca="false">ROUND(($R180 + (($T180+$S180*60)/3600))*(IF($U180="S",-1,1)),5)</f>
        <v>53.33389</v>
      </c>
      <c r="J180" s="12" t="n">
        <f aca="false">ROUND(($V180 + (($X180+$W180*60)/3600))*(IF($Y180="W",-1,1)),5)</f>
        <v>6.27722</v>
      </c>
      <c r="K180" s="13" t="n">
        <v>1</v>
      </c>
      <c r="L180" s="14" t="n">
        <v>25569</v>
      </c>
      <c r="M180" s="10" t="s">
        <v>30</v>
      </c>
      <c r="N180" s="10" t="s">
        <v>30</v>
      </c>
      <c r="O180" s="10" t="s">
        <v>31</v>
      </c>
      <c r="P180" s="10" t="s">
        <v>587</v>
      </c>
      <c r="Q180" s="10" t="s">
        <v>588</v>
      </c>
      <c r="R180" s="15" t="n">
        <v>53</v>
      </c>
      <c r="S180" s="15" t="n">
        <v>20</v>
      </c>
      <c r="T180" s="15" t="n">
        <v>2</v>
      </c>
      <c r="U180" s="16" t="s">
        <v>34</v>
      </c>
      <c r="V180" s="15" t="n">
        <v>6</v>
      </c>
      <c r="W180" s="15" t="n">
        <v>16</v>
      </c>
      <c r="X180" s="15" t="n">
        <v>38</v>
      </c>
      <c r="Y180" s="16" t="s">
        <v>35</v>
      </c>
    </row>
    <row r="181" customFormat="false" ht="14.9" hidden="false" customHeight="false" outlineLevel="0" collapsed="false">
      <c r="A181" s="10" t="s">
        <v>570</v>
      </c>
      <c r="B181" s="10" t="s">
        <v>589</v>
      </c>
      <c r="C181" s="10" t="s">
        <v>25</v>
      </c>
      <c r="D181" s="10" t="s">
        <v>26</v>
      </c>
      <c r="E181" s="10" t="s">
        <v>27</v>
      </c>
      <c r="F181" s="10" t="s">
        <v>28</v>
      </c>
      <c r="G181" s="10" t="s">
        <v>29</v>
      </c>
      <c r="H181" s="10" t="s">
        <v>30</v>
      </c>
      <c r="I181" s="11" t="n">
        <f aca="false">ROUND(($R181 + (($T181+$S181*60)/3600))*(IF($U181="S",-1,1)),5)</f>
        <v>51.54111</v>
      </c>
      <c r="J181" s="12" t="n">
        <f aca="false">ROUND(($V181 + (($X181+$W181*60)/3600))*(IF($Y181="W",-1,1)),5)</f>
        <v>5.85361</v>
      </c>
      <c r="K181" s="13" t="n">
        <v>28</v>
      </c>
      <c r="L181" s="14" t="n">
        <v>25569</v>
      </c>
      <c r="M181" s="10" t="s">
        <v>30</v>
      </c>
      <c r="N181" s="10" t="s">
        <v>30</v>
      </c>
      <c r="O181" s="10" t="s">
        <v>31</v>
      </c>
      <c r="P181" s="10" t="s">
        <v>590</v>
      </c>
      <c r="Q181" s="10" t="s">
        <v>591</v>
      </c>
      <c r="R181" s="15" t="n">
        <v>51</v>
      </c>
      <c r="S181" s="15" t="n">
        <v>32</v>
      </c>
      <c r="T181" s="15" t="n">
        <v>28</v>
      </c>
      <c r="U181" s="16" t="s">
        <v>34</v>
      </c>
      <c r="V181" s="15" t="n">
        <v>5</v>
      </c>
      <c r="W181" s="15" t="n">
        <v>51</v>
      </c>
      <c r="X181" s="15" t="n">
        <v>13</v>
      </c>
      <c r="Y181" s="16" t="s">
        <v>35</v>
      </c>
    </row>
    <row r="182" customFormat="false" ht="14.9" hidden="false" customHeight="false" outlineLevel="0" collapsed="false">
      <c r="A182" s="10" t="s">
        <v>570</v>
      </c>
      <c r="B182" s="10" t="s">
        <v>592</v>
      </c>
      <c r="C182" s="10" t="s">
        <v>25</v>
      </c>
      <c r="D182" s="10" t="s">
        <v>26</v>
      </c>
      <c r="E182" s="10" t="s">
        <v>27</v>
      </c>
      <c r="F182" s="10" t="s">
        <v>28</v>
      </c>
      <c r="G182" s="10" t="s">
        <v>29</v>
      </c>
      <c r="H182" s="10" t="s">
        <v>30</v>
      </c>
      <c r="I182" s="11" t="n">
        <f aca="false">ROUND(($R182 + (($T182+$S182*60)/3600))*(IF($U182="S",-1,1)),5)</f>
        <v>51.97</v>
      </c>
      <c r="J182" s="12" t="n">
        <f aca="false">ROUND(($V182 + (($X182+$W182*60)/3600))*(IF($Y182="W",-1,1)),5)</f>
        <v>4.93</v>
      </c>
      <c r="K182" s="13" t="n">
        <v>60</v>
      </c>
      <c r="L182" s="14" t="n">
        <v>25569</v>
      </c>
      <c r="M182" s="10" t="s">
        <v>30</v>
      </c>
      <c r="N182" s="10" t="s">
        <v>30</v>
      </c>
      <c r="O182" s="10" t="s">
        <v>31</v>
      </c>
      <c r="P182" s="10" t="s">
        <v>593</v>
      </c>
      <c r="Q182" s="10" t="s">
        <v>594</v>
      </c>
      <c r="R182" s="15" t="n">
        <v>51</v>
      </c>
      <c r="S182" s="15" t="n">
        <v>58</v>
      </c>
      <c r="T182" s="15" t="n">
        <v>12</v>
      </c>
      <c r="U182" s="16" t="s">
        <v>34</v>
      </c>
      <c r="V182" s="15" t="n">
        <v>4</v>
      </c>
      <c r="W182" s="15" t="n">
        <v>55</v>
      </c>
      <c r="X182" s="15" t="n">
        <v>48</v>
      </c>
      <c r="Y182" s="16" t="s">
        <v>35</v>
      </c>
    </row>
    <row r="183" customFormat="false" ht="14.9" hidden="false" customHeight="false" outlineLevel="0" collapsed="false">
      <c r="A183" s="10" t="s">
        <v>570</v>
      </c>
      <c r="B183" s="10" t="s">
        <v>595</v>
      </c>
      <c r="C183" s="10" t="s">
        <v>25</v>
      </c>
      <c r="D183" s="10" t="s">
        <v>26</v>
      </c>
      <c r="E183" s="10" t="s">
        <v>27</v>
      </c>
      <c r="F183" s="10" t="s">
        <v>28</v>
      </c>
      <c r="G183" s="10" t="s">
        <v>29</v>
      </c>
      <c r="H183" s="10" t="s">
        <v>30</v>
      </c>
      <c r="I183" s="11" t="n">
        <f aca="false">ROUND(($R183 + (($T183+$S183*60)/3600))*(IF($U183="S",-1,1)),5)</f>
        <v>52.3</v>
      </c>
      <c r="J183" s="12" t="n">
        <f aca="false">ROUND(($V183 + (($X183+$W183*60)/3600))*(IF($Y183="W",-1,1)),5)</f>
        <v>4.5</v>
      </c>
      <c r="K183" s="13" t="n">
        <v>4</v>
      </c>
      <c r="L183" s="14" t="n">
        <v>25569</v>
      </c>
      <c r="M183" s="10" t="s">
        <v>30</v>
      </c>
      <c r="N183" s="10" t="s">
        <v>30</v>
      </c>
      <c r="O183" s="10" t="s">
        <v>31</v>
      </c>
      <c r="P183" s="10" t="s">
        <v>596</v>
      </c>
      <c r="Q183" s="10" t="s">
        <v>597</v>
      </c>
      <c r="R183" s="15" t="n">
        <v>52</v>
      </c>
      <c r="S183" s="15" t="n">
        <v>18</v>
      </c>
      <c r="T183" s="15" t="n">
        <v>0</v>
      </c>
      <c r="U183" s="16" t="s">
        <v>34</v>
      </c>
      <c r="V183" s="15" t="n">
        <v>4</v>
      </c>
      <c r="W183" s="15" t="n">
        <v>30</v>
      </c>
      <c r="X183" s="15" t="n">
        <v>0</v>
      </c>
      <c r="Y183" s="16" t="s">
        <v>35</v>
      </c>
    </row>
    <row r="184" customFormat="false" ht="14.9" hidden="false" customHeight="false" outlineLevel="0" collapsed="false">
      <c r="A184" s="10" t="s">
        <v>598</v>
      </c>
      <c r="B184" s="10" t="s">
        <v>599</v>
      </c>
      <c r="C184" s="10" t="s">
        <v>25</v>
      </c>
      <c r="D184" s="10" t="s">
        <v>26</v>
      </c>
      <c r="E184" s="10" t="s">
        <v>27</v>
      </c>
      <c r="F184" s="10" t="s">
        <v>28</v>
      </c>
      <c r="G184" s="10" t="s">
        <v>29</v>
      </c>
      <c r="H184" s="10" t="s">
        <v>30</v>
      </c>
      <c r="I184" s="11" t="n">
        <f aca="false">ROUND(($R184 + (($T184+$S184*60)/3600))*(IF($U184="S",-1,1)),5)</f>
        <v>58.38333</v>
      </c>
      <c r="J184" s="12" t="n">
        <f aca="false">ROUND(($V184 + (($X184+$W184*60)/3600))*(IF($Y184="W",-1,1)),5)</f>
        <v>8.25</v>
      </c>
      <c r="K184" s="13" t="n">
        <v>190</v>
      </c>
      <c r="L184" s="14" t="n">
        <v>25569</v>
      </c>
      <c r="M184" s="10" t="s">
        <v>30</v>
      </c>
      <c r="N184" s="10" t="s">
        <v>30</v>
      </c>
      <c r="O184" s="10" t="s">
        <v>31</v>
      </c>
      <c r="P184" s="10" t="s">
        <v>224</v>
      </c>
      <c r="Q184" s="10" t="s">
        <v>600</v>
      </c>
      <c r="R184" s="15" t="n">
        <v>58</v>
      </c>
      <c r="S184" s="15" t="n">
        <v>23</v>
      </c>
      <c r="T184" s="15" t="n">
        <v>0</v>
      </c>
      <c r="U184" s="16" t="s">
        <v>34</v>
      </c>
      <c r="V184" s="15" t="n">
        <v>8</v>
      </c>
      <c r="W184" s="15" t="n">
        <v>15</v>
      </c>
      <c r="X184" s="15" t="n">
        <v>0</v>
      </c>
      <c r="Y184" s="16" t="s">
        <v>35</v>
      </c>
    </row>
    <row r="185" customFormat="false" ht="14.9" hidden="false" customHeight="false" outlineLevel="0" collapsed="false">
      <c r="A185" s="10" t="s">
        <v>598</v>
      </c>
      <c r="B185" s="10" t="s">
        <v>601</v>
      </c>
      <c r="C185" s="10" t="s">
        <v>25</v>
      </c>
      <c r="D185" s="10" t="s">
        <v>26</v>
      </c>
      <c r="E185" s="10" t="s">
        <v>27</v>
      </c>
      <c r="F185" s="10" t="s">
        <v>28</v>
      </c>
      <c r="G185" s="10" t="s">
        <v>29</v>
      </c>
      <c r="H185" s="10" t="s">
        <v>30</v>
      </c>
      <c r="I185" s="11" t="n">
        <f aca="false">ROUND(($R185 + (($T185+$S185*60)/3600))*(IF($U185="S",-1,1)),5)</f>
        <v>58.38833</v>
      </c>
      <c r="J185" s="12" t="n">
        <f aca="false">ROUND(($V185 + (($X185+$W185*60)/3600))*(IF($Y185="W",-1,1)),5)</f>
        <v>8.25194</v>
      </c>
      <c r="K185" s="13" t="n">
        <v>219</v>
      </c>
      <c r="L185" s="14" t="n">
        <v>25569</v>
      </c>
      <c r="M185" s="10" t="s">
        <v>30</v>
      </c>
      <c r="N185" s="10" t="s">
        <v>30</v>
      </c>
      <c r="O185" s="10" t="s">
        <v>31</v>
      </c>
      <c r="P185" s="10" t="s">
        <v>602</v>
      </c>
      <c r="Q185" s="10" t="s">
        <v>603</v>
      </c>
      <c r="R185" s="15" t="n">
        <v>58</v>
      </c>
      <c r="S185" s="15" t="n">
        <v>23</v>
      </c>
      <c r="T185" s="15" t="n">
        <v>18</v>
      </c>
      <c r="U185" s="16" t="s">
        <v>34</v>
      </c>
      <c r="V185" s="15" t="n">
        <v>8</v>
      </c>
      <c r="W185" s="15" t="n">
        <v>15</v>
      </c>
      <c r="X185" s="15" t="n">
        <v>7</v>
      </c>
      <c r="Y185" s="16" t="s">
        <v>35</v>
      </c>
    </row>
    <row r="186" customFormat="false" ht="14.9" hidden="false" customHeight="false" outlineLevel="0" collapsed="false">
      <c r="A186" s="10" t="s">
        <v>598</v>
      </c>
      <c r="B186" s="10" t="s">
        <v>604</v>
      </c>
      <c r="C186" s="10" t="s">
        <v>25</v>
      </c>
      <c r="D186" s="10" t="s">
        <v>26</v>
      </c>
      <c r="E186" s="10" t="s">
        <v>27</v>
      </c>
      <c r="F186" s="10" t="s">
        <v>28</v>
      </c>
      <c r="G186" s="10" t="s">
        <v>29</v>
      </c>
      <c r="H186" s="10" t="s">
        <v>30</v>
      </c>
      <c r="I186" s="11" t="n">
        <f aca="false">ROUND(($R186 + (($T186+$S186*60)/3600))*(IF($U186="S",-1,1)),5)</f>
        <v>58.81667</v>
      </c>
      <c r="J186" s="12" t="n">
        <f aca="false">ROUND(($V186 + (($X186+$W186*60)/3600))*(IF($Y186="W",-1,1)),5)</f>
        <v>6.71667</v>
      </c>
      <c r="K186" s="13" t="n">
        <v>475</v>
      </c>
      <c r="L186" s="14" t="n">
        <v>25569</v>
      </c>
      <c r="M186" s="10" t="s">
        <v>30</v>
      </c>
      <c r="N186" s="10" t="s">
        <v>30</v>
      </c>
      <c r="O186" s="10" t="s">
        <v>31</v>
      </c>
      <c r="P186" s="10" t="s">
        <v>605</v>
      </c>
      <c r="Q186" s="10" t="s">
        <v>576</v>
      </c>
      <c r="R186" s="15" t="n">
        <v>58</v>
      </c>
      <c r="S186" s="15" t="n">
        <v>49</v>
      </c>
      <c r="T186" s="15" t="n">
        <v>0</v>
      </c>
      <c r="U186" s="16" t="s">
        <v>34</v>
      </c>
      <c r="V186" s="15" t="n">
        <v>6</v>
      </c>
      <c r="W186" s="15" t="n">
        <v>43</v>
      </c>
      <c r="X186" s="15" t="n">
        <v>0</v>
      </c>
      <c r="Y186" s="16" t="s">
        <v>35</v>
      </c>
    </row>
    <row r="187" customFormat="false" ht="14.9" hidden="false" customHeight="false" outlineLevel="0" collapsed="false">
      <c r="A187" s="10" t="s">
        <v>598</v>
      </c>
      <c r="B187" s="10" t="s">
        <v>606</v>
      </c>
      <c r="C187" s="10" t="s">
        <v>25</v>
      </c>
      <c r="D187" s="10" t="s">
        <v>26</v>
      </c>
      <c r="E187" s="10" t="s">
        <v>27</v>
      </c>
      <c r="F187" s="10" t="s">
        <v>28</v>
      </c>
      <c r="G187" s="10" t="s">
        <v>29</v>
      </c>
      <c r="H187" s="10" t="s">
        <v>30</v>
      </c>
      <c r="I187" s="11" t="n">
        <f aca="false">ROUND(($R187 + (($T187+$S187*60)/3600))*(IF($U187="S",-1,1)),5)</f>
        <v>65.83333</v>
      </c>
      <c r="J187" s="12" t="n">
        <f aca="false">ROUND(($V187 + (($X187+$W187*60)/3600))*(IF($Y187="W",-1,1)),5)</f>
        <v>13.91667</v>
      </c>
      <c r="K187" s="13" t="n">
        <v>439</v>
      </c>
      <c r="L187" s="14" t="n">
        <v>25569</v>
      </c>
      <c r="M187" s="10" t="s">
        <v>30</v>
      </c>
      <c r="N187" s="10" t="s">
        <v>30</v>
      </c>
      <c r="O187" s="10" t="s">
        <v>31</v>
      </c>
      <c r="P187" s="10" t="s">
        <v>607</v>
      </c>
      <c r="Q187" s="10" t="s">
        <v>608</v>
      </c>
      <c r="R187" s="15" t="n">
        <v>65</v>
      </c>
      <c r="S187" s="15" t="n">
        <v>50</v>
      </c>
      <c r="T187" s="15" t="n">
        <v>0</v>
      </c>
      <c r="U187" s="16" t="s">
        <v>34</v>
      </c>
      <c r="V187" s="15" t="n">
        <v>13</v>
      </c>
      <c r="W187" s="15" t="n">
        <v>55</v>
      </c>
      <c r="X187" s="15" t="n">
        <v>0</v>
      </c>
      <c r="Y187" s="16" t="s">
        <v>35</v>
      </c>
    </row>
    <row r="188" customFormat="false" ht="14.9" hidden="false" customHeight="false" outlineLevel="0" collapsed="false">
      <c r="A188" s="10" t="s">
        <v>598</v>
      </c>
      <c r="B188" s="16" t="s">
        <v>609</v>
      </c>
      <c r="C188" s="10" t="s">
        <v>25</v>
      </c>
      <c r="D188" s="10" t="s">
        <v>26</v>
      </c>
      <c r="E188" s="10" t="s">
        <v>27</v>
      </c>
      <c r="F188" s="10" t="s">
        <v>28</v>
      </c>
      <c r="G188" s="10" t="s">
        <v>29</v>
      </c>
      <c r="H188" s="10" t="s">
        <v>30</v>
      </c>
      <c r="I188" s="11" t="n">
        <f aca="false">ROUND(($R188 + (($T188+$S188*60)/3600))*(IF($U188="S",-1,1)),5)</f>
        <v>69.45</v>
      </c>
      <c r="J188" s="12" t="n">
        <f aca="false">ROUND(($V188 + (($X188+$W188*60)/3600))*(IF($Y188="W",-1,1)),5)</f>
        <v>24.6</v>
      </c>
      <c r="K188" s="13" t="n">
        <v>255</v>
      </c>
      <c r="L188" s="14" t="n">
        <v>25569</v>
      </c>
      <c r="M188" s="10" t="s">
        <v>30</v>
      </c>
      <c r="N188" s="10" t="s">
        <v>30</v>
      </c>
      <c r="O188" s="10" t="s">
        <v>31</v>
      </c>
      <c r="P188" s="10" t="s">
        <v>610</v>
      </c>
      <c r="Q188" s="10" t="s">
        <v>611</v>
      </c>
      <c r="R188" s="15" t="n">
        <v>69</v>
      </c>
      <c r="S188" s="15" t="n">
        <v>27</v>
      </c>
      <c r="T188" s="15" t="n">
        <v>0</v>
      </c>
      <c r="U188" s="16" t="s">
        <v>34</v>
      </c>
      <c r="V188" s="15" t="n">
        <v>24</v>
      </c>
      <c r="W188" s="15" t="n">
        <v>36</v>
      </c>
      <c r="X188" s="15" t="n">
        <v>0</v>
      </c>
      <c r="Y188" s="16" t="s">
        <v>35</v>
      </c>
    </row>
    <row r="189" customFormat="false" ht="14.9" hidden="false" customHeight="false" outlineLevel="0" collapsed="false">
      <c r="A189" s="10" t="s">
        <v>598</v>
      </c>
      <c r="B189" s="10" t="s">
        <v>612</v>
      </c>
      <c r="C189" s="10" t="s">
        <v>25</v>
      </c>
      <c r="D189" s="10" t="s">
        <v>26</v>
      </c>
      <c r="E189" s="10" t="s">
        <v>27</v>
      </c>
      <c r="F189" s="10" t="s">
        <v>28</v>
      </c>
      <c r="G189" s="10" t="s">
        <v>29</v>
      </c>
      <c r="H189" s="10" t="s">
        <v>30</v>
      </c>
      <c r="I189" s="11" t="n">
        <f aca="false">ROUND(($R189 + (($T189+$S189*60)/3600))*(IF($U189="S",-1,1)),5)</f>
        <v>62.35</v>
      </c>
      <c r="J189" s="12" t="n">
        <f aca="false">ROUND(($V189 + (($X189+$W189*60)/3600))*(IF($Y189="W",-1,1)),5)</f>
        <v>11.66667</v>
      </c>
      <c r="K189" s="13" t="n">
        <v>768</v>
      </c>
      <c r="L189" s="14" t="n">
        <v>25569</v>
      </c>
      <c r="M189" s="10" t="s">
        <v>30</v>
      </c>
      <c r="N189" s="10" t="s">
        <v>30</v>
      </c>
      <c r="O189" s="10" t="s">
        <v>31</v>
      </c>
      <c r="P189" s="10" t="s">
        <v>613</v>
      </c>
      <c r="Q189" s="10" t="s">
        <v>614</v>
      </c>
      <c r="R189" s="15" t="n">
        <v>62</v>
      </c>
      <c r="S189" s="15" t="n">
        <v>21</v>
      </c>
      <c r="T189" s="15" t="n">
        <v>0</v>
      </c>
      <c r="U189" s="16" t="s">
        <v>34</v>
      </c>
      <c r="V189" s="15" t="n">
        <v>11</v>
      </c>
      <c r="W189" s="15" t="n">
        <v>40</v>
      </c>
      <c r="X189" s="15" t="n">
        <v>0</v>
      </c>
      <c r="Y189" s="16" t="s">
        <v>35</v>
      </c>
    </row>
    <row r="190" customFormat="false" ht="14.9" hidden="false" customHeight="false" outlineLevel="0" collapsed="false">
      <c r="A190" s="10" t="s">
        <v>598</v>
      </c>
      <c r="B190" s="10" t="s">
        <v>615</v>
      </c>
      <c r="C190" s="10" t="s">
        <v>25</v>
      </c>
      <c r="D190" s="10" t="s">
        <v>26</v>
      </c>
      <c r="E190" s="10" t="s">
        <v>27</v>
      </c>
      <c r="F190" s="10" t="s">
        <v>28</v>
      </c>
      <c r="G190" s="10" t="s">
        <v>29</v>
      </c>
      <c r="H190" s="10" t="s">
        <v>30</v>
      </c>
      <c r="I190" s="11" t="n">
        <f aca="false">ROUND(($R190 + (($T190+$S190*60)/3600))*(IF($U190="S",-1,1)),5)</f>
        <v>62.45</v>
      </c>
      <c r="J190" s="12" t="n">
        <f aca="false">ROUND(($V190 + (($X190+$W190*60)/3600))*(IF($Y190="W",-1,1)),5)</f>
        <v>11.26667</v>
      </c>
      <c r="K190" s="13" t="n">
        <v>1539</v>
      </c>
      <c r="L190" s="14" t="n">
        <v>25569</v>
      </c>
      <c r="M190" s="10" t="s">
        <v>30</v>
      </c>
      <c r="N190" s="10" t="s">
        <v>30</v>
      </c>
      <c r="O190" s="10" t="s">
        <v>31</v>
      </c>
      <c r="P190" s="10" t="s">
        <v>616</v>
      </c>
      <c r="Q190" s="10" t="s">
        <v>617</v>
      </c>
      <c r="R190" s="15" t="n">
        <v>62</v>
      </c>
      <c r="S190" s="15" t="n">
        <v>27</v>
      </c>
      <c r="T190" s="15" t="n">
        <v>0</v>
      </c>
      <c r="U190" s="16" t="s">
        <v>34</v>
      </c>
      <c r="V190" s="15" t="n">
        <v>11</v>
      </c>
      <c r="W190" s="15" t="n">
        <v>16</v>
      </c>
      <c r="X190" s="15" t="n">
        <v>0</v>
      </c>
      <c r="Y190" s="16" t="s">
        <v>35</v>
      </c>
    </row>
    <row r="191" customFormat="false" ht="14.9" hidden="false" customHeight="false" outlineLevel="0" collapsed="false">
      <c r="A191" s="10" t="s">
        <v>598</v>
      </c>
      <c r="B191" s="10" t="s">
        <v>618</v>
      </c>
      <c r="C191" s="10" t="s">
        <v>25</v>
      </c>
      <c r="D191" s="10" t="s">
        <v>26</v>
      </c>
      <c r="E191" s="10" t="s">
        <v>27</v>
      </c>
      <c r="F191" s="10" t="s">
        <v>28</v>
      </c>
      <c r="G191" s="10" t="s">
        <v>29</v>
      </c>
      <c r="H191" s="10" t="s">
        <v>30</v>
      </c>
      <c r="I191" s="11" t="n">
        <f aca="false">ROUND(($R191 + (($T191+$S191*60)/3600))*(IF($U191="S",-1,1)),5)</f>
        <v>74.51667</v>
      </c>
      <c r="J191" s="12" t="n">
        <f aca="false">ROUND(($V191 + (($X191+$W191*60)/3600))*(IF($Y191="W",-1,1)),5)</f>
        <v>19.01667</v>
      </c>
      <c r="K191" s="13" t="n">
        <v>20</v>
      </c>
      <c r="L191" s="14" t="n">
        <v>25569</v>
      </c>
      <c r="M191" s="10" t="s">
        <v>30</v>
      </c>
      <c r="N191" s="10" t="s">
        <v>30</v>
      </c>
      <c r="O191" s="10" t="s">
        <v>31</v>
      </c>
      <c r="P191" s="10" t="s">
        <v>619</v>
      </c>
      <c r="Q191" s="10" t="s">
        <v>620</v>
      </c>
      <c r="R191" s="15" t="n">
        <v>74</v>
      </c>
      <c r="S191" s="15" t="n">
        <v>31</v>
      </c>
      <c r="T191" s="15" t="n">
        <v>0</v>
      </c>
      <c r="U191" s="16" t="s">
        <v>34</v>
      </c>
      <c r="V191" s="15" t="n">
        <v>19</v>
      </c>
      <c r="W191" s="15" t="n">
        <v>1</v>
      </c>
      <c r="X191" s="15" t="n">
        <v>0</v>
      </c>
      <c r="Y191" s="16" t="s">
        <v>35</v>
      </c>
    </row>
    <row r="192" customFormat="false" ht="14.9" hidden="false" customHeight="false" outlineLevel="0" collapsed="false">
      <c r="A192" s="10" t="s">
        <v>598</v>
      </c>
      <c r="B192" s="10" t="s">
        <v>621</v>
      </c>
      <c r="C192" s="10" t="s">
        <v>25</v>
      </c>
      <c r="D192" s="10" t="s">
        <v>26</v>
      </c>
      <c r="E192" s="10" t="s">
        <v>27</v>
      </c>
      <c r="F192" s="10" t="s">
        <v>28</v>
      </c>
      <c r="G192" s="10" t="s">
        <v>29</v>
      </c>
      <c r="H192" s="10" t="s">
        <v>30</v>
      </c>
      <c r="I192" s="11" t="n">
        <f aca="false">ROUND(($R192 + (($T192+$S192*60)/3600))*(IF($U192="S",-1,1)),5)</f>
        <v>62.78333</v>
      </c>
      <c r="J192" s="12" t="n">
        <f aca="false">ROUND(($V192 + (($X192+$W192*60)/3600))*(IF($Y192="W",-1,1)),5)</f>
        <v>8.88333</v>
      </c>
      <c r="K192" s="13" t="n">
        <v>210</v>
      </c>
      <c r="L192" s="14" t="n">
        <v>25569</v>
      </c>
      <c r="M192" s="10" t="s">
        <v>30</v>
      </c>
      <c r="N192" s="10" t="s">
        <v>30</v>
      </c>
      <c r="O192" s="10" t="s">
        <v>31</v>
      </c>
      <c r="P192" s="10" t="s">
        <v>622</v>
      </c>
      <c r="Q192" s="10" t="s">
        <v>623</v>
      </c>
      <c r="R192" s="15" t="n">
        <v>62</v>
      </c>
      <c r="S192" s="15" t="n">
        <v>47</v>
      </c>
      <c r="T192" s="15" t="n">
        <v>0</v>
      </c>
      <c r="U192" s="16" t="s">
        <v>34</v>
      </c>
      <c r="V192" s="15" t="n">
        <v>8</v>
      </c>
      <c r="W192" s="15" t="n">
        <v>53</v>
      </c>
      <c r="X192" s="15" t="n">
        <v>0</v>
      </c>
      <c r="Y192" s="16" t="s">
        <v>35</v>
      </c>
    </row>
    <row r="193" customFormat="false" ht="14.9" hidden="false" customHeight="false" outlineLevel="0" collapsed="false">
      <c r="A193" s="10" t="s">
        <v>598</v>
      </c>
      <c r="B193" s="10" t="s">
        <v>624</v>
      </c>
      <c r="C193" s="10" t="s">
        <v>25</v>
      </c>
      <c r="D193" s="10" t="s">
        <v>26</v>
      </c>
      <c r="E193" s="10" t="s">
        <v>27</v>
      </c>
      <c r="F193" s="10" t="s">
        <v>28</v>
      </c>
      <c r="G193" s="10" t="s">
        <v>29</v>
      </c>
      <c r="H193" s="10" t="s">
        <v>30</v>
      </c>
      <c r="I193" s="11" t="n">
        <f aca="false">ROUND(($R193 + (($T193+$S193*60)/3600))*(IF($U193="S",-1,1)),5)</f>
        <v>61.25</v>
      </c>
      <c r="J193" s="12" t="n">
        <f aca="false">ROUND(($V193 + (($X193+$W193*60)/3600))*(IF($Y193="W",-1,1)),5)</f>
        <v>11.78333</v>
      </c>
      <c r="K193" s="13" t="n">
        <v>440</v>
      </c>
      <c r="L193" s="14" t="n">
        <v>25569</v>
      </c>
      <c r="M193" s="10" t="s">
        <v>30</v>
      </c>
      <c r="N193" s="10" t="s">
        <v>30</v>
      </c>
      <c r="O193" s="10" t="s">
        <v>31</v>
      </c>
      <c r="P193" s="10" t="s">
        <v>625</v>
      </c>
      <c r="Q193" s="10" t="s">
        <v>626</v>
      </c>
      <c r="R193" s="15" t="n">
        <v>61</v>
      </c>
      <c r="S193" s="15" t="n">
        <v>15</v>
      </c>
      <c r="T193" s="15" t="n">
        <v>0</v>
      </c>
      <c r="U193" s="16" t="s">
        <v>34</v>
      </c>
      <c r="V193" s="15" t="n">
        <v>11</v>
      </c>
      <c r="W193" s="15" t="n">
        <v>47</v>
      </c>
      <c r="X193" s="15" t="n">
        <v>0</v>
      </c>
      <c r="Y193" s="16" t="s">
        <v>35</v>
      </c>
    </row>
    <row r="194" customFormat="false" ht="14.9" hidden="false" customHeight="false" outlineLevel="0" collapsed="false">
      <c r="A194" s="10" t="s">
        <v>598</v>
      </c>
      <c r="B194" s="10" t="s">
        <v>627</v>
      </c>
      <c r="C194" s="10" t="s">
        <v>25</v>
      </c>
      <c r="D194" s="10" t="s">
        <v>26</v>
      </c>
      <c r="E194" s="10" t="s">
        <v>27</v>
      </c>
      <c r="F194" s="10" t="s">
        <v>28</v>
      </c>
      <c r="G194" s="10" t="s">
        <v>29</v>
      </c>
      <c r="H194" s="10" t="s">
        <v>30</v>
      </c>
      <c r="I194" s="11" t="n">
        <f aca="false">ROUND(($R194 + (($T194+$S194*60)/3600))*(IF($U194="S",-1,1)),5)</f>
        <v>78.9</v>
      </c>
      <c r="J194" s="12" t="n">
        <f aca="false">ROUND(($V194 + (($X194+$W194*60)/3600))*(IF($Y194="W",-1,1)),5)</f>
        <v>11.88333</v>
      </c>
      <c r="K194" s="13" t="n">
        <v>474</v>
      </c>
      <c r="L194" s="14" t="n">
        <v>25569</v>
      </c>
      <c r="M194" s="10" t="s">
        <v>30</v>
      </c>
      <c r="N194" s="10" t="s">
        <v>30</v>
      </c>
      <c r="O194" s="10" t="s">
        <v>31</v>
      </c>
      <c r="P194" s="10" t="s">
        <v>628</v>
      </c>
      <c r="Q194" s="10" t="s">
        <v>175</v>
      </c>
      <c r="R194" s="15" t="n">
        <v>78</v>
      </c>
      <c r="S194" s="15" t="n">
        <v>54</v>
      </c>
      <c r="T194" s="15" t="n">
        <v>0</v>
      </c>
      <c r="U194" s="16" t="s">
        <v>34</v>
      </c>
      <c r="V194" s="15" t="n">
        <v>11</v>
      </c>
      <c r="W194" s="15" t="n">
        <v>53</v>
      </c>
      <c r="X194" s="15" t="n">
        <v>0</v>
      </c>
      <c r="Y194" s="16" t="s">
        <v>35</v>
      </c>
    </row>
    <row r="195" customFormat="false" ht="14.9" hidden="false" customHeight="false" outlineLevel="0" collapsed="false">
      <c r="A195" s="10" t="s">
        <v>598</v>
      </c>
      <c r="B195" s="10" t="s">
        <v>629</v>
      </c>
      <c r="C195" s="10" t="s">
        <v>25</v>
      </c>
      <c r="D195" s="10" t="s">
        <v>26</v>
      </c>
      <c r="E195" s="10" t="s">
        <v>27</v>
      </c>
      <c r="F195" s="10" t="s">
        <v>28</v>
      </c>
      <c r="G195" s="10" t="s">
        <v>29</v>
      </c>
      <c r="H195" s="10" t="s">
        <v>30</v>
      </c>
      <c r="I195" s="11" t="n">
        <f aca="false">ROUND(($R195 + (($T195+$S195*60)/3600))*(IF($U195="S",-1,1)),5)</f>
        <v>69.46667</v>
      </c>
      <c r="J195" s="12" t="n">
        <f aca="false">ROUND(($V195 + (($X195+$W195*60)/3600))*(IF($Y195="W",-1,1)),5)</f>
        <v>25.21667</v>
      </c>
      <c r="K195" s="13" t="n">
        <v>333</v>
      </c>
      <c r="L195" s="14" t="n">
        <v>25569</v>
      </c>
      <c r="M195" s="10" t="s">
        <v>30</v>
      </c>
      <c r="N195" s="10" t="s">
        <v>30</v>
      </c>
      <c r="O195" s="10" t="s">
        <v>31</v>
      </c>
      <c r="P195" s="10" t="s">
        <v>630</v>
      </c>
      <c r="Q195" s="10" t="s">
        <v>631</v>
      </c>
      <c r="R195" s="15" t="n">
        <v>69</v>
      </c>
      <c r="S195" s="15" t="n">
        <v>28</v>
      </c>
      <c r="T195" s="15" t="n">
        <v>0</v>
      </c>
      <c r="U195" s="16" t="s">
        <v>34</v>
      </c>
      <c r="V195" s="15" t="n">
        <v>25</v>
      </c>
      <c r="W195" s="15" t="n">
        <v>13</v>
      </c>
      <c r="X195" s="15" t="n">
        <v>0</v>
      </c>
      <c r="Y195" s="16" t="s">
        <v>35</v>
      </c>
    </row>
    <row r="196" customFormat="false" ht="14.9" hidden="false" customHeight="false" outlineLevel="0" collapsed="false">
      <c r="A196" s="10" t="s">
        <v>598</v>
      </c>
      <c r="B196" s="10" t="s">
        <v>632</v>
      </c>
      <c r="C196" s="10" t="s">
        <v>25</v>
      </c>
      <c r="D196" s="10" t="s">
        <v>26</v>
      </c>
      <c r="E196" s="10" t="s">
        <v>27</v>
      </c>
      <c r="F196" s="10" t="s">
        <v>28</v>
      </c>
      <c r="G196" s="10" t="s">
        <v>29</v>
      </c>
      <c r="H196" s="10" t="s">
        <v>30</v>
      </c>
      <c r="I196" s="11" t="n">
        <f aca="false">ROUND(($R196 + (($T196+$S196*60)/3600))*(IF($U196="S",-1,1)),5)</f>
        <v>60.37222</v>
      </c>
      <c r="J196" s="12" t="n">
        <f aca="false">ROUND(($V196 + (($X196+$W196*60)/3600))*(IF($Y196="W",-1,1)),5)</f>
        <v>11.07806</v>
      </c>
      <c r="K196" s="13" t="n">
        <v>300</v>
      </c>
      <c r="L196" s="14" t="n">
        <v>25569</v>
      </c>
      <c r="M196" s="10" t="s">
        <v>30</v>
      </c>
      <c r="N196" s="10" t="s">
        <v>30</v>
      </c>
      <c r="O196" s="10" t="s">
        <v>31</v>
      </c>
      <c r="P196" s="10" t="s">
        <v>633</v>
      </c>
      <c r="Q196" s="10" t="s">
        <v>634</v>
      </c>
      <c r="R196" s="15" t="n">
        <v>60</v>
      </c>
      <c r="S196" s="15" t="n">
        <v>22</v>
      </c>
      <c r="T196" s="15" t="n">
        <v>20</v>
      </c>
      <c r="U196" s="16" t="s">
        <v>34</v>
      </c>
      <c r="V196" s="15" t="n">
        <v>11</v>
      </c>
      <c r="W196" s="15" t="n">
        <v>4</v>
      </c>
      <c r="X196" s="15" t="n">
        <v>41</v>
      </c>
      <c r="Y196" s="16" t="s">
        <v>35</v>
      </c>
    </row>
    <row r="197" customFormat="false" ht="14.9" hidden="false" customHeight="false" outlineLevel="0" collapsed="false">
      <c r="A197" s="10" t="s">
        <v>598</v>
      </c>
      <c r="B197" s="10" t="s">
        <v>635</v>
      </c>
      <c r="C197" s="10" t="s">
        <v>25</v>
      </c>
      <c r="D197" s="10" t="s">
        <v>26</v>
      </c>
      <c r="E197" s="10" t="s">
        <v>27</v>
      </c>
      <c r="F197" s="10" t="s">
        <v>28</v>
      </c>
      <c r="G197" s="10" t="s">
        <v>29</v>
      </c>
      <c r="H197" s="10" t="s">
        <v>30</v>
      </c>
      <c r="I197" s="11" t="n">
        <f aca="false">ROUND(($R197 + (($T197+$S197*60)/3600))*(IF($U197="S",-1,1)),5)</f>
        <v>-72.01667</v>
      </c>
      <c r="J197" s="12" t="n">
        <f aca="false">ROUND(($V197 + (($X197+$W197*60)/3600))*(IF($Y197="W",-1,1)),5)</f>
        <v>2.53333</v>
      </c>
      <c r="K197" s="13" t="n">
        <v>1309</v>
      </c>
      <c r="L197" s="14" t="n">
        <v>25569</v>
      </c>
      <c r="M197" s="10" t="s">
        <v>30</v>
      </c>
      <c r="N197" s="10" t="s">
        <v>30</v>
      </c>
      <c r="O197" s="10" t="s">
        <v>31</v>
      </c>
      <c r="P197" s="10" t="s">
        <v>636</v>
      </c>
      <c r="Q197" s="10" t="s">
        <v>637</v>
      </c>
      <c r="R197" s="15" t="n">
        <v>72</v>
      </c>
      <c r="S197" s="15" t="n">
        <v>1</v>
      </c>
      <c r="T197" s="15" t="n">
        <v>0</v>
      </c>
      <c r="U197" s="16" t="s">
        <v>638</v>
      </c>
      <c r="V197" s="0" t="n">
        <v>2</v>
      </c>
      <c r="W197" s="0" t="n">
        <v>32</v>
      </c>
      <c r="X197" s="15" t="n">
        <v>0</v>
      </c>
      <c r="Y197" s="16" t="s">
        <v>35</v>
      </c>
    </row>
    <row r="198" customFormat="false" ht="14.9" hidden="false" customHeight="false" outlineLevel="0" collapsed="false">
      <c r="A198" s="10" t="s">
        <v>598</v>
      </c>
      <c r="B198" s="10" t="s">
        <v>639</v>
      </c>
      <c r="C198" s="10" t="s">
        <v>25</v>
      </c>
      <c r="D198" s="10" t="s">
        <v>26</v>
      </c>
      <c r="E198" s="10" t="s">
        <v>27</v>
      </c>
      <c r="F198" s="10" t="s">
        <v>28</v>
      </c>
      <c r="G198" s="10" t="s">
        <v>29</v>
      </c>
      <c r="H198" s="10" t="s">
        <v>30</v>
      </c>
      <c r="I198" s="11" t="n">
        <f aca="false">ROUND(($R198 + (($T198+$S198*60)/3600))*(IF($U198="S",-1,1)),5)</f>
        <v>69.27833</v>
      </c>
      <c r="J198" s="12" t="n">
        <f aca="false">ROUND(($V198 + (($X198+$W198*60)/3600))*(IF($Y198="W",-1,1)),5)</f>
        <v>16.01167</v>
      </c>
      <c r="K198" s="13" t="n">
        <v>380</v>
      </c>
      <c r="L198" s="14" t="n">
        <v>25569</v>
      </c>
      <c r="M198" s="10" t="s">
        <v>30</v>
      </c>
      <c r="N198" s="10" t="s">
        <v>30</v>
      </c>
      <c r="O198" s="10" t="s">
        <v>31</v>
      </c>
      <c r="P198" s="10" t="s">
        <v>640</v>
      </c>
      <c r="Q198" s="10" t="s">
        <v>641</v>
      </c>
      <c r="R198" s="15" t="n">
        <v>69</v>
      </c>
      <c r="S198" s="15" t="n">
        <v>16</v>
      </c>
      <c r="T198" s="15" t="n">
        <v>42</v>
      </c>
      <c r="U198" s="16" t="s">
        <v>34</v>
      </c>
      <c r="V198" s="15" t="n">
        <v>16</v>
      </c>
      <c r="W198" s="15" t="n">
        <v>0</v>
      </c>
      <c r="X198" s="15" t="n">
        <v>42</v>
      </c>
      <c r="Y198" s="16" t="s">
        <v>35</v>
      </c>
    </row>
    <row r="199" customFormat="false" ht="14.9" hidden="false" customHeight="false" outlineLevel="0" collapsed="false">
      <c r="A199" s="10" t="s">
        <v>598</v>
      </c>
      <c r="B199" s="10" t="s">
        <v>642</v>
      </c>
      <c r="C199" s="10" t="s">
        <v>25</v>
      </c>
      <c r="D199" s="10" t="s">
        <v>26</v>
      </c>
      <c r="E199" s="10" t="s">
        <v>27</v>
      </c>
      <c r="F199" s="10" t="s">
        <v>28</v>
      </c>
      <c r="G199" s="10" t="s">
        <v>29</v>
      </c>
      <c r="H199" s="10" t="s">
        <v>30</v>
      </c>
      <c r="I199" s="11" t="n">
        <f aca="false">ROUND(($R199 + (($T199+$S199*60)/3600))*(IF($U199="S",-1,1)),5)</f>
        <v>69.05</v>
      </c>
      <c r="J199" s="12" t="n">
        <f aca="false">ROUND(($V199 + (($X199+$W199*60)/3600))*(IF($Y199="W",-1,1)),5)</f>
        <v>19.36667</v>
      </c>
      <c r="K199" s="13" t="n">
        <v>90</v>
      </c>
      <c r="L199" s="14" t="n">
        <v>25569</v>
      </c>
      <c r="M199" s="10" t="s">
        <v>30</v>
      </c>
      <c r="N199" s="10" t="s">
        <v>30</v>
      </c>
      <c r="O199" s="10" t="s">
        <v>31</v>
      </c>
      <c r="P199" s="10" t="s">
        <v>643</v>
      </c>
      <c r="Q199" s="10" t="s">
        <v>644</v>
      </c>
      <c r="R199" s="15" t="n">
        <v>69</v>
      </c>
      <c r="S199" s="15" t="n">
        <v>3</v>
      </c>
      <c r="T199" s="15" t="n">
        <v>0</v>
      </c>
      <c r="U199" s="16" t="s">
        <v>34</v>
      </c>
      <c r="V199" s="15" t="n">
        <v>19</v>
      </c>
      <c r="W199" s="15" t="n">
        <v>22</v>
      </c>
      <c r="X199" s="15" t="n">
        <v>0</v>
      </c>
      <c r="Y199" s="16" t="s">
        <v>35</v>
      </c>
    </row>
    <row r="200" customFormat="false" ht="14.9" hidden="false" customHeight="false" outlineLevel="0" collapsed="false">
      <c r="A200" s="10" t="s">
        <v>598</v>
      </c>
      <c r="B200" s="10" t="s">
        <v>645</v>
      </c>
      <c r="C200" s="10" t="s">
        <v>25</v>
      </c>
      <c r="D200" s="10" t="s">
        <v>26</v>
      </c>
      <c r="E200" s="10" t="s">
        <v>27</v>
      </c>
      <c r="F200" s="10" t="s">
        <v>28</v>
      </c>
      <c r="G200" s="10" t="s">
        <v>29</v>
      </c>
      <c r="H200" s="10" t="s">
        <v>30</v>
      </c>
      <c r="I200" s="11" t="n">
        <f aca="false">ROUND(($R200 + (($T200+$S200*60)/3600))*(IF($U200="S",-1,1)),5)</f>
        <v>69.65</v>
      </c>
      <c r="J200" s="12" t="n">
        <f aca="false">ROUND(($V200 + (($X200+$W200*60)/3600))*(IF($Y200="W",-1,1)),5)</f>
        <v>30.43333</v>
      </c>
      <c r="K200" s="13" t="n">
        <v>70</v>
      </c>
      <c r="L200" s="14" t="n">
        <v>25569</v>
      </c>
      <c r="M200" s="10" t="s">
        <v>30</v>
      </c>
      <c r="N200" s="10" t="s">
        <v>30</v>
      </c>
      <c r="O200" s="10" t="s">
        <v>31</v>
      </c>
      <c r="P200" s="10" t="s">
        <v>646</v>
      </c>
      <c r="Q200" s="10" t="s">
        <v>647</v>
      </c>
      <c r="R200" s="15" t="n">
        <v>69</v>
      </c>
      <c r="S200" s="15" t="n">
        <v>39</v>
      </c>
      <c r="T200" s="15" t="n">
        <v>0</v>
      </c>
      <c r="U200" s="16" t="s">
        <v>34</v>
      </c>
      <c r="V200" s="15" t="n">
        <v>30</v>
      </c>
      <c r="W200" s="15" t="n">
        <v>26</v>
      </c>
      <c r="X200" s="15" t="n">
        <v>0</v>
      </c>
      <c r="Y200" s="16" t="s">
        <v>35</v>
      </c>
    </row>
    <row r="201" customFormat="false" ht="14.9" hidden="false" customHeight="false" outlineLevel="0" collapsed="false">
      <c r="A201" s="10" t="s">
        <v>598</v>
      </c>
      <c r="B201" s="10" t="s">
        <v>648</v>
      </c>
      <c r="C201" s="10" t="s">
        <v>25</v>
      </c>
      <c r="D201" s="10" t="s">
        <v>26</v>
      </c>
      <c r="E201" s="10" t="s">
        <v>27</v>
      </c>
      <c r="F201" s="10" t="s">
        <v>28</v>
      </c>
      <c r="G201" s="10" t="s">
        <v>29</v>
      </c>
      <c r="H201" s="10" t="s">
        <v>30</v>
      </c>
      <c r="I201" s="11" t="n">
        <f aca="false">ROUND(($R201 + (($T201+$S201*60)/3600))*(IF($U201="S",-1,1)),5)</f>
        <v>58.1</v>
      </c>
      <c r="J201" s="12" t="n">
        <f aca="false">ROUND(($V201 + (($X201+$W201*60)/3600))*(IF($Y201="W",-1,1)),5)</f>
        <v>6.56667</v>
      </c>
      <c r="K201" s="13" t="n">
        <v>13</v>
      </c>
      <c r="L201" s="14" t="n">
        <v>25569</v>
      </c>
      <c r="M201" s="10" t="s">
        <v>30</v>
      </c>
      <c r="N201" s="10" t="s">
        <v>30</v>
      </c>
      <c r="O201" s="10" t="s">
        <v>31</v>
      </c>
      <c r="P201" s="10" t="s">
        <v>649</v>
      </c>
      <c r="Q201" s="10" t="s">
        <v>582</v>
      </c>
      <c r="R201" s="15" t="n">
        <v>58</v>
      </c>
      <c r="S201" s="15" t="n">
        <v>6</v>
      </c>
      <c r="T201" s="15" t="n">
        <v>0</v>
      </c>
      <c r="U201" s="16" t="s">
        <v>34</v>
      </c>
      <c r="V201" s="15" t="n">
        <v>6</v>
      </c>
      <c r="W201" s="15" t="n">
        <v>34</v>
      </c>
      <c r="X201" s="15" t="n">
        <v>0</v>
      </c>
      <c r="Y201" s="16" t="s">
        <v>35</v>
      </c>
    </row>
    <row r="202" customFormat="false" ht="14.9" hidden="false" customHeight="false" outlineLevel="0" collapsed="false">
      <c r="A202" s="10" t="s">
        <v>650</v>
      </c>
      <c r="B202" s="10" t="s">
        <v>651</v>
      </c>
      <c r="C202" s="10" t="s">
        <v>25</v>
      </c>
      <c r="D202" s="10" t="s">
        <v>26</v>
      </c>
      <c r="E202" s="10" t="s">
        <v>27</v>
      </c>
      <c r="F202" s="10" t="s">
        <v>28</v>
      </c>
      <c r="G202" s="10" t="s">
        <v>29</v>
      </c>
      <c r="H202" s="10" t="s">
        <v>30</v>
      </c>
      <c r="I202" s="11" t="n">
        <f aca="false">ROUND(($R202 + (($T202+$S202*60)/3600))*(IF($U202="S",-1,1)),5)</f>
        <v>54.13333</v>
      </c>
      <c r="J202" s="12" t="n">
        <f aca="false">ROUND(($V202 + (($X202+$W202*60)/3600))*(IF($Y202="W",-1,1)),5)</f>
        <v>22.95</v>
      </c>
      <c r="K202" s="13" t="n">
        <v>184</v>
      </c>
      <c r="L202" s="14" t="n">
        <v>25569</v>
      </c>
      <c r="M202" s="10" t="s">
        <v>30</v>
      </c>
      <c r="N202" s="10" t="s">
        <v>30</v>
      </c>
      <c r="O202" s="10" t="s">
        <v>31</v>
      </c>
      <c r="P202" s="10" t="s">
        <v>652</v>
      </c>
      <c r="Q202" s="10" t="s">
        <v>653</v>
      </c>
      <c r="R202" s="15" t="n">
        <v>54</v>
      </c>
      <c r="S202" s="15" t="n">
        <v>8</v>
      </c>
      <c r="T202" s="15" t="n">
        <v>0</v>
      </c>
      <c r="U202" s="16" t="s">
        <v>34</v>
      </c>
      <c r="V202" s="15" t="n">
        <v>22</v>
      </c>
      <c r="W202" s="15" t="n">
        <v>57</v>
      </c>
      <c r="X202" s="15" t="n">
        <v>0</v>
      </c>
      <c r="Y202" s="16" t="s">
        <v>35</v>
      </c>
    </row>
    <row r="203" customFormat="false" ht="14.9" hidden="false" customHeight="false" outlineLevel="0" collapsed="false">
      <c r="A203" s="10" t="s">
        <v>650</v>
      </c>
      <c r="B203" s="10" t="s">
        <v>654</v>
      </c>
      <c r="C203" s="10" t="s">
        <v>25</v>
      </c>
      <c r="D203" s="10" t="s">
        <v>26</v>
      </c>
      <c r="E203" s="10" t="s">
        <v>27</v>
      </c>
      <c r="F203" s="10" t="s">
        <v>28</v>
      </c>
      <c r="G203" s="10" t="s">
        <v>29</v>
      </c>
      <c r="H203" s="10" t="s">
        <v>30</v>
      </c>
      <c r="I203" s="11" t="n">
        <f aca="false">ROUND(($R203 + (($T203+$S203*60)/3600))*(IF($U203="S",-1,1)),5)</f>
        <v>51.81667</v>
      </c>
      <c r="J203" s="12" t="n">
        <f aca="false">ROUND(($V203 + (($X203+$W203*60)/3600))*(IF($Y203="W",-1,1)),5)</f>
        <v>21.98333</v>
      </c>
      <c r="K203" s="13" t="n">
        <v>180</v>
      </c>
      <c r="L203" s="14" t="n">
        <v>25569</v>
      </c>
      <c r="M203" s="10" t="s">
        <v>30</v>
      </c>
      <c r="N203" s="10" t="s">
        <v>30</v>
      </c>
      <c r="O203" s="10" t="s">
        <v>31</v>
      </c>
      <c r="P203" s="10" t="s">
        <v>655</v>
      </c>
      <c r="Q203" s="10" t="s">
        <v>656</v>
      </c>
      <c r="R203" s="15" t="n">
        <v>51</v>
      </c>
      <c r="S203" s="15" t="n">
        <v>49</v>
      </c>
      <c r="T203" s="15" t="n">
        <v>0</v>
      </c>
      <c r="U203" s="16" t="s">
        <v>34</v>
      </c>
      <c r="V203" s="15" t="n">
        <v>21</v>
      </c>
      <c r="W203" s="15" t="n">
        <v>59</v>
      </c>
      <c r="X203" s="15" t="n">
        <v>0</v>
      </c>
      <c r="Y203" s="16" t="s">
        <v>35</v>
      </c>
    </row>
    <row r="204" customFormat="false" ht="14.9" hidden="false" customHeight="false" outlineLevel="0" collapsed="false">
      <c r="A204" s="10" t="s">
        <v>650</v>
      </c>
      <c r="B204" s="10" t="s">
        <v>657</v>
      </c>
      <c r="C204" s="10" t="s">
        <v>25</v>
      </c>
      <c r="D204" s="10" t="s">
        <v>26</v>
      </c>
      <c r="E204" s="10" t="s">
        <v>27</v>
      </c>
      <c r="F204" s="10" t="s">
        <v>28</v>
      </c>
      <c r="G204" s="10" t="s">
        <v>29</v>
      </c>
      <c r="H204" s="10" t="s">
        <v>30</v>
      </c>
      <c r="I204" s="11" t="n">
        <f aca="false">ROUND(($R204 + (($T204+$S204*60)/3600))*(IF($U204="S",-1,1)),5)</f>
        <v>50.73333</v>
      </c>
      <c r="J204" s="12" t="n">
        <f aca="false">ROUND(($V204 + (($X204+$W204*60)/3600))*(IF($Y204="W",-1,1)),5)</f>
        <v>15.73333</v>
      </c>
      <c r="K204" s="13" t="n">
        <v>1603</v>
      </c>
      <c r="L204" s="14" t="n">
        <v>25569</v>
      </c>
      <c r="M204" s="10" t="s">
        <v>30</v>
      </c>
      <c r="N204" s="10" t="s">
        <v>30</v>
      </c>
      <c r="O204" s="10" t="s">
        <v>31</v>
      </c>
      <c r="P204" s="10" t="s">
        <v>658</v>
      </c>
      <c r="Q204" s="10" t="s">
        <v>659</v>
      </c>
      <c r="R204" s="15" t="n">
        <v>50</v>
      </c>
      <c r="S204" s="15" t="n">
        <v>44</v>
      </c>
      <c r="T204" s="15" t="n">
        <v>0</v>
      </c>
      <c r="U204" s="16" t="s">
        <v>34</v>
      </c>
      <c r="V204" s="15" t="n">
        <v>15</v>
      </c>
      <c r="W204" s="15" t="n">
        <v>44</v>
      </c>
      <c r="X204" s="15" t="n">
        <v>0</v>
      </c>
      <c r="Y204" s="16" t="s">
        <v>35</v>
      </c>
    </row>
    <row r="205" customFormat="false" ht="14.9" hidden="false" customHeight="false" outlineLevel="0" collapsed="false">
      <c r="A205" s="10" t="s">
        <v>650</v>
      </c>
      <c r="B205" s="10" t="s">
        <v>660</v>
      </c>
      <c r="C205" s="10" t="s">
        <v>25</v>
      </c>
      <c r="D205" s="10" t="s">
        <v>26</v>
      </c>
      <c r="E205" s="10" t="s">
        <v>27</v>
      </c>
      <c r="F205" s="10" t="s">
        <v>28</v>
      </c>
      <c r="G205" s="10" t="s">
        <v>29</v>
      </c>
      <c r="H205" s="10" t="s">
        <v>30</v>
      </c>
      <c r="I205" s="11" t="n">
        <f aca="false">ROUND(($R205 + (($T205+$S205*60)/3600))*(IF($U205="S",-1,1)),5)</f>
        <v>54.75</v>
      </c>
      <c r="J205" s="12" t="n">
        <f aca="false">ROUND(($V205 + (($X205+$W205*60)/3600))*(IF($Y205="W",-1,1)),5)</f>
        <v>17.53333</v>
      </c>
      <c r="K205" s="13" t="n">
        <v>2</v>
      </c>
      <c r="L205" s="14" t="n">
        <v>25569</v>
      </c>
      <c r="M205" s="10" t="s">
        <v>30</v>
      </c>
      <c r="N205" s="10" t="s">
        <v>30</v>
      </c>
      <c r="O205" s="10" t="s">
        <v>31</v>
      </c>
      <c r="P205" s="10" t="s">
        <v>661</v>
      </c>
      <c r="Q205" s="10" t="s">
        <v>662</v>
      </c>
      <c r="R205" s="15" t="n">
        <v>54</v>
      </c>
      <c r="S205" s="15" t="n">
        <v>45</v>
      </c>
      <c r="T205" s="15" t="n">
        <v>0</v>
      </c>
      <c r="U205" s="16" t="s">
        <v>34</v>
      </c>
      <c r="V205" s="15" t="n">
        <v>17</v>
      </c>
      <c r="W205" s="15" t="n">
        <v>32</v>
      </c>
      <c r="X205" s="15" t="n">
        <v>0</v>
      </c>
      <c r="Y205" s="16" t="s">
        <v>35</v>
      </c>
    </row>
    <row r="206" customFormat="false" ht="14.9" hidden="false" customHeight="false" outlineLevel="0" collapsed="false">
      <c r="A206" s="10" t="s">
        <v>650</v>
      </c>
      <c r="B206" s="10" t="s">
        <v>663</v>
      </c>
      <c r="C206" s="10" t="s">
        <v>25</v>
      </c>
      <c r="D206" s="10" t="s">
        <v>26</v>
      </c>
      <c r="E206" s="10" t="s">
        <v>27</v>
      </c>
      <c r="F206" s="10" t="s">
        <v>28</v>
      </c>
      <c r="G206" s="10" t="s">
        <v>29</v>
      </c>
      <c r="H206" s="10" t="s">
        <v>30</v>
      </c>
      <c r="I206" s="11" t="n">
        <f aca="false">ROUND(($R206 + (($T206+$S206*60)/3600))*(IF($U206="S",-1,1)),5)</f>
        <v>54.15</v>
      </c>
      <c r="J206" s="12" t="n">
        <f aca="false">ROUND(($V206 + (($X206+$W206*60)/3600))*(IF($Y206="W",-1,1)),5)</f>
        <v>22.06667</v>
      </c>
      <c r="K206" s="13" t="n">
        <v>157</v>
      </c>
      <c r="L206" s="14" t="n">
        <v>25569</v>
      </c>
      <c r="M206" s="10" t="s">
        <v>30</v>
      </c>
      <c r="N206" s="10" t="s">
        <v>30</v>
      </c>
      <c r="O206" s="10" t="s">
        <v>31</v>
      </c>
      <c r="P206" s="10" t="s">
        <v>664</v>
      </c>
      <c r="Q206" s="10" t="s">
        <v>665</v>
      </c>
      <c r="R206" s="15" t="n">
        <v>54</v>
      </c>
      <c r="S206" s="15" t="n">
        <v>9</v>
      </c>
      <c r="T206" s="15" t="n">
        <v>0</v>
      </c>
      <c r="U206" s="16" t="s">
        <v>34</v>
      </c>
      <c r="V206" s="15" t="n">
        <v>22</v>
      </c>
      <c r="W206" s="15" t="n">
        <v>4</v>
      </c>
      <c r="X206" s="15" t="n">
        <v>0</v>
      </c>
      <c r="Y206" s="16" t="s">
        <v>35</v>
      </c>
    </row>
    <row r="207" customFormat="false" ht="14.9" hidden="false" customHeight="false" outlineLevel="0" collapsed="false">
      <c r="A207" s="10" t="s">
        <v>666</v>
      </c>
      <c r="B207" s="10" t="s">
        <v>667</v>
      </c>
      <c r="C207" s="10" t="s">
        <v>25</v>
      </c>
      <c r="D207" s="10" t="s">
        <v>26</v>
      </c>
      <c r="E207" s="10" t="s">
        <v>27</v>
      </c>
      <c r="F207" s="10" t="s">
        <v>28</v>
      </c>
      <c r="G207" s="10" t="s">
        <v>29</v>
      </c>
      <c r="H207" s="10" t="s">
        <v>30</v>
      </c>
      <c r="I207" s="11" t="n">
        <f aca="false">ROUND(($R207 + (($T207+$S207*60)/3600))*(IF($U207="S",-1,1)),5)</f>
        <v>41.81667</v>
      </c>
      <c r="J207" s="12" t="n">
        <f aca="false">ROUND(($V207 + (($X207+$W207*60)/3600))*(IF($Y207="W",-1,1)),5)</f>
        <v>-6.76667</v>
      </c>
      <c r="K207" s="13" t="n">
        <v>690</v>
      </c>
      <c r="L207" s="14" t="n">
        <v>25569</v>
      </c>
      <c r="M207" s="10" t="s">
        <v>30</v>
      </c>
      <c r="N207" s="10" t="s">
        <v>30</v>
      </c>
      <c r="O207" s="10" t="s">
        <v>31</v>
      </c>
      <c r="P207" s="10" t="s">
        <v>668</v>
      </c>
      <c r="Q207" s="10" t="s">
        <v>669</v>
      </c>
      <c r="R207" s="15" t="n">
        <v>41</v>
      </c>
      <c r="S207" s="15" t="n">
        <v>49</v>
      </c>
      <c r="T207" s="15" t="n">
        <v>0</v>
      </c>
      <c r="U207" s="16" t="s">
        <v>34</v>
      </c>
      <c r="V207" s="15" t="n">
        <v>6</v>
      </c>
      <c r="W207" s="15" t="n">
        <v>46</v>
      </c>
      <c r="X207" s="15" t="n">
        <v>0</v>
      </c>
      <c r="Y207" s="16" t="s">
        <v>186</v>
      </c>
    </row>
    <row r="208" customFormat="false" ht="14.9" hidden="false" customHeight="false" outlineLevel="0" collapsed="false">
      <c r="A208" s="10" t="s">
        <v>666</v>
      </c>
      <c r="B208" s="10" t="s">
        <v>670</v>
      </c>
      <c r="C208" s="10" t="s">
        <v>25</v>
      </c>
      <c r="D208" s="10" t="s">
        <v>26</v>
      </c>
      <c r="E208" s="10" t="s">
        <v>27</v>
      </c>
      <c r="F208" s="10" t="s">
        <v>28</v>
      </c>
      <c r="G208" s="10" t="s">
        <v>29</v>
      </c>
      <c r="H208" s="10" t="s">
        <v>30</v>
      </c>
      <c r="I208" s="11" t="n">
        <f aca="false">ROUND(($R208 + (($T208+$S208*60)/3600))*(IF($U208="S",-1,1)),5)</f>
        <v>37.01667</v>
      </c>
      <c r="J208" s="12" t="n">
        <f aca="false">ROUND(($V208 + (($X208+$W208*60)/3600))*(IF($Y208="W",-1,1)),5)</f>
        <v>-7.96667</v>
      </c>
      <c r="K208" s="13" t="n">
        <v>8</v>
      </c>
      <c r="L208" s="14" t="n">
        <v>25569</v>
      </c>
      <c r="M208" s="10" t="s">
        <v>30</v>
      </c>
      <c r="N208" s="10" t="s">
        <v>30</v>
      </c>
      <c r="O208" s="10" t="s">
        <v>31</v>
      </c>
      <c r="P208" s="10" t="s">
        <v>671</v>
      </c>
      <c r="Q208" s="10" t="s">
        <v>672</v>
      </c>
      <c r="R208" s="15" t="n">
        <v>37</v>
      </c>
      <c r="S208" s="15" t="n">
        <v>1</v>
      </c>
      <c r="T208" s="15" t="n">
        <v>0</v>
      </c>
      <c r="U208" s="16" t="s">
        <v>34</v>
      </c>
      <c r="V208" s="15" t="n">
        <v>7</v>
      </c>
      <c r="W208" s="15" t="n">
        <v>58</v>
      </c>
      <c r="X208" s="15" t="n">
        <v>0</v>
      </c>
      <c r="Y208" s="16" t="s">
        <v>186</v>
      </c>
    </row>
    <row r="209" customFormat="false" ht="14.9" hidden="false" customHeight="false" outlineLevel="0" collapsed="false">
      <c r="A209" s="10" t="s">
        <v>666</v>
      </c>
      <c r="B209" s="10" t="s">
        <v>673</v>
      </c>
      <c r="C209" s="10" t="s">
        <v>25</v>
      </c>
      <c r="D209" s="10" t="s">
        <v>26</v>
      </c>
      <c r="E209" s="10" t="s">
        <v>27</v>
      </c>
      <c r="F209" s="10" t="s">
        <v>28</v>
      </c>
      <c r="G209" s="10" t="s">
        <v>29</v>
      </c>
      <c r="H209" s="10" t="s">
        <v>30</v>
      </c>
      <c r="I209" s="11" t="n">
        <f aca="false">ROUND(($R209 + (($T209+$S209*60)/3600))*(IF($U209="S",-1,1)),5)</f>
        <v>41.7</v>
      </c>
      <c r="J209" s="12" t="n">
        <f aca="false">ROUND(($V209 + (($X209+$W209*60)/3600))*(IF($Y209="W",-1,1)),5)</f>
        <v>-8.8</v>
      </c>
      <c r="K209" s="13" t="n">
        <v>16</v>
      </c>
      <c r="L209" s="14" t="n">
        <v>25569</v>
      </c>
      <c r="M209" s="10" t="s">
        <v>30</v>
      </c>
      <c r="N209" s="10" t="s">
        <v>30</v>
      </c>
      <c r="O209" s="10" t="s">
        <v>31</v>
      </c>
      <c r="P209" s="10" t="s">
        <v>674</v>
      </c>
      <c r="Q209" s="10" t="s">
        <v>675</v>
      </c>
      <c r="R209" s="15" t="n">
        <v>41</v>
      </c>
      <c r="S209" s="15" t="n">
        <v>42</v>
      </c>
      <c r="T209" s="15" t="n">
        <v>0</v>
      </c>
      <c r="U209" s="16" t="s">
        <v>34</v>
      </c>
      <c r="V209" s="15" t="n">
        <v>8</v>
      </c>
      <c r="W209" s="15" t="n">
        <v>48</v>
      </c>
      <c r="X209" s="15" t="n">
        <v>0</v>
      </c>
      <c r="Y209" s="16" t="s">
        <v>186</v>
      </c>
    </row>
    <row r="210" customFormat="false" ht="14.9" hidden="false" customHeight="false" outlineLevel="0" collapsed="false">
      <c r="A210" s="10" t="s">
        <v>666</v>
      </c>
      <c r="B210" s="10" t="s">
        <v>676</v>
      </c>
      <c r="C210" s="10" t="s">
        <v>25</v>
      </c>
      <c r="D210" s="10" t="s">
        <v>26</v>
      </c>
      <c r="E210" s="10" t="s">
        <v>27</v>
      </c>
      <c r="F210" s="10" t="s">
        <v>28</v>
      </c>
      <c r="G210" s="10" t="s">
        <v>29</v>
      </c>
      <c r="H210" s="10" t="s">
        <v>30</v>
      </c>
      <c r="I210" s="11" t="n">
        <f aca="false">ROUND(($R210 + (($T210+$S210*60)/3600))*(IF($U210="S",-1,1)),5)</f>
        <v>38.08333</v>
      </c>
      <c r="J210" s="12" t="n">
        <f aca="false">ROUND(($V210 + (($X210+$W210*60)/3600))*(IF($Y210="W",-1,1)),5)</f>
        <v>-8.8</v>
      </c>
      <c r="K210" s="13" t="n">
        <v>43</v>
      </c>
      <c r="L210" s="14" t="n">
        <v>25569</v>
      </c>
      <c r="M210" s="10" t="s">
        <v>30</v>
      </c>
      <c r="N210" s="10" t="s">
        <v>30</v>
      </c>
      <c r="O210" s="10" t="s">
        <v>31</v>
      </c>
      <c r="P210" s="10" t="s">
        <v>677</v>
      </c>
      <c r="Q210" s="10" t="s">
        <v>675</v>
      </c>
      <c r="R210" s="15" t="n">
        <v>38</v>
      </c>
      <c r="S210" s="15" t="n">
        <v>5</v>
      </c>
      <c r="T210" s="15" t="n">
        <v>0</v>
      </c>
      <c r="U210" s="16" t="s">
        <v>34</v>
      </c>
      <c r="V210" s="15" t="n">
        <v>8</v>
      </c>
      <c r="W210" s="15" t="n">
        <v>48</v>
      </c>
      <c r="X210" s="15" t="n">
        <v>0</v>
      </c>
      <c r="Y210" s="16" t="s">
        <v>186</v>
      </c>
    </row>
    <row r="211" customFormat="false" ht="14.9" hidden="false" customHeight="false" outlineLevel="0" collapsed="false">
      <c r="A211" s="10" t="s">
        <v>666</v>
      </c>
      <c r="B211" s="10" t="s">
        <v>678</v>
      </c>
      <c r="C211" s="10" t="s">
        <v>25</v>
      </c>
      <c r="D211" s="10" t="s">
        <v>26</v>
      </c>
      <c r="E211" s="10" t="s">
        <v>27</v>
      </c>
      <c r="F211" s="10" t="s">
        <v>28</v>
      </c>
      <c r="G211" s="10" t="s">
        <v>29</v>
      </c>
      <c r="H211" s="10" t="s">
        <v>30</v>
      </c>
      <c r="I211" s="11" t="n">
        <f aca="false">ROUND(($R211 + (($T211+$S211*60)/3600))*(IF($U211="S",-1,1)),5)</f>
        <v>37.31667</v>
      </c>
      <c r="J211" s="12" t="n">
        <f aca="false">ROUND(($V211 + (($X211+$W211*60)/3600))*(IF($Y211="W",-1,1)),5)</f>
        <v>-8.9</v>
      </c>
      <c r="K211" s="13" t="n">
        <v>902</v>
      </c>
      <c r="L211" s="14" t="n">
        <v>25569</v>
      </c>
      <c r="M211" s="10" t="s">
        <v>30</v>
      </c>
      <c r="N211" s="10" t="s">
        <v>30</v>
      </c>
      <c r="O211" s="10" t="s">
        <v>31</v>
      </c>
      <c r="P211" s="10" t="s">
        <v>679</v>
      </c>
      <c r="Q211" s="10" t="s">
        <v>680</v>
      </c>
      <c r="R211" s="15" t="n">
        <v>37</v>
      </c>
      <c r="S211" s="15" t="n">
        <v>19</v>
      </c>
      <c r="T211" s="15" t="n">
        <v>0</v>
      </c>
      <c r="U211" s="16" t="s">
        <v>34</v>
      </c>
      <c r="V211" s="15" t="n">
        <v>8</v>
      </c>
      <c r="W211" s="15" t="n">
        <v>54</v>
      </c>
      <c r="X211" s="15" t="n">
        <v>0</v>
      </c>
      <c r="Y211" s="16" t="s">
        <v>186</v>
      </c>
    </row>
    <row r="212" customFormat="false" ht="14.9" hidden="false" customHeight="false" outlineLevel="0" collapsed="false">
      <c r="A212" s="10" t="s">
        <v>681</v>
      </c>
      <c r="B212" s="10" t="s">
        <v>682</v>
      </c>
      <c r="C212" s="10" t="s">
        <v>25</v>
      </c>
      <c r="D212" s="10" t="s">
        <v>26</v>
      </c>
      <c r="E212" s="10" t="s">
        <v>27</v>
      </c>
      <c r="F212" s="10" t="s">
        <v>28</v>
      </c>
      <c r="G212" s="10" t="s">
        <v>29</v>
      </c>
      <c r="H212" s="10" t="s">
        <v>30</v>
      </c>
      <c r="I212" s="11" t="n">
        <f aca="false">ROUND(($R212 + (($T212+$S212*60)/3600))*(IF($U212="S",-1,1)),5)</f>
        <v>47.45</v>
      </c>
      <c r="J212" s="12" t="n">
        <f aca="false">ROUND(($V212 + (($X212+$W212*60)/3600))*(IF($Y212="W",-1,1)),5)</f>
        <v>25.45</v>
      </c>
      <c r="K212" s="13" t="n">
        <v>1536</v>
      </c>
      <c r="L212" s="14" t="n">
        <v>25569</v>
      </c>
      <c r="M212" s="10" t="s">
        <v>30</v>
      </c>
      <c r="N212" s="10" t="s">
        <v>30</v>
      </c>
      <c r="O212" s="10" t="s">
        <v>31</v>
      </c>
      <c r="P212" s="10" t="s">
        <v>683</v>
      </c>
      <c r="Q212" s="10" t="s">
        <v>684</v>
      </c>
      <c r="R212" s="15" t="n">
        <v>47</v>
      </c>
      <c r="S212" s="15" t="n">
        <v>27</v>
      </c>
      <c r="T212" s="15" t="n">
        <v>0</v>
      </c>
      <c r="U212" s="16" t="s">
        <v>34</v>
      </c>
      <c r="V212" s="15" t="n">
        <v>25</v>
      </c>
      <c r="W212" s="15" t="n">
        <v>27</v>
      </c>
      <c r="X212" s="15" t="n">
        <v>0</v>
      </c>
      <c r="Y212" s="16" t="s">
        <v>35</v>
      </c>
    </row>
    <row r="213" customFormat="false" ht="14.9" hidden="false" customHeight="false" outlineLevel="0" collapsed="false">
      <c r="A213" s="10" t="s">
        <v>681</v>
      </c>
      <c r="B213" s="10" t="s">
        <v>685</v>
      </c>
      <c r="C213" s="10" t="s">
        <v>25</v>
      </c>
      <c r="D213" s="10" t="s">
        <v>26</v>
      </c>
      <c r="E213" s="10" t="s">
        <v>27</v>
      </c>
      <c r="F213" s="10" t="s">
        <v>28</v>
      </c>
      <c r="G213" s="10" t="s">
        <v>29</v>
      </c>
      <c r="H213" s="10" t="s">
        <v>30</v>
      </c>
      <c r="I213" s="11" t="n">
        <f aca="false">ROUND(($R213 + (($T213+$S213*60)/3600))*(IF($U213="S",-1,1)),5)</f>
        <v>46.68333</v>
      </c>
      <c r="J213" s="12" t="n">
        <f aca="false">ROUND(($V213 + (($X213+$W213*60)/3600))*(IF($Y213="W",-1,1)),5)</f>
        <v>23.53333</v>
      </c>
      <c r="K213" s="13" t="n">
        <v>1111</v>
      </c>
      <c r="L213" s="14" t="n">
        <v>25569</v>
      </c>
      <c r="M213" s="10" t="s">
        <v>30</v>
      </c>
      <c r="N213" s="10" t="s">
        <v>30</v>
      </c>
      <c r="O213" s="10" t="s">
        <v>31</v>
      </c>
      <c r="P213" s="10" t="s">
        <v>686</v>
      </c>
      <c r="Q213" s="10" t="s">
        <v>687</v>
      </c>
      <c r="R213" s="15" t="n">
        <v>46</v>
      </c>
      <c r="S213" s="15" t="n">
        <v>41</v>
      </c>
      <c r="T213" s="15" t="n">
        <v>0</v>
      </c>
      <c r="U213" s="16" t="s">
        <v>34</v>
      </c>
      <c r="V213" s="15" t="n">
        <v>23</v>
      </c>
      <c r="W213" s="15" t="n">
        <v>32</v>
      </c>
      <c r="X213" s="15" t="n">
        <v>0</v>
      </c>
      <c r="Y213" s="16" t="s">
        <v>35</v>
      </c>
    </row>
    <row r="214" customFormat="false" ht="14.9" hidden="false" customHeight="false" outlineLevel="0" collapsed="false">
      <c r="A214" s="10" t="s">
        <v>681</v>
      </c>
      <c r="B214" s="10" t="s">
        <v>688</v>
      </c>
      <c r="C214" s="10" t="s">
        <v>25</v>
      </c>
      <c r="D214" s="10" t="s">
        <v>26</v>
      </c>
      <c r="E214" s="10" t="s">
        <v>27</v>
      </c>
      <c r="F214" s="10" t="s">
        <v>28</v>
      </c>
      <c r="G214" s="10" t="s">
        <v>29</v>
      </c>
      <c r="H214" s="10" t="s">
        <v>30</v>
      </c>
      <c r="I214" s="11" t="n">
        <f aca="false">ROUND(($R214 + (($T214+$S214*60)/3600))*(IF($U214="S",-1,1)),5)</f>
        <v>45.11667</v>
      </c>
      <c r="J214" s="12" t="n">
        <f aca="false">ROUND(($V214 + (($X214+$W214*60)/3600))*(IF($Y214="W",-1,1)),5)</f>
        <v>25.96667</v>
      </c>
      <c r="K214" s="13" t="n">
        <v>1432</v>
      </c>
      <c r="L214" s="14" t="n">
        <v>25569</v>
      </c>
      <c r="M214" s="10" t="s">
        <v>30</v>
      </c>
      <c r="N214" s="10" t="s">
        <v>30</v>
      </c>
      <c r="O214" s="10" t="s">
        <v>31</v>
      </c>
      <c r="P214" s="10" t="s">
        <v>689</v>
      </c>
      <c r="Q214" s="10" t="s">
        <v>690</v>
      </c>
      <c r="R214" s="15" t="n">
        <v>45</v>
      </c>
      <c r="S214" s="15" t="n">
        <v>7</v>
      </c>
      <c r="T214" s="15" t="n">
        <v>0</v>
      </c>
      <c r="U214" s="16" t="s">
        <v>34</v>
      </c>
      <c r="V214" s="15" t="n">
        <v>25</v>
      </c>
      <c r="W214" s="15" t="n">
        <v>58</v>
      </c>
      <c r="X214" s="15" t="n">
        <v>0</v>
      </c>
      <c r="Y214" s="16" t="s">
        <v>35</v>
      </c>
    </row>
    <row r="215" customFormat="false" ht="14.9" hidden="false" customHeight="false" outlineLevel="0" collapsed="false">
      <c r="A215" s="10" t="s">
        <v>681</v>
      </c>
      <c r="B215" s="10" t="s">
        <v>691</v>
      </c>
      <c r="C215" s="10" t="s">
        <v>25</v>
      </c>
      <c r="D215" s="10" t="s">
        <v>26</v>
      </c>
      <c r="E215" s="10" t="s">
        <v>27</v>
      </c>
      <c r="F215" s="10" t="s">
        <v>28</v>
      </c>
      <c r="G215" s="10" t="s">
        <v>29</v>
      </c>
      <c r="H215" s="10" t="s">
        <v>30</v>
      </c>
      <c r="I215" s="11" t="n">
        <f aca="false">ROUND(($R215 + (($T215+$S215*60)/3600))*(IF($U215="S",-1,1)),5)</f>
        <v>45.38333</v>
      </c>
      <c r="J215" s="12" t="n">
        <f aca="false">ROUND(($V215 + (($X215+$W215*60)/3600))*(IF($Y215="W",-1,1)),5)</f>
        <v>23.46667</v>
      </c>
      <c r="K215" s="13" t="n">
        <v>1585</v>
      </c>
      <c r="L215" s="14" t="n">
        <v>25569</v>
      </c>
      <c r="M215" s="10" t="s">
        <v>30</v>
      </c>
      <c r="N215" s="10" t="s">
        <v>30</v>
      </c>
      <c r="O215" s="10" t="s">
        <v>31</v>
      </c>
      <c r="P215" s="10" t="s">
        <v>692</v>
      </c>
      <c r="Q215" s="10" t="s">
        <v>693</v>
      </c>
      <c r="R215" s="15" t="n">
        <v>45</v>
      </c>
      <c r="S215" s="15" t="n">
        <v>23</v>
      </c>
      <c r="T215" s="15" t="n">
        <v>0</v>
      </c>
      <c r="U215" s="16" t="s">
        <v>34</v>
      </c>
      <c r="V215" s="15" t="n">
        <v>23</v>
      </c>
      <c r="W215" s="15" t="n">
        <v>28</v>
      </c>
      <c r="X215" s="15" t="n">
        <v>0</v>
      </c>
      <c r="Y215" s="16" t="s">
        <v>35</v>
      </c>
    </row>
    <row r="216" customFormat="false" ht="14.9" hidden="false" customHeight="false" outlineLevel="0" collapsed="false">
      <c r="A216" s="10" t="s">
        <v>681</v>
      </c>
      <c r="B216" s="10" t="s">
        <v>694</v>
      </c>
      <c r="C216" s="10" t="s">
        <v>25</v>
      </c>
      <c r="D216" s="10" t="s">
        <v>26</v>
      </c>
      <c r="E216" s="10" t="s">
        <v>27</v>
      </c>
      <c r="F216" s="10" t="s">
        <v>28</v>
      </c>
      <c r="G216" s="10" t="s">
        <v>29</v>
      </c>
      <c r="H216" s="10" t="s">
        <v>30</v>
      </c>
      <c r="I216" s="11" t="n">
        <f aca="false">ROUND(($R216 + (($T216+$S216*60)/3600))*(IF($U216="S",-1,1)),5)</f>
        <v>45.46667</v>
      </c>
      <c r="J216" s="12" t="n">
        <f aca="false">ROUND(($V216 + (($X216+$W216*60)/3600))*(IF($Y216="W",-1,1)),5)</f>
        <v>25.3</v>
      </c>
      <c r="K216" s="13" t="n">
        <v>1371</v>
      </c>
      <c r="L216" s="14" t="n">
        <v>25569</v>
      </c>
      <c r="M216" s="10" t="s">
        <v>30</v>
      </c>
      <c r="N216" s="10" t="s">
        <v>30</v>
      </c>
      <c r="O216" s="10" t="s">
        <v>31</v>
      </c>
      <c r="P216" s="10" t="s">
        <v>695</v>
      </c>
      <c r="Q216" s="10" t="s">
        <v>696</v>
      </c>
      <c r="R216" s="15" t="n">
        <v>45</v>
      </c>
      <c r="S216" s="15" t="n">
        <v>28</v>
      </c>
      <c r="T216" s="15" t="n">
        <v>0</v>
      </c>
      <c r="U216" s="16" t="s">
        <v>34</v>
      </c>
      <c r="V216" s="15" t="n">
        <v>25</v>
      </c>
      <c r="W216" s="15" t="n">
        <v>18</v>
      </c>
      <c r="X216" s="15" t="n">
        <v>0</v>
      </c>
      <c r="Y216" s="16" t="s">
        <v>35</v>
      </c>
    </row>
    <row r="217" customFormat="false" ht="14.9" hidden="false" customHeight="false" outlineLevel="0" collapsed="false">
      <c r="A217" s="10" t="s">
        <v>681</v>
      </c>
      <c r="B217" s="10" t="s">
        <v>697</v>
      </c>
      <c r="C217" s="10" t="s">
        <v>25</v>
      </c>
      <c r="D217" s="10" t="s">
        <v>26</v>
      </c>
      <c r="E217" s="10" t="s">
        <v>27</v>
      </c>
      <c r="F217" s="10" t="s">
        <v>28</v>
      </c>
      <c r="G217" s="10" t="s">
        <v>29</v>
      </c>
      <c r="H217" s="10" t="s">
        <v>30</v>
      </c>
      <c r="I217" s="11" t="n">
        <f aca="false">ROUND(($R217 + (($T217+$S217*60)/3600))*(IF($U217="S",-1,1)),5)</f>
        <v>46.11667</v>
      </c>
      <c r="J217" s="12" t="n">
        <f aca="false">ROUND(($V217 + (($X217+$W217*60)/3600))*(IF($Y217="W",-1,1)),5)</f>
        <v>25.98333</v>
      </c>
      <c r="K217" s="13" t="n">
        <v>1008</v>
      </c>
      <c r="L217" s="14" t="n">
        <v>25569</v>
      </c>
      <c r="M217" s="10" t="s">
        <v>30</v>
      </c>
      <c r="N217" s="10" t="s">
        <v>30</v>
      </c>
      <c r="O217" s="10" t="s">
        <v>31</v>
      </c>
      <c r="P217" s="10" t="s">
        <v>698</v>
      </c>
      <c r="Q217" s="10" t="s">
        <v>699</v>
      </c>
      <c r="R217" s="15" t="n">
        <v>46</v>
      </c>
      <c r="S217" s="15" t="n">
        <v>7</v>
      </c>
      <c r="T217" s="15" t="n">
        <v>0</v>
      </c>
      <c r="U217" s="16" t="s">
        <v>34</v>
      </c>
      <c r="V217" s="15" t="n">
        <v>25</v>
      </c>
      <c r="W217" s="15" t="n">
        <v>59</v>
      </c>
      <c r="X217" s="15" t="n">
        <v>0</v>
      </c>
      <c r="Y217" s="16" t="s">
        <v>35</v>
      </c>
    </row>
    <row r="218" customFormat="false" ht="14.9" hidden="false" customHeight="false" outlineLevel="0" collapsed="false">
      <c r="A218" s="10" t="s">
        <v>681</v>
      </c>
      <c r="B218" s="10" t="s">
        <v>700</v>
      </c>
      <c r="C218" s="10" t="s">
        <v>25</v>
      </c>
      <c r="D218" s="10" t="s">
        <v>26</v>
      </c>
      <c r="E218" s="10" t="s">
        <v>27</v>
      </c>
      <c r="F218" s="10" t="s">
        <v>28</v>
      </c>
      <c r="G218" s="10" t="s">
        <v>29</v>
      </c>
      <c r="H218" s="10" t="s">
        <v>30</v>
      </c>
      <c r="I218" s="11" t="n">
        <f aca="false">ROUND(($R218 + (($T218+$S218*60)/3600))*(IF($U218="S",-1,1)),5)</f>
        <v>47.32472</v>
      </c>
      <c r="J218" s="12" t="n">
        <f aca="false">ROUND(($V218 + (($X218+$W218*60)/3600))*(IF($Y218="W",-1,1)),5)</f>
        <v>25.13444</v>
      </c>
      <c r="K218" s="13" t="n">
        <v>908</v>
      </c>
      <c r="L218" s="14" t="n">
        <v>25569</v>
      </c>
      <c r="M218" s="10" t="s">
        <v>30</v>
      </c>
      <c r="N218" s="10" t="s">
        <v>30</v>
      </c>
      <c r="O218" s="10" t="s">
        <v>31</v>
      </c>
      <c r="P218" s="10" t="s">
        <v>701</v>
      </c>
      <c r="Q218" s="10" t="s">
        <v>702</v>
      </c>
      <c r="R218" s="15" t="n">
        <v>47</v>
      </c>
      <c r="S218" s="15" t="n">
        <v>19</v>
      </c>
      <c r="T218" s="15" t="n">
        <v>29</v>
      </c>
      <c r="U218" s="16" t="s">
        <v>34</v>
      </c>
      <c r="V218" s="15" t="n">
        <v>25</v>
      </c>
      <c r="W218" s="15" t="n">
        <v>8</v>
      </c>
      <c r="X218" s="15" t="n">
        <v>4</v>
      </c>
      <c r="Y218" s="16" t="s">
        <v>35</v>
      </c>
    </row>
    <row r="219" customFormat="false" ht="14.9" hidden="false" customHeight="false" outlineLevel="0" collapsed="false">
      <c r="A219" s="10" t="s">
        <v>703</v>
      </c>
      <c r="B219" s="10" t="s">
        <v>704</v>
      </c>
      <c r="C219" s="10" t="s">
        <v>25</v>
      </c>
      <c r="D219" s="10" t="s">
        <v>26</v>
      </c>
      <c r="E219" s="10" t="s">
        <v>27</v>
      </c>
      <c r="F219" s="10" t="s">
        <v>28</v>
      </c>
      <c r="G219" s="10" t="s">
        <v>29</v>
      </c>
      <c r="H219" s="10" t="s">
        <v>30</v>
      </c>
      <c r="I219" s="11" t="n">
        <f aca="false">ROUND(($R219 + (($T219+$S219*60)/3600))*(IF($U219="S",-1,1)),5)</f>
        <v>43.4</v>
      </c>
      <c r="J219" s="12" t="n">
        <f aca="false">ROUND(($V219 + (($X219+$W219*60)/3600))*(IF($Y219="W",-1,1)),5)</f>
        <v>21.95</v>
      </c>
      <c r="K219" s="13" t="n">
        <v>813</v>
      </c>
      <c r="L219" s="14" t="n">
        <v>25569</v>
      </c>
      <c r="M219" s="10" t="s">
        <v>30</v>
      </c>
      <c r="N219" s="10" t="s">
        <v>30</v>
      </c>
      <c r="O219" s="10" t="s">
        <v>31</v>
      </c>
      <c r="P219" s="10" t="s">
        <v>705</v>
      </c>
      <c r="Q219" s="10" t="s">
        <v>706</v>
      </c>
      <c r="R219" s="15" t="n">
        <v>43</v>
      </c>
      <c r="S219" s="15" t="n">
        <v>24</v>
      </c>
      <c r="T219" s="15" t="n">
        <v>0</v>
      </c>
      <c r="U219" s="16" t="s">
        <v>34</v>
      </c>
      <c r="V219" s="15" t="n">
        <v>21</v>
      </c>
      <c r="W219" s="15" t="n">
        <v>57</v>
      </c>
      <c r="X219" s="15" t="n">
        <v>0</v>
      </c>
      <c r="Y219" s="16" t="s">
        <v>35</v>
      </c>
    </row>
    <row r="220" customFormat="false" ht="14.9" hidden="false" customHeight="false" outlineLevel="0" collapsed="false">
      <c r="A220" s="10" t="s">
        <v>707</v>
      </c>
      <c r="B220" s="10" t="s">
        <v>708</v>
      </c>
      <c r="C220" s="10" t="s">
        <v>25</v>
      </c>
      <c r="D220" s="10" t="s">
        <v>26</v>
      </c>
      <c r="E220" s="10" t="s">
        <v>27</v>
      </c>
      <c r="F220" s="10" t="s">
        <v>28</v>
      </c>
      <c r="G220" s="10" t="s">
        <v>29</v>
      </c>
      <c r="H220" s="10" t="s">
        <v>30</v>
      </c>
      <c r="I220" s="11" t="n">
        <f aca="false">ROUND(($R220 + (($T220+$S220*60)/3600))*(IF($U220="S",-1,1)),5)</f>
        <v>68.93333</v>
      </c>
      <c r="J220" s="12" t="n">
        <f aca="false">ROUND(($V220 + (($X220+$W220*60)/3600))*(IF($Y220="W",-1,1)),5)</f>
        <v>28.85</v>
      </c>
      <c r="K220" s="13" t="n">
        <v>118</v>
      </c>
      <c r="L220" s="14" t="n">
        <v>25569</v>
      </c>
      <c r="M220" s="10" t="s">
        <v>30</v>
      </c>
      <c r="N220" s="10" t="s">
        <v>30</v>
      </c>
      <c r="O220" s="10" t="s">
        <v>31</v>
      </c>
      <c r="P220" s="10" t="s">
        <v>709</v>
      </c>
      <c r="Q220" s="10" t="s">
        <v>710</v>
      </c>
      <c r="R220" s="15" t="n">
        <v>68</v>
      </c>
      <c r="S220" s="15" t="n">
        <v>56</v>
      </c>
      <c r="T220" s="15" t="n">
        <v>0</v>
      </c>
      <c r="U220" s="16" t="s">
        <v>34</v>
      </c>
      <c r="V220" s="15" t="n">
        <v>28</v>
      </c>
      <c r="W220" s="15" t="n">
        <v>51</v>
      </c>
      <c r="X220" s="15" t="n">
        <v>0</v>
      </c>
      <c r="Y220" s="16" t="s">
        <v>35</v>
      </c>
    </row>
    <row r="221" customFormat="false" ht="14.9" hidden="false" customHeight="false" outlineLevel="0" collapsed="false">
      <c r="A221" s="10" t="s">
        <v>707</v>
      </c>
      <c r="B221" s="10" t="s">
        <v>711</v>
      </c>
      <c r="C221" s="10" t="s">
        <v>25</v>
      </c>
      <c r="D221" s="10" t="s">
        <v>26</v>
      </c>
      <c r="E221" s="10" t="s">
        <v>27</v>
      </c>
      <c r="F221" s="10" t="s">
        <v>28</v>
      </c>
      <c r="G221" s="10" t="s">
        <v>29</v>
      </c>
      <c r="H221" s="10" t="s">
        <v>30</v>
      </c>
      <c r="I221" s="11" t="n">
        <f aca="false">ROUND(($R221 + (($T221+$S221*60)/3600))*(IF($U221="S",-1,1)),5)</f>
        <v>61</v>
      </c>
      <c r="J221" s="12" t="n">
        <f aca="false">ROUND(($V221 + (($X221+$W221*60)/3600))*(IF($Y221="W",-1,1)),5)</f>
        <v>28.96667</v>
      </c>
      <c r="K221" s="13" t="n">
        <v>39</v>
      </c>
      <c r="L221" s="14" t="n">
        <v>25569</v>
      </c>
      <c r="M221" s="10" t="s">
        <v>30</v>
      </c>
      <c r="N221" s="10" t="s">
        <v>30</v>
      </c>
      <c r="O221" s="10" t="s">
        <v>31</v>
      </c>
      <c r="P221" s="10" t="s">
        <v>712</v>
      </c>
      <c r="Q221" s="10" t="s">
        <v>713</v>
      </c>
      <c r="R221" s="15" t="n">
        <v>61</v>
      </c>
      <c r="S221" s="15" t="n">
        <v>0</v>
      </c>
      <c r="T221" s="15" t="n">
        <v>0</v>
      </c>
      <c r="U221" s="16" t="s">
        <v>34</v>
      </c>
      <c r="V221" s="15" t="n">
        <v>28</v>
      </c>
      <c r="W221" s="15" t="n">
        <v>58</v>
      </c>
      <c r="X221" s="15" t="n">
        <v>0</v>
      </c>
      <c r="Y221" s="16" t="s">
        <v>35</v>
      </c>
    </row>
    <row r="222" customFormat="false" ht="14.9" hidden="false" customHeight="false" outlineLevel="0" collapsed="false">
      <c r="A222" s="10" t="s">
        <v>707</v>
      </c>
      <c r="B222" s="10" t="s">
        <v>714</v>
      </c>
      <c r="C222" s="10" t="s">
        <v>25</v>
      </c>
      <c r="D222" s="10" t="s">
        <v>26</v>
      </c>
      <c r="E222" s="10" t="s">
        <v>27</v>
      </c>
      <c r="F222" s="10" t="s">
        <v>28</v>
      </c>
      <c r="G222" s="10" t="s">
        <v>29</v>
      </c>
      <c r="H222" s="10" t="s">
        <v>30</v>
      </c>
      <c r="I222" s="11" t="n">
        <f aca="false">ROUND(($R222 + (($T222+$S222*60)/3600))*(IF($U222="S",-1,1)),5)</f>
        <v>64.7</v>
      </c>
      <c r="J222" s="12" t="n">
        <f aca="false">ROUND(($V222 + (($X222+$W222*60)/3600))*(IF($Y222="W",-1,1)),5)</f>
        <v>43.4</v>
      </c>
      <c r="K222" s="13" t="n">
        <v>28</v>
      </c>
      <c r="L222" s="14" t="n">
        <v>25569</v>
      </c>
      <c r="M222" s="10" t="s">
        <v>30</v>
      </c>
      <c r="N222" s="10" t="s">
        <v>30</v>
      </c>
      <c r="O222" s="10" t="s">
        <v>31</v>
      </c>
      <c r="P222" s="10" t="s">
        <v>715</v>
      </c>
      <c r="Q222" s="10" t="s">
        <v>716</v>
      </c>
      <c r="R222" s="15" t="n">
        <v>64</v>
      </c>
      <c r="S222" s="15" t="n">
        <v>42</v>
      </c>
      <c r="T222" s="15" t="n">
        <v>0</v>
      </c>
      <c r="U222" s="16" t="s">
        <v>34</v>
      </c>
      <c r="V222" s="15" t="n">
        <v>43</v>
      </c>
      <c r="W222" s="15" t="n">
        <v>24</v>
      </c>
      <c r="X222" s="15" t="n">
        <v>0</v>
      </c>
      <c r="Y222" s="16" t="s">
        <v>35</v>
      </c>
    </row>
    <row r="223" customFormat="false" ht="14.9" hidden="false" customHeight="false" outlineLevel="0" collapsed="false">
      <c r="A223" s="10" t="s">
        <v>707</v>
      </c>
      <c r="B223" s="10" t="s">
        <v>717</v>
      </c>
      <c r="C223" s="10" t="s">
        <v>25</v>
      </c>
      <c r="D223" s="10" t="s">
        <v>26</v>
      </c>
      <c r="E223" s="10" t="s">
        <v>27</v>
      </c>
      <c r="F223" s="10" t="s">
        <v>28</v>
      </c>
      <c r="G223" s="10" t="s">
        <v>29</v>
      </c>
      <c r="H223" s="10" t="s">
        <v>30</v>
      </c>
      <c r="I223" s="11" t="n">
        <f aca="false">ROUND(($R223 + (($T223+$S223*60)/3600))*(IF($U223="S",-1,1)),5)</f>
        <v>57</v>
      </c>
      <c r="J223" s="12" t="n">
        <f aca="false">ROUND(($V223 + (($X223+$W223*60)/3600))*(IF($Y223="W",-1,1)),5)</f>
        <v>28.9</v>
      </c>
      <c r="K223" s="13" t="n">
        <v>103</v>
      </c>
      <c r="L223" s="14" t="n">
        <v>25569</v>
      </c>
      <c r="M223" s="10" t="s">
        <v>30</v>
      </c>
      <c r="N223" s="10" t="s">
        <v>30</v>
      </c>
      <c r="O223" s="10" t="s">
        <v>31</v>
      </c>
      <c r="P223" s="10" t="s">
        <v>718</v>
      </c>
      <c r="Q223" s="10" t="s">
        <v>719</v>
      </c>
      <c r="R223" s="15" t="n">
        <v>57</v>
      </c>
      <c r="S223" s="15" t="n">
        <v>0</v>
      </c>
      <c r="T223" s="15" t="n">
        <v>0</v>
      </c>
      <c r="U223" s="16" t="s">
        <v>34</v>
      </c>
      <c r="V223" s="15" t="n">
        <v>28</v>
      </c>
      <c r="W223" s="15" t="n">
        <v>54</v>
      </c>
      <c r="X223" s="15" t="n">
        <v>0</v>
      </c>
      <c r="Y223" s="16" t="s">
        <v>35</v>
      </c>
    </row>
    <row r="224" customFormat="false" ht="14.9" hidden="false" customHeight="false" outlineLevel="0" collapsed="false">
      <c r="A224" s="10" t="s">
        <v>707</v>
      </c>
      <c r="B224" s="10" t="s">
        <v>720</v>
      </c>
      <c r="C224" s="10" t="s">
        <v>25</v>
      </c>
      <c r="D224" s="10" t="s">
        <v>26</v>
      </c>
      <c r="E224" s="10" t="s">
        <v>27</v>
      </c>
      <c r="F224" s="10" t="s">
        <v>28</v>
      </c>
      <c r="G224" s="10" t="s">
        <v>29</v>
      </c>
      <c r="H224" s="10" t="s">
        <v>30</v>
      </c>
      <c r="I224" s="11" t="n">
        <f aca="false">ROUND(($R224 + (($T224+$S224*60)/3600))*(IF($U224="S",-1,1)),5)</f>
        <v>59.96667</v>
      </c>
      <c r="J224" s="12" t="n">
        <f aca="false">ROUND(($V224 + (($X224+$W224*60)/3600))*(IF($Y224="W",-1,1)),5)</f>
        <v>29.11667</v>
      </c>
      <c r="K224" s="13" t="n">
        <v>4</v>
      </c>
      <c r="L224" s="14" t="n">
        <v>25569</v>
      </c>
      <c r="M224" s="10" t="s">
        <v>30</v>
      </c>
      <c r="N224" s="10" t="s">
        <v>30</v>
      </c>
      <c r="O224" s="10" t="s">
        <v>31</v>
      </c>
      <c r="P224" s="10" t="s">
        <v>721</v>
      </c>
      <c r="Q224" s="10" t="s">
        <v>722</v>
      </c>
      <c r="R224" s="15" t="n">
        <v>59</v>
      </c>
      <c r="S224" s="15" t="n">
        <v>58</v>
      </c>
      <c r="T224" s="15" t="n">
        <v>0</v>
      </c>
      <c r="U224" s="16" t="s">
        <v>34</v>
      </c>
      <c r="V224" s="15" t="n">
        <v>29</v>
      </c>
      <c r="W224" s="15" t="n">
        <v>7</v>
      </c>
      <c r="X224" s="15" t="n">
        <v>0</v>
      </c>
      <c r="Y224" s="16" t="s">
        <v>35</v>
      </c>
    </row>
    <row r="225" customFormat="false" ht="14.9" hidden="false" customHeight="false" outlineLevel="0" collapsed="false">
      <c r="A225" s="10" t="s">
        <v>707</v>
      </c>
      <c r="B225" s="10" t="s">
        <v>723</v>
      </c>
      <c r="C225" s="10" t="s">
        <v>25</v>
      </c>
      <c r="D225" s="10" t="s">
        <v>26</v>
      </c>
      <c r="E225" s="10" t="s">
        <v>27</v>
      </c>
      <c r="F225" s="10" t="s">
        <v>28</v>
      </c>
      <c r="G225" s="10" t="s">
        <v>29</v>
      </c>
      <c r="H225" s="10" t="s">
        <v>30</v>
      </c>
      <c r="I225" s="11" t="n">
        <f aca="false">ROUND(($R225 + (($T225+$S225*60)/3600))*(IF($U225="S",-1,1)),5)</f>
        <v>54.9</v>
      </c>
      <c r="J225" s="12" t="n">
        <f aca="false">ROUND(($V225 + (($X225+$W225*60)/3600))*(IF($Y225="W",-1,1)),5)</f>
        <v>37.8</v>
      </c>
      <c r="K225" s="13" t="n">
        <v>150</v>
      </c>
      <c r="L225" s="14" t="n">
        <v>25569</v>
      </c>
      <c r="M225" s="10" t="s">
        <v>30</v>
      </c>
      <c r="N225" s="10" t="s">
        <v>30</v>
      </c>
      <c r="O225" s="10" t="s">
        <v>31</v>
      </c>
      <c r="P225" s="10" t="s">
        <v>724</v>
      </c>
      <c r="Q225" s="10" t="s">
        <v>725</v>
      </c>
      <c r="R225" s="15" t="n">
        <v>54</v>
      </c>
      <c r="S225" s="15" t="n">
        <v>54</v>
      </c>
      <c r="T225" s="15" t="n">
        <v>0</v>
      </c>
      <c r="U225" s="16" t="s">
        <v>34</v>
      </c>
      <c r="V225" s="15" t="n">
        <v>37</v>
      </c>
      <c r="W225" s="15" t="n">
        <v>48</v>
      </c>
      <c r="X225" s="15" t="n">
        <v>0</v>
      </c>
      <c r="Y225" s="16" t="s">
        <v>35</v>
      </c>
    </row>
    <row r="226" customFormat="false" ht="14.9" hidden="false" customHeight="false" outlineLevel="0" collapsed="false">
      <c r="A226" s="10" t="s">
        <v>707</v>
      </c>
      <c r="B226" s="10" t="s">
        <v>726</v>
      </c>
      <c r="C226" s="10" t="s">
        <v>25</v>
      </c>
      <c r="D226" s="10" t="s">
        <v>26</v>
      </c>
      <c r="E226" s="10" t="s">
        <v>27</v>
      </c>
      <c r="F226" s="10" t="s">
        <v>28</v>
      </c>
      <c r="G226" s="10" t="s">
        <v>29</v>
      </c>
      <c r="H226" s="10" t="s">
        <v>30</v>
      </c>
      <c r="I226" s="11" t="n">
        <f aca="false">ROUND(($R226 + (($T226+$S226*60)/3600))*(IF($U226="S",-1,1)),5)</f>
        <v>56.53</v>
      </c>
      <c r="J226" s="12" t="n">
        <f aca="false">ROUND(($V226 + (($X226+$W226*60)/3600))*(IF($Y226="W",-1,1)),5)</f>
        <v>32.94</v>
      </c>
      <c r="K226" s="13" t="n">
        <v>340</v>
      </c>
      <c r="L226" s="14" t="n">
        <v>25569</v>
      </c>
      <c r="M226" s="10" t="s">
        <v>30</v>
      </c>
      <c r="N226" s="10" t="s">
        <v>30</v>
      </c>
      <c r="O226" s="10" t="s">
        <v>31</v>
      </c>
      <c r="P226" s="10" t="s">
        <v>727</v>
      </c>
      <c r="Q226" s="10" t="s">
        <v>728</v>
      </c>
      <c r="R226" s="15" t="n">
        <v>56</v>
      </c>
      <c r="S226" s="15" t="n">
        <v>31</v>
      </c>
      <c r="T226" s="15" t="n">
        <v>48</v>
      </c>
      <c r="U226" s="16" t="s">
        <v>34</v>
      </c>
      <c r="V226" s="15" t="n">
        <v>32</v>
      </c>
      <c r="W226" s="15" t="n">
        <v>56</v>
      </c>
      <c r="X226" s="15" t="n">
        <v>24</v>
      </c>
      <c r="Y226" s="16" t="s">
        <v>35</v>
      </c>
    </row>
    <row r="227" customFormat="false" ht="14.9" hidden="false" customHeight="false" outlineLevel="0" collapsed="false">
      <c r="A227" s="10" t="s">
        <v>729</v>
      </c>
      <c r="B227" s="10" t="s">
        <v>730</v>
      </c>
      <c r="C227" s="10" t="s">
        <v>25</v>
      </c>
      <c r="D227" s="10" t="s">
        <v>26</v>
      </c>
      <c r="E227" s="10" t="s">
        <v>27</v>
      </c>
      <c r="F227" s="10" t="s">
        <v>28</v>
      </c>
      <c r="G227" s="10" t="s">
        <v>29</v>
      </c>
      <c r="H227" s="10" t="s">
        <v>30</v>
      </c>
      <c r="I227" s="11" t="n">
        <f aca="false">ROUND(($R227 + (($T227+$S227*60)/3600))*(IF($U227="S",-1,1)),5)</f>
        <v>55.9</v>
      </c>
      <c r="J227" s="12" t="n">
        <f aca="false">ROUND(($V227 + (($X227+$W227*60)/3600))*(IF($Y227="W",-1,1)),5)</f>
        <v>13.71667</v>
      </c>
      <c r="K227" s="13" t="n">
        <v>140</v>
      </c>
      <c r="L227" s="14" t="n">
        <v>25569</v>
      </c>
      <c r="M227" s="10" t="s">
        <v>30</v>
      </c>
      <c r="N227" s="10" t="s">
        <v>30</v>
      </c>
      <c r="O227" s="10" t="s">
        <v>31</v>
      </c>
      <c r="P227" s="10" t="s">
        <v>731</v>
      </c>
      <c r="Q227" s="10" t="s">
        <v>732</v>
      </c>
      <c r="R227" s="15" t="n">
        <v>55</v>
      </c>
      <c r="S227" s="15" t="n">
        <v>54</v>
      </c>
      <c r="T227" s="15" t="n">
        <v>0</v>
      </c>
      <c r="U227" s="16" t="s">
        <v>34</v>
      </c>
      <c r="V227" s="15" t="n">
        <v>13</v>
      </c>
      <c r="W227" s="15" t="n">
        <v>43</v>
      </c>
      <c r="X227" s="15" t="n">
        <v>0</v>
      </c>
      <c r="Y227" s="16" t="s">
        <v>35</v>
      </c>
    </row>
    <row r="228" customFormat="false" ht="14.9" hidden="false" customHeight="false" outlineLevel="0" collapsed="false">
      <c r="A228" s="10" t="s">
        <v>729</v>
      </c>
      <c r="B228" s="16" t="s">
        <v>733</v>
      </c>
      <c r="C228" s="10" t="s">
        <v>25</v>
      </c>
      <c r="D228" s="10" t="s">
        <v>26</v>
      </c>
      <c r="E228" s="10" t="s">
        <v>27</v>
      </c>
      <c r="F228" s="10" t="s">
        <v>28</v>
      </c>
      <c r="G228" s="10" t="s">
        <v>29</v>
      </c>
      <c r="H228" s="10" t="s">
        <v>30</v>
      </c>
      <c r="I228" s="11" t="n">
        <f aca="false">ROUND(($R228 + (($T228+$S228*60)/3600))*(IF($U228="S",-1,1)),5)</f>
        <v>57.41667</v>
      </c>
      <c r="J228" s="12" t="n">
        <f aca="false">ROUND(($V228 + (($X228+$W228*60)/3600))*(IF($Y228="W",-1,1)),5)</f>
        <v>11.93333</v>
      </c>
      <c r="K228" s="13" t="n">
        <v>10</v>
      </c>
      <c r="L228" s="14" t="n">
        <v>25569</v>
      </c>
      <c r="M228" s="10" t="s">
        <v>30</v>
      </c>
      <c r="N228" s="10" t="s">
        <v>30</v>
      </c>
      <c r="O228" s="10" t="s">
        <v>31</v>
      </c>
      <c r="P228" s="10" t="s">
        <v>734</v>
      </c>
      <c r="Q228" s="10" t="s">
        <v>735</v>
      </c>
      <c r="R228" s="15" t="n">
        <v>57</v>
      </c>
      <c r="S228" s="15" t="n">
        <v>25</v>
      </c>
      <c r="T228" s="15" t="n">
        <v>0</v>
      </c>
      <c r="U228" s="16" t="s">
        <v>34</v>
      </c>
      <c r="V228" s="15" t="n">
        <v>11</v>
      </c>
      <c r="W228" s="15" t="n">
        <v>56</v>
      </c>
      <c r="X228" s="15" t="n">
        <v>0</v>
      </c>
      <c r="Y228" s="16" t="s">
        <v>35</v>
      </c>
    </row>
    <row r="229" customFormat="false" ht="14.9" hidden="false" customHeight="false" outlineLevel="0" collapsed="false">
      <c r="A229" s="10" t="s">
        <v>729</v>
      </c>
      <c r="B229" s="16" t="s">
        <v>736</v>
      </c>
      <c r="C229" s="10" t="s">
        <v>25</v>
      </c>
      <c r="D229" s="10" t="s">
        <v>26</v>
      </c>
      <c r="E229" s="10" t="s">
        <v>27</v>
      </c>
      <c r="F229" s="10" t="s">
        <v>28</v>
      </c>
      <c r="G229" s="10" t="s">
        <v>29</v>
      </c>
      <c r="H229" s="10" t="s">
        <v>30</v>
      </c>
      <c r="I229" s="11" t="n">
        <f aca="false">ROUND(($R229 + (($T229+$S229*60)/3600))*(IF($U229="S",-1,1)),5)</f>
        <v>58.78333</v>
      </c>
      <c r="J229" s="12" t="n">
        <f aca="false">ROUND(($V229 + (($X229+$W229*60)/3600))*(IF($Y229="W",-1,1)),5)</f>
        <v>14.3</v>
      </c>
      <c r="K229" s="13" t="n">
        <v>127</v>
      </c>
      <c r="L229" s="14" t="n">
        <v>25569</v>
      </c>
      <c r="M229" s="10" t="s">
        <v>30</v>
      </c>
      <c r="N229" s="10" t="s">
        <v>30</v>
      </c>
      <c r="O229" s="10" t="s">
        <v>31</v>
      </c>
      <c r="P229" s="10" t="s">
        <v>737</v>
      </c>
      <c r="Q229" s="10" t="s">
        <v>738</v>
      </c>
      <c r="R229" s="15" t="n">
        <v>58</v>
      </c>
      <c r="S229" s="15" t="n">
        <v>47</v>
      </c>
      <c r="T229" s="15" t="n">
        <v>0</v>
      </c>
      <c r="U229" s="16" t="s">
        <v>34</v>
      </c>
      <c r="V229" s="15" t="n">
        <v>14</v>
      </c>
      <c r="W229" s="15" t="n">
        <v>18</v>
      </c>
      <c r="X229" s="15" t="n">
        <v>0</v>
      </c>
      <c r="Y229" s="16" t="s">
        <v>35</v>
      </c>
    </row>
    <row r="230" customFormat="false" ht="14.9" hidden="false" customHeight="false" outlineLevel="0" collapsed="false">
      <c r="A230" s="10" t="s">
        <v>729</v>
      </c>
      <c r="B230" s="16" t="s">
        <v>739</v>
      </c>
      <c r="C230" s="10" t="s">
        <v>25</v>
      </c>
      <c r="D230" s="10" t="s">
        <v>26</v>
      </c>
      <c r="E230" s="10" t="s">
        <v>27</v>
      </c>
      <c r="F230" s="10" t="s">
        <v>28</v>
      </c>
      <c r="G230" s="10" t="s">
        <v>29</v>
      </c>
      <c r="H230" s="10" t="s">
        <v>30</v>
      </c>
      <c r="I230" s="11" t="n">
        <f aca="false">ROUND(($R230 + (($T230+$S230*60)/3600))*(IF($U230="S",-1,1)),5)</f>
        <v>63.85</v>
      </c>
      <c r="J230" s="12" t="n">
        <f aca="false">ROUND(($V230 + (($X230+$W230*60)/3600))*(IF($Y230="W",-1,1)),5)</f>
        <v>15.33333</v>
      </c>
      <c r="K230" s="13" t="n">
        <v>404</v>
      </c>
      <c r="L230" s="14" t="n">
        <v>25569</v>
      </c>
      <c r="M230" s="10" t="s">
        <v>30</v>
      </c>
      <c r="N230" s="10" t="s">
        <v>30</v>
      </c>
      <c r="O230" s="10" t="s">
        <v>31</v>
      </c>
      <c r="P230" s="10" t="s">
        <v>740</v>
      </c>
      <c r="Q230" s="10" t="s">
        <v>741</v>
      </c>
      <c r="R230" s="15" t="n">
        <v>63</v>
      </c>
      <c r="S230" s="15" t="n">
        <v>51</v>
      </c>
      <c r="T230" s="15" t="n">
        <v>0</v>
      </c>
      <c r="U230" s="16" t="s">
        <v>34</v>
      </c>
      <c r="V230" s="15" t="n">
        <v>15</v>
      </c>
      <c r="W230" s="15" t="n">
        <v>20</v>
      </c>
      <c r="X230" s="15" t="n">
        <v>0</v>
      </c>
      <c r="Y230" s="16" t="s">
        <v>35</v>
      </c>
    </row>
    <row r="231" customFormat="false" ht="14.9" hidden="false" customHeight="false" outlineLevel="0" collapsed="false">
      <c r="A231" s="10" t="s">
        <v>729</v>
      </c>
      <c r="B231" s="10" t="s">
        <v>742</v>
      </c>
      <c r="C231" s="10" t="s">
        <v>25</v>
      </c>
      <c r="D231" s="10" t="s">
        <v>26</v>
      </c>
      <c r="E231" s="10" t="s">
        <v>27</v>
      </c>
      <c r="F231" s="10" t="s">
        <v>28</v>
      </c>
      <c r="G231" s="10" t="s">
        <v>29</v>
      </c>
      <c r="H231" s="10" t="s">
        <v>30</v>
      </c>
      <c r="I231" s="11" t="n">
        <f aca="false">ROUND(($R231 + (($T231+$S231*60)/3600))*(IF($U231="S",-1,1)),5)</f>
        <v>56.91667</v>
      </c>
      <c r="J231" s="12" t="n">
        <f aca="false">ROUND(($V231 + (($X231+$W231*60)/3600))*(IF($Y231="W",-1,1)),5)</f>
        <v>18.15</v>
      </c>
      <c r="K231" s="13" t="n">
        <v>58</v>
      </c>
      <c r="L231" s="14" t="n">
        <v>25569</v>
      </c>
      <c r="M231" s="10" t="s">
        <v>30</v>
      </c>
      <c r="N231" s="10" t="s">
        <v>30</v>
      </c>
      <c r="O231" s="10" t="s">
        <v>31</v>
      </c>
      <c r="P231" s="10" t="s">
        <v>743</v>
      </c>
      <c r="Q231" s="10" t="s">
        <v>744</v>
      </c>
      <c r="R231" s="15" t="n">
        <v>56</v>
      </c>
      <c r="S231" s="15" t="n">
        <v>55</v>
      </c>
      <c r="T231" s="15" t="n">
        <v>0</v>
      </c>
      <c r="U231" s="16" t="s">
        <v>34</v>
      </c>
      <c r="V231" s="15" t="n">
        <v>18</v>
      </c>
      <c r="W231" s="15" t="n">
        <v>9</v>
      </c>
      <c r="X231" s="15" t="n">
        <v>0</v>
      </c>
      <c r="Y231" s="16" t="s">
        <v>35</v>
      </c>
    </row>
    <row r="232" customFormat="false" ht="14.9" hidden="false" customHeight="false" outlineLevel="0" collapsed="false">
      <c r="A232" s="10" t="s">
        <v>729</v>
      </c>
      <c r="B232" s="16" t="s">
        <v>745</v>
      </c>
      <c r="C232" s="10" t="s">
        <v>25</v>
      </c>
      <c r="D232" s="10" t="s">
        <v>26</v>
      </c>
      <c r="E232" s="10" t="s">
        <v>27</v>
      </c>
      <c r="F232" s="10" t="s">
        <v>28</v>
      </c>
      <c r="G232" s="10" t="s">
        <v>29</v>
      </c>
      <c r="H232" s="10" t="s">
        <v>30</v>
      </c>
      <c r="I232" s="11" t="n">
        <f aca="false">ROUND(($R232 + (($T232+$S232*60)/3600))*(IF($U232="S",-1,1)),5)</f>
        <v>56.01667</v>
      </c>
      <c r="J232" s="12" t="n">
        <f aca="false">ROUND(($V232 + (($X232+$W232*60)/3600))*(IF($Y232="W",-1,1)),5)</f>
        <v>13.15</v>
      </c>
      <c r="K232" s="13" t="n">
        <v>175</v>
      </c>
      <c r="L232" s="14" t="n">
        <v>25569</v>
      </c>
      <c r="M232" s="10" t="s">
        <v>30</v>
      </c>
      <c r="N232" s="10" t="s">
        <v>30</v>
      </c>
      <c r="O232" s="10" t="s">
        <v>31</v>
      </c>
      <c r="P232" s="10" t="s">
        <v>746</v>
      </c>
      <c r="Q232" s="10" t="s">
        <v>747</v>
      </c>
      <c r="R232" s="15" t="n">
        <v>56</v>
      </c>
      <c r="S232" s="15" t="n">
        <v>1</v>
      </c>
      <c r="T232" s="15" t="n">
        <v>0</v>
      </c>
      <c r="U232" s="16" t="s">
        <v>34</v>
      </c>
      <c r="V232" s="15" t="n">
        <v>13</v>
      </c>
      <c r="W232" s="15" t="n">
        <v>9</v>
      </c>
      <c r="X232" s="15" t="n">
        <v>0</v>
      </c>
      <c r="Y232" s="16" t="s">
        <v>35</v>
      </c>
    </row>
    <row r="233" customFormat="false" ht="14.9" hidden="false" customHeight="false" outlineLevel="0" collapsed="false">
      <c r="A233" s="10" t="s">
        <v>729</v>
      </c>
      <c r="B233" s="16" t="s">
        <v>748</v>
      </c>
      <c r="C233" s="10" t="s">
        <v>25</v>
      </c>
      <c r="D233" s="10" t="s">
        <v>26</v>
      </c>
      <c r="E233" s="10" t="s">
        <v>27</v>
      </c>
      <c r="F233" s="10" t="s">
        <v>28</v>
      </c>
      <c r="G233" s="10" t="s">
        <v>29</v>
      </c>
      <c r="H233" s="10" t="s">
        <v>30</v>
      </c>
      <c r="I233" s="11" t="n">
        <f aca="false">ROUND(($R233 + (($T233+$S233*60)/3600))*(IF($U233="S",-1,1)),5)</f>
        <v>58.8</v>
      </c>
      <c r="J233" s="12" t="n">
        <f aca="false">ROUND(($V233 + (($X233+$W233*60)/3600))*(IF($Y233="W",-1,1)),5)</f>
        <v>17.38333</v>
      </c>
      <c r="K233" s="13" t="n">
        <v>20</v>
      </c>
      <c r="L233" s="14" t="n">
        <v>25569</v>
      </c>
      <c r="M233" s="10" t="s">
        <v>30</v>
      </c>
      <c r="N233" s="10" t="s">
        <v>30</v>
      </c>
      <c r="O233" s="10" t="s">
        <v>31</v>
      </c>
      <c r="P233" s="10" t="s">
        <v>749</v>
      </c>
      <c r="Q233" s="10" t="s">
        <v>750</v>
      </c>
      <c r="R233" s="15" t="n">
        <v>58</v>
      </c>
      <c r="S233" s="15" t="n">
        <v>48</v>
      </c>
      <c r="T233" s="15" t="n">
        <v>0</v>
      </c>
      <c r="U233" s="16" t="s">
        <v>34</v>
      </c>
      <c r="V233" s="15" t="n">
        <v>17</v>
      </c>
      <c r="W233" s="15" t="n">
        <v>23</v>
      </c>
      <c r="X233" s="15" t="n">
        <v>0</v>
      </c>
      <c r="Y233" s="16" t="s">
        <v>35</v>
      </c>
    </row>
    <row r="234" customFormat="false" ht="14.9" hidden="false" customHeight="false" outlineLevel="0" collapsed="false">
      <c r="A234" s="10" t="s">
        <v>729</v>
      </c>
      <c r="B234" s="16" t="s">
        <v>751</v>
      </c>
      <c r="C234" s="10" t="s">
        <v>25</v>
      </c>
      <c r="D234" s="10" t="s">
        <v>26</v>
      </c>
      <c r="E234" s="10" t="s">
        <v>27</v>
      </c>
      <c r="F234" s="10" t="s">
        <v>28</v>
      </c>
      <c r="G234" s="10" t="s">
        <v>29</v>
      </c>
      <c r="H234" s="10" t="s">
        <v>30</v>
      </c>
      <c r="I234" s="11" t="n">
        <f aca="false">ROUND(($R234 + (($T234+$S234*60)/3600))*(IF($U234="S",-1,1)),5)</f>
        <v>67.88333</v>
      </c>
      <c r="J234" s="12" t="n">
        <f aca="false">ROUND(($V234 + (($X234+$W234*60)/3600))*(IF($Y234="W",-1,1)),5)</f>
        <v>21.06667</v>
      </c>
      <c r="K234" s="13" t="n">
        <v>475</v>
      </c>
      <c r="L234" s="14" t="n">
        <v>25569</v>
      </c>
      <c r="M234" s="10" t="s">
        <v>30</v>
      </c>
      <c r="N234" s="10" t="s">
        <v>30</v>
      </c>
      <c r="O234" s="10" t="s">
        <v>31</v>
      </c>
      <c r="P234" s="10" t="s">
        <v>752</v>
      </c>
      <c r="Q234" s="10" t="s">
        <v>546</v>
      </c>
      <c r="R234" s="15" t="n">
        <v>67</v>
      </c>
      <c r="S234" s="15" t="n">
        <v>53</v>
      </c>
      <c r="T234" s="15" t="n">
        <v>0</v>
      </c>
      <c r="U234" s="16" t="s">
        <v>34</v>
      </c>
      <c r="V234" s="15" t="n">
        <v>21</v>
      </c>
      <c r="W234" s="15" t="n">
        <v>4</v>
      </c>
      <c r="X234" s="15" t="n">
        <v>0</v>
      </c>
      <c r="Y234" s="16" t="s">
        <v>35</v>
      </c>
    </row>
    <row r="235" customFormat="false" ht="14.9" hidden="false" customHeight="false" outlineLevel="0" collapsed="false">
      <c r="A235" s="10" t="s">
        <v>729</v>
      </c>
      <c r="B235" s="16" t="s">
        <v>753</v>
      </c>
      <c r="C235" s="10" t="s">
        <v>25</v>
      </c>
      <c r="D235" s="10" t="s">
        <v>26</v>
      </c>
      <c r="E235" s="10" t="s">
        <v>27</v>
      </c>
      <c r="F235" s="10" t="s">
        <v>28</v>
      </c>
      <c r="G235" s="10" t="s">
        <v>29</v>
      </c>
      <c r="H235" s="10" t="s">
        <v>30</v>
      </c>
      <c r="I235" s="11" t="n">
        <f aca="false">ROUND(($R235 + (($T235+$S235*60)/3600))*(IF($U235="S",-1,1)),5)</f>
        <v>57.39389</v>
      </c>
      <c r="J235" s="12" t="n">
        <f aca="false">ROUND(($V235 + (($X235+$W235*60)/3600))*(IF($Y235="W",-1,1)),5)</f>
        <v>11.91389</v>
      </c>
      <c r="K235" s="13" t="n">
        <v>5</v>
      </c>
      <c r="L235" s="14" t="n">
        <v>25569</v>
      </c>
      <c r="M235" s="10" t="s">
        <v>30</v>
      </c>
      <c r="N235" s="10" t="s">
        <v>30</v>
      </c>
      <c r="O235" s="10" t="s">
        <v>31</v>
      </c>
      <c r="P235" s="10" t="s">
        <v>754</v>
      </c>
      <c r="Q235" s="10" t="s">
        <v>755</v>
      </c>
      <c r="R235" s="15" t="n">
        <v>57</v>
      </c>
      <c r="S235" s="15" t="n">
        <v>23</v>
      </c>
      <c r="T235" s="15" t="n">
        <v>38</v>
      </c>
      <c r="U235" s="16" t="s">
        <v>34</v>
      </c>
      <c r="V235" s="15" t="n">
        <v>11</v>
      </c>
      <c r="W235" s="15" t="n">
        <v>54</v>
      </c>
      <c r="X235" s="15" t="n">
        <v>50</v>
      </c>
      <c r="Y235" s="16" t="s">
        <v>35</v>
      </c>
    </row>
    <row r="236" customFormat="false" ht="14.9" hidden="false" customHeight="false" outlineLevel="0" collapsed="false">
      <c r="A236" s="10" t="s">
        <v>729</v>
      </c>
      <c r="B236" s="16" t="s">
        <v>756</v>
      </c>
      <c r="C236" s="10" t="s">
        <v>25</v>
      </c>
      <c r="D236" s="10" t="s">
        <v>26</v>
      </c>
      <c r="E236" s="10" t="s">
        <v>27</v>
      </c>
      <c r="F236" s="10" t="s">
        <v>28</v>
      </c>
      <c r="G236" s="10" t="s">
        <v>29</v>
      </c>
      <c r="H236" s="10" t="s">
        <v>30</v>
      </c>
      <c r="I236" s="11" t="n">
        <f aca="false">ROUND(($R236 + (($T236+$S236*60)/3600))*(IF($U236="S",-1,1)),5)</f>
        <v>64.25</v>
      </c>
      <c r="J236" s="12" t="n">
        <f aca="false">ROUND(($V236 + (($X236+$W236*60)/3600))*(IF($Y236="W",-1,1)),5)</f>
        <v>19.76667</v>
      </c>
      <c r="K236" s="13" t="n">
        <v>225</v>
      </c>
      <c r="L236" s="14" t="n">
        <v>25569</v>
      </c>
      <c r="M236" s="10" t="s">
        <v>30</v>
      </c>
      <c r="N236" s="10" t="s">
        <v>30</v>
      </c>
      <c r="O236" s="10" t="s">
        <v>31</v>
      </c>
      <c r="P236" s="10" t="s">
        <v>757</v>
      </c>
      <c r="Q236" s="10" t="s">
        <v>758</v>
      </c>
      <c r="R236" s="15" t="n">
        <v>64</v>
      </c>
      <c r="S236" s="15" t="n">
        <v>15</v>
      </c>
      <c r="T236" s="15" t="n">
        <v>0</v>
      </c>
      <c r="U236" s="16" t="s">
        <v>34</v>
      </c>
      <c r="V236" s="15" t="n">
        <v>19</v>
      </c>
      <c r="W236" s="15" t="n">
        <v>46</v>
      </c>
      <c r="X236" s="15" t="n">
        <v>0</v>
      </c>
      <c r="Y236" s="16" t="s">
        <v>35</v>
      </c>
    </row>
    <row r="237" customFormat="false" ht="14.9" hidden="false" customHeight="false" outlineLevel="0" collapsed="false">
      <c r="A237" s="10" t="s">
        <v>759</v>
      </c>
      <c r="B237" s="10" t="s">
        <v>760</v>
      </c>
      <c r="C237" s="10" t="s">
        <v>25</v>
      </c>
      <c r="D237" s="10" t="s">
        <v>26</v>
      </c>
      <c r="E237" s="10" t="s">
        <v>27</v>
      </c>
      <c r="F237" s="10" t="s">
        <v>28</v>
      </c>
      <c r="G237" s="10" t="s">
        <v>29</v>
      </c>
      <c r="H237" s="10" t="s">
        <v>30</v>
      </c>
      <c r="I237" s="11" t="n">
        <f aca="false">ROUND(($R237 + (($T237+$S237*60)/3600))*(IF($U237="S",-1,1)),5)</f>
        <v>45.65</v>
      </c>
      <c r="J237" s="12" t="n">
        <f aca="false">ROUND(($V237 + (($X237+$W237*60)/3600))*(IF($Y237="W",-1,1)),5)</f>
        <v>14.36667</v>
      </c>
      <c r="K237" s="13" t="n">
        <v>1026</v>
      </c>
      <c r="L237" s="14" t="n">
        <v>25569</v>
      </c>
      <c r="M237" s="10" t="s">
        <v>30</v>
      </c>
      <c r="N237" s="10" t="s">
        <v>30</v>
      </c>
      <c r="O237" s="10" t="s">
        <v>31</v>
      </c>
      <c r="P237" s="10" t="s">
        <v>761</v>
      </c>
      <c r="Q237" s="10" t="s">
        <v>762</v>
      </c>
      <c r="R237" s="15" t="n">
        <v>45</v>
      </c>
      <c r="S237" s="15" t="n">
        <v>39</v>
      </c>
      <c r="T237" s="15" t="n">
        <v>0</v>
      </c>
      <c r="U237" s="16" t="s">
        <v>34</v>
      </c>
      <c r="V237" s="15" t="n">
        <v>14</v>
      </c>
      <c r="W237" s="15" t="n">
        <v>22</v>
      </c>
      <c r="X237" s="15" t="n">
        <v>0</v>
      </c>
      <c r="Y237" s="16" t="s">
        <v>35</v>
      </c>
    </row>
    <row r="238" customFormat="false" ht="14.9" hidden="false" customHeight="false" outlineLevel="0" collapsed="false">
      <c r="A238" s="10" t="s">
        <v>759</v>
      </c>
      <c r="B238" s="10" t="s">
        <v>763</v>
      </c>
      <c r="C238" s="10" t="s">
        <v>25</v>
      </c>
      <c r="D238" s="10" t="s">
        <v>26</v>
      </c>
      <c r="E238" s="10" t="s">
        <v>27</v>
      </c>
      <c r="F238" s="10" t="s">
        <v>28</v>
      </c>
      <c r="G238" s="10" t="s">
        <v>29</v>
      </c>
      <c r="H238" s="10" t="s">
        <v>30</v>
      </c>
      <c r="I238" s="11" t="n">
        <f aca="false">ROUND(($R238 + (($T238+$S238*60)/3600))*(IF($U238="S",-1,1)),5)</f>
        <v>45.56667</v>
      </c>
      <c r="J238" s="12" t="n">
        <f aca="false">ROUND(($V238 + (($X238+$W238*60)/3600))*(IF($Y238="W",-1,1)),5)</f>
        <v>14.86667</v>
      </c>
      <c r="K238" s="13" t="n">
        <v>520</v>
      </c>
      <c r="L238" s="14" t="n">
        <v>25569</v>
      </c>
      <c r="M238" s="10" t="s">
        <v>30</v>
      </c>
      <c r="N238" s="10" t="s">
        <v>30</v>
      </c>
      <c r="O238" s="10" t="s">
        <v>31</v>
      </c>
      <c r="P238" s="10" t="s">
        <v>764</v>
      </c>
      <c r="Q238" s="10" t="s">
        <v>765</v>
      </c>
      <c r="R238" s="15" t="n">
        <v>45</v>
      </c>
      <c r="S238" s="15" t="n">
        <v>34</v>
      </c>
      <c r="T238" s="15" t="n">
        <v>0</v>
      </c>
      <c r="U238" s="16" t="s">
        <v>34</v>
      </c>
      <c r="V238" s="15" t="n">
        <v>14</v>
      </c>
      <c r="W238" s="15" t="n">
        <v>52</v>
      </c>
      <c r="X238" s="15" t="n">
        <v>0</v>
      </c>
      <c r="Y238" s="16" t="s">
        <v>35</v>
      </c>
    </row>
    <row r="239" customFormat="false" ht="14.9" hidden="false" customHeight="false" outlineLevel="0" collapsed="false">
      <c r="A239" s="10" t="s">
        <v>759</v>
      </c>
      <c r="B239" s="10" t="s">
        <v>766</v>
      </c>
      <c r="C239" s="10" t="s">
        <v>25</v>
      </c>
      <c r="D239" s="10" t="s">
        <v>26</v>
      </c>
      <c r="E239" s="10" t="s">
        <v>27</v>
      </c>
      <c r="F239" s="10" t="s">
        <v>28</v>
      </c>
      <c r="G239" s="10" t="s">
        <v>29</v>
      </c>
      <c r="H239" s="10" t="s">
        <v>30</v>
      </c>
      <c r="I239" s="11" t="n">
        <f aca="false">ROUND(($R239 + (($T239+$S239*60)/3600))*(IF($U239="S",-1,1)),5)</f>
        <v>46.29944</v>
      </c>
      <c r="J239" s="12" t="n">
        <f aca="false">ROUND(($V239 + (($X239+$W239*60)/3600))*(IF($Y239="W",-1,1)),5)</f>
        <v>14.53861</v>
      </c>
      <c r="K239" s="13" t="n">
        <v>1740</v>
      </c>
      <c r="L239" s="14" t="n">
        <v>25569</v>
      </c>
      <c r="M239" s="10" t="s">
        <v>30</v>
      </c>
      <c r="N239" s="10" t="s">
        <v>30</v>
      </c>
      <c r="O239" s="10" t="s">
        <v>31</v>
      </c>
      <c r="P239" s="10" t="s">
        <v>767</v>
      </c>
      <c r="Q239" s="10" t="s">
        <v>768</v>
      </c>
      <c r="R239" s="15" t="n">
        <v>46</v>
      </c>
      <c r="S239" s="15" t="n">
        <v>17</v>
      </c>
      <c r="T239" s="15" t="n">
        <v>58</v>
      </c>
      <c r="U239" s="16" t="s">
        <v>34</v>
      </c>
      <c r="V239" s="15" t="n">
        <v>14</v>
      </c>
      <c r="W239" s="15" t="n">
        <v>32</v>
      </c>
      <c r="X239" s="15" t="n">
        <v>19</v>
      </c>
      <c r="Y239" s="16" t="s">
        <v>35</v>
      </c>
    </row>
    <row r="240" customFormat="false" ht="14.9" hidden="false" customHeight="false" outlineLevel="0" collapsed="false">
      <c r="A240" s="10" t="s">
        <v>769</v>
      </c>
      <c r="B240" s="10" t="s">
        <v>770</v>
      </c>
      <c r="C240" s="10" t="s">
        <v>25</v>
      </c>
      <c r="D240" s="10" t="s">
        <v>26</v>
      </c>
      <c r="E240" s="10" t="s">
        <v>27</v>
      </c>
      <c r="F240" s="10" t="s">
        <v>28</v>
      </c>
      <c r="G240" s="10" t="s">
        <v>29</v>
      </c>
      <c r="H240" s="10" t="s">
        <v>30</v>
      </c>
      <c r="I240" s="11" t="n">
        <f aca="false">ROUND(($R240 + (($T240+$S240*60)/3600))*(IF($U240="S",-1,1)),5)</f>
        <v>48.93333</v>
      </c>
      <c r="J240" s="12" t="n">
        <f aca="false">ROUND(($V240 + (($X240+$W240*60)/3600))*(IF($Y240="W",-1,1)),5)</f>
        <v>19.58333</v>
      </c>
      <c r="K240" s="13" t="n">
        <v>2008</v>
      </c>
      <c r="L240" s="14" t="n">
        <v>25569</v>
      </c>
      <c r="M240" s="10" t="s">
        <v>30</v>
      </c>
      <c r="N240" s="10" t="s">
        <v>30</v>
      </c>
      <c r="O240" s="10" t="s">
        <v>31</v>
      </c>
      <c r="P240" s="10" t="s">
        <v>771</v>
      </c>
      <c r="Q240" s="10" t="s">
        <v>481</v>
      </c>
      <c r="R240" s="15" t="n">
        <v>48</v>
      </c>
      <c r="S240" s="15" t="n">
        <v>56</v>
      </c>
      <c r="T240" s="15" t="n">
        <v>0</v>
      </c>
      <c r="U240" s="16" t="s">
        <v>34</v>
      </c>
      <c r="V240" s="15" t="n">
        <v>19</v>
      </c>
      <c r="W240" s="15" t="n">
        <v>35</v>
      </c>
      <c r="X240" s="15" t="n">
        <v>0</v>
      </c>
      <c r="Y240" s="16" t="s">
        <v>35</v>
      </c>
    </row>
    <row r="241" customFormat="false" ht="14.9" hidden="false" customHeight="false" outlineLevel="0" collapsed="false">
      <c r="A241" s="10" t="s">
        <v>769</v>
      </c>
      <c r="B241" s="10" t="s">
        <v>772</v>
      </c>
      <c r="C241" s="10" t="s">
        <v>25</v>
      </c>
      <c r="D241" s="10" t="s">
        <v>26</v>
      </c>
      <c r="E241" s="10" t="s">
        <v>27</v>
      </c>
      <c r="F241" s="10" t="s">
        <v>28</v>
      </c>
      <c r="G241" s="10" t="s">
        <v>29</v>
      </c>
      <c r="H241" s="10" t="s">
        <v>30</v>
      </c>
      <c r="I241" s="11" t="n">
        <f aca="false">ROUND(($R241 + (($T241+$S241*60)/3600))*(IF($U241="S",-1,1)),5)</f>
        <v>49.15</v>
      </c>
      <c r="J241" s="12" t="n">
        <f aca="false">ROUND(($V241 + (($X241+$W241*60)/3600))*(IF($Y241="W",-1,1)),5)</f>
        <v>20.28333</v>
      </c>
      <c r="K241" s="13" t="n">
        <v>808</v>
      </c>
      <c r="L241" s="14" t="n">
        <v>25569</v>
      </c>
      <c r="M241" s="10" t="s">
        <v>30</v>
      </c>
      <c r="N241" s="10" t="s">
        <v>30</v>
      </c>
      <c r="O241" s="10" t="s">
        <v>31</v>
      </c>
      <c r="P241" s="10" t="s">
        <v>773</v>
      </c>
      <c r="Q241" s="10" t="s">
        <v>774</v>
      </c>
      <c r="R241" s="15" t="n">
        <v>49</v>
      </c>
      <c r="S241" s="15" t="n">
        <v>9</v>
      </c>
      <c r="T241" s="15" t="n">
        <v>0</v>
      </c>
      <c r="U241" s="16" t="s">
        <v>34</v>
      </c>
      <c r="V241" s="15" t="n">
        <v>20</v>
      </c>
      <c r="W241" s="15" t="n">
        <v>17</v>
      </c>
      <c r="X241" s="15" t="n">
        <v>0</v>
      </c>
      <c r="Y241" s="16" t="s">
        <v>35</v>
      </c>
    </row>
    <row r="242" customFormat="false" ht="14.9" hidden="false" customHeight="false" outlineLevel="0" collapsed="false">
      <c r="A242" s="10" t="s">
        <v>769</v>
      </c>
      <c r="B242" s="10" t="s">
        <v>775</v>
      </c>
      <c r="C242" s="10" t="s">
        <v>25</v>
      </c>
      <c r="D242" s="10" t="s">
        <v>26</v>
      </c>
      <c r="E242" s="10" t="s">
        <v>27</v>
      </c>
      <c r="F242" s="10" t="s">
        <v>28</v>
      </c>
      <c r="G242" s="10" t="s">
        <v>29</v>
      </c>
      <c r="H242" s="10" t="s">
        <v>30</v>
      </c>
      <c r="I242" s="11" t="n">
        <f aca="false">ROUND(($R242 + (($T242+$S242*60)/3600))*(IF($U242="S",-1,1)),5)</f>
        <v>49.36667</v>
      </c>
      <c r="J242" s="12" t="n">
        <f aca="false">ROUND(($V242 + (($X242+$W242*60)/3600))*(IF($Y242="W",-1,1)),5)</f>
        <v>19.68333</v>
      </c>
      <c r="K242" s="13" t="n">
        <v>892</v>
      </c>
      <c r="L242" s="14" t="n">
        <v>25569</v>
      </c>
      <c r="M242" s="10" t="s">
        <v>30</v>
      </c>
      <c r="N242" s="10" t="s">
        <v>30</v>
      </c>
      <c r="O242" s="10" t="s">
        <v>31</v>
      </c>
      <c r="P242" s="10" t="s">
        <v>776</v>
      </c>
      <c r="Q242" s="10" t="s">
        <v>777</v>
      </c>
      <c r="R242" s="15" t="n">
        <v>49</v>
      </c>
      <c r="S242" s="15" t="n">
        <v>22</v>
      </c>
      <c r="T242" s="15" t="n">
        <v>0</v>
      </c>
      <c r="U242" s="16" t="s">
        <v>34</v>
      </c>
      <c r="V242" s="15" t="n">
        <v>19</v>
      </c>
      <c r="W242" s="15" t="n">
        <v>41</v>
      </c>
      <c r="X242" s="15" t="n">
        <v>0</v>
      </c>
      <c r="Y242" s="16" t="s">
        <v>35</v>
      </c>
    </row>
    <row r="243" customFormat="false" ht="14.9" hidden="false" customHeight="false" outlineLevel="0" collapsed="false">
      <c r="A243" s="10" t="s">
        <v>769</v>
      </c>
      <c r="B243" s="10" t="s">
        <v>778</v>
      </c>
      <c r="C243" s="10" t="s">
        <v>25</v>
      </c>
      <c r="D243" s="10" t="s">
        <v>26</v>
      </c>
      <c r="E243" s="10" t="s">
        <v>27</v>
      </c>
      <c r="F243" s="10" t="s">
        <v>28</v>
      </c>
      <c r="G243" s="10" t="s">
        <v>29</v>
      </c>
      <c r="H243" s="10" t="s">
        <v>30</v>
      </c>
      <c r="I243" s="11" t="n">
        <f aca="false">ROUND(($R243 + (($T243+$S243*60)/3600))*(IF($U243="S",-1,1)),5)</f>
        <v>49.05</v>
      </c>
      <c r="J243" s="12" t="n">
        <f aca="false">ROUND(($V243 + (($X243+$W243*60)/3600))*(IF($Y243="W",-1,1)),5)</f>
        <v>22.26667</v>
      </c>
      <c r="K243" s="13" t="n">
        <v>345</v>
      </c>
      <c r="L243" s="14" t="n">
        <v>25569</v>
      </c>
      <c r="M243" s="10" t="s">
        <v>30</v>
      </c>
      <c r="N243" s="10" t="s">
        <v>30</v>
      </c>
      <c r="O243" s="10" t="s">
        <v>31</v>
      </c>
      <c r="P243" s="10" t="s">
        <v>779</v>
      </c>
      <c r="Q243" s="10" t="s">
        <v>780</v>
      </c>
      <c r="R243" s="15" t="n">
        <v>49</v>
      </c>
      <c r="S243" s="15" t="n">
        <v>3</v>
      </c>
      <c r="T243" s="15" t="n">
        <v>0</v>
      </c>
      <c r="U243" s="16" t="s">
        <v>34</v>
      </c>
      <c r="V243" s="15" t="n">
        <v>22</v>
      </c>
      <c r="W243" s="15" t="n">
        <v>16</v>
      </c>
      <c r="X243" s="15" t="n">
        <v>0</v>
      </c>
      <c r="Y243" s="16" t="s">
        <v>35</v>
      </c>
    </row>
    <row r="244" customFormat="false" ht="14.9" hidden="false" customHeight="false" outlineLevel="0" collapsed="false">
      <c r="A244" s="10" t="s">
        <v>769</v>
      </c>
      <c r="B244" s="10" t="s">
        <v>781</v>
      </c>
      <c r="C244" s="10" t="s">
        <v>25</v>
      </c>
      <c r="D244" s="10" t="s">
        <v>26</v>
      </c>
      <c r="E244" s="10" t="s">
        <v>27</v>
      </c>
      <c r="F244" s="10" t="s">
        <v>28</v>
      </c>
      <c r="G244" s="10" t="s">
        <v>29</v>
      </c>
      <c r="H244" s="10" t="s">
        <v>30</v>
      </c>
      <c r="I244" s="11" t="n">
        <f aca="false">ROUND(($R244 + (($T244+$S244*60)/3600))*(IF($U244="S",-1,1)),5)</f>
        <v>47.96</v>
      </c>
      <c r="J244" s="12" t="n">
        <f aca="false">ROUND(($V244 + (($X244+$W244*60)/3600))*(IF($Y244="W",-1,1)),5)</f>
        <v>17.86056</v>
      </c>
      <c r="K244" s="13" t="n">
        <v>113</v>
      </c>
      <c r="L244" s="14" t="n">
        <v>25569</v>
      </c>
      <c r="M244" s="10" t="s">
        <v>30</v>
      </c>
      <c r="N244" s="10" t="s">
        <v>30</v>
      </c>
      <c r="O244" s="10" t="s">
        <v>31</v>
      </c>
      <c r="P244" s="10" t="s">
        <v>782</v>
      </c>
      <c r="Q244" s="10" t="s">
        <v>783</v>
      </c>
      <c r="R244" s="15" t="n">
        <v>47</v>
      </c>
      <c r="S244" s="15" t="n">
        <v>57</v>
      </c>
      <c r="T244" s="15" t="n">
        <v>36</v>
      </c>
      <c r="U244" s="16" t="s">
        <v>34</v>
      </c>
      <c r="V244" s="15" t="n">
        <v>17</v>
      </c>
      <c r="W244" s="15" t="n">
        <v>51</v>
      </c>
      <c r="X244" s="15" t="n">
        <v>38</v>
      </c>
      <c r="Y244" s="16" t="s">
        <v>35</v>
      </c>
    </row>
    <row r="245" customFormat="false" ht="14.9" hidden="false" customHeight="false" outlineLevel="0" collapsed="false">
      <c r="A245" s="10" t="s">
        <v>784</v>
      </c>
      <c r="B245" s="10" t="s">
        <v>785</v>
      </c>
      <c r="C245" s="10" t="s">
        <v>25</v>
      </c>
      <c r="D245" s="10" t="s">
        <v>26</v>
      </c>
      <c r="E245" s="10" t="s">
        <v>27</v>
      </c>
      <c r="F245" s="10" t="s">
        <v>28</v>
      </c>
      <c r="G245" s="10" t="s">
        <v>29</v>
      </c>
      <c r="H245" s="10" t="s">
        <v>30</v>
      </c>
      <c r="I245" s="11" t="n">
        <f aca="false">ROUND(($R245 + (($T245+$S245*60)/3600))*(IF($U245="S",-1,1)),5)</f>
        <v>40.5</v>
      </c>
      <c r="J245" s="12" t="n">
        <f aca="false">ROUND(($V245 + (($X245+$W245*60)/3600))*(IF($Y245="W",-1,1)),5)</f>
        <v>33</v>
      </c>
      <c r="K245" s="13" t="n">
        <v>1169</v>
      </c>
      <c r="L245" s="14" t="n">
        <v>25569</v>
      </c>
      <c r="M245" s="10" t="s">
        <v>30</v>
      </c>
      <c r="N245" s="10" t="s">
        <v>30</v>
      </c>
      <c r="O245" s="10" t="s">
        <v>31</v>
      </c>
      <c r="P245" s="10" t="s">
        <v>786</v>
      </c>
      <c r="Q245" s="10" t="s">
        <v>787</v>
      </c>
      <c r="R245" s="15" t="n">
        <v>40</v>
      </c>
      <c r="S245" s="15" t="n">
        <v>30</v>
      </c>
      <c r="T245" s="15" t="n">
        <v>0</v>
      </c>
      <c r="U245" s="16" t="s">
        <v>34</v>
      </c>
      <c r="V245" s="15" t="n">
        <v>33</v>
      </c>
      <c r="W245" s="15" t="n">
        <v>0</v>
      </c>
      <c r="X245" s="15" t="n">
        <v>0</v>
      </c>
      <c r="Y245" s="16" t="s">
        <v>35</v>
      </c>
    </row>
    <row r="246" customFormat="false" ht="14.9" hidden="false" customHeight="false" outlineLevel="0" collapsed="false">
      <c r="A246" s="10" t="s">
        <v>788</v>
      </c>
      <c r="B246" s="10" t="s">
        <v>789</v>
      </c>
      <c r="C246" s="10" t="s">
        <v>25</v>
      </c>
      <c r="D246" s="10" t="s">
        <v>26</v>
      </c>
      <c r="E246" s="10" t="s">
        <v>27</v>
      </c>
      <c r="F246" s="10" t="s">
        <v>28</v>
      </c>
      <c r="G246" s="10" t="s">
        <v>29</v>
      </c>
      <c r="H246" s="10" t="s">
        <v>30</v>
      </c>
      <c r="I246" s="11" t="n">
        <f aca="false">ROUND(($R246 + (($T246+$S246*60)/3600))*(IF($U246="S",-1,1)),5)</f>
        <v>51.51667</v>
      </c>
      <c r="J246" s="12" t="n">
        <f aca="false">ROUND(($V246 + (($X246+$W246*60)/3600))*(IF($Y246="W",-1,1)),5)</f>
        <v>23.88333</v>
      </c>
      <c r="K246" s="13" t="n">
        <v>164</v>
      </c>
      <c r="L246" s="14" t="n">
        <v>25569</v>
      </c>
      <c r="M246" s="10" t="s">
        <v>30</v>
      </c>
      <c r="N246" s="10" t="s">
        <v>30</v>
      </c>
      <c r="O246" s="10" t="s">
        <v>31</v>
      </c>
      <c r="P246" s="10" t="s">
        <v>790</v>
      </c>
      <c r="Q246" s="10" t="s">
        <v>791</v>
      </c>
      <c r="R246" s="15" t="n">
        <v>51</v>
      </c>
      <c r="S246" s="15" t="n">
        <v>31</v>
      </c>
      <c r="T246" s="15" t="n">
        <v>0</v>
      </c>
      <c r="U246" s="16" t="s">
        <v>34</v>
      </c>
      <c r="V246" s="15" t="n">
        <v>23</v>
      </c>
      <c r="W246" s="15" t="n">
        <v>53</v>
      </c>
      <c r="X246" s="15" t="n">
        <v>0</v>
      </c>
      <c r="Y246" s="16" t="s">
        <v>35</v>
      </c>
    </row>
    <row r="247" customFormat="false" ht="14.9" hidden="false" customHeight="false" outlineLevel="0" collapsed="false">
      <c r="A247" s="10" t="s">
        <v>788</v>
      </c>
      <c r="B247" s="10" t="s">
        <v>792</v>
      </c>
      <c r="C247" s="10" t="s">
        <v>25</v>
      </c>
      <c r="D247" s="10" t="s">
        <v>26</v>
      </c>
      <c r="E247" s="10" t="s">
        <v>27</v>
      </c>
      <c r="F247" s="10" t="s">
        <v>28</v>
      </c>
      <c r="G247" s="10" t="s">
        <v>29</v>
      </c>
      <c r="H247" s="10" t="s">
        <v>30</v>
      </c>
      <c r="I247" s="11" t="n">
        <f aca="false">ROUND(($R247 + (($T247+$S247*60)/3600))*(IF($U247="S",-1,1)),5)</f>
        <v>50.25</v>
      </c>
      <c r="J247" s="12" t="n">
        <f aca="false">ROUND(($V247 + (($X247+$W247*60)/3600))*(IF($Y247="W",-1,1)),5)</f>
        <v>23.63333</v>
      </c>
      <c r="K247" s="13" t="n">
        <v>249</v>
      </c>
      <c r="L247" s="14" t="n">
        <v>25569</v>
      </c>
      <c r="M247" s="10" t="s">
        <v>30</v>
      </c>
      <c r="N247" s="10" t="s">
        <v>30</v>
      </c>
      <c r="O247" s="10" t="s">
        <v>31</v>
      </c>
      <c r="P247" s="10" t="s">
        <v>793</v>
      </c>
      <c r="Q247" s="10" t="s">
        <v>794</v>
      </c>
      <c r="R247" s="15" t="n">
        <v>50</v>
      </c>
      <c r="S247" s="15" t="n">
        <v>15</v>
      </c>
      <c r="T247" s="15" t="n">
        <v>0</v>
      </c>
      <c r="U247" s="16" t="s">
        <v>34</v>
      </c>
      <c r="V247" s="15" t="n">
        <v>23</v>
      </c>
      <c r="W247" s="15" t="n">
        <v>38</v>
      </c>
      <c r="X247" s="15" t="n">
        <v>0</v>
      </c>
      <c r="Y247" s="16" t="s">
        <v>35</v>
      </c>
    </row>
    <row r="248" customFormat="false" ht="14.9" hidden="false" customHeight="false" outlineLevel="0" collapsed="false">
      <c r="A248" s="10" t="s">
        <v>788</v>
      </c>
      <c r="B248" s="10" t="s">
        <v>795</v>
      </c>
      <c r="C248" s="10" t="s">
        <v>25</v>
      </c>
      <c r="D248" s="10" t="s">
        <v>26</v>
      </c>
      <c r="E248" s="10" t="s">
        <v>27</v>
      </c>
      <c r="F248" s="10" t="s">
        <v>28</v>
      </c>
      <c r="G248" s="10" t="s">
        <v>29</v>
      </c>
      <c r="H248" s="10" t="s">
        <v>30</v>
      </c>
      <c r="I248" s="11" t="n">
        <f aca="false">ROUND(($R248 + (($T248+$S248*60)/3600))*(IF($U248="S",-1,1)),5)</f>
        <v>48.25</v>
      </c>
      <c r="J248" s="12" t="n">
        <f aca="false">ROUND(($V248 + (($X248+$W248*60)/3600))*(IF($Y248="W",-1,1)),5)</f>
        <v>22.68333</v>
      </c>
      <c r="K248" s="13" t="n">
        <v>112</v>
      </c>
      <c r="L248" s="14" t="n">
        <v>25569</v>
      </c>
      <c r="M248" s="10" t="s">
        <v>30</v>
      </c>
      <c r="N248" s="10" t="s">
        <v>30</v>
      </c>
      <c r="O248" s="10" t="s">
        <v>31</v>
      </c>
      <c r="P248" s="10" t="s">
        <v>796</v>
      </c>
      <c r="Q248" s="10" t="s">
        <v>797</v>
      </c>
      <c r="R248" s="15" t="n">
        <v>48</v>
      </c>
      <c r="S248" s="15" t="n">
        <v>15</v>
      </c>
      <c r="T248" s="15" t="n">
        <v>0</v>
      </c>
      <c r="U248" s="16" t="s">
        <v>34</v>
      </c>
      <c r="V248" s="15" t="n">
        <v>22</v>
      </c>
      <c r="W248" s="15" t="n">
        <v>41</v>
      </c>
      <c r="X248" s="15" t="n">
        <v>0</v>
      </c>
      <c r="Y248" s="16" t="s">
        <v>35</v>
      </c>
    </row>
  </sheetData>
  <autoFilter ref="A1:Y2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2016-04-12T16:21:50Z</dcterms:created>
  <dc:language>it-IT</dc:language>
  <dcterms:modified xsi:type="dcterms:W3CDTF">2016-05-04T13:20:02Z</dcterms:modified>
  <cp:revision>13</cp:revision>
</cp:coreProperties>
</file>