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Foglio1!$A$1:$Y$318</definedName>
    <definedName function="false" hidden="false" localSheetId="0" name="_xlnm._FilterDatabase" vbProcedure="false">Foglio1!$A$1:$Y$319</definedName>
    <definedName function="false" hidden="false" localSheetId="0" name="_xlnm._FilterDatabase_0" vbProcedure="false">Foglio1!$A$1:$Y$318</definedName>
    <definedName function="false" hidden="false" localSheetId="0" name="_xlnm._FilterDatabase_0_0" vbProcedure="false">Foglio1!$A$1:$Y$318</definedName>
    <definedName function="false" hidden="false" localSheetId="0" name="_xlnm._FilterDatabase_0_0_0" vbProcedure="false">Foglio1!$A$1:$Y$318</definedName>
    <definedName function="false" hidden="false" localSheetId="0" name="_xlnm._FilterDatabase_0_0_0_0" vbProcedure="false">Foglio1!$A$1:$Y$318</definedName>
    <definedName function="false" hidden="false" localSheetId="0" name="_xlnm._FilterDatabase_0_0_0_0_0" vbProcedure="false">Foglio1!$A$1:$Y$318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<sst xmlns="http://schemas.openxmlformats.org/spreadsheetml/2006/main" count="4774" uniqueCount="370">
  <si>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</si>
  <si>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</si>
  <si>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</si>
  <si>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</si>
  <si>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</si>
  <si>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</si>
  <si>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</si>
  <si>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</si>
  <si>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(°)</t>
  </si>
  <si>
    <t>Longitude (°)</t>
  </si>
  <si>
    <t>Altitude</t>
  </si>
  <si>
    <t>Start_of_operation</t>
  </si>
  <si>
    <t>PI</t>
  </si>
  <si>
    <t>mail PI</t>
  </si>
  <si>
    <t>website</t>
  </si>
  <si>
    <t>Lat (deg)</t>
  </si>
  <si>
    <t>Lat (min)</t>
  </si>
  <si>
    <t>Lat (sec)</t>
  </si>
  <si>
    <t>Lat (N/S)</t>
  </si>
  <si>
    <t>Long (deg)</t>
  </si>
  <si>
    <t>Long (min)</t>
  </si>
  <si>
    <t>Long (sec)</t>
  </si>
  <si>
    <t>Long (E/W)</t>
  </si>
  <si>
    <t>  Antarctica </t>
  </si>
  <si>
    <t>Dôme C/ Concordia</t>
  </si>
  <si>
    <t>Aerosol</t>
  </si>
  <si>
    <t>Profile</t>
  </si>
  <si>
    <t>Lidar</t>
  </si>
  <si>
    <t>NDACC</t>
  </si>
  <si>
    <t> </t>
  </si>
  <si>
    <t>http://www.ndsc.ncep.noaa.gov/</t>
  </si>
  <si>
    <t>75.10°S</t>
  </si>
  <si>
    <t> 123.35°E</t>
  </si>
  <si>
    <t>S</t>
  </si>
  <si>
    <t>E</t>
  </si>
  <si>
    <t> Antarctica </t>
  </si>
  <si>
    <t>Dumont d’Urville</t>
  </si>
  <si>
    <t>66.67˚S</t>
  </si>
  <si>
    <t> 140.01˚E</t>
  </si>
  <si>
    <t>McMurdo Station</t>
  </si>
  <si>
    <t>77.85˚S</t>
  </si>
  <si>
    <t> 166.63˚E</t>
  </si>
  <si>
    <t> Brazil </t>
  </si>
  <si>
    <t>Natal</t>
  </si>
  <si>
    <t>Sonde</t>
  </si>
  <si>
    <t>5.83˚S</t>
  </si>
  <si>
    <t> 35.20˚W</t>
  </si>
  <si>
    <t>W</t>
  </si>
  <si>
    <t> CA</t>
  </si>
  <si>
    <t>Table Mountain</t>
  </si>
  <si>
    <t>34.4˚N</t>
  </si>
  <si>
    <t> 117.7˚W</t>
  </si>
  <si>
    <t>N</t>
  </si>
  <si>
    <t> Canada </t>
  </si>
  <si>
    <t>Alert</t>
  </si>
  <si>
    <t>82.50˚N</t>
  </si>
  <si>
    <t> 62.33˚W</t>
  </si>
  <si>
    <t>Eureka</t>
  </si>
  <si>
    <t>80.05˚N</t>
  </si>
  <si>
    <t> 86.42˚W</t>
  </si>
  <si>
    <t>Toronto</t>
  </si>
  <si>
    <t>43.66˚N</t>
  </si>
  <si>
    <t> 79.40˚W</t>
  </si>
  <si>
    <t> CO</t>
  </si>
  <si>
    <t>Boulder</t>
  </si>
  <si>
    <t>39.99˚N</t>
  </si>
  <si>
    <t> 105.26˚W</t>
  </si>
  <si>
    <t> Finland </t>
  </si>
  <si>
    <t>Sodankylä</t>
  </si>
  <si>
    <t>67.37˚N</t>
  </si>
  <si>
    <t> 26.65˚E</t>
  </si>
  <si>
    <t> France </t>
  </si>
  <si>
    <t>Observatoire Haute Provence</t>
  </si>
  <si>
    <t>43.94˚N</t>
  </si>
  <si>
    <t> 5.71˚E</t>
  </si>
  <si>
    <t> Germany </t>
  </si>
  <si>
    <t>Garmisch</t>
  </si>
  <si>
    <t>47.48˚N</t>
  </si>
  <si>
    <t>  11.06˚E</t>
  </si>
  <si>
    <t> Greenland </t>
  </si>
  <si>
    <t>Scoresbysund</t>
  </si>
  <si>
    <t>70.48˚N</t>
  </si>
  <si>
    <t> 21.97˚W</t>
  </si>
  <si>
    <t>Thule</t>
  </si>
  <si>
    <t>76.53˚N</t>
  </si>
  <si>
    <t> 68.74˚W</t>
  </si>
  <si>
    <t> HI</t>
  </si>
  <si>
    <t>Mauna Loa</t>
  </si>
  <si>
    <t>19.54˚N</t>
  </si>
  <si>
    <t> 155.58˚W</t>
  </si>
  <si>
    <t> MN</t>
  </si>
  <si>
    <t>Mineapolis</t>
  </si>
  <si>
    <t>45.14˚N</t>
  </si>
  <si>
    <t> 93.21˚W</t>
  </si>
  <si>
    <t> New Zealand </t>
  </si>
  <si>
    <t>Lauder</t>
  </si>
  <si>
    <t>45.04˚S</t>
  </si>
  <si>
    <t> 169.68˚E</t>
  </si>
  <si>
    <t> Russia </t>
  </si>
  <si>
    <t>Heiss Island</t>
  </si>
  <si>
    <t>80.6˚N</t>
  </si>
  <si>
    <t> 58.1˚E</t>
  </si>
  <si>
    <t>Yakutsk</t>
  </si>
  <si>
    <t>62.0˚N</t>
  </si>
  <si>
    <t> 129.7˚E</t>
  </si>
  <si>
    <t> Spitsbergen </t>
  </si>
  <si>
    <t>Ny Ålesund</t>
  </si>
  <si>
    <t>78.92˚N</t>
  </si>
  <si>
    <t> 11.93˚E</t>
  </si>
  <si>
    <t> Sweden </t>
  </si>
  <si>
    <t>Kiruna</t>
  </si>
  <si>
    <t>67.84˚N</t>
  </si>
  <si>
    <t> 20.41˚E</t>
  </si>
  <si>
    <t> WY</t>
  </si>
  <si>
    <t>Laramie</t>
  </si>
  <si>
    <t>41.32˚N</t>
  </si>
  <si>
    <t> 105.67˚W</t>
  </si>
  <si>
    <t>Arrival Heights</t>
  </si>
  <si>
    <t>Carbon monoxide</t>
  </si>
  <si>
    <t>Column</t>
  </si>
  <si>
    <t>FTIR</t>
  </si>
  <si>
    <t>77.83˚S</t>
  </si>
  <si>
    <t> 166.67˚E</t>
  </si>
  <si>
    <t> Australia </t>
  </si>
  <si>
    <t>Wollongong</t>
  </si>
  <si>
    <t>34.41˚S</t>
  </si>
  <si>
    <t> 150.88˚E</t>
  </si>
  <si>
    <t> AZ</t>
  </si>
  <si>
    <t>Kitt Peak</t>
  </si>
  <si>
    <t>31.9˚N</t>
  </si>
  <si>
    <t> 111.6˚W</t>
  </si>
  <si>
    <t>Reunion Island</t>
  </si>
  <si>
    <t>20.9˚S</t>
  </si>
  <si>
    <t> 55.5˚E</t>
  </si>
  <si>
    <t>Bremen</t>
  </si>
  <si>
    <t>53.1˚N</t>
  </si>
  <si>
    <t> 8.8˚E</t>
  </si>
  <si>
    <t>Zugspitze</t>
  </si>
  <si>
    <t>47.42˚N</t>
  </si>
  <si>
    <t> 10.98˚E</t>
  </si>
  <si>
    <t> Japan </t>
  </si>
  <si>
    <t>Moshiri</t>
  </si>
  <si>
    <t>44.4˚N</t>
  </si>
  <si>
    <t> 142.3˚E</t>
  </si>
  <si>
    <t>Rikubetsu</t>
  </si>
  <si>
    <t>43.46˚N</t>
  </si>
  <si>
    <t> 143.77˚E</t>
  </si>
  <si>
    <t> Norway </t>
  </si>
  <si>
    <t>Harestua</t>
  </si>
  <si>
    <t>60.2˚</t>
  </si>
  <si>
    <t> 10.8˚E</t>
  </si>
  <si>
    <t> Switzerland </t>
  </si>
  <si>
    <t>Jungfraujoch</t>
  </si>
  <si>
    <t>46.55˚N</t>
  </si>
  <si>
    <t> 7.98˚E</t>
  </si>
  <si>
    <t>Tenerife</t>
  </si>
  <si>
    <t>Izaña </t>
  </si>
  <si>
    <t>28.30˚N</t>
  </si>
  <si>
    <t> 16.48˚W</t>
  </si>
  <si>
    <t>Scott Base</t>
  </si>
  <si>
    <t>ClO</t>
  </si>
  <si>
    <t>Microwave </t>
  </si>
  <si>
    <t> 166.78˚E</t>
  </si>
  <si>
    <t>Mauna Kea</t>
  </si>
  <si>
    <t>19.83˚N</t>
  </si>
  <si>
    <t> 155.48˚W</t>
  </si>
  <si>
    <t>HNO3</t>
  </si>
  <si>
    <t>Methane</t>
  </si>
  <si>
    <t>Nitrogen Dioxide</t>
  </si>
  <si>
    <t>NO2</t>
  </si>
  <si>
    <t>UV/Visible Spectrometers</t>
  </si>
  <si>
    <t>75.1°S</t>
  </si>
  <si>
    <t>Faraday</t>
  </si>
  <si>
    <t>65.25˚S</t>
  </si>
  <si>
    <t> 64.27˚W</t>
  </si>
  <si>
    <t>Neumayer Station</t>
  </si>
  <si>
    <t>70.62˚S</t>
  </si>
  <si>
    <t> 8.37˚E</t>
  </si>
  <si>
    <t>Rothera</t>
  </si>
  <si>
    <t>67.57˚S</t>
  </si>
  <si>
    <t> 68.13˚W</t>
  </si>
  <si>
    <t>Syowa Base</t>
  </si>
  <si>
    <t>69.01˚S</t>
  </si>
  <si>
    <t> 39.59˚E</t>
  </si>
  <si>
    <t> Argentina </t>
  </si>
  <si>
    <t>Rio Gallegos</t>
  </si>
  <si>
    <t>51.60˚S</t>
  </si>
  <si>
    <t> 69.32˚W</t>
  </si>
  <si>
    <t>Macquarie Island</t>
  </si>
  <si>
    <t>54.50˚S</t>
  </si>
  <si>
    <t> 158.95˚E</t>
  </si>
  <si>
    <t>Bauru</t>
  </si>
  <si>
    <t>22.3˚S</t>
  </si>
  <si>
    <t> 49.0˚W</t>
  </si>
  <si>
    <t> Indonesia </t>
  </si>
  <si>
    <t>Ciater/Bandung</t>
  </si>
  <si>
    <t>6.4˚S</t>
  </si>
  <si>
    <t> 107.4˚E</t>
  </si>
  <si>
    <t>Kiso</t>
  </si>
  <si>
    <t>35.8˚N</t>
  </si>
  <si>
    <t> 137.6˚E</t>
  </si>
  <si>
    <t> Kiribati Republic </t>
  </si>
  <si>
    <t>Tarawa</t>
  </si>
  <si>
    <t>1.4˚N</t>
  </si>
  <si>
    <t> 172.9˚E</t>
  </si>
  <si>
    <t> Kyrgyz Republic </t>
  </si>
  <si>
    <t>Issyk-Kul</t>
  </si>
  <si>
    <t>42.6˚N</t>
  </si>
  <si>
    <t> 77.0˚E</t>
  </si>
  <si>
    <t>Salekhard</t>
  </si>
  <si>
    <t>66.5˚N</t>
  </si>
  <si>
    <t> 66.7˚E</t>
  </si>
  <si>
    <t>Zhigansk</t>
  </si>
  <si>
    <t>66.8˚N</t>
  </si>
  <si>
    <t> 123.4˚E</t>
  </si>
  <si>
    <t>Zvenigorod</t>
  </si>
  <si>
    <t>55.7˚N</t>
  </si>
  <si>
    <t> 36.8˚E</t>
  </si>
  <si>
    <t> UK </t>
  </si>
  <si>
    <t>Aberystwyth</t>
  </si>
  <si>
    <t>52.4˚N</t>
  </si>
  <si>
    <t> 4.1˚W</t>
  </si>
  <si>
    <t>Francia</t>
  </si>
  <si>
    <t>Kerguelen Island </t>
  </si>
  <si>
    <t>49.3˚S</t>
  </si>
  <si>
    <t> 70.3˚E</t>
  </si>
  <si>
    <t>Tenerife)</t>
  </si>
  <si>
    <t>Ozone</t>
  </si>
  <si>
    <t> American Samoa </t>
  </si>
  <si>
    <t>Cape Matatula</t>
  </si>
  <si>
    <t>Dobson Spectrophotometers/Brewer Spectrometers</t>
  </si>
  <si>
    <t>14.25˚S</t>
  </si>
  <si>
    <t> 170.56˚W</t>
  </si>
  <si>
    <t>Dobson Spectrophotometers/Brewer Spectrometers, FTIR, UV/Visible Spectrometers</t>
  </si>
  <si>
    <t>Lidar, Sonde</t>
  </si>
  <si>
    <t>South Pole Station</t>
  </si>
  <si>
    <t>90.00˚S</t>
  </si>
  <si>
    <t> Belgium </t>
  </si>
  <si>
    <t>Uccle</t>
  </si>
  <si>
    <t>50.8˚N</t>
  </si>
  <si>
    <t> 4.35˚E</t>
  </si>
  <si>
    <t>FTIR, UV/Visible Spectrometers</t>
  </si>
  <si>
    <t> Czech Republic </t>
  </si>
  <si>
    <t>Praha</t>
  </si>
  <si>
    <t>50.01˚N</t>
  </si>
  <si>
    <t> 14.45˚E</t>
  </si>
  <si>
    <t>Dobson Spectrophotometers/Brewer Spectrometers, UV/Visible Spectrometers</t>
  </si>
  <si>
    <t>Observatoire de Bordeaux</t>
  </si>
  <si>
    <t>Dobson Spectrophotometers/Brewer Spectrometers, Microwave</t>
  </si>
  <si>
    <t>44.83˚N</t>
  </si>
  <si>
    <t> 0.52˚W</t>
  </si>
  <si>
    <t>Observatoire Midi-Pyrénées/Lannemezan</t>
  </si>
  <si>
    <t>43.12˚N</t>
  </si>
  <si>
    <t> 0.38˚E</t>
  </si>
  <si>
    <t>Hohenpeissenberg</t>
  </si>
  <si>
    <t>47.80˚N</t>
  </si>
  <si>
    <t> 11.02˚E</t>
  </si>
  <si>
    <t>Lindenberg</t>
  </si>
  <si>
    <t>52.21˚N</t>
  </si>
  <si>
    <t> 14.12˚E</t>
  </si>
  <si>
    <t>Søndre Strømfjord</t>
  </si>
  <si>
    <t>66.99˚N</t>
  </si>
  <si>
    <t> 50.95˚W</t>
  </si>
  <si>
    <t>Summit</t>
  </si>
  <si>
    <t>72.34˚N</t>
  </si>
  <si>
    <t> 38.29˚W</t>
  </si>
  <si>
    <t>Hilo</t>
  </si>
  <si>
    <t>19.72˚N</t>
  </si>
  <si>
    <t> 155.07˚W</t>
  </si>
  <si>
    <t>Dobson Spectrophotometers/Brewer Spectrometers, FTIR, UV/Visible Spectrometers, Microwave </t>
  </si>
  <si>
    <t> Ireland </t>
  </si>
  <si>
    <t>Valentia</t>
  </si>
  <si>
    <t>51.94˚N</t>
  </si>
  <si>
    <t> 10.25˚W</t>
  </si>
  <si>
    <t>Microwave, FTIR, UV/Visible Spectrometers</t>
  </si>
  <si>
    <t>Tsukuba</t>
  </si>
  <si>
    <t>36.05˚N</t>
  </si>
  <si>
    <t> 140.13˚E</t>
  </si>
  <si>
    <t>Andøya</t>
  </si>
  <si>
    <t>69.3˚N</t>
  </si>
  <si>
    <t> 16.0˚E</t>
  </si>
  <si>
    <t> Poland </t>
  </si>
  <si>
    <t>Legionowo</t>
  </si>
  <si>
    <t>52.40˚N</t>
  </si>
  <si>
    <t> 20.97˚E</t>
  </si>
  <si>
    <t> Surinam </t>
  </si>
  <si>
    <t>Paramaribo</t>
  </si>
  <si>
    <t>5.75˚N</t>
  </si>
  <si>
    <t> 55.2˚W</t>
  </si>
  <si>
    <t>Arosa</t>
  </si>
  <si>
    <t>46.78˚N</t>
  </si>
  <si>
    <t> 9.68˚E</t>
  </si>
  <si>
    <t>Bern</t>
  </si>
  <si>
    <t>46.95˚N</t>
  </si>
  <si>
    <t> 7.45˚E</t>
  </si>
  <si>
    <t>Payerne</t>
  </si>
  <si>
    <t>46.82˚N</t>
  </si>
  <si>
    <t> 6.95˚E</t>
  </si>
  <si>
    <t> The Netherlands </t>
  </si>
  <si>
    <t>DeBilt</t>
  </si>
  <si>
    <t>52.10˚N</t>
  </si>
  <si>
    <t> 5.18˚E</t>
  </si>
  <si>
    <t> VA</t>
  </si>
  <si>
    <t>Wallops Island</t>
  </si>
  <si>
    <t>37.94˚N</t>
  </si>
  <si>
    <t> 75.46˚W</t>
  </si>
  <si>
    <t> AK</t>
  </si>
  <si>
    <t>Barrow</t>
  </si>
  <si>
    <t>radiation</t>
  </si>
  <si>
    <t>Surface</t>
  </si>
  <si>
    <t>Spectral UV</t>
  </si>
  <si>
    <t>71.32˚N</t>
  </si>
  <si>
    <t> 156.68˚W</t>
  </si>
  <si>
    <t>Palmer</t>
  </si>
  <si>
    <t>64.77˚S</t>
  </si>
  <si>
    <t> 64.05˚W</t>
  </si>
  <si>
    <t>Ushuaia</t>
  </si>
  <si>
    <t>54.82˚S</t>
  </si>
  <si>
    <t> 68.32˚W</t>
  </si>
  <si>
    <t>Alice Springs</t>
  </si>
  <si>
    <t>23.80˚S</t>
  </si>
  <si>
    <t> 133.87˚E</t>
  </si>
  <si>
    <t> Austria </t>
  </si>
  <si>
    <t>Groß-Enzersdorf</t>
  </si>
  <si>
    <t>48.20°N</t>
  </si>
  <si>
    <t> 16.56°E</t>
  </si>
  <si>
    <t>Hoher Sonnblick</t>
  </si>
  <si>
    <t>47.05°N</t>
  </si>
  <si>
    <t> 12.95°E</t>
  </si>
  <si>
    <t>Briançon</t>
  </si>
  <si>
    <t>44.90°N </t>
  </si>
  <si>
    <t> 6.65˚E</t>
  </si>
  <si>
    <t>N </t>
  </si>
  <si>
    <t>Villeneuve d’Ascq</t>
  </si>
  <si>
    <t>50.61˚N</t>
  </si>
  <si>
    <t> 3.14˚E</t>
  </si>
  <si>
    <t> 11.06˚E</t>
  </si>
  <si>
    <t>72.58˚N</t>
  </si>
  <si>
    <t> 38.45˚W</t>
  </si>
  <si>
    <t>Temperature</t>
  </si>
  <si>
    <t> Italy </t>
  </si>
  <si>
    <t>Potenza</t>
  </si>
  <si>
    <t>40.63˚N</t>
  </si>
  <si>
    <t> 15.80˚E</t>
  </si>
  <si>
    <t> Ontario</t>
  </si>
  <si>
    <t>London</t>
  </si>
  <si>
    <t>43.1˚N</t>
  </si>
  <si>
    <t> 81.34˚W</t>
  </si>
  <si>
    <t> AL</t>
  </si>
  <si>
    <t>Huntsville</t>
  </si>
  <si>
    <t>Tropospsheric ozone</t>
  </si>
  <si>
    <t>34.73˚N</t>
  </si>
  <si>
    <t> 86.64˚W</t>
  </si>
  <si>
    <t>Water Vapor</t>
  </si>
  <si>
    <t> Costa Rica </t>
  </si>
  <si>
    <t>San Jose</t>
  </si>
  <si>
    <t>9.59˚N</t>
  </si>
  <si>
    <t> 84.12˚W</t>
  </si>
  <si>
    <t>Rome – Tor Vergata</t>
  </si>
  <si>
    <t>41.84˚N</t>
  </si>
  <si>
    <t> 12.65˚E</t>
  </si>
  <si>
    <t> South Korea </t>
  </si>
  <si>
    <t>Seoul</t>
  </si>
  <si>
    <t>37.58˚N</t>
  </si>
  <si>
    <t> 127.00˚E</t>
  </si>
  <si>
    <t>Onsala</t>
  </si>
  <si>
    <t>57.4˚N</t>
  </si>
  <si>
    <t>Zimmerwald</t>
  </si>
  <si>
    <t>46.88˚N</t>
  </si>
  <si>
    <t> 7.47˚E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</si>
</sst>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87" activePane="bottomLeft" state="frozen"/>
      <selection pane="topLeft" activeCell="A1" activeCellId="0" sqref="A1"/>
      <selection pane="bottomLeft" activeCell="D300" activeCellId="0" sqref="D300:D318"/>
    </sheetView>
  </sheetViews>
  <sheetFormatPr defaultRowHeight="12.8"/>
  <cols>
    <col collapsed="false" hidden="false" max="1" min="1" style="1" width="34.6938775510204"/>
    <col collapsed="false" hidden="false" max="2" min="2" style="1" width="33.8826530612245"/>
    <col collapsed="false" hidden="false" max="3" min="3" style="1" width="16.469387755102"/>
    <col collapsed="false" hidden="false" max="4" min="4" style="1" width="24.9744897959184"/>
    <col collapsed="false" hidden="false" max="5" min="5" style="1" width="6.88265306122449"/>
    <col collapsed="false" hidden="false" max="6" min="6" style="1" width="65.1989795918367"/>
    <col collapsed="false" hidden="false" max="7" min="7" style="1" width="12.1479591836735"/>
    <col collapsed="false" hidden="false" max="8" min="8" style="1" width="14.5816326530612"/>
    <col collapsed="false" hidden="false" max="9" min="9" style="1" width="14.8469387755102"/>
    <col collapsed="false" hidden="false" max="10" min="10" style="1" width="16.7397959183673"/>
    <col collapsed="false" hidden="false" max="11" min="11" style="1" width="9.85204081632653"/>
    <col collapsed="false" hidden="false" max="12" min="12" style="1" width="21.3265306122449"/>
    <col collapsed="false" hidden="false" max="13" min="13" style="1" width="3.64285714285714"/>
    <col collapsed="false" hidden="false" max="15" min="14" style="1" width="36.5816326530612"/>
    <col collapsed="false" hidden="false" max="17" min="16" style="1" width="9.85204081632653"/>
    <col collapsed="false" hidden="false" max="18" min="18" style="1" width="12.4183673469388"/>
    <col collapsed="false" hidden="false" max="1025" min="19" style="1" width="9.85204081632653"/>
  </cols>
  <sheetData>
    <row r="1" customFormat="false" ht="38.0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8</v>
      </c>
      <c r="Q1" s="2" t="s">
        <v>9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</row>
    <row r="2" customFormat="false" ht="12.8" hidden="false" customHeight="false" outlineLevel="0" collapsed="false">
      <c r="A2" s="7" t="s">
        <v>23</v>
      </c>
      <c r="B2" s="7" t="s">
        <v>24</v>
      </c>
      <c r="C2" s="7" t="s">
        <v>25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8" t="n">
        <f aca="false">ROUND(($R2 + (($T2+$S2*60)/3600))*(IF($U2="S",-1,1)),5)</f>
        <v>-75.1</v>
      </c>
      <c r="J2" s="8" t="n">
        <f aca="false">ROUND(($V2 + (($X2+$W2*60)/3600))*(IF($Y2="W",-1,1)),5)</f>
        <v>123.35</v>
      </c>
      <c r="K2" s="9" t="n">
        <v>0</v>
      </c>
      <c r="L2" s="10" t="n">
        <v>33239</v>
      </c>
      <c r="M2" s="7" t="s">
        <v>29</v>
      </c>
      <c r="N2" s="7" t="s">
        <v>29</v>
      </c>
      <c r="O2" s="7" t="s">
        <v>30</v>
      </c>
      <c r="P2" s="7" t="s">
        <v>31</v>
      </c>
      <c r="Q2" s="7" t="s">
        <v>32</v>
      </c>
      <c r="R2" s="7" t="n">
        <v>75.1</v>
      </c>
      <c r="U2" s="7" t="s">
        <v>33</v>
      </c>
      <c r="V2" s="7" t="n">
        <v>123.35</v>
      </c>
      <c r="Y2" s="7" t="s">
        <v>34</v>
      </c>
    </row>
    <row r="3" customFormat="false" ht="12.8" hidden="false" customHeight="false" outlineLevel="0" collapsed="false">
      <c r="A3" s="7" t="s">
        <v>35</v>
      </c>
      <c r="B3" s="7" t="s">
        <v>36</v>
      </c>
      <c r="C3" s="7" t="s">
        <v>25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8" t="n">
        <f aca="false">ROUND(($R3 + (($T3+$S3*60)/3600))*(IF($U3="S",-1,1)),5)</f>
        <v>-66.67</v>
      </c>
      <c r="J3" s="8" t="n">
        <f aca="false">ROUND(($V3 + (($X3+$W3*60)/3600))*(IF($Y3="W",-1,1)),5)</f>
        <v>140.01</v>
      </c>
      <c r="K3" s="9" t="n">
        <v>0</v>
      </c>
      <c r="L3" s="10" t="n">
        <v>33239</v>
      </c>
      <c r="M3" s="7" t="s">
        <v>29</v>
      </c>
      <c r="N3" s="7" t="s">
        <v>29</v>
      </c>
      <c r="O3" s="7" t="s">
        <v>30</v>
      </c>
      <c r="P3" s="7" t="s">
        <v>37</v>
      </c>
      <c r="Q3" s="7" t="s">
        <v>38</v>
      </c>
      <c r="R3" s="7" t="n">
        <v>66.67</v>
      </c>
      <c r="U3" s="7" t="s">
        <v>33</v>
      </c>
      <c r="V3" s="7" t="n">
        <v>140.01</v>
      </c>
      <c r="Y3" s="7" t="s">
        <v>34</v>
      </c>
    </row>
    <row r="4" customFormat="false" ht="12.8" hidden="false" customHeight="false" outlineLevel="0" collapsed="false">
      <c r="A4" s="7" t="s">
        <v>35</v>
      </c>
      <c r="B4" s="7" t="s">
        <v>39</v>
      </c>
      <c r="C4" s="7" t="s">
        <v>25</v>
      </c>
      <c r="D4" s="7" t="s">
        <v>25</v>
      </c>
      <c r="E4" s="7" t="s">
        <v>26</v>
      </c>
      <c r="F4" s="7" t="s">
        <v>27</v>
      </c>
      <c r="G4" s="7" t="s">
        <v>28</v>
      </c>
      <c r="H4" s="7" t="s">
        <v>29</v>
      </c>
      <c r="I4" s="8" t="n">
        <f aca="false">ROUND(($R4 + (($T4+$S4*60)/3600))*(IF($U4="S",-1,1)),5)</f>
        <v>-77.85</v>
      </c>
      <c r="J4" s="8" t="n">
        <f aca="false">ROUND(($V4 + (($X4+$W4*60)/3600))*(IF($Y4="W",-1,1)),5)</f>
        <v>166.63</v>
      </c>
      <c r="K4" s="9" t="n">
        <v>0</v>
      </c>
      <c r="L4" s="10" t="n">
        <v>33239</v>
      </c>
      <c r="M4" s="7" t="s">
        <v>29</v>
      </c>
      <c r="N4" s="7" t="s">
        <v>29</v>
      </c>
      <c r="O4" s="7" t="s">
        <v>30</v>
      </c>
      <c r="P4" s="7" t="s">
        <v>40</v>
      </c>
      <c r="Q4" s="7" t="s">
        <v>41</v>
      </c>
      <c r="R4" s="7" t="n">
        <v>77.85</v>
      </c>
      <c r="U4" s="7" t="s">
        <v>33</v>
      </c>
      <c r="V4" s="7" t="n">
        <v>166.63</v>
      </c>
      <c r="Y4" s="7" t="s">
        <v>34</v>
      </c>
    </row>
    <row r="5" customFormat="false" ht="12.8" hidden="false" customHeight="false" outlineLevel="0" collapsed="false">
      <c r="A5" s="7" t="s">
        <v>42</v>
      </c>
      <c r="B5" s="7" t="s">
        <v>43</v>
      </c>
      <c r="C5" s="7" t="s">
        <v>25</v>
      </c>
      <c r="D5" s="7" t="s">
        <v>25</v>
      </c>
      <c r="E5" s="7" t="s">
        <v>26</v>
      </c>
      <c r="F5" s="7" t="s">
        <v>44</v>
      </c>
      <c r="G5" s="7" t="s">
        <v>28</v>
      </c>
      <c r="H5" s="7" t="s">
        <v>29</v>
      </c>
      <c r="I5" s="8" t="n">
        <f aca="false">ROUND(($R5 + (($T5+$S5*60)/3600))*(IF($U5="S",-1,1)),5)</f>
        <v>-5.83</v>
      </c>
      <c r="J5" s="8" t="n">
        <f aca="false">ROUND(($V5 + (($X5+$W5*60)/3600))*(IF($Y5="W",-1,1)),5)</f>
        <v>-35.2</v>
      </c>
      <c r="K5" s="9" t="n">
        <v>0</v>
      </c>
      <c r="L5" s="10" t="n">
        <v>33239</v>
      </c>
      <c r="M5" s="7" t="s">
        <v>29</v>
      </c>
      <c r="N5" s="7" t="s">
        <v>29</v>
      </c>
      <c r="O5" s="7" t="s">
        <v>30</v>
      </c>
      <c r="P5" s="7" t="s">
        <v>45</v>
      </c>
      <c r="Q5" s="7" t="s">
        <v>46</v>
      </c>
      <c r="R5" s="7" t="n">
        <v>5.83</v>
      </c>
      <c r="U5" s="7" t="s">
        <v>33</v>
      </c>
      <c r="V5" s="7" t="n">
        <v>35.2</v>
      </c>
      <c r="Y5" s="7" t="s">
        <v>47</v>
      </c>
    </row>
    <row r="6" customFormat="false" ht="12.8" hidden="false" customHeight="false" outlineLevel="0" collapsed="false">
      <c r="A6" s="7" t="s">
        <v>48</v>
      </c>
      <c r="B6" s="7" t="s">
        <v>49</v>
      </c>
      <c r="C6" s="7" t="s">
        <v>25</v>
      </c>
      <c r="D6" s="7" t="s">
        <v>25</v>
      </c>
      <c r="E6" s="7" t="s">
        <v>26</v>
      </c>
      <c r="F6" s="7" t="s">
        <v>27</v>
      </c>
      <c r="G6" s="7" t="s">
        <v>28</v>
      </c>
      <c r="H6" s="7" t="s">
        <v>29</v>
      </c>
      <c r="I6" s="8" t="n">
        <f aca="false">ROUND(($R6 + (($T6+$S6*60)/3600))*(IF($U6="S",-1,1)),5)</f>
        <v>34.4</v>
      </c>
      <c r="J6" s="8" t="n">
        <f aca="false">ROUND(($V6 + (($X6+$W6*60)/3600))*(IF($Y6="W",-1,1)),5)</f>
        <v>-117.7</v>
      </c>
      <c r="K6" s="9" t="n">
        <v>0</v>
      </c>
      <c r="L6" s="10" t="n">
        <v>33239</v>
      </c>
      <c r="M6" s="7" t="s">
        <v>29</v>
      </c>
      <c r="N6" s="7" t="s">
        <v>29</v>
      </c>
      <c r="O6" s="7" t="s">
        <v>30</v>
      </c>
      <c r="P6" s="7" t="s">
        <v>50</v>
      </c>
      <c r="Q6" s="7" t="s">
        <v>51</v>
      </c>
      <c r="R6" s="7" t="n">
        <v>34.4</v>
      </c>
      <c r="U6" s="7" t="s">
        <v>52</v>
      </c>
      <c r="V6" s="7" t="n">
        <v>117.7</v>
      </c>
      <c r="Y6" s="7" t="s">
        <v>47</v>
      </c>
    </row>
    <row r="7" customFormat="false" ht="12.8" hidden="false" customHeight="false" outlineLevel="0" collapsed="false">
      <c r="A7" s="7" t="s">
        <v>53</v>
      </c>
      <c r="B7" s="7" t="s">
        <v>54</v>
      </c>
      <c r="C7" s="7" t="s">
        <v>25</v>
      </c>
      <c r="D7" s="7" t="s">
        <v>25</v>
      </c>
      <c r="E7" s="7" t="s">
        <v>26</v>
      </c>
      <c r="F7" s="7" t="s">
        <v>44</v>
      </c>
      <c r="G7" s="7" t="s">
        <v>28</v>
      </c>
      <c r="H7" s="7" t="s">
        <v>29</v>
      </c>
      <c r="I7" s="8" t="n">
        <f aca="false">ROUND(($R7 + (($T7+$S7*60)/3600))*(IF($U7="S",-1,1)),5)</f>
        <v>82.5</v>
      </c>
      <c r="J7" s="8" t="n">
        <f aca="false">ROUND(($V7 + (($X7+$W7*60)/3600))*(IF($Y7="W",-1,1)),5)</f>
        <v>-62.33</v>
      </c>
      <c r="K7" s="9" t="n">
        <v>0</v>
      </c>
      <c r="L7" s="10" t="n">
        <v>33239</v>
      </c>
      <c r="M7" s="7" t="s">
        <v>29</v>
      </c>
      <c r="N7" s="7" t="s">
        <v>29</v>
      </c>
      <c r="O7" s="7" t="s">
        <v>30</v>
      </c>
      <c r="P7" s="7" t="s">
        <v>55</v>
      </c>
      <c r="Q7" s="7" t="s">
        <v>56</v>
      </c>
      <c r="R7" s="7" t="n">
        <v>82.5</v>
      </c>
      <c r="U7" s="7" t="s">
        <v>52</v>
      </c>
      <c r="V7" s="7" t="n">
        <v>62.33</v>
      </c>
      <c r="Y7" s="7" t="s">
        <v>47</v>
      </c>
    </row>
    <row r="8" customFormat="false" ht="12.8" hidden="false" customHeight="false" outlineLevel="0" collapsed="false">
      <c r="A8" s="7" t="s">
        <v>53</v>
      </c>
      <c r="B8" s="7" t="s">
        <v>57</v>
      </c>
      <c r="C8" s="7" t="s">
        <v>25</v>
      </c>
      <c r="D8" s="7" t="s">
        <v>25</v>
      </c>
      <c r="E8" s="7" t="s">
        <v>26</v>
      </c>
      <c r="F8" s="7" t="s">
        <v>27</v>
      </c>
      <c r="G8" s="7" t="s">
        <v>28</v>
      </c>
      <c r="H8" s="7" t="s">
        <v>29</v>
      </c>
      <c r="I8" s="8" t="n">
        <f aca="false">ROUND(($R8 + (($T8+$S8*60)/3600))*(IF($U8="S",-1,1)),5)</f>
        <v>80.05</v>
      </c>
      <c r="J8" s="8" t="n">
        <f aca="false">ROUND(($V8 + (($X8+$W8*60)/3600))*(IF($Y8="W",-1,1)),5)</f>
        <v>-86.42</v>
      </c>
      <c r="K8" s="9" t="n">
        <v>0</v>
      </c>
      <c r="L8" s="10" t="n">
        <v>33239</v>
      </c>
      <c r="M8" s="7" t="s">
        <v>29</v>
      </c>
      <c r="N8" s="7" t="s">
        <v>29</v>
      </c>
      <c r="O8" s="7" t="s">
        <v>30</v>
      </c>
      <c r="P8" s="7" t="s">
        <v>58</v>
      </c>
      <c r="Q8" s="7" t="s">
        <v>59</v>
      </c>
      <c r="R8" s="7" t="n">
        <v>80.05</v>
      </c>
      <c r="U8" s="7" t="s">
        <v>52</v>
      </c>
      <c r="V8" s="7" t="n">
        <v>86.42</v>
      </c>
      <c r="Y8" s="7" t="s">
        <v>47</v>
      </c>
    </row>
    <row r="9" customFormat="false" ht="12.8" hidden="false" customHeight="false" outlineLevel="0" collapsed="false">
      <c r="A9" s="7" t="s">
        <v>53</v>
      </c>
      <c r="B9" s="7" t="s">
        <v>60</v>
      </c>
      <c r="C9" s="7" t="s">
        <v>25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8" t="n">
        <f aca="false">ROUND(($R9 + (($T9+$S9*60)/3600))*(IF($U9="S",-1,1)),5)</f>
        <v>43.66</v>
      </c>
      <c r="J9" s="8" t="n">
        <f aca="false">ROUND(($V9 + (($X9+$W9*60)/3600))*(IF($Y9="W",-1,1)),5)</f>
        <v>-79.4</v>
      </c>
      <c r="K9" s="9" t="n">
        <v>0</v>
      </c>
      <c r="L9" s="10" t="n">
        <v>33239</v>
      </c>
      <c r="M9" s="7" t="s">
        <v>29</v>
      </c>
      <c r="N9" s="7" t="s">
        <v>29</v>
      </c>
      <c r="O9" s="7" t="s">
        <v>30</v>
      </c>
      <c r="P9" s="7" t="s">
        <v>61</v>
      </c>
      <c r="Q9" s="7" t="s">
        <v>62</v>
      </c>
      <c r="R9" s="7" t="n">
        <v>43.66</v>
      </c>
      <c r="U9" s="7" t="s">
        <v>52</v>
      </c>
      <c r="V9" s="7" t="n">
        <v>79.4</v>
      </c>
      <c r="Y9" s="7" t="s">
        <v>47</v>
      </c>
    </row>
    <row r="10" customFormat="false" ht="12.8" hidden="false" customHeight="false" outlineLevel="0" collapsed="false">
      <c r="A10" s="7" t="s">
        <v>63</v>
      </c>
      <c r="B10" s="7" t="s">
        <v>64</v>
      </c>
      <c r="C10" s="7" t="s">
        <v>25</v>
      </c>
      <c r="D10" s="7" t="s">
        <v>25</v>
      </c>
      <c r="E10" s="7" t="s">
        <v>26</v>
      </c>
      <c r="F10" s="7" t="s">
        <v>27</v>
      </c>
      <c r="G10" s="7" t="s">
        <v>28</v>
      </c>
      <c r="H10" s="7" t="s">
        <v>29</v>
      </c>
      <c r="I10" s="8" t="n">
        <f aca="false">ROUND(($R10 + (($T10+$S10*60)/3600))*(IF($U10="S",-1,1)),5)</f>
        <v>39.99</v>
      </c>
      <c r="J10" s="8" t="n">
        <f aca="false">ROUND(($V10 + (($X10+$W10*60)/3600))*(IF($Y10="W",-1,1)),5)</f>
        <v>-105.26</v>
      </c>
      <c r="K10" s="9" t="n">
        <v>0</v>
      </c>
      <c r="L10" s="10" t="n">
        <v>33239</v>
      </c>
      <c r="M10" s="7" t="s">
        <v>29</v>
      </c>
      <c r="N10" s="7" t="s">
        <v>29</v>
      </c>
      <c r="O10" s="7" t="s">
        <v>30</v>
      </c>
      <c r="P10" s="7" t="s">
        <v>65</v>
      </c>
      <c r="Q10" s="7" t="s">
        <v>66</v>
      </c>
      <c r="R10" s="7" t="n">
        <v>39.99</v>
      </c>
      <c r="U10" s="7" t="s">
        <v>52</v>
      </c>
      <c r="V10" s="7" t="n">
        <v>105.26</v>
      </c>
      <c r="Y10" s="7" t="s">
        <v>47</v>
      </c>
    </row>
    <row r="11" customFormat="false" ht="12.8" hidden="false" customHeight="false" outlineLevel="0" collapsed="false">
      <c r="A11" s="7" t="s">
        <v>67</v>
      </c>
      <c r="B11" s="7" t="s">
        <v>68</v>
      </c>
      <c r="C11" s="7" t="s">
        <v>25</v>
      </c>
      <c r="D11" s="7" t="s">
        <v>25</v>
      </c>
      <c r="E11" s="7" t="s">
        <v>26</v>
      </c>
      <c r="F11" s="7" t="s">
        <v>44</v>
      </c>
      <c r="G11" s="7" t="s">
        <v>28</v>
      </c>
      <c r="H11" s="7" t="s">
        <v>29</v>
      </c>
      <c r="I11" s="8" t="n">
        <f aca="false">ROUND(($R11 + (($T11+$S11*60)/3600))*(IF($U11="S",-1,1)),5)</f>
        <v>67.37</v>
      </c>
      <c r="J11" s="8" t="n">
        <f aca="false">ROUND(($V11 + (($X11+$W11*60)/3600))*(IF($Y11="W",-1,1)),5)</f>
        <v>26.65</v>
      </c>
      <c r="K11" s="9" t="n">
        <v>0</v>
      </c>
      <c r="L11" s="10" t="n">
        <v>33239</v>
      </c>
      <c r="M11" s="7" t="s">
        <v>29</v>
      </c>
      <c r="N11" s="7" t="s">
        <v>29</v>
      </c>
      <c r="O11" s="7" t="s">
        <v>30</v>
      </c>
      <c r="P11" s="7" t="s">
        <v>69</v>
      </c>
      <c r="Q11" s="7" t="s">
        <v>70</v>
      </c>
      <c r="R11" s="7" t="n">
        <v>67.37</v>
      </c>
      <c r="U11" s="7" t="s">
        <v>52</v>
      </c>
      <c r="V11" s="7" t="n">
        <v>26.65</v>
      </c>
      <c r="Y11" s="7" t="s">
        <v>34</v>
      </c>
    </row>
    <row r="12" customFormat="false" ht="12.8" hidden="false" customHeight="false" outlineLevel="0" collapsed="false">
      <c r="A12" s="7" t="s">
        <v>71</v>
      </c>
      <c r="B12" s="7" t="s">
        <v>72</v>
      </c>
      <c r="C12" s="7" t="s">
        <v>25</v>
      </c>
      <c r="D12" s="7" t="s">
        <v>25</v>
      </c>
      <c r="E12" s="7" t="s">
        <v>26</v>
      </c>
      <c r="F12" s="7" t="s">
        <v>27</v>
      </c>
      <c r="G12" s="7" t="s">
        <v>28</v>
      </c>
      <c r="H12" s="7" t="s">
        <v>29</v>
      </c>
      <c r="I12" s="8" t="n">
        <f aca="false">ROUND(($R12 + (($T12+$S12*60)/3600))*(IF($U12="S",-1,1)),5)</f>
        <v>43.94</v>
      </c>
      <c r="J12" s="8" t="n">
        <f aca="false">ROUND(($V12 + (($X12+$W12*60)/3600))*(IF($Y12="W",-1,1)),5)</f>
        <v>5.71</v>
      </c>
      <c r="K12" s="9" t="n">
        <v>0</v>
      </c>
      <c r="L12" s="10" t="n">
        <v>33239</v>
      </c>
      <c r="M12" s="7" t="s">
        <v>29</v>
      </c>
      <c r="N12" s="7" t="s">
        <v>29</v>
      </c>
      <c r="O12" s="7" t="s">
        <v>30</v>
      </c>
      <c r="P12" s="7" t="s">
        <v>73</v>
      </c>
      <c r="Q12" s="7" t="s">
        <v>74</v>
      </c>
      <c r="R12" s="7" t="n">
        <v>43.94</v>
      </c>
      <c r="U12" s="7" t="s">
        <v>52</v>
      </c>
      <c r="V12" s="7" t="n">
        <v>5.71</v>
      </c>
      <c r="Y12" s="7" t="s">
        <v>34</v>
      </c>
    </row>
    <row r="13" customFormat="false" ht="12.8" hidden="false" customHeight="false" outlineLevel="0" collapsed="false">
      <c r="A13" s="7" t="s">
        <v>75</v>
      </c>
      <c r="B13" s="7" t="s">
        <v>76</v>
      </c>
      <c r="C13" s="7" t="s">
        <v>25</v>
      </c>
      <c r="D13" s="7" t="s">
        <v>25</v>
      </c>
      <c r="E13" s="7" t="s">
        <v>26</v>
      </c>
      <c r="F13" s="7" t="s">
        <v>27</v>
      </c>
      <c r="G13" s="7" t="s">
        <v>28</v>
      </c>
      <c r="H13" s="7" t="s">
        <v>29</v>
      </c>
      <c r="I13" s="8" t="n">
        <f aca="false">ROUND(($R13 + (($T13+$S13*60)/3600))*(IF($U13="S",-1,1)),5)</f>
        <v>47.48</v>
      </c>
      <c r="J13" s="8" t="n">
        <f aca="false">ROUND(($V13 + (($X13+$W13*60)/3600))*(IF($Y13="W",-1,1)),5)</f>
        <v>11.06</v>
      </c>
      <c r="K13" s="9" t="n">
        <v>0</v>
      </c>
      <c r="L13" s="10" t="n">
        <v>33239</v>
      </c>
      <c r="M13" s="7" t="s">
        <v>29</v>
      </c>
      <c r="N13" s="7" t="s">
        <v>29</v>
      </c>
      <c r="O13" s="7" t="s">
        <v>30</v>
      </c>
      <c r="P13" s="7" t="s">
        <v>77</v>
      </c>
      <c r="Q13" s="7" t="s">
        <v>78</v>
      </c>
      <c r="R13" s="7" t="n">
        <v>47.48</v>
      </c>
      <c r="U13" s="7" t="s">
        <v>52</v>
      </c>
      <c r="V13" s="7" t="n">
        <v>11.06</v>
      </c>
      <c r="Y13" s="7" t="s">
        <v>34</v>
      </c>
    </row>
    <row r="14" customFormat="false" ht="12.8" hidden="false" customHeight="false" outlineLevel="0" collapsed="false">
      <c r="A14" s="7" t="s">
        <v>79</v>
      </c>
      <c r="B14" s="7" t="s">
        <v>80</v>
      </c>
      <c r="C14" s="7" t="s">
        <v>25</v>
      </c>
      <c r="D14" s="7" t="s">
        <v>25</v>
      </c>
      <c r="E14" s="7" t="s">
        <v>26</v>
      </c>
      <c r="F14" s="7" t="s">
        <v>44</v>
      </c>
      <c r="G14" s="7" t="s">
        <v>28</v>
      </c>
      <c r="H14" s="7" t="s">
        <v>29</v>
      </c>
      <c r="I14" s="8" t="n">
        <f aca="false">ROUND(($R14 + (($T14+$S14*60)/3600))*(IF($U14="S",-1,1)),5)</f>
        <v>70.48</v>
      </c>
      <c r="J14" s="8" t="n">
        <f aca="false">ROUND(($V14 + (($X14+$W14*60)/3600))*(IF($Y14="W",-1,1)),5)</f>
        <v>-21.97</v>
      </c>
      <c r="K14" s="9" t="n">
        <v>0</v>
      </c>
      <c r="L14" s="10" t="n">
        <v>33239</v>
      </c>
      <c r="M14" s="7" t="s">
        <v>29</v>
      </c>
      <c r="N14" s="7" t="s">
        <v>29</v>
      </c>
      <c r="O14" s="7" t="s">
        <v>30</v>
      </c>
      <c r="P14" s="7" t="s">
        <v>81</v>
      </c>
      <c r="Q14" s="7" t="s">
        <v>82</v>
      </c>
      <c r="R14" s="7" t="n">
        <v>70.48</v>
      </c>
      <c r="U14" s="7" t="s">
        <v>52</v>
      </c>
      <c r="V14" s="7" t="n">
        <v>21.97</v>
      </c>
      <c r="Y14" s="7" t="s">
        <v>47</v>
      </c>
    </row>
    <row r="15" customFormat="false" ht="12.8" hidden="false" customHeight="false" outlineLevel="0" collapsed="false">
      <c r="A15" s="7" t="s">
        <v>79</v>
      </c>
      <c r="B15" s="7" t="s">
        <v>83</v>
      </c>
      <c r="C15" s="7" t="s">
        <v>25</v>
      </c>
      <c r="D15" s="7" t="s">
        <v>25</v>
      </c>
      <c r="E15" s="7" t="s">
        <v>26</v>
      </c>
      <c r="F15" s="7" t="s">
        <v>27</v>
      </c>
      <c r="G15" s="7" t="s">
        <v>28</v>
      </c>
      <c r="H15" s="7" t="s">
        <v>29</v>
      </c>
      <c r="I15" s="8" t="n">
        <f aca="false">ROUND(($R15 + (($T15+$S15*60)/3600))*(IF($U15="S",-1,1)),5)</f>
        <v>76.53</v>
      </c>
      <c r="J15" s="8" t="n">
        <f aca="false">ROUND(($V15 + (($X15+$W15*60)/3600))*(IF($Y15="W",-1,1)),5)</f>
        <v>-68.74</v>
      </c>
      <c r="K15" s="9" t="n">
        <v>0</v>
      </c>
      <c r="L15" s="10" t="n">
        <v>33239</v>
      </c>
      <c r="M15" s="7" t="s">
        <v>29</v>
      </c>
      <c r="N15" s="7" t="s">
        <v>29</v>
      </c>
      <c r="O15" s="7" t="s">
        <v>30</v>
      </c>
      <c r="P15" s="7" t="s">
        <v>84</v>
      </c>
      <c r="Q15" s="7" t="s">
        <v>85</v>
      </c>
      <c r="R15" s="7" t="n">
        <v>76.53</v>
      </c>
      <c r="U15" s="7" t="s">
        <v>52</v>
      </c>
      <c r="V15" s="7" t="n">
        <v>68.74</v>
      </c>
      <c r="Y15" s="7" t="s">
        <v>47</v>
      </c>
    </row>
    <row r="16" customFormat="false" ht="12.8" hidden="false" customHeight="false" outlineLevel="0" collapsed="false">
      <c r="A16" s="7" t="s">
        <v>79</v>
      </c>
      <c r="B16" s="7" t="s">
        <v>83</v>
      </c>
      <c r="C16" s="7" t="s">
        <v>25</v>
      </c>
      <c r="D16" s="7" t="s">
        <v>25</v>
      </c>
      <c r="E16" s="7" t="s">
        <v>26</v>
      </c>
      <c r="F16" s="7" t="s">
        <v>44</v>
      </c>
      <c r="G16" s="7" t="s">
        <v>28</v>
      </c>
      <c r="H16" s="7" t="s">
        <v>29</v>
      </c>
      <c r="I16" s="8" t="n">
        <f aca="false">ROUND(($R16 + (($T16+$S16*60)/3600))*(IF($U16="S",-1,1)),5)</f>
        <v>76.53</v>
      </c>
      <c r="J16" s="8" t="n">
        <f aca="false">ROUND(($V16 + (($X16+$W16*60)/3600))*(IF($Y16="W",-1,1)),5)</f>
        <v>-68.74</v>
      </c>
      <c r="K16" s="9" t="n">
        <v>0</v>
      </c>
      <c r="L16" s="10" t="n">
        <v>33239</v>
      </c>
      <c r="M16" s="7" t="s">
        <v>29</v>
      </c>
      <c r="N16" s="7" t="s">
        <v>29</v>
      </c>
      <c r="O16" s="7" t="s">
        <v>30</v>
      </c>
      <c r="P16" s="7" t="s">
        <v>84</v>
      </c>
      <c r="Q16" s="7" t="s">
        <v>85</v>
      </c>
      <c r="R16" s="7" t="n">
        <v>76.53</v>
      </c>
      <c r="U16" s="7" t="s">
        <v>52</v>
      </c>
      <c r="V16" s="7" t="n">
        <v>68.74</v>
      </c>
      <c r="Y16" s="7" t="s">
        <v>47</v>
      </c>
    </row>
    <row r="17" customFormat="false" ht="12.8" hidden="false" customHeight="false" outlineLevel="0" collapsed="false">
      <c r="A17" s="7" t="s">
        <v>86</v>
      </c>
      <c r="B17" s="7" t="s">
        <v>87</v>
      </c>
      <c r="C17" s="7" t="s">
        <v>25</v>
      </c>
      <c r="D17" s="7" t="s">
        <v>25</v>
      </c>
      <c r="E17" s="7" t="s">
        <v>26</v>
      </c>
      <c r="F17" s="7" t="s">
        <v>27</v>
      </c>
      <c r="G17" s="7" t="s">
        <v>28</v>
      </c>
      <c r="H17" s="7" t="s">
        <v>29</v>
      </c>
      <c r="I17" s="8" t="n">
        <f aca="false">ROUND(($R17 + (($T17+$S17*60)/3600))*(IF($U17="S",-1,1)),5)</f>
        <v>19.54</v>
      </c>
      <c r="J17" s="8" t="n">
        <f aca="false">ROUND(($V17 + (($X17+$W17*60)/3600))*(IF($Y17="W",-1,1)),5)</f>
        <v>-155.58</v>
      </c>
      <c r="K17" s="9" t="n">
        <v>0</v>
      </c>
      <c r="L17" s="10" t="n">
        <v>33239</v>
      </c>
      <c r="M17" s="7" t="s">
        <v>29</v>
      </c>
      <c r="N17" s="7" t="s">
        <v>29</v>
      </c>
      <c r="O17" s="7" t="s">
        <v>30</v>
      </c>
      <c r="P17" s="7" t="s">
        <v>88</v>
      </c>
      <c r="Q17" s="7" t="s">
        <v>89</v>
      </c>
      <c r="R17" s="7" t="n">
        <v>19.54</v>
      </c>
      <c r="U17" s="7" t="s">
        <v>52</v>
      </c>
      <c r="V17" s="7" t="n">
        <v>155.58</v>
      </c>
      <c r="Y17" s="7" t="s">
        <v>47</v>
      </c>
    </row>
    <row r="18" customFormat="false" ht="12.8" hidden="false" customHeight="false" outlineLevel="0" collapsed="false">
      <c r="A18" s="7" t="s">
        <v>90</v>
      </c>
      <c r="B18" s="7" t="s">
        <v>91</v>
      </c>
      <c r="C18" s="7" t="s">
        <v>25</v>
      </c>
      <c r="D18" s="7" t="s">
        <v>25</v>
      </c>
      <c r="E18" s="7" t="s">
        <v>26</v>
      </c>
      <c r="F18" s="7" t="s">
        <v>44</v>
      </c>
      <c r="G18" s="7" t="s">
        <v>28</v>
      </c>
      <c r="H18" s="7" t="s">
        <v>29</v>
      </c>
      <c r="I18" s="8" t="n">
        <f aca="false">ROUND(($R18 + (($T18+$S18*60)/3600))*(IF($U18="S",-1,1)),5)</f>
        <v>45.14</v>
      </c>
      <c r="J18" s="8" t="n">
        <f aca="false">ROUND(($V18 + (($X18+$W18*60)/3600))*(IF($Y18="W",-1,1)),5)</f>
        <v>-93.21</v>
      </c>
      <c r="K18" s="9" t="n">
        <v>0</v>
      </c>
      <c r="L18" s="10" t="n">
        <v>33239</v>
      </c>
      <c r="M18" s="7" t="s">
        <v>29</v>
      </c>
      <c r="N18" s="7" t="s">
        <v>29</v>
      </c>
      <c r="O18" s="7" t="s">
        <v>30</v>
      </c>
      <c r="P18" s="7" t="s">
        <v>92</v>
      </c>
      <c r="Q18" s="7" t="s">
        <v>93</v>
      </c>
      <c r="R18" s="7" t="n">
        <v>45.14</v>
      </c>
      <c r="U18" s="7" t="s">
        <v>52</v>
      </c>
      <c r="V18" s="7" t="n">
        <v>93.21</v>
      </c>
      <c r="Y18" s="7" t="s">
        <v>47</v>
      </c>
    </row>
    <row r="19" customFormat="false" ht="12.8" hidden="false" customHeight="false" outlineLevel="0" collapsed="false">
      <c r="A19" s="7" t="s">
        <v>94</v>
      </c>
      <c r="B19" s="7" t="s">
        <v>95</v>
      </c>
      <c r="C19" s="7" t="s">
        <v>25</v>
      </c>
      <c r="D19" s="7" t="s">
        <v>25</v>
      </c>
      <c r="E19" s="7" t="s">
        <v>26</v>
      </c>
      <c r="F19" s="7" t="s">
        <v>27</v>
      </c>
      <c r="G19" s="7" t="s">
        <v>28</v>
      </c>
      <c r="H19" s="7" t="s">
        <v>29</v>
      </c>
      <c r="I19" s="8" t="n">
        <f aca="false">ROUND(($R19 + (($T19+$S19*60)/3600))*(IF($U19="S",-1,1)),5)</f>
        <v>-45.04</v>
      </c>
      <c r="J19" s="8" t="n">
        <f aca="false">ROUND(($V19 + (($X19+$W19*60)/3600))*(IF($Y19="W",-1,1)),5)</f>
        <v>169.68</v>
      </c>
      <c r="K19" s="9" t="n">
        <v>0</v>
      </c>
      <c r="L19" s="10" t="n">
        <v>33239</v>
      </c>
      <c r="M19" s="7" t="s">
        <v>29</v>
      </c>
      <c r="N19" s="7" t="s">
        <v>29</v>
      </c>
      <c r="O19" s="7" t="s">
        <v>30</v>
      </c>
      <c r="P19" s="7" t="s">
        <v>96</v>
      </c>
      <c r="Q19" s="7" t="s">
        <v>97</v>
      </c>
      <c r="R19" s="7" t="n">
        <v>45.04</v>
      </c>
      <c r="U19" s="7" t="s">
        <v>33</v>
      </c>
      <c r="V19" s="7" t="n">
        <v>169.68</v>
      </c>
      <c r="Y19" s="7" t="s">
        <v>34</v>
      </c>
    </row>
    <row r="20" customFormat="false" ht="12.8" hidden="false" customHeight="false" outlineLevel="0" collapsed="false">
      <c r="A20" s="7" t="s">
        <v>94</v>
      </c>
      <c r="B20" s="7" t="s">
        <v>95</v>
      </c>
      <c r="C20" s="7" t="s">
        <v>25</v>
      </c>
      <c r="D20" s="7" t="s">
        <v>25</v>
      </c>
      <c r="E20" s="7" t="s">
        <v>26</v>
      </c>
      <c r="F20" s="7" t="s">
        <v>44</v>
      </c>
      <c r="G20" s="7" t="s">
        <v>28</v>
      </c>
      <c r="H20" s="7" t="s">
        <v>29</v>
      </c>
      <c r="I20" s="8" t="n">
        <f aca="false">ROUND(($R20 + (($T20+$S20*60)/3600))*(IF($U20="S",-1,1)),5)</f>
        <v>-45.04</v>
      </c>
      <c r="J20" s="8" t="n">
        <f aca="false">ROUND(($V20 + (($X20+$W20*60)/3600))*(IF($Y20="W",-1,1)),5)</f>
        <v>169.68</v>
      </c>
      <c r="K20" s="9" t="n">
        <v>0</v>
      </c>
      <c r="L20" s="10" t="n">
        <v>33239</v>
      </c>
      <c r="M20" s="7" t="s">
        <v>29</v>
      </c>
      <c r="N20" s="7" t="s">
        <v>29</v>
      </c>
      <c r="O20" s="7" t="s">
        <v>30</v>
      </c>
      <c r="P20" s="7" t="s">
        <v>96</v>
      </c>
      <c r="Q20" s="7" t="s">
        <v>97</v>
      </c>
      <c r="R20" s="7" t="n">
        <v>45.04</v>
      </c>
      <c r="U20" s="7" t="s">
        <v>33</v>
      </c>
      <c r="V20" s="7" t="n">
        <v>169.68</v>
      </c>
      <c r="Y20" s="7" t="s">
        <v>34</v>
      </c>
    </row>
    <row r="21" customFormat="false" ht="12.8" hidden="false" customHeight="false" outlineLevel="0" collapsed="false">
      <c r="A21" s="7" t="s">
        <v>98</v>
      </c>
      <c r="B21" s="7" t="s">
        <v>99</v>
      </c>
      <c r="C21" s="7" t="s">
        <v>25</v>
      </c>
      <c r="D21" s="7" t="s">
        <v>25</v>
      </c>
      <c r="E21" s="7" t="s">
        <v>26</v>
      </c>
      <c r="F21" s="7" t="s">
        <v>44</v>
      </c>
      <c r="G21" s="7" t="s">
        <v>28</v>
      </c>
      <c r="H21" s="7" t="s">
        <v>29</v>
      </c>
      <c r="I21" s="8" t="n">
        <f aca="false">ROUND(($R21 + (($T21+$S21*60)/3600))*(IF($U21="S",-1,1)),5)</f>
        <v>80.6</v>
      </c>
      <c r="J21" s="8" t="n">
        <f aca="false">ROUND(($V21 + (($X21+$W21*60)/3600))*(IF($Y21="W",-1,1)),5)</f>
        <v>58.1</v>
      </c>
      <c r="K21" s="9" t="n">
        <v>0</v>
      </c>
      <c r="L21" s="10" t="n">
        <v>33239</v>
      </c>
      <c r="M21" s="7" t="s">
        <v>29</v>
      </c>
      <c r="N21" s="7" t="s">
        <v>29</v>
      </c>
      <c r="O21" s="7" t="s">
        <v>30</v>
      </c>
      <c r="P21" s="7" t="s">
        <v>100</v>
      </c>
      <c r="Q21" s="7" t="s">
        <v>101</v>
      </c>
      <c r="R21" s="7" t="n">
        <v>80.6</v>
      </c>
      <c r="U21" s="7" t="s">
        <v>52</v>
      </c>
      <c r="V21" s="7" t="n">
        <v>58.1</v>
      </c>
      <c r="Y21" s="7" t="s">
        <v>34</v>
      </c>
    </row>
    <row r="22" customFormat="false" ht="12.8" hidden="false" customHeight="false" outlineLevel="0" collapsed="false">
      <c r="A22" s="7" t="s">
        <v>98</v>
      </c>
      <c r="B22" s="7" t="s">
        <v>102</v>
      </c>
      <c r="C22" s="7" t="s">
        <v>25</v>
      </c>
      <c r="D22" s="7" t="s">
        <v>25</v>
      </c>
      <c r="E22" s="7" t="s">
        <v>26</v>
      </c>
      <c r="F22" s="7" t="s">
        <v>44</v>
      </c>
      <c r="G22" s="7" t="s">
        <v>28</v>
      </c>
      <c r="H22" s="7" t="s">
        <v>29</v>
      </c>
      <c r="I22" s="8" t="n">
        <f aca="false">ROUND(($R22 + (($T22+$S22*60)/3600))*(IF($U22="S",-1,1)),5)</f>
        <v>62</v>
      </c>
      <c r="J22" s="8" t="n">
        <f aca="false">ROUND(($V22 + (($X22+$W22*60)/3600))*(IF($Y22="W",-1,1)),5)</f>
        <v>129.7</v>
      </c>
      <c r="K22" s="9" t="n">
        <v>0</v>
      </c>
      <c r="L22" s="10" t="n">
        <v>33239</v>
      </c>
      <c r="M22" s="7" t="s">
        <v>29</v>
      </c>
      <c r="N22" s="7" t="s">
        <v>29</v>
      </c>
      <c r="O22" s="7" t="s">
        <v>30</v>
      </c>
      <c r="P22" s="7" t="s">
        <v>103</v>
      </c>
      <c r="Q22" s="7" t="s">
        <v>104</v>
      </c>
      <c r="R22" s="7" t="n">
        <v>62</v>
      </c>
      <c r="U22" s="7" t="s">
        <v>52</v>
      </c>
      <c r="V22" s="7" t="n">
        <v>129.7</v>
      </c>
      <c r="Y22" s="7" t="s">
        <v>34</v>
      </c>
    </row>
    <row r="23" customFormat="false" ht="12.8" hidden="false" customHeight="false" outlineLevel="0" collapsed="false">
      <c r="A23" s="7" t="s">
        <v>105</v>
      </c>
      <c r="B23" s="7" t="s">
        <v>106</v>
      </c>
      <c r="C23" s="7" t="s">
        <v>25</v>
      </c>
      <c r="D23" s="7" t="s">
        <v>25</v>
      </c>
      <c r="E23" s="7" t="s">
        <v>26</v>
      </c>
      <c r="F23" s="7" t="s">
        <v>27</v>
      </c>
      <c r="G23" s="7" t="s">
        <v>28</v>
      </c>
      <c r="H23" s="7" t="s">
        <v>29</v>
      </c>
      <c r="I23" s="8" t="n">
        <f aca="false">ROUND(($R23 + (($T23+$S23*60)/3600))*(IF($U23="S",-1,1)),5)</f>
        <v>78.92</v>
      </c>
      <c r="J23" s="8" t="n">
        <f aca="false">ROUND(($V23 + (($X23+$W23*60)/3600))*(IF($Y23="W",-1,1)),5)</f>
        <v>11.93</v>
      </c>
      <c r="K23" s="9" t="n">
        <v>0</v>
      </c>
      <c r="L23" s="10" t="n">
        <v>33239</v>
      </c>
      <c r="M23" s="7" t="s">
        <v>29</v>
      </c>
      <c r="N23" s="7" t="s">
        <v>29</v>
      </c>
      <c r="O23" s="7" t="s">
        <v>30</v>
      </c>
      <c r="P23" s="7" t="s">
        <v>107</v>
      </c>
      <c r="Q23" s="7" t="s">
        <v>108</v>
      </c>
      <c r="R23" s="7" t="n">
        <v>78.92</v>
      </c>
      <c r="U23" s="7" t="s">
        <v>52</v>
      </c>
      <c r="V23" s="7" t="n">
        <v>11.93</v>
      </c>
      <c r="Y23" s="7" t="s">
        <v>34</v>
      </c>
    </row>
    <row r="24" customFormat="false" ht="12.8" hidden="false" customHeight="false" outlineLevel="0" collapsed="false">
      <c r="A24" s="7" t="s">
        <v>105</v>
      </c>
      <c r="B24" s="7" t="s">
        <v>106</v>
      </c>
      <c r="C24" s="7" t="s">
        <v>25</v>
      </c>
      <c r="D24" s="7" t="s">
        <v>25</v>
      </c>
      <c r="E24" s="7" t="s">
        <v>26</v>
      </c>
      <c r="F24" s="7" t="s">
        <v>44</v>
      </c>
      <c r="G24" s="7" t="s">
        <v>28</v>
      </c>
      <c r="H24" s="7" t="s">
        <v>29</v>
      </c>
      <c r="I24" s="8" t="n">
        <f aca="false">ROUND(($R24 + (($T24+$S24*60)/3600))*(IF($U24="S",-1,1)),5)</f>
        <v>78.92</v>
      </c>
      <c r="J24" s="8" t="n">
        <f aca="false">ROUND(($V24 + (($X24+$W24*60)/3600))*(IF($Y24="W",-1,1)),5)</f>
        <v>11.93</v>
      </c>
      <c r="K24" s="9" t="n">
        <v>0</v>
      </c>
      <c r="L24" s="10" t="n">
        <v>33239</v>
      </c>
      <c r="M24" s="7" t="s">
        <v>29</v>
      </c>
      <c r="N24" s="7" t="s">
        <v>29</v>
      </c>
      <c r="O24" s="7" t="s">
        <v>30</v>
      </c>
      <c r="P24" s="7" t="s">
        <v>107</v>
      </c>
      <c r="Q24" s="7" t="s">
        <v>108</v>
      </c>
      <c r="R24" s="7" t="n">
        <v>78.92</v>
      </c>
      <c r="U24" s="7" t="s">
        <v>52</v>
      </c>
      <c r="V24" s="7" t="n">
        <v>11.93</v>
      </c>
      <c r="Y24" s="7" t="s">
        <v>34</v>
      </c>
    </row>
    <row r="25" customFormat="false" ht="12.8" hidden="false" customHeight="false" outlineLevel="0" collapsed="false">
      <c r="A25" s="7" t="s">
        <v>109</v>
      </c>
      <c r="B25" s="7" t="s">
        <v>110</v>
      </c>
      <c r="C25" s="7" t="s">
        <v>25</v>
      </c>
      <c r="D25" s="7" t="s">
        <v>25</v>
      </c>
      <c r="E25" s="7" t="s">
        <v>26</v>
      </c>
      <c r="F25" s="7" t="s">
        <v>44</v>
      </c>
      <c r="G25" s="7" t="s">
        <v>28</v>
      </c>
      <c r="H25" s="7" t="s">
        <v>29</v>
      </c>
      <c r="I25" s="8" t="n">
        <f aca="false">ROUND(($R25 + (($T25+$S25*60)/3600))*(IF($U25="S",-1,1)),5)</f>
        <v>67.84</v>
      </c>
      <c r="J25" s="8" t="n">
        <f aca="false">ROUND(($V25 + (($X25+$W25*60)/3600))*(IF($Y25="W",-1,1)),5)</f>
        <v>20.41</v>
      </c>
      <c r="K25" s="9" t="n">
        <v>0</v>
      </c>
      <c r="L25" s="10" t="n">
        <v>33239</v>
      </c>
      <c r="M25" s="7" t="s">
        <v>29</v>
      </c>
      <c r="N25" s="7" t="s">
        <v>29</v>
      </c>
      <c r="O25" s="7" t="s">
        <v>30</v>
      </c>
      <c r="P25" s="7" t="s">
        <v>111</v>
      </c>
      <c r="Q25" s="7" t="s">
        <v>112</v>
      </c>
      <c r="R25" s="7" t="n">
        <v>67.84</v>
      </c>
      <c r="U25" s="7" t="s">
        <v>52</v>
      </c>
      <c r="V25" s="7" t="n">
        <v>20.41</v>
      </c>
      <c r="Y25" s="7" t="s">
        <v>34</v>
      </c>
    </row>
    <row r="26" customFormat="false" ht="12.8" hidden="false" customHeight="false" outlineLevel="0" collapsed="false">
      <c r="A26" s="7" t="s">
        <v>113</v>
      </c>
      <c r="B26" s="7" t="s">
        <v>114</v>
      </c>
      <c r="C26" s="7" t="s">
        <v>25</v>
      </c>
      <c r="D26" s="7" t="s">
        <v>25</v>
      </c>
      <c r="E26" s="7" t="s">
        <v>26</v>
      </c>
      <c r="F26" s="7" t="s">
        <v>44</v>
      </c>
      <c r="G26" s="7" t="s">
        <v>28</v>
      </c>
      <c r="H26" s="7" t="s">
        <v>29</v>
      </c>
      <c r="I26" s="8" t="n">
        <f aca="false">ROUND(($R26 + (($T26+$S26*60)/3600))*(IF($U26="S",-1,1)),5)</f>
        <v>41.32</v>
      </c>
      <c r="J26" s="8" t="n">
        <f aca="false">ROUND(($V26 + (($X26+$W26*60)/3600))*(IF($Y26="W",-1,1)),5)</f>
        <v>-105.67</v>
      </c>
      <c r="K26" s="9" t="n">
        <v>0</v>
      </c>
      <c r="L26" s="10" t="n">
        <v>33239</v>
      </c>
      <c r="M26" s="7" t="s">
        <v>29</v>
      </c>
      <c r="N26" s="7" t="s">
        <v>29</v>
      </c>
      <c r="O26" s="7" t="s">
        <v>30</v>
      </c>
      <c r="P26" s="7" t="s">
        <v>115</v>
      </c>
      <c r="Q26" s="7" t="s">
        <v>116</v>
      </c>
      <c r="R26" s="7" t="n">
        <v>41.32</v>
      </c>
      <c r="U26" s="7" t="s">
        <v>52</v>
      </c>
      <c r="V26" s="7" t="n">
        <v>105.67</v>
      </c>
      <c r="Y26" s="7" t="s">
        <v>47</v>
      </c>
    </row>
    <row r="27" customFormat="false" ht="12.8" hidden="false" customHeight="false" outlineLevel="0" collapsed="false">
      <c r="A27" s="7" t="s">
        <v>35</v>
      </c>
      <c r="B27" s="7" t="s">
        <v>117</v>
      </c>
      <c r="C27" s="7" t="s">
        <v>118</v>
      </c>
      <c r="D27" s="7" t="s">
        <v>118</v>
      </c>
      <c r="E27" s="7" t="s">
        <v>119</v>
      </c>
      <c r="F27" s="7" t="s">
        <v>120</v>
      </c>
      <c r="G27" s="7" t="s">
        <v>28</v>
      </c>
      <c r="H27" s="7" t="s">
        <v>29</v>
      </c>
      <c r="I27" s="8" t="n">
        <f aca="false">ROUND(($R27 + (($T27+$S27*60)/3600))*(IF($U27="S",-1,1)),5)</f>
        <v>-77.83</v>
      </c>
      <c r="J27" s="8" t="n">
        <f aca="false">ROUND(($V27 + (($X27+$W27*60)/3600))*(IF($Y27="W",-1,1)),5)</f>
        <v>166.67</v>
      </c>
      <c r="K27" s="9" t="n">
        <v>0</v>
      </c>
      <c r="L27" s="10" t="n">
        <v>33239</v>
      </c>
      <c r="M27" s="7" t="s">
        <v>29</v>
      </c>
      <c r="N27" s="7" t="s">
        <v>29</v>
      </c>
      <c r="O27" s="7" t="s">
        <v>30</v>
      </c>
      <c r="P27" s="7" t="s">
        <v>121</v>
      </c>
      <c r="Q27" s="7" t="s">
        <v>122</v>
      </c>
      <c r="R27" s="7" t="n">
        <v>77.83</v>
      </c>
      <c r="U27" s="7" t="s">
        <v>33</v>
      </c>
      <c r="V27" s="7" t="n">
        <v>166.67</v>
      </c>
      <c r="Y27" s="7" t="s">
        <v>34</v>
      </c>
    </row>
    <row r="28" customFormat="false" ht="12.8" hidden="false" customHeight="false" outlineLevel="0" collapsed="false">
      <c r="A28" s="7" t="s">
        <v>35</v>
      </c>
      <c r="B28" s="7" t="s">
        <v>117</v>
      </c>
      <c r="C28" s="7" t="s">
        <v>118</v>
      </c>
      <c r="D28" s="7" t="s">
        <v>118</v>
      </c>
      <c r="E28" s="7" t="s">
        <v>26</v>
      </c>
      <c r="F28" s="7" t="s">
        <v>120</v>
      </c>
      <c r="G28" s="7" t="s">
        <v>28</v>
      </c>
      <c r="H28" s="7" t="s">
        <v>29</v>
      </c>
      <c r="I28" s="8" t="n">
        <f aca="false">ROUND(($R28 + (($T28+$S28*60)/3600))*(IF($U28="S",-1,1)),5)</f>
        <v>-77.83</v>
      </c>
      <c r="J28" s="8" t="n">
        <f aca="false">ROUND(($V28 + (($X28+$W28*60)/3600))*(IF($Y28="W",-1,1)),5)</f>
        <v>166.67</v>
      </c>
      <c r="K28" s="9" t="n">
        <v>0</v>
      </c>
      <c r="L28" s="10" t="n">
        <v>33239</v>
      </c>
      <c r="M28" s="7" t="s">
        <v>29</v>
      </c>
      <c r="N28" s="7" t="s">
        <v>29</v>
      </c>
      <c r="O28" s="7" t="s">
        <v>30</v>
      </c>
      <c r="P28" s="7" t="s">
        <v>121</v>
      </c>
      <c r="Q28" s="7" t="s">
        <v>122</v>
      </c>
      <c r="R28" s="7" t="n">
        <v>77.83</v>
      </c>
      <c r="U28" s="7" t="s">
        <v>33</v>
      </c>
      <c r="V28" s="7" t="n">
        <v>166.67</v>
      </c>
      <c r="Y28" s="7" t="s">
        <v>34</v>
      </c>
    </row>
    <row r="29" customFormat="false" ht="12.8" hidden="false" customHeight="false" outlineLevel="0" collapsed="false">
      <c r="A29" s="7" t="s">
        <v>123</v>
      </c>
      <c r="B29" s="7" t="s">
        <v>124</v>
      </c>
      <c r="C29" s="7" t="s">
        <v>118</v>
      </c>
      <c r="D29" s="7" t="s">
        <v>118</v>
      </c>
      <c r="E29" s="7" t="s">
        <v>119</v>
      </c>
      <c r="F29" s="7" t="s">
        <v>120</v>
      </c>
      <c r="G29" s="7" t="s">
        <v>28</v>
      </c>
      <c r="H29" s="7" t="s">
        <v>29</v>
      </c>
      <c r="I29" s="8" t="n">
        <f aca="false">ROUND(($R29 + (($T29+$S29*60)/3600))*(IF($U29="S",-1,1)),5)</f>
        <v>-34.41</v>
      </c>
      <c r="J29" s="8" t="n">
        <f aca="false">ROUND(($V29 + (($X29+$W29*60)/3600))*(IF($Y29="W",-1,1)),5)</f>
        <v>150.88</v>
      </c>
      <c r="K29" s="9" t="n">
        <v>0</v>
      </c>
      <c r="L29" s="10" t="n">
        <v>33239</v>
      </c>
      <c r="M29" s="7" t="s">
        <v>29</v>
      </c>
      <c r="N29" s="7" t="s">
        <v>29</v>
      </c>
      <c r="O29" s="7" t="s">
        <v>30</v>
      </c>
      <c r="P29" s="7" t="s">
        <v>125</v>
      </c>
      <c r="Q29" s="7" t="s">
        <v>126</v>
      </c>
      <c r="R29" s="7" t="n">
        <v>34.41</v>
      </c>
      <c r="U29" s="7" t="s">
        <v>33</v>
      </c>
      <c r="V29" s="7" t="n">
        <v>150.88</v>
      </c>
      <c r="Y29" s="7" t="s">
        <v>34</v>
      </c>
    </row>
    <row r="30" customFormat="false" ht="12.8" hidden="false" customHeight="false" outlineLevel="0" collapsed="false">
      <c r="A30" s="7" t="s">
        <v>123</v>
      </c>
      <c r="B30" s="7" t="s">
        <v>124</v>
      </c>
      <c r="C30" s="7" t="s">
        <v>118</v>
      </c>
      <c r="D30" s="7" t="s">
        <v>118</v>
      </c>
      <c r="E30" s="7" t="s">
        <v>26</v>
      </c>
      <c r="F30" s="7" t="s">
        <v>120</v>
      </c>
      <c r="G30" s="7" t="s">
        <v>28</v>
      </c>
      <c r="H30" s="7" t="s">
        <v>29</v>
      </c>
      <c r="I30" s="8" t="n">
        <f aca="false">ROUND(($R30 + (($T30+$S30*60)/3600))*(IF($U30="S",-1,1)),5)</f>
        <v>-34.41</v>
      </c>
      <c r="J30" s="8" t="n">
        <f aca="false">ROUND(($V30 + (($X30+$W30*60)/3600))*(IF($Y30="W",-1,1)),5)</f>
        <v>150.88</v>
      </c>
      <c r="K30" s="9" t="n">
        <v>0</v>
      </c>
      <c r="L30" s="10" t="n">
        <v>33239</v>
      </c>
      <c r="M30" s="7" t="s">
        <v>29</v>
      </c>
      <c r="N30" s="7" t="s">
        <v>29</v>
      </c>
      <c r="O30" s="7" t="s">
        <v>30</v>
      </c>
      <c r="P30" s="7" t="s">
        <v>125</v>
      </c>
      <c r="Q30" s="7" t="s">
        <v>126</v>
      </c>
      <c r="R30" s="7" t="n">
        <v>34.41</v>
      </c>
      <c r="U30" s="7" t="s">
        <v>33</v>
      </c>
      <c r="V30" s="7" t="n">
        <v>150.88</v>
      </c>
      <c r="Y30" s="7" t="s">
        <v>34</v>
      </c>
    </row>
    <row r="31" customFormat="false" ht="12.8" hidden="false" customHeight="false" outlineLevel="0" collapsed="false">
      <c r="A31" s="7" t="s">
        <v>127</v>
      </c>
      <c r="B31" s="7" t="s">
        <v>128</v>
      </c>
      <c r="C31" s="7" t="s">
        <v>118</v>
      </c>
      <c r="D31" s="7" t="s">
        <v>118</v>
      </c>
      <c r="E31" s="7" t="s">
        <v>119</v>
      </c>
      <c r="F31" s="7" t="s">
        <v>120</v>
      </c>
      <c r="G31" s="7" t="s">
        <v>28</v>
      </c>
      <c r="H31" s="7" t="s">
        <v>29</v>
      </c>
      <c r="I31" s="8" t="n">
        <f aca="false">ROUND(($R31 + (($T31+$S31*60)/3600))*(IF($U31="S",-1,1)),5)</f>
        <v>31.9</v>
      </c>
      <c r="J31" s="8" t="n">
        <f aca="false">ROUND(($V31 + (($X31+$W31*60)/3600))*(IF($Y31="W",-1,1)),5)</f>
        <v>-111.6</v>
      </c>
      <c r="K31" s="9" t="n">
        <v>0</v>
      </c>
      <c r="L31" s="10" t="n">
        <v>33239</v>
      </c>
      <c r="M31" s="7" t="s">
        <v>29</v>
      </c>
      <c r="N31" s="7" t="s">
        <v>29</v>
      </c>
      <c r="O31" s="7" t="s">
        <v>30</v>
      </c>
      <c r="P31" s="7" t="s">
        <v>129</v>
      </c>
      <c r="Q31" s="7" t="s">
        <v>130</v>
      </c>
      <c r="R31" s="7" t="n">
        <v>31.9</v>
      </c>
      <c r="U31" s="7" t="s">
        <v>52</v>
      </c>
      <c r="V31" s="7" t="n">
        <v>111.6</v>
      </c>
      <c r="Y31" s="7" t="s">
        <v>47</v>
      </c>
    </row>
    <row r="32" customFormat="false" ht="12.8" hidden="false" customHeight="false" outlineLevel="0" collapsed="false">
      <c r="A32" s="7" t="s">
        <v>127</v>
      </c>
      <c r="B32" s="7" t="s">
        <v>128</v>
      </c>
      <c r="C32" s="7" t="s">
        <v>118</v>
      </c>
      <c r="D32" s="7" t="s">
        <v>118</v>
      </c>
      <c r="E32" s="7" t="s">
        <v>26</v>
      </c>
      <c r="F32" s="7" t="s">
        <v>120</v>
      </c>
      <c r="G32" s="7" t="s">
        <v>28</v>
      </c>
      <c r="H32" s="7" t="s">
        <v>29</v>
      </c>
      <c r="I32" s="8" t="n">
        <f aca="false">ROUND(($R32 + (($T32+$S32*60)/3600))*(IF($U32="S",-1,1)),5)</f>
        <v>31.9</v>
      </c>
      <c r="J32" s="8" t="n">
        <f aca="false">ROUND(($V32 + (($X32+$W32*60)/3600))*(IF($Y32="W",-1,1)),5)</f>
        <v>-111.6</v>
      </c>
      <c r="K32" s="9" t="n">
        <v>0</v>
      </c>
      <c r="L32" s="10" t="n">
        <v>33239</v>
      </c>
      <c r="M32" s="7" t="s">
        <v>29</v>
      </c>
      <c r="N32" s="7" t="s">
        <v>29</v>
      </c>
      <c r="O32" s="7" t="s">
        <v>30</v>
      </c>
      <c r="P32" s="7" t="s">
        <v>129</v>
      </c>
      <c r="Q32" s="7" t="s">
        <v>130</v>
      </c>
      <c r="R32" s="7" t="n">
        <v>31.9</v>
      </c>
      <c r="U32" s="7" t="s">
        <v>52</v>
      </c>
      <c r="V32" s="7" t="n">
        <v>111.6</v>
      </c>
      <c r="Y32" s="7" t="s">
        <v>47</v>
      </c>
    </row>
    <row r="33" customFormat="false" ht="12.8" hidden="false" customHeight="false" outlineLevel="0" collapsed="false">
      <c r="A33" s="7" t="s">
        <v>53</v>
      </c>
      <c r="B33" s="7" t="s">
        <v>57</v>
      </c>
      <c r="C33" s="7" t="s">
        <v>118</v>
      </c>
      <c r="D33" s="7" t="s">
        <v>118</v>
      </c>
      <c r="E33" s="7" t="s">
        <v>119</v>
      </c>
      <c r="F33" s="7" t="s">
        <v>120</v>
      </c>
      <c r="G33" s="7" t="s">
        <v>28</v>
      </c>
      <c r="H33" s="7" t="s">
        <v>29</v>
      </c>
      <c r="I33" s="8" t="n">
        <f aca="false">ROUND(($R33 + (($T33+$S33*60)/3600))*(IF($U33="S",-1,1)),5)</f>
        <v>80.05</v>
      </c>
      <c r="J33" s="8" t="n">
        <f aca="false">ROUND(($V33 + (($X33+$W33*60)/3600))*(IF($Y33="W",-1,1)),5)</f>
        <v>-86.42</v>
      </c>
      <c r="K33" s="9" t="n">
        <v>0</v>
      </c>
      <c r="L33" s="10" t="n">
        <v>33239</v>
      </c>
      <c r="M33" s="7" t="s">
        <v>29</v>
      </c>
      <c r="N33" s="7" t="s">
        <v>29</v>
      </c>
      <c r="O33" s="7" t="s">
        <v>30</v>
      </c>
      <c r="P33" s="7" t="s">
        <v>58</v>
      </c>
      <c r="Q33" s="7" t="s">
        <v>59</v>
      </c>
      <c r="R33" s="7" t="n">
        <v>80.05</v>
      </c>
      <c r="U33" s="7" t="s">
        <v>52</v>
      </c>
      <c r="V33" s="7" t="n">
        <v>86.42</v>
      </c>
      <c r="Y33" s="7" t="s">
        <v>47</v>
      </c>
    </row>
    <row r="34" customFormat="false" ht="12.8" hidden="false" customHeight="false" outlineLevel="0" collapsed="false">
      <c r="A34" s="7" t="s">
        <v>53</v>
      </c>
      <c r="B34" s="7" t="s">
        <v>57</v>
      </c>
      <c r="C34" s="7" t="s">
        <v>118</v>
      </c>
      <c r="D34" s="7" t="s">
        <v>118</v>
      </c>
      <c r="E34" s="7" t="s">
        <v>26</v>
      </c>
      <c r="F34" s="7" t="s">
        <v>120</v>
      </c>
      <c r="G34" s="7" t="s">
        <v>28</v>
      </c>
      <c r="H34" s="7" t="s">
        <v>29</v>
      </c>
      <c r="I34" s="8" t="n">
        <f aca="false">ROUND(($R34 + (($T34+$S34*60)/3600))*(IF($U34="S",-1,1)),5)</f>
        <v>80.05</v>
      </c>
      <c r="J34" s="8" t="n">
        <f aca="false">ROUND(($V34 + (($X34+$W34*60)/3600))*(IF($Y34="W",-1,1)),5)</f>
        <v>-86.42</v>
      </c>
      <c r="K34" s="9" t="n">
        <v>0</v>
      </c>
      <c r="L34" s="10" t="n">
        <v>33239</v>
      </c>
      <c r="M34" s="7" t="s">
        <v>29</v>
      </c>
      <c r="N34" s="7" t="s">
        <v>29</v>
      </c>
      <c r="O34" s="7" t="s">
        <v>30</v>
      </c>
      <c r="P34" s="7" t="s">
        <v>58</v>
      </c>
      <c r="Q34" s="7" t="s">
        <v>59</v>
      </c>
      <c r="R34" s="7" t="n">
        <v>80.05</v>
      </c>
      <c r="U34" s="7" t="s">
        <v>52</v>
      </c>
      <c r="V34" s="7" t="n">
        <v>86.42</v>
      </c>
      <c r="Y34" s="7" t="s">
        <v>47</v>
      </c>
    </row>
    <row r="35" customFormat="false" ht="12.8" hidden="false" customHeight="false" outlineLevel="0" collapsed="false">
      <c r="A35" s="7" t="s">
        <v>53</v>
      </c>
      <c r="B35" s="7" t="s">
        <v>60</v>
      </c>
      <c r="C35" s="7" t="s">
        <v>118</v>
      </c>
      <c r="D35" s="7" t="s">
        <v>118</v>
      </c>
      <c r="E35" s="7" t="s">
        <v>119</v>
      </c>
      <c r="F35" s="7" t="s">
        <v>120</v>
      </c>
      <c r="G35" s="7" t="s">
        <v>28</v>
      </c>
      <c r="H35" s="7" t="s">
        <v>29</v>
      </c>
      <c r="I35" s="8" t="n">
        <f aca="false">ROUND(($R35 + (($T35+$S35*60)/3600))*(IF($U35="S",-1,1)),5)</f>
        <v>43.66</v>
      </c>
      <c r="J35" s="8" t="n">
        <f aca="false">ROUND(($V35 + (($X35+$W35*60)/3600))*(IF($Y35="W",-1,1)),5)</f>
        <v>-79.4</v>
      </c>
      <c r="K35" s="9" t="n">
        <v>0</v>
      </c>
      <c r="L35" s="10" t="n">
        <v>33239</v>
      </c>
      <c r="M35" s="7" t="s">
        <v>29</v>
      </c>
      <c r="N35" s="7" t="s">
        <v>29</v>
      </c>
      <c r="O35" s="7" t="s">
        <v>30</v>
      </c>
      <c r="P35" s="7" t="s">
        <v>61</v>
      </c>
      <c r="Q35" s="7" t="s">
        <v>62</v>
      </c>
      <c r="R35" s="7" t="n">
        <v>43.66</v>
      </c>
      <c r="U35" s="7" t="s">
        <v>52</v>
      </c>
      <c r="V35" s="7" t="n">
        <v>79.4</v>
      </c>
      <c r="Y35" s="7" t="s">
        <v>47</v>
      </c>
    </row>
    <row r="36" customFormat="false" ht="12.8" hidden="false" customHeight="false" outlineLevel="0" collapsed="false">
      <c r="A36" s="7" t="s">
        <v>53</v>
      </c>
      <c r="B36" s="7" t="s">
        <v>60</v>
      </c>
      <c r="C36" s="7" t="s">
        <v>118</v>
      </c>
      <c r="D36" s="7" t="s">
        <v>118</v>
      </c>
      <c r="E36" s="7" t="s">
        <v>26</v>
      </c>
      <c r="F36" s="7" t="s">
        <v>120</v>
      </c>
      <c r="G36" s="7" t="s">
        <v>28</v>
      </c>
      <c r="H36" s="7" t="s">
        <v>29</v>
      </c>
      <c r="I36" s="8" t="n">
        <f aca="false">ROUND(($R36 + (($T36+$S36*60)/3600))*(IF($U36="S",-1,1)),5)</f>
        <v>43.66</v>
      </c>
      <c r="J36" s="8" t="n">
        <f aca="false">ROUND(($V36 + (($X36+$W36*60)/3600))*(IF($Y36="W",-1,1)),5)</f>
        <v>-79.4</v>
      </c>
      <c r="K36" s="9" t="n">
        <v>0</v>
      </c>
      <c r="L36" s="10" t="n">
        <v>33239</v>
      </c>
      <c r="M36" s="7" t="s">
        <v>29</v>
      </c>
      <c r="N36" s="7" t="s">
        <v>29</v>
      </c>
      <c r="O36" s="7" t="s">
        <v>30</v>
      </c>
      <c r="P36" s="7" t="s">
        <v>61</v>
      </c>
      <c r="Q36" s="7" t="s">
        <v>62</v>
      </c>
      <c r="R36" s="7" t="n">
        <v>43.66</v>
      </c>
      <c r="U36" s="7" t="s">
        <v>52</v>
      </c>
      <c r="V36" s="7" t="n">
        <v>79.4</v>
      </c>
      <c r="Y36" s="7" t="s">
        <v>47</v>
      </c>
    </row>
    <row r="37" customFormat="false" ht="12.8" hidden="false" customHeight="false" outlineLevel="0" collapsed="false">
      <c r="A37" s="7" t="s">
        <v>71</v>
      </c>
      <c r="B37" s="7" t="s">
        <v>131</v>
      </c>
      <c r="C37" s="7" t="s">
        <v>118</v>
      </c>
      <c r="D37" s="7" t="s">
        <v>118</v>
      </c>
      <c r="E37" s="7" t="s">
        <v>119</v>
      </c>
      <c r="F37" s="7" t="s">
        <v>120</v>
      </c>
      <c r="G37" s="7" t="s">
        <v>28</v>
      </c>
      <c r="H37" s="7" t="s">
        <v>29</v>
      </c>
      <c r="I37" s="8" t="n">
        <f aca="false">ROUND(($R37 + (($T37+$S37*60)/3600))*(IF($U37="S",-1,1)),5)</f>
        <v>-20.9</v>
      </c>
      <c r="J37" s="8" t="n">
        <f aca="false">ROUND(($V37 + (($X37+$W37*60)/3600))*(IF($Y37="W",-1,1)),5)</f>
        <v>55.5</v>
      </c>
      <c r="K37" s="9" t="n">
        <v>0</v>
      </c>
      <c r="L37" s="10" t="n">
        <v>33239</v>
      </c>
      <c r="M37" s="7" t="s">
        <v>29</v>
      </c>
      <c r="N37" s="7" t="s">
        <v>29</v>
      </c>
      <c r="O37" s="7" t="s">
        <v>30</v>
      </c>
      <c r="P37" s="7" t="s">
        <v>132</v>
      </c>
      <c r="Q37" s="7" t="s">
        <v>133</v>
      </c>
      <c r="R37" s="7" t="n">
        <v>20.9</v>
      </c>
      <c r="U37" s="7" t="s">
        <v>33</v>
      </c>
      <c r="V37" s="7" t="n">
        <v>55.5</v>
      </c>
      <c r="Y37" s="7" t="s">
        <v>34</v>
      </c>
    </row>
    <row r="38" customFormat="false" ht="12.8" hidden="false" customHeight="false" outlineLevel="0" collapsed="false">
      <c r="A38" s="7" t="s">
        <v>71</v>
      </c>
      <c r="B38" s="7" t="s">
        <v>131</v>
      </c>
      <c r="C38" s="7" t="s">
        <v>118</v>
      </c>
      <c r="D38" s="7" t="s">
        <v>118</v>
      </c>
      <c r="E38" s="7" t="s">
        <v>26</v>
      </c>
      <c r="F38" s="7" t="s">
        <v>120</v>
      </c>
      <c r="G38" s="7" t="s">
        <v>28</v>
      </c>
      <c r="H38" s="7" t="s">
        <v>29</v>
      </c>
      <c r="I38" s="8" t="n">
        <f aca="false">ROUND(($R38 + (($T38+$S38*60)/3600))*(IF($U38="S",-1,1)),5)</f>
        <v>-20.9</v>
      </c>
      <c r="J38" s="8" t="n">
        <f aca="false">ROUND(($V38 + (($X38+$W38*60)/3600))*(IF($Y38="W",-1,1)),5)</f>
        <v>55.5</v>
      </c>
      <c r="K38" s="9" t="n">
        <v>0</v>
      </c>
      <c r="L38" s="10" t="n">
        <v>33239</v>
      </c>
      <c r="M38" s="7" t="s">
        <v>29</v>
      </c>
      <c r="N38" s="7" t="s">
        <v>29</v>
      </c>
      <c r="O38" s="7" t="s">
        <v>30</v>
      </c>
      <c r="P38" s="7" t="s">
        <v>132</v>
      </c>
      <c r="Q38" s="7" t="s">
        <v>133</v>
      </c>
      <c r="R38" s="7" t="n">
        <v>20.9</v>
      </c>
      <c r="U38" s="7" t="s">
        <v>33</v>
      </c>
      <c r="V38" s="7" t="n">
        <v>55.5</v>
      </c>
      <c r="Y38" s="7" t="s">
        <v>34</v>
      </c>
    </row>
    <row r="39" customFormat="false" ht="12.8" hidden="false" customHeight="false" outlineLevel="0" collapsed="false">
      <c r="A39" s="7" t="s">
        <v>75</v>
      </c>
      <c r="B39" s="7" t="s">
        <v>134</v>
      </c>
      <c r="C39" s="7" t="s">
        <v>118</v>
      </c>
      <c r="D39" s="7" t="s">
        <v>118</v>
      </c>
      <c r="E39" s="7" t="s">
        <v>119</v>
      </c>
      <c r="F39" s="7" t="s">
        <v>120</v>
      </c>
      <c r="G39" s="7" t="s">
        <v>28</v>
      </c>
      <c r="H39" s="7" t="s">
        <v>29</v>
      </c>
      <c r="I39" s="8" t="n">
        <f aca="false">ROUND(($R39 + (($T39+$S39*60)/3600))*(IF($U39="S",-1,1)),5)</f>
        <v>53.1</v>
      </c>
      <c r="J39" s="8" t="n">
        <f aca="false">ROUND(($V39 + (($X39+$W39*60)/3600))*(IF($Y39="W",-1,1)),5)</f>
        <v>8.8</v>
      </c>
      <c r="K39" s="9" t="n">
        <v>0</v>
      </c>
      <c r="L39" s="10" t="n">
        <v>33239</v>
      </c>
      <c r="M39" s="7" t="s">
        <v>29</v>
      </c>
      <c r="N39" s="7" t="s">
        <v>29</v>
      </c>
      <c r="O39" s="7" t="s">
        <v>30</v>
      </c>
      <c r="P39" s="7" t="s">
        <v>135</v>
      </c>
      <c r="Q39" s="7" t="s">
        <v>136</v>
      </c>
      <c r="R39" s="7" t="n">
        <v>53.1</v>
      </c>
      <c r="U39" s="7" t="s">
        <v>52</v>
      </c>
      <c r="V39" s="7" t="n">
        <v>8.8</v>
      </c>
      <c r="Y39" s="7" t="s">
        <v>34</v>
      </c>
    </row>
    <row r="40" customFormat="false" ht="12.8" hidden="false" customHeight="false" outlineLevel="0" collapsed="false">
      <c r="A40" s="7" t="s">
        <v>75</v>
      </c>
      <c r="B40" s="7" t="s">
        <v>134</v>
      </c>
      <c r="C40" s="7" t="s">
        <v>118</v>
      </c>
      <c r="D40" s="7" t="s">
        <v>118</v>
      </c>
      <c r="E40" s="7" t="s">
        <v>26</v>
      </c>
      <c r="F40" s="7" t="s">
        <v>120</v>
      </c>
      <c r="G40" s="7" t="s">
        <v>28</v>
      </c>
      <c r="H40" s="7" t="s">
        <v>29</v>
      </c>
      <c r="I40" s="8" t="n">
        <f aca="false">ROUND(($R40 + (($T40+$S40*60)/3600))*(IF($U40="S",-1,1)),5)</f>
        <v>53.1</v>
      </c>
      <c r="J40" s="8" t="n">
        <f aca="false">ROUND(($V40 + (($X40+$W40*60)/3600))*(IF($Y40="W",-1,1)),5)</f>
        <v>8.8</v>
      </c>
      <c r="K40" s="9" t="n">
        <v>0</v>
      </c>
      <c r="L40" s="10" t="n">
        <v>33239</v>
      </c>
      <c r="M40" s="7" t="s">
        <v>29</v>
      </c>
      <c r="N40" s="7" t="s">
        <v>29</v>
      </c>
      <c r="O40" s="7" t="s">
        <v>30</v>
      </c>
      <c r="P40" s="7" t="s">
        <v>135</v>
      </c>
      <c r="Q40" s="7" t="s">
        <v>136</v>
      </c>
      <c r="R40" s="7" t="n">
        <v>53.1</v>
      </c>
      <c r="U40" s="7" t="s">
        <v>52</v>
      </c>
      <c r="V40" s="7" t="n">
        <v>8.8</v>
      </c>
      <c r="Y40" s="7" t="s">
        <v>34</v>
      </c>
    </row>
    <row r="41" customFormat="false" ht="12.8" hidden="false" customHeight="false" outlineLevel="0" collapsed="false">
      <c r="A41" s="7" t="s">
        <v>75</v>
      </c>
      <c r="B41" s="7" t="s">
        <v>137</v>
      </c>
      <c r="C41" s="7" t="s">
        <v>118</v>
      </c>
      <c r="D41" s="7" t="s">
        <v>118</v>
      </c>
      <c r="E41" s="7" t="s">
        <v>119</v>
      </c>
      <c r="F41" s="7" t="s">
        <v>120</v>
      </c>
      <c r="G41" s="7" t="s">
        <v>28</v>
      </c>
      <c r="H41" s="7" t="s">
        <v>29</v>
      </c>
      <c r="I41" s="8" t="n">
        <f aca="false">ROUND(($R41 + (($T41+$S41*60)/3600))*(IF($U41="S",-1,1)),5)</f>
        <v>47.42</v>
      </c>
      <c r="J41" s="8" t="n">
        <f aca="false">ROUND(($V41 + (($X41+$W41*60)/3600))*(IF($Y41="W",-1,1)),5)</f>
        <v>10.98</v>
      </c>
      <c r="K41" s="9" t="n">
        <v>0</v>
      </c>
      <c r="L41" s="10" t="n">
        <v>33239</v>
      </c>
      <c r="M41" s="7" t="s">
        <v>29</v>
      </c>
      <c r="N41" s="7" t="s">
        <v>29</v>
      </c>
      <c r="O41" s="7" t="s">
        <v>30</v>
      </c>
      <c r="P41" s="7" t="s">
        <v>138</v>
      </c>
      <c r="Q41" s="7" t="s">
        <v>139</v>
      </c>
      <c r="R41" s="7" t="n">
        <v>47.42</v>
      </c>
      <c r="U41" s="7" t="s">
        <v>52</v>
      </c>
      <c r="V41" s="7" t="n">
        <v>10.98</v>
      </c>
      <c r="Y41" s="7" t="s">
        <v>34</v>
      </c>
    </row>
    <row r="42" customFormat="false" ht="12.8" hidden="false" customHeight="false" outlineLevel="0" collapsed="false">
      <c r="A42" s="7" t="s">
        <v>75</v>
      </c>
      <c r="B42" s="7" t="s">
        <v>137</v>
      </c>
      <c r="C42" s="7" t="s">
        <v>118</v>
      </c>
      <c r="D42" s="7" t="s">
        <v>118</v>
      </c>
      <c r="E42" s="7" t="s">
        <v>26</v>
      </c>
      <c r="F42" s="7" t="s">
        <v>120</v>
      </c>
      <c r="G42" s="7" t="s">
        <v>28</v>
      </c>
      <c r="H42" s="7" t="s">
        <v>29</v>
      </c>
      <c r="I42" s="8" t="n">
        <f aca="false">ROUND(($R42 + (($T42+$S42*60)/3600))*(IF($U42="S",-1,1)),5)</f>
        <v>47.42</v>
      </c>
      <c r="J42" s="8" t="n">
        <f aca="false">ROUND(($V42 + (($X42+$W42*60)/3600))*(IF($Y42="W",-1,1)),5)</f>
        <v>10.98</v>
      </c>
      <c r="K42" s="9" t="n">
        <v>0</v>
      </c>
      <c r="L42" s="10" t="n">
        <v>33239</v>
      </c>
      <c r="M42" s="7" t="s">
        <v>29</v>
      </c>
      <c r="N42" s="7" t="s">
        <v>29</v>
      </c>
      <c r="O42" s="7" t="s">
        <v>30</v>
      </c>
      <c r="P42" s="7" t="s">
        <v>138</v>
      </c>
      <c r="Q42" s="7" t="s">
        <v>139</v>
      </c>
      <c r="R42" s="7" t="n">
        <v>47.42</v>
      </c>
      <c r="U42" s="7" t="s">
        <v>52</v>
      </c>
      <c r="V42" s="7" t="n">
        <v>10.98</v>
      </c>
      <c r="Y42" s="7" t="s">
        <v>34</v>
      </c>
    </row>
    <row r="43" customFormat="false" ht="12.8" hidden="false" customHeight="false" outlineLevel="0" collapsed="false">
      <c r="A43" s="7" t="s">
        <v>79</v>
      </c>
      <c r="B43" s="7" t="s">
        <v>83</v>
      </c>
      <c r="C43" s="7" t="s">
        <v>118</v>
      </c>
      <c r="D43" s="7" t="s">
        <v>118</v>
      </c>
      <c r="E43" s="7" t="s">
        <v>119</v>
      </c>
      <c r="F43" s="7" t="s">
        <v>120</v>
      </c>
      <c r="G43" s="7" t="s">
        <v>28</v>
      </c>
      <c r="H43" s="7" t="s">
        <v>29</v>
      </c>
      <c r="I43" s="8" t="n">
        <f aca="false">ROUND(($R43 + (($T43+$S43*60)/3600))*(IF($U43="S",-1,1)),5)</f>
        <v>76.53</v>
      </c>
      <c r="J43" s="8" t="n">
        <f aca="false">ROUND(($V43 + (($X43+$W43*60)/3600))*(IF($Y43="W",-1,1)),5)</f>
        <v>-68.74</v>
      </c>
      <c r="K43" s="9" t="n">
        <v>0</v>
      </c>
      <c r="L43" s="10" t="n">
        <v>33239</v>
      </c>
      <c r="M43" s="7" t="s">
        <v>29</v>
      </c>
      <c r="N43" s="7" t="s">
        <v>29</v>
      </c>
      <c r="O43" s="7" t="s">
        <v>30</v>
      </c>
      <c r="P43" s="7" t="s">
        <v>84</v>
      </c>
      <c r="Q43" s="7" t="s">
        <v>85</v>
      </c>
      <c r="R43" s="7" t="n">
        <v>76.53</v>
      </c>
      <c r="U43" s="7" t="s">
        <v>52</v>
      </c>
      <c r="V43" s="7" t="n">
        <v>68.74</v>
      </c>
      <c r="Y43" s="7" t="s">
        <v>47</v>
      </c>
    </row>
    <row r="44" customFormat="false" ht="12.8" hidden="false" customHeight="false" outlineLevel="0" collapsed="false">
      <c r="A44" s="7" t="s">
        <v>79</v>
      </c>
      <c r="B44" s="7" t="s">
        <v>83</v>
      </c>
      <c r="C44" s="7" t="s">
        <v>118</v>
      </c>
      <c r="D44" s="7" t="s">
        <v>118</v>
      </c>
      <c r="E44" s="7" t="s">
        <v>26</v>
      </c>
      <c r="F44" s="7" t="s">
        <v>120</v>
      </c>
      <c r="G44" s="7" t="s">
        <v>28</v>
      </c>
      <c r="H44" s="7" t="s">
        <v>29</v>
      </c>
      <c r="I44" s="8" t="n">
        <f aca="false">ROUND(($R44 + (($T44+$S44*60)/3600))*(IF($U44="S",-1,1)),5)</f>
        <v>76.53</v>
      </c>
      <c r="J44" s="8" t="n">
        <f aca="false">ROUND(($V44 + (($X44+$W44*60)/3600))*(IF($Y44="W",-1,1)),5)</f>
        <v>-68.74</v>
      </c>
      <c r="K44" s="9" t="n">
        <v>0</v>
      </c>
      <c r="L44" s="10" t="n">
        <v>33239</v>
      </c>
      <c r="M44" s="7" t="s">
        <v>29</v>
      </c>
      <c r="N44" s="7" t="s">
        <v>29</v>
      </c>
      <c r="O44" s="7" t="s">
        <v>30</v>
      </c>
      <c r="P44" s="7" t="s">
        <v>84</v>
      </c>
      <c r="Q44" s="7" t="s">
        <v>85</v>
      </c>
      <c r="R44" s="7" t="n">
        <v>76.53</v>
      </c>
      <c r="U44" s="7" t="s">
        <v>52</v>
      </c>
      <c r="V44" s="7" t="n">
        <v>68.74</v>
      </c>
      <c r="Y44" s="7" t="s">
        <v>47</v>
      </c>
    </row>
    <row r="45" customFormat="false" ht="12.8" hidden="false" customHeight="false" outlineLevel="0" collapsed="false">
      <c r="A45" s="7" t="s">
        <v>86</v>
      </c>
      <c r="B45" s="7" t="s">
        <v>87</v>
      </c>
      <c r="C45" s="7" t="s">
        <v>118</v>
      </c>
      <c r="D45" s="7" t="s">
        <v>118</v>
      </c>
      <c r="E45" s="7" t="s">
        <v>119</v>
      </c>
      <c r="F45" s="7" t="s">
        <v>120</v>
      </c>
      <c r="G45" s="7" t="s">
        <v>28</v>
      </c>
      <c r="H45" s="7" t="s">
        <v>29</v>
      </c>
      <c r="I45" s="8" t="n">
        <f aca="false">ROUND(($R45 + (($T45+$S45*60)/3600))*(IF($U45="S",-1,1)),5)</f>
        <v>19.54</v>
      </c>
      <c r="J45" s="8" t="n">
        <f aca="false">ROUND(($V45 + (($X45+$W45*60)/3600))*(IF($Y45="W",-1,1)),5)</f>
        <v>-155.58</v>
      </c>
      <c r="K45" s="9" t="n">
        <v>0</v>
      </c>
      <c r="L45" s="10" t="n">
        <v>33239</v>
      </c>
      <c r="M45" s="7" t="s">
        <v>29</v>
      </c>
      <c r="N45" s="7" t="s">
        <v>29</v>
      </c>
      <c r="O45" s="7" t="s">
        <v>30</v>
      </c>
      <c r="P45" s="7" t="s">
        <v>88</v>
      </c>
      <c r="Q45" s="7" t="s">
        <v>89</v>
      </c>
      <c r="R45" s="7" t="n">
        <v>19.54</v>
      </c>
      <c r="U45" s="7" t="s">
        <v>52</v>
      </c>
      <c r="V45" s="7" t="n">
        <v>155.58</v>
      </c>
      <c r="Y45" s="7" t="s">
        <v>47</v>
      </c>
    </row>
    <row r="46" customFormat="false" ht="12.8" hidden="false" customHeight="false" outlineLevel="0" collapsed="false">
      <c r="A46" s="7" t="s">
        <v>86</v>
      </c>
      <c r="B46" s="7" t="s">
        <v>87</v>
      </c>
      <c r="C46" s="7" t="s">
        <v>118</v>
      </c>
      <c r="D46" s="7" t="s">
        <v>118</v>
      </c>
      <c r="E46" s="7" t="s">
        <v>26</v>
      </c>
      <c r="F46" s="7" t="s">
        <v>120</v>
      </c>
      <c r="G46" s="7" t="s">
        <v>28</v>
      </c>
      <c r="H46" s="7" t="s">
        <v>29</v>
      </c>
      <c r="I46" s="8" t="n">
        <f aca="false">ROUND(($R46 + (($T46+$S46*60)/3600))*(IF($U46="S",-1,1)),5)</f>
        <v>19.54</v>
      </c>
      <c r="J46" s="8" t="n">
        <f aca="false">ROUND(($V46 + (($X46+$W46*60)/3600))*(IF($Y46="W",-1,1)),5)</f>
        <v>-155.58</v>
      </c>
      <c r="K46" s="9" t="n">
        <v>0</v>
      </c>
      <c r="L46" s="10" t="n">
        <v>33239</v>
      </c>
      <c r="M46" s="7" t="s">
        <v>29</v>
      </c>
      <c r="N46" s="7" t="s">
        <v>29</v>
      </c>
      <c r="O46" s="7" t="s">
        <v>30</v>
      </c>
      <c r="P46" s="7" t="s">
        <v>88</v>
      </c>
      <c r="Q46" s="7" t="s">
        <v>89</v>
      </c>
      <c r="R46" s="7" t="n">
        <v>19.54</v>
      </c>
      <c r="U46" s="7" t="s">
        <v>52</v>
      </c>
      <c r="V46" s="7" t="n">
        <v>155.58</v>
      </c>
      <c r="Y46" s="7" t="s">
        <v>47</v>
      </c>
    </row>
    <row r="47" customFormat="false" ht="12.8" hidden="false" customHeight="false" outlineLevel="0" collapsed="false">
      <c r="A47" s="7" t="s">
        <v>140</v>
      </c>
      <c r="B47" s="7" t="s">
        <v>141</v>
      </c>
      <c r="C47" s="7" t="s">
        <v>118</v>
      </c>
      <c r="D47" s="7" t="s">
        <v>118</v>
      </c>
      <c r="E47" s="7" t="s">
        <v>119</v>
      </c>
      <c r="F47" s="7" t="s">
        <v>120</v>
      </c>
      <c r="G47" s="7" t="s">
        <v>28</v>
      </c>
      <c r="H47" s="7" t="s">
        <v>29</v>
      </c>
      <c r="I47" s="8" t="n">
        <f aca="false">ROUND(($R47 + (($T47+$S47*60)/3600))*(IF($U47="S",-1,1)),5)</f>
        <v>44.4</v>
      </c>
      <c r="J47" s="8" t="n">
        <f aca="false">ROUND(($V47 + (($X47+$W47*60)/3600))*(IF($Y47="W",-1,1)),5)</f>
        <v>142.3</v>
      </c>
      <c r="K47" s="9" t="n">
        <v>0</v>
      </c>
      <c r="L47" s="10" t="n">
        <v>33239</v>
      </c>
      <c r="M47" s="7" t="s">
        <v>29</v>
      </c>
      <c r="N47" s="7" t="s">
        <v>29</v>
      </c>
      <c r="O47" s="7" t="s">
        <v>30</v>
      </c>
      <c r="P47" s="7" t="s">
        <v>142</v>
      </c>
      <c r="Q47" s="7" t="s">
        <v>143</v>
      </c>
      <c r="R47" s="7" t="n">
        <v>44.4</v>
      </c>
      <c r="U47" s="7" t="s">
        <v>52</v>
      </c>
      <c r="V47" s="7" t="n">
        <v>142.3</v>
      </c>
      <c r="Y47" s="7" t="s">
        <v>34</v>
      </c>
    </row>
    <row r="48" customFormat="false" ht="12.8" hidden="false" customHeight="false" outlineLevel="0" collapsed="false">
      <c r="A48" s="7" t="s">
        <v>140</v>
      </c>
      <c r="B48" s="7" t="s">
        <v>141</v>
      </c>
      <c r="C48" s="7" t="s">
        <v>118</v>
      </c>
      <c r="D48" s="7" t="s">
        <v>118</v>
      </c>
      <c r="E48" s="7" t="s">
        <v>26</v>
      </c>
      <c r="F48" s="7" t="s">
        <v>120</v>
      </c>
      <c r="G48" s="7" t="s">
        <v>28</v>
      </c>
      <c r="H48" s="7" t="s">
        <v>29</v>
      </c>
      <c r="I48" s="8" t="n">
        <f aca="false">ROUND(($R48 + (($T48+$S48*60)/3600))*(IF($U48="S",-1,1)),5)</f>
        <v>44.4</v>
      </c>
      <c r="J48" s="8" t="n">
        <f aca="false">ROUND(($V48 + (($X48+$W48*60)/3600))*(IF($Y48="W",-1,1)),5)</f>
        <v>142.3</v>
      </c>
      <c r="K48" s="9" t="n">
        <v>0</v>
      </c>
      <c r="L48" s="10" t="n">
        <v>33239</v>
      </c>
      <c r="M48" s="7" t="s">
        <v>29</v>
      </c>
      <c r="N48" s="7" t="s">
        <v>29</v>
      </c>
      <c r="O48" s="7" t="s">
        <v>30</v>
      </c>
      <c r="P48" s="7" t="s">
        <v>142</v>
      </c>
      <c r="Q48" s="7" t="s">
        <v>143</v>
      </c>
      <c r="R48" s="7" t="n">
        <v>44.4</v>
      </c>
      <c r="U48" s="7" t="s">
        <v>52</v>
      </c>
      <c r="V48" s="7" t="n">
        <v>142.3</v>
      </c>
      <c r="Y48" s="7" t="s">
        <v>34</v>
      </c>
    </row>
    <row r="49" customFormat="false" ht="12.8" hidden="false" customHeight="false" outlineLevel="0" collapsed="false">
      <c r="A49" s="7" t="s">
        <v>140</v>
      </c>
      <c r="B49" s="7" t="s">
        <v>144</v>
      </c>
      <c r="C49" s="7" t="s">
        <v>118</v>
      </c>
      <c r="D49" s="7" t="s">
        <v>118</v>
      </c>
      <c r="E49" s="7" t="s">
        <v>119</v>
      </c>
      <c r="F49" s="7" t="s">
        <v>120</v>
      </c>
      <c r="G49" s="7" t="s">
        <v>28</v>
      </c>
      <c r="H49" s="7" t="s">
        <v>29</v>
      </c>
      <c r="I49" s="8" t="n">
        <f aca="false">ROUND(($R49 + (($T49+$S49*60)/3600))*(IF($U49="S",-1,1)),5)</f>
        <v>43.46</v>
      </c>
      <c r="J49" s="8" t="n">
        <f aca="false">ROUND(($V49 + (($X49+$W49*60)/3600))*(IF($Y49="W",-1,1)),5)</f>
        <v>143.77</v>
      </c>
      <c r="K49" s="9" t="n">
        <v>0</v>
      </c>
      <c r="L49" s="10" t="n">
        <v>33239</v>
      </c>
      <c r="M49" s="7" t="s">
        <v>29</v>
      </c>
      <c r="N49" s="7" t="s">
        <v>29</v>
      </c>
      <c r="O49" s="7" t="s">
        <v>30</v>
      </c>
      <c r="P49" s="7" t="s">
        <v>145</v>
      </c>
      <c r="Q49" s="7" t="s">
        <v>146</v>
      </c>
      <c r="R49" s="7" t="n">
        <v>43.46</v>
      </c>
      <c r="U49" s="7" t="s">
        <v>52</v>
      </c>
      <c r="V49" s="7" t="n">
        <v>143.77</v>
      </c>
      <c r="Y49" s="7" t="s">
        <v>34</v>
      </c>
    </row>
    <row r="50" customFormat="false" ht="12.8" hidden="false" customHeight="false" outlineLevel="0" collapsed="false">
      <c r="A50" s="7" t="s">
        <v>140</v>
      </c>
      <c r="B50" s="7" t="s">
        <v>144</v>
      </c>
      <c r="C50" s="7" t="s">
        <v>118</v>
      </c>
      <c r="D50" s="7" t="s">
        <v>118</v>
      </c>
      <c r="E50" s="7" t="s">
        <v>26</v>
      </c>
      <c r="F50" s="7" t="s">
        <v>120</v>
      </c>
      <c r="G50" s="7" t="s">
        <v>28</v>
      </c>
      <c r="H50" s="7" t="s">
        <v>29</v>
      </c>
      <c r="I50" s="8" t="n">
        <f aca="false">ROUND(($R50 + (($T50+$S50*60)/3600))*(IF($U50="S",-1,1)),5)</f>
        <v>43.46</v>
      </c>
      <c r="J50" s="8" t="n">
        <f aca="false">ROUND(($V50 + (($X50+$W50*60)/3600))*(IF($Y50="W",-1,1)),5)</f>
        <v>143.77</v>
      </c>
      <c r="K50" s="9" t="n">
        <v>0</v>
      </c>
      <c r="L50" s="10" t="n">
        <v>33239</v>
      </c>
      <c r="M50" s="7" t="s">
        <v>29</v>
      </c>
      <c r="N50" s="7" t="s">
        <v>29</v>
      </c>
      <c r="O50" s="7" t="s">
        <v>30</v>
      </c>
      <c r="P50" s="7" t="s">
        <v>145</v>
      </c>
      <c r="Q50" s="7" t="s">
        <v>146</v>
      </c>
      <c r="R50" s="7" t="n">
        <v>43.46</v>
      </c>
      <c r="U50" s="7" t="s">
        <v>52</v>
      </c>
      <c r="V50" s="7" t="n">
        <v>143.77</v>
      </c>
      <c r="Y50" s="7" t="s">
        <v>34</v>
      </c>
    </row>
    <row r="51" customFormat="false" ht="12.8" hidden="false" customHeight="false" outlineLevel="0" collapsed="false">
      <c r="A51" s="7" t="s">
        <v>94</v>
      </c>
      <c r="B51" s="7" t="s">
        <v>95</v>
      </c>
      <c r="C51" s="7" t="s">
        <v>118</v>
      </c>
      <c r="D51" s="7" t="s">
        <v>118</v>
      </c>
      <c r="E51" s="7" t="s">
        <v>119</v>
      </c>
      <c r="F51" s="7" t="s">
        <v>120</v>
      </c>
      <c r="G51" s="7" t="s">
        <v>28</v>
      </c>
      <c r="H51" s="7" t="s">
        <v>29</v>
      </c>
      <c r="I51" s="8" t="n">
        <f aca="false">ROUND(($R51 + (($T51+$S51*60)/3600))*(IF($U51="S",-1,1)),5)</f>
        <v>-45.04</v>
      </c>
      <c r="J51" s="8" t="n">
        <f aca="false">ROUND(($V51 + (($X51+$W51*60)/3600))*(IF($Y51="W",-1,1)),5)</f>
        <v>169.68</v>
      </c>
      <c r="K51" s="9" t="n">
        <v>0</v>
      </c>
      <c r="L51" s="10" t="n">
        <v>33239</v>
      </c>
      <c r="M51" s="7" t="s">
        <v>29</v>
      </c>
      <c r="N51" s="7" t="s">
        <v>29</v>
      </c>
      <c r="O51" s="7" t="s">
        <v>30</v>
      </c>
      <c r="P51" s="7" t="s">
        <v>96</v>
      </c>
      <c r="Q51" s="7" t="s">
        <v>97</v>
      </c>
      <c r="R51" s="7" t="n">
        <v>45.04</v>
      </c>
      <c r="U51" s="7" t="s">
        <v>33</v>
      </c>
      <c r="V51" s="7" t="n">
        <v>169.68</v>
      </c>
      <c r="Y51" s="7" t="s">
        <v>34</v>
      </c>
    </row>
    <row r="52" customFormat="false" ht="12.8" hidden="false" customHeight="false" outlineLevel="0" collapsed="false">
      <c r="A52" s="7" t="s">
        <v>94</v>
      </c>
      <c r="B52" s="7" t="s">
        <v>95</v>
      </c>
      <c r="C52" s="7" t="s">
        <v>118</v>
      </c>
      <c r="D52" s="7" t="s">
        <v>118</v>
      </c>
      <c r="E52" s="7" t="s">
        <v>26</v>
      </c>
      <c r="F52" s="7" t="s">
        <v>120</v>
      </c>
      <c r="G52" s="7" t="s">
        <v>28</v>
      </c>
      <c r="H52" s="7" t="s">
        <v>29</v>
      </c>
      <c r="I52" s="8" t="n">
        <f aca="false">ROUND(($R52 + (($T52+$S52*60)/3600))*(IF($U52="S",-1,1)),5)</f>
        <v>-45.04</v>
      </c>
      <c r="J52" s="8" t="n">
        <f aca="false">ROUND(($V52 + (($X52+$W52*60)/3600))*(IF($Y52="W",-1,1)),5)</f>
        <v>169.68</v>
      </c>
      <c r="K52" s="9" t="n">
        <v>0</v>
      </c>
      <c r="L52" s="10" t="n">
        <v>33239</v>
      </c>
      <c r="M52" s="7" t="s">
        <v>29</v>
      </c>
      <c r="N52" s="7" t="s">
        <v>29</v>
      </c>
      <c r="O52" s="7" t="s">
        <v>30</v>
      </c>
      <c r="P52" s="7" t="s">
        <v>96</v>
      </c>
      <c r="Q52" s="7" t="s">
        <v>97</v>
      </c>
      <c r="R52" s="7" t="n">
        <v>45.04</v>
      </c>
      <c r="U52" s="7" t="s">
        <v>33</v>
      </c>
      <c r="V52" s="7" t="n">
        <v>169.68</v>
      </c>
      <c r="Y52" s="7" t="s">
        <v>34</v>
      </c>
    </row>
    <row r="53" customFormat="false" ht="12.8" hidden="false" customHeight="false" outlineLevel="0" collapsed="false">
      <c r="A53" s="7" t="s">
        <v>147</v>
      </c>
      <c r="B53" s="7" t="s">
        <v>148</v>
      </c>
      <c r="C53" s="7" t="s">
        <v>118</v>
      </c>
      <c r="D53" s="7" t="s">
        <v>118</v>
      </c>
      <c r="E53" s="7" t="s">
        <v>119</v>
      </c>
      <c r="F53" s="7" t="s">
        <v>120</v>
      </c>
      <c r="G53" s="7" t="s">
        <v>28</v>
      </c>
      <c r="H53" s="7" t="s">
        <v>29</v>
      </c>
      <c r="I53" s="8" t="n">
        <f aca="false">ROUND(($R53 + (($T53+$S53*60)/3600))*(IF($U53="S",-1,1)),5)</f>
        <v>60.2</v>
      </c>
      <c r="J53" s="8" t="n">
        <f aca="false">ROUND(($V53 + (($X53+$W53*60)/3600))*(IF($Y53="W",-1,1)),5)</f>
        <v>10.8</v>
      </c>
      <c r="K53" s="9" t="n">
        <v>0</v>
      </c>
      <c r="L53" s="10" t="n">
        <v>33239</v>
      </c>
      <c r="M53" s="7" t="s">
        <v>29</v>
      </c>
      <c r="N53" s="7" t="s">
        <v>29</v>
      </c>
      <c r="O53" s="7" t="s">
        <v>30</v>
      </c>
      <c r="P53" s="7" t="s">
        <v>149</v>
      </c>
      <c r="Q53" s="7" t="s">
        <v>150</v>
      </c>
      <c r="R53" s="7" t="n">
        <v>60.2</v>
      </c>
      <c r="U53" s="7" t="s">
        <v>52</v>
      </c>
      <c r="V53" s="7" t="n">
        <v>10.8</v>
      </c>
      <c r="Y53" s="7" t="s">
        <v>34</v>
      </c>
    </row>
    <row r="54" customFormat="false" ht="12.8" hidden="false" customHeight="false" outlineLevel="0" collapsed="false">
      <c r="A54" s="7" t="s">
        <v>147</v>
      </c>
      <c r="B54" s="7" t="s">
        <v>148</v>
      </c>
      <c r="C54" s="7" t="s">
        <v>118</v>
      </c>
      <c r="D54" s="7" t="s">
        <v>118</v>
      </c>
      <c r="E54" s="7" t="s">
        <v>26</v>
      </c>
      <c r="F54" s="7" t="s">
        <v>120</v>
      </c>
      <c r="G54" s="7" t="s">
        <v>28</v>
      </c>
      <c r="H54" s="7" t="s">
        <v>29</v>
      </c>
      <c r="I54" s="8" t="n">
        <f aca="false">ROUND(($R54 + (($T54+$S54*60)/3600))*(IF($U54="S",-1,1)),5)</f>
        <v>60.2</v>
      </c>
      <c r="J54" s="8" t="n">
        <f aca="false">ROUND(($V54 + (($X54+$W54*60)/3600))*(IF($Y54="W",-1,1)),5)</f>
        <v>10.8</v>
      </c>
      <c r="K54" s="9" t="n">
        <v>0</v>
      </c>
      <c r="L54" s="10" t="n">
        <v>33239</v>
      </c>
      <c r="M54" s="7" t="s">
        <v>29</v>
      </c>
      <c r="N54" s="7" t="s">
        <v>29</v>
      </c>
      <c r="O54" s="7" t="s">
        <v>30</v>
      </c>
      <c r="P54" s="7" t="s">
        <v>149</v>
      </c>
      <c r="Q54" s="7" t="s">
        <v>150</v>
      </c>
      <c r="R54" s="7" t="n">
        <v>60.2</v>
      </c>
      <c r="U54" s="7" t="s">
        <v>52</v>
      </c>
      <c r="V54" s="7" t="n">
        <v>10.8</v>
      </c>
      <c r="Y54" s="7" t="s">
        <v>34</v>
      </c>
    </row>
    <row r="55" customFormat="false" ht="12.8" hidden="false" customHeight="false" outlineLevel="0" collapsed="false">
      <c r="A55" s="7" t="s">
        <v>105</v>
      </c>
      <c r="B55" s="7" t="s">
        <v>106</v>
      </c>
      <c r="C55" s="7" t="s">
        <v>118</v>
      </c>
      <c r="D55" s="7" t="s">
        <v>118</v>
      </c>
      <c r="E55" s="7" t="s">
        <v>119</v>
      </c>
      <c r="F55" s="7" t="s">
        <v>120</v>
      </c>
      <c r="G55" s="7" t="s">
        <v>28</v>
      </c>
      <c r="H55" s="7" t="s">
        <v>29</v>
      </c>
      <c r="I55" s="8" t="n">
        <f aca="false">ROUND(($R55 + (($T55+$S55*60)/3600))*(IF($U55="S",-1,1)),5)</f>
        <v>78.92</v>
      </c>
      <c r="J55" s="8" t="n">
        <f aca="false">ROUND(($V55 + (($X55+$W55*60)/3600))*(IF($Y55="W",-1,1)),5)</f>
        <v>11.93</v>
      </c>
      <c r="K55" s="9" t="n">
        <v>0</v>
      </c>
      <c r="L55" s="10" t="n">
        <v>33239</v>
      </c>
      <c r="M55" s="7" t="s">
        <v>29</v>
      </c>
      <c r="N55" s="7" t="s">
        <v>29</v>
      </c>
      <c r="O55" s="7" t="s">
        <v>30</v>
      </c>
      <c r="P55" s="7" t="s">
        <v>107</v>
      </c>
      <c r="Q55" s="7" t="s">
        <v>108</v>
      </c>
      <c r="R55" s="7" t="n">
        <v>78.92</v>
      </c>
      <c r="U55" s="7" t="s">
        <v>52</v>
      </c>
      <c r="V55" s="7" t="n">
        <v>11.93</v>
      </c>
      <c r="Y55" s="7" t="s">
        <v>34</v>
      </c>
    </row>
    <row r="56" customFormat="false" ht="12.8" hidden="false" customHeight="false" outlineLevel="0" collapsed="false">
      <c r="A56" s="7" t="s">
        <v>105</v>
      </c>
      <c r="B56" s="7" t="s">
        <v>106</v>
      </c>
      <c r="C56" s="7" t="s">
        <v>118</v>
      </c>
      <c r="D56" s="7" t="s">
        <v>118</v>
      </c>
      <c r="E56" s="7" t="s">
        <v>26</v>
      </c>
      <c r="F56" s="7" t="s">
        <v>120</v>
      </c>
      <c r="G56" s="7" t="s">
        <v>28</v>
      </c>
      <c r="H56" s="7" t="s">
        <v>29</v>
      </c>
      <c r="I56" s="8" t="n">
        <f aca="false">ROUND(($R56 + (($T56+$S56*60)/3600))*(IF($U56="S",-1,1)),5)</f>
        <v>78.92</v>
      </c>
      <c r="J56" s="8" t="n">
        <f aca="false">ROUND(($V56 + (($X56+$W56*60)/3600))*(IF($Y56="W",-1,1)),5)</f>
        <v>11.93</v>
      </c>
      <c r="K56" s="9" t="n">
        <v>0</v>
      </c>
      <c r="L56" s="10" t="n">
        <v>33239</v>
      </c>
      <c r="M56" s="7" t="s">
        <v>29</v>
      </c>
      <c r="N56" s="7" t="s">
        <v>29</v>
      </c>
      <c r="O56" s="7" t="s">
        <v>30</v>
      </c>
      <c r="P56" s="7" t="s">
        <v>107</v>
      </c>
      <c r="Q56" s="7" t="s">
        <v>108</v>
      </c>
      <c r="R56" s="7" t="n">
        <v>78.92</v>
      </c>
      <c r="U56" s="7" t="s">
        <v>52</v>
      </c>
      <c r="V56" s="7" t="n">
        <v>11.93</v>
      </c>
      <c r="Y56" s="7" t="s">
        <v>34</v>
      </c>
    </row>
    <row r="57" customFormat="false" ht="12.8" hidden="false" customHeight="false" outlineLevel="0" collapsed="false">
      <c r="A57" s="7" t="s">
        <v>109</v>
      </c>
      <c r="B57" s="7" t="s">
        <v>110</v>
      </c>
      <c r="C57" s="7" t="s">
        <v>118</v>
      </c>
      <c r="D57" s="7" t="s">
        <v>118</v>
      </c>
      <c r="E57" s="7" t="s">
        <v>119</v>
      </c>
      <c r="F57" s="7" t="s">
        <v>120</v>
      </c>
      <c r="G57" s="7" t="s">
        <v>28</v>
      </c>
      <c r="H57" s="7" t="s">
        <v>29</v>
      </c>
      <c r="I57" s="8" t="n">
        <f aca="false">ROUND(($R57 + (($T57+$S57*60)/3600))*(IF($U57="S",-1,1)),5)</f>
        <v>67.84</v>
      </c>
      <c r="J57" s="8" t="n">
        <f aca="false">ROUND(($V57 + (($X57+$W57*60)/3600))*(IF($Y57="W",-1,1)),5)</f>
        <v>20.41</v>
      </c>
      <c r="K57" s="9" t="n">
        <v>0</v>
      </c>
      <c r="L57" s="10" t="n">
        <v>33239</v>
      </c>
      <c r="M57" s="7" t="s">
        <v>29</v>
      </c>
      <c r="N57" s="7" t="s">
        <v>29</v>
      </c>
      <c r="O57" s="7" t="s">
        <v>30</v>
      </c>
      <c r="P57" s="7" t="s">
        <v>111</v>
      </c>
      <c r="Q57" s="7" t="s">
        <v>112</v>
      </c>
      <c r="R57" s="7" t="n">
        <v>67.84</v>
      </c>
      <c r="U57" s="7" t="s">
        <v>52</v>
      </c>
      <c r="V57" s="7" t="n">
        <v>20.41</v>
      </c>
      <c r="Y57" s="7" t="s">
        <v>34</v>
      </c>
    </row>
    <row r="58" customFormat="false" ht="12.8" hidden="false" customHeight="false" outlineLevel="0" collapsed="false">
      <c r="A58" s="7" t="s">
        <v>109</v>
      </c>
      <c r="B58" s="7" t="s">
        <v>110</v>
      </c>
      <c r="C58" s="7" t="s">
        <v>118</v>
      </c>
      <c r="D58" s="7" t="s">
        <v>118</v>
      </c>
      <c r="E58" s="7" t="s">
        <v>26</v>
      </c>
      <c r="F58" s="7" t="s">
        <v>120</v>
      </c>
      <c r="G58" s="7" t="s">
        <v>28</v>
      </c>
      <c r="H58" s="7" t="s">
        <v>29</v>
      </c>
      <c r="I58" s="8" t="n">
        <f aca="false">ROUND(($R58 + (($T58+$S58*60)/3600))*(IF($U58="S",-1,1)),5)</f>
        <v>67.84</v>
      </c>
      <c r="J58" s="8" t="n">
        <f aca="false">ROUND(($V58 + (($X58+$W58*60)/3600))*(IF($Y58="W",-1,1)),5)</f>
        <v>20.41</v>
      </c>
      <c r="K58" s="9" t="n">
        <v>0</v>
      </c>
      <c r="L58" s="10" t="n">
        <v>33239</v>
      </c>
      <c r="M58" s="7" t="s">
        <v>29</v>
      </c>
      <c r="N58" s="7" t="s">
        <v>29</v>
      </c>
      <c r="O58" s="7" t="s">
        <v>30</v>
      </c>
      <c r="P58" s="7" t="s">
        <v>111</v>
      </c>
      <c r="Q58" s="7" t="s">
        <v>112</v>
      </c>
      <c r="R58" s="7" t="n">
        <v>67.84</v>
      </c>
      <c r="U58" s="7" t="s">
        <v>52</v>
      </c>
      <c r="V58" s="7" t="n">
        <v>20.41</v>
      </c>
      <c r="Y58" s="7" t="s">
        <v>34</v>
      </c>
    </row>
    <row r="59" customFormat="false" ht="12.8" hidden="false" customHeight="false" outlineLevel="0" collapsed="false">
      <c r="A59" s="7" t="s">
        <v>151</v>
      </c>
      <c r="B59" s="7" t="s">
        <v>152</v>
      </c>
      <c r="C59" s="7" t="s">
        <v>118</v>
      </c>
      <c r="D59" s="7" t="s">
        <v>118</v>
      </c>
      <c r="E59" s="7" t="s">
        <v>119</v>
      </c>
      <c r="F59" s="7" t="s">
        <v>120</v>
      </c>
      <c r="G59" s="7" t="s">
        <v>28</v>
      </c>
      <c r="H59" s="7" t="s">
        <v>29</v>
      </c>
      <c r="I59" s="8" t="n">
        <f aca="false">ROUND(($R59 + (($T59+$S59*60)/3600))*(IF($U59="S",-1,1)),5)</f>
        <v>46.55</v>
      </c>
      <c r="J59" s="8" t="n">
        <f aca="false">ROUND(($V59 + (($X59+$W59*60)/3600))*(IF($Y59="W",-1,1)),5)</f>
        <v>7.98</v>
      </c>
      <c r="K59" s="9" t="n">
        <v>0</v>
      </c>
      <c r="L59" s="10" t="n">
        <v>33239</v>
      </c>
      <c r="M59" s="7" t="s">
        <v>29</v>
      </c>
      <c r="N59" s="7" t="s">
        <v>29</v>
      </c>
      <c r="O59" s="7" t="s">
        <v>30</v>
      </c>
      <c r="P59" s="7" t="s">
        <v>153</v>
      </c>
      <c r="Q59" s="7" t="s">
        <v>154</v>
      </c>
      <c r="R59" s="7" t="n">
        <v>46.55</v>
      </c>
      <c r="U59" s="7" t="s">
        <v>52</v>
      </c>
      <c r="V59" s="7" t="n">
        <v>7.98</v>
      </c>
      <c r="Y59" s="7" t="s">
        <v>34</v>
      </c>
    </row>
    <row r="60" customFormat="false" ht="12.8" hidden="false" customHeight="false" outlineLevel="0" collapsed="false">
      <c r="A60" s="7" t="s">
        <v>151</v>
      </c>
      <c r="B60" s="7" t="s">
        <v>152</v>
      </c>
      <c r="C60" s="7" t="s">
        <v>118</v>
      </c>
      <c r="D60" s="7" t="s">
        <v>118</v>
      </c>
      <c r="E60" s="7" t="s">
        <v>26</v>
      </c>
      <c r="F60" s="7" t="s">
        <v>120</v>
      </c>
      <c r="G60" s="7" t="s">
        <v>28</v>
      </c>
      <c r="H60" s="7" t="s">
        <v>29</v>
      </c>
      <c r="I60" s="8" t="n">
        <f aca="false">ROUND(($R60 + (($T60+$S60*60)/3600))*(IF($U60="S",-1,1)),5)</f>
        <v>46.55</v>
      </c>
      <c r="J60" s="8" t="n">
        <f aca="false">ROUND(($V60 + (($X60+$W60*60)/3600))*(IF($Y60="W",-1,1)),5)</f>
        <v>7.98</v>
      </c>
      <c r="K60" s="9" t="n">
        <v>0</v>
      </c>
      <c r="L60" s="10" t="n">
        <v>33239</v>
      </c>
      <c r="M60" s="7" t="s">
        <v>29</v>
      </c>
      <c r="N60" s="7" t="s">
        <v>29</v>
      </c>
      <c r="O60" s="7" t="s">
        <v>30</v>
      </c>
      <c r="P60" s="7" t="s">
        <v>153</v>
      </c>
      <c r="Q60" s="7" t="s">
        <v>154</v>
      </c>
      <c r="R60" s="7" t="n">
        <v>46.55</v>
      </c>
      <c r="U60" s="7" t="s">
        <v>52</v>
      </c>
      <c r="V60" s="7" t="n">
        <v>7.98</v>
      </c>
      <c r="Y60" s="7" t="s">
        <v>34</v>
      </c>
    </row>
    <row r="61" customFormat="false" ht="12.8" hidden="false" customHeight="false" outlineLevel="0" collapsed="false">
      <c r="A61" s="7" t="s">
        <v>155</v>
      </c>
      <c r="B61" s="7" t="s">
        <v>156</v>
      </c>
      <c r="C61" s="7" t="s">
        <v>118</v>
      </c>
      <c r="D61" s="7" t="s">
        <v>118</v>
      </c>
      <c r="E61" s="7" t="s">
        <v>119</v>
      </c>
      <c r="F61" s="7" t="s">
        <v>120</v>
      </c>
      <c r="G61" s="7" t="s">
        <v>28</v>
      </c>
      <c r="H61" s="7" t="s">
        <v>29</v>
      </c>
      <c r="I61" s="8" t="n">
        <f aca="false">ROUND(($R61 + (($T61+$S61*60)/3600))*(IF($U61="S",-1,1)),5)</f>
        <v>28.3</v>
      </c>
      <c r="J61" s="8" t="n">
        <f aca="false">ROUND(($V61 + (($X61+$W61*60)/3600))*(IF($Y61="W",-1,1)),5)</f>
        <v>-16.48</v>
      </c>
      <c r="K61" s="9" t="n">
        <v>0</v>
      </c>
      <c r="L61" s="10" t="n">
        <v>33239</v>
      </c>
      <c r="M61" s="7" t="s">
        <v>29</v>
      </c>
      <c r="N61" s="7" t="s">
        <v>29</v>
      </c>
      <c r="O61" s="7" t="s">
        <v>30</v>
      </c>
      <c r="P61" s="7" t="s">
        <v>157</v>
      </c>
      <c r="Q61" s="7" t="s">
        <v>158</v>
      </c>
      <c r="R61" s="7" t="n">
        <v>28.3</v>
      </c>
      <c r="U61" s="7" t="s">
        <v>52</v>
      </c>
      <c r="V61" s="7" t="n">
        <v>16.48</v>
      </c>
      <c r="Y61" s="7" t="s">
        <v>47</v>
      </c>
    </row>
    <row r="62" customFormat="false" ht="12.8" hidden="false" customHeight="false" outlineLevel="0" collapsed="false">
      <c r="A62" s="7" t="s">
        <v>155</v>
      </c>
      <c r="B62" s="7" t="s">
        <v>156</v>
      </c>
      <c r="C62" s="7" t="s">
        <v>118</v>
      </c>
      <c r="D62" s="7" t="s">
        <v>118</v>
      </c>
      <c r="E62" s="7" t="s">
        <v>26</v>
      </c>
      <c r="F62" s="7" t="s">
        <v>120</v>
      </c>
      <c r="G62" s="7" t="s">
        <v>28</v>
      </c>
      <c r="H62" s="7" t="s">
        <v>29</v>
      </c>
      <c r="I62" s="8" t="n">
        <f aca="false">ROUND(($R62 + (($T62+$S62*60)/3600))*(IF($U62="S",-1,1)),5)</f>
        <v>28.3</v>
      </c>
      <c r="J62" s="8" t="n">
        <f aca="false">ROUND(($V62 + (($X62+$W62*60)/3600))*(IF($Y62="W",-1,1)),5)</f>
        <v>-16.48</v>
      </c>
      <c r="K62" s="9" t="n">
        <v>0</v>
      </c>
      <c r="L62" s="10" t="n">
        <v>33239</v>
      </c>
      <c r="M62" s="7" t="s">
        <v>29</v>
      </c>
      <c r="N62" s="7" t="s">
        <v>29</v>
      </c>
      <c r="O62" s="7" t="s">
        <v>30</v>
      </c>
      <c r="P62" s="7" t="s">
        <v>157</v>
      </c>
      <c r="Q62" s="7" t="s">
        <v>158</v>
      </c>
      <c r="R62" s="7" t="n">
        <v>28.3</v>
      </c>
      <c r="U62" s="7" t="s">
        <v>52</v>
      </c>
      <c r="V62" s="7" t="n">
        <v>16.48</v>
      </c>
      <c r="Y62" s="7" t="s">
        <v>47</v>
      </c>
    </row>
    <row r="63" customFormat="false" ht="12.8" hidden="false" customHeight="false" outlineLevel="0" collapsed="false">
      <c r="A63" s="7" t="s">
        <v>35</v>
      </c>
      <c r="B63" s="7" t="s">
        <v>159</v>
      </c>
      <c r="C63" s="7" t="s">
        <v>160</v>
      </c>
      <c r="D63" s="7" t="s">
        <v>160</v>
      </c>
      <c r="E63" s="7" t="s">
        <v>119</v>
      </c>
      <c r="F63" s="7" t="s">
        <v>161</v>
      </c>
      <c r="G63" s="7" t="s">
        <v>28</v>
      </c>
      <c r="H63" s="7" t="s">
        <v>29</v>
      </c>
      <c r="I63" s="8" t="n">
        <f aca="false">ROUND(($R63 + (($T63+$S63*60)/3600))*(IF($U63="S",-1,1)),5)</f>
        <v>-77.85</v>
      </c>
      <c r="J63" s="8" t="n">
        <f aca="false">ROUND(($V63 + (($X63+$W63*60)/3600))*(IF($Y63="W",-1,1)),5)</f>
        <v>166.78</v>
      </c>
      <c r="K63" s="9" t="n">
        <v>0</v>
      </c>
      <c r="L63" s="10" t="n">
        <v>33239</v>
      </c>
      <c r="M63" s="7" t="s">
        <v>29</v>
      </c>
      <c r="N63" s="7" t="s">
        <v>29</v>
      </c>
      <c r="O63" s="7" t="s">
        <v>30</v>
      </c>
      <c r="P63" s="7" t="s">
        <v>40</v>
      </c>
      <c r="Q63" s="7" t="s">
        <v>162</v>
      </c>
      <c r="R63" s="7" t="n">
        <v>77.85</v>
      </c>
      <c r="U63" s="7" t="s">
        <v>33</v>
      </c>
      <c r="V63" s="7" t="n">
        <v>166.78</v>
      </c>
      <c r="Y63" s="7" t="s">
        <v>34</v>
      </c>
    </row>
    <row r="64" customFormat="false" ht="12.8" hidden="false" customHeight="false" outlineLevel="0" collapsed="false">
      <c r="A64" s="7" t="s">
        <v>86</v>
      </c>
      <c r="B64" s="7" t="s">
        <v>163</v>
      </c>
      <c r="C64" s="7" t="s">
        <v>160</v>
      </c>
      <c r="D64" s="7" t="s">
        <v>160</v>
      </c>
      <c r="E64" s="7" t="s">
        <v>119</v>
      </c>
      <c r="F64" s="7" t="s">
        <v>161</v>
      </c>
      <c r="G64" s="7" t="s">
        <v>28</v>
      </c>
      <c r="H64" s="7" t="s">
        <v>29</v>
      </c>
      <c r="I64" s="8" t="n">
        <f aca="false">ROUND(($R64 + (($T64+$S64*60)/3600))*(IF($U64="S",-1,1)),5)</f>
        <v>19.83</v>
      </c>
      <c r="J64" s="8" t="n">
        <f aca="false">ROUND(($V64 + (($X64+$W64*60)/3600))*(IF($Y64="W",-1,1)),5)</f>
        <v>-155.48</v>
      </c>
      <c r="K64" s="9" t="n">
        <v>0</v>
      </c>
      <c r="L64" s="10" t="n">
        <v>33239</v>
      </c>
      <c r="M64" s="7" t="s">
        <v>29</v>
      </c>
      <c r="N64" s="7" t="s">
        <v>29</v>
      </c>
      <c r="O64" s="7" t="s">
        <v>30</v>
      </c>
      <c r="P64" s="7" t="s">
        <v>164</v>
      </c>
      <c r="Q64" s="7" t="s">
        <v>165</v>
      </c>
      <c r="R64" s="7" t="n">
        <v>19.83</v>
      </c>
      <c r="U64" s="7" t="s">
        <v>52</v>
      </c>
      <c r="V64" s="7" t="n">
        <v>155.48</v>
      </c>
      <c r="Y64" s="7" t="s">
        <v>47</v>
      </c>
    </row>
    <row r="65" customFormat="false" ht="12.8" hidden="false" customHeight="false" outlineLevel="0" collapsed="false">
      <c r="A65" s="7" t="s">
        <v>105</v>
      </c>
      <c r="B65" s="7" t="s">
        <v>106</v>
      </c>
      <c r="C65" s="7" t="s">
        <v>160</v>
      </c>
      <c r="D65" s="7" t="s">
        <v>160</v>
      </c>
      <c r="E65" s="7" t="s">
        <v>119</v>
      </c>
      <c r="F65" s="7" t="s">
        <v>161</v>
      </c>
      <c r="G65" s="7" t="s">
        <v>28</v>
      </c>
      <c r="H65" s="7" t="s">
        <v>29</v>
      </c>
      <c r="I65" s="8" t="n">
        <f aca="false">ROUND(($R65 + (($T65+$S65*60)/3600))*(IF($U65="S",-1,1)),5)</f>
        <v>78.92</v>
      </c>
      <c r="J65" s="8" t="n">
        <f aca="false">ROUND(($V65 + (($X65+$W65*60)/3600))*(IF($Y65="W",-1,1)),5)</f>
        <v>11.93</v>
      </c>
      <c r="K65" s="9" t="n">
        <v>0</v>
      </c>
      <c r="L65" s="10" t="n">
        <v>33239</v>
      </c>
      <c r="M65" s="7" t="s">
        <v>29</v>
      </c>
      <c r="N65" s="7" t="s">
        <v>29</v>
      </c>
      <c r="O65" s="7" t="s">
        <v>30</v>
      </c>
      <c r="P65" s="7" t="s">
        <v>107</v>
      </c>
      <c r="Q65" s="7" t="s">
        <v>108</v>
      </c>
      <c r="R65" s="7" t="n">
        <v>78.92</v>
      </c>
      <c r="U65" s="7" t="s">
        <v>52</v>
      </c>
      <c r="V65" s="7" t="n">
        <v>11.93</v>
      </c>
      <c r="Y65" s="7" t="s">
        <v>34</v>
      </c>
    </row>
    <row r="66" customFormat="false" ht="12.8" hidden="false" customHeight="false" outlineLevel="0" collapsed="false">
      <c r="A66" s="7" t="s">
        <v>79</v>
      </c>
      <c r="B66" s="7" t="s">
        <v>83</v>
      </c>
      <c r="C66" s="7" t="s">
        <v>166</v>
      </c>
      <c r="D66" s="7" t="s">
        <v>166</v>
      </c>
      <c r="E66" s="7" t="s">
        <v>119</v>
      </c>
      <c r="F66" s="7" t="s">
        <v>161</v>
      </c>
      <c r="G66" s="7" t="s">
        <v>28</v>
      </c>
      <c r="H66" s="7" t="s">
        <v>29</v>
      </c>
      <c r="I66" s="8" t="n">
        <f aca="false">ROUND(($R66 + (($T66+$S66*60)/3600))*(IF($U66="S",-1,1)),5)</f>
        <v>76.53</v>
      </c>
      <c r="J66" s="8" t="n">
        <f aca="false">ROUND(($V66 + (($X66+$W66*60)/3600))*(IF($Y66="W",-1,1)),5)</f>
        <v>-68.74</v>
      </c>
      <c r="K66" s="9" t="n">
        <v>0</v>
      </c>
      <c r="L66" s="10" t="n">
        <v>33239</v>
      </c>
      <c r="M66" s="7" t="s">
        <v>29</v>
      </c>
      <c r="N66" s="7" t="s">
        <v>29</v>
      </c>
      <c r="O66" s="7" t="s">
        <v>30</v>
      </c>
      <c r="P66" s="7" t="s">
        <v>84</v>
      </c>
      <c r="Q66" s="7" t="s">
        <v>85</v>
      </c>
      <c r="R66" s="7" t="n">
        <v>76.53</v>
      </c>
      <c r="U66" s="7" t="s">
        <v>52</v>
      </c>
      <c r="V66" s="7" t="n">
        <v>68.74</v>
      </c>
      <c r="Y66" s="7" t="s">
        <v>47</v>
      </c>
    </row>
    <row r="67" customFormat="false" ht="12.8" hidden="false" customHeight="false" outlineLevel="0" collapsed="false">
      <c r="A67" s="7" t="s">
        <v>35</v>
      </c>
      <c r="B67" s="7" t="s">
        <v>117</v>
      </c>
      <c r="C67" s="7" t="s">
        <v>167</v>
      </c>
      <c r="D67" s="7" t="s">
        <v>167</v>
      </c>
      <c r="E67" s="7" t="s">
        <v>119</v>
      </c>
      <c r="F67" s="7" t="s">
        <v>120</v>
      </c>
      <c r="G67" s="7" t="s">
        <v>28</v>
      </c>
      <c r="H67" s="7" t="s">
        <v>29</v>
      </c>
      <c r="I67" s="8" t="n">
        <f aca="false">ROUND(($R67 + (($T67+$S67*60)/3600))*(IF($U67="S",-1,1)),5)</f>
        <v>-77.83</v>
      </c>
      <c r="J67" s="8" t="n">
        <f aca="false">ROUND(($V67 + (($X67+$W67*60)/3600))*(IF($Y67="W",-1,1)),5)</f>
        <v>166.67</v>
      </c>
      <c r="K67" s="9" t="n">
        <v>0</v>
      </c>
      <c r="L67" s="10" t="n">
        <v>33239</v>
      </c>
      <c r="M67" s="7" t="s">
        <v>29</v>
      </c>
      <c r="N67" s="7" t="s">
        <v>29</v>
      </c>
      <c r="O67" s="7" t="s">
        <v>30</v>
      </c>
      <c r="P67" s="7" t="s">
        <v>121</v>
      </c>
      <c r="Q67" s="7" t="s">
        <v>122</v>
      </c>
      <c r="R67" s="7" t="n">
        <v>77.83</v>
      </c>
      <c r="U67" s="7" t="s">
        <v>33</v>
      </c>
      <c r="V67" s="7" t="n">
        <v>166.67</v>
      </c>
      <c r="Y67" s="7" t="s">
        <v>34</v>
      </c>
    </row>
    <row r="68" customFormat="false" ht="12.8" hidden="false" customHeight="false" outlineLevel="0" collapsed="false">
      <c r="A68" s="7" t="s">
        <v>35</v>
      </c>
      <c r="B68" s="7" t="s">
        <v>117</v>
      </c>
      <c r="C68" s="7" t="s">
        <v>167</v>
      </c>
      <c r="D68" s="7" t="s">
        <v>167</v>
      </c>
      <c r="E68" s="7" t="s">
        <v>26</v>
      </c>
      <c r="F68" s="7" t="s">
        <v>120</v>
      </c>
      <c r="G68" s="7" t="s">
        <v>28</v>
      </c>
      <c r="H68" s="7" t="s">
        <v>29</v>
      </c>
      <c r="I68" s="8" t="n">
        <f aca="false">ROUND(($R68 + (($T68+$S68*60)/3600))*(IF($U68="S",-1,1)),5)</f>
        <v>-77.83</v>
      </c>
      <c r="J68" s="8" t="n">
        <f aca="false">ROUND(($V68 + (($X68+$W68*60)/3600))*(IF($Y68="W",-1,1)),5)</f>
        <v>166.67</v>
      </c>
      <c r="K68" s="9" t="n">
        <v>0</v>
      </c>
      <c r="L68" s="10" t="n">
        <v>33239</v>
      </c>
      <c r="M68" s="7" t="s">
        <v>29</v>
      </c>
      <c r="N68" s="7" t="s">
        <v>29</v>
      </c>
      <c r="O68" s="7" t="s">
        <v>30</v>
      </c>
      <c r="P68" s="7" t="s">
        <v>121</v>
      </c>
      <c r="Q68" s="7" t="s">
        <v>122</v>
      </c>
      <c r="R68" s="7" t="n">
        <v>77.83</v>
      </c>
      <c r="U68" s="7" t="s">
        <v>33</v>
      </c>
      <c r="V68" s="7" t="n">
        <v>166.67</v>
      </c>
      <c r="Y68" s="7" t="s">
        <v>34</v>
      </c>
    </row>
    <row r="69" customFormat="false" ht="12.8" hidden="false" customHeight="false" outlineLevel="0" collapsed="false">
      <c r="A69" s="7" t="s">
        <v>123</v>
      </c>
      <c r="B69" s="7" t="s">
        <v>124</v>
      </c>
      <c r="C69" s="7" t="s">
        <v>167</v>
      </c>
      <c r="D69" s="7" t="s">
        <v>167</v>
      </c>
      <c r="E69" s="7" t="s">
        <v>119</v>
      </c>
      <c r="F69" s="7" t="s">
        <v>120</v>
      </c>
      <c r="G69" s="7" t="s">
        <v>28</v>
      </c>
      <c r="H69" s="7" t="s">
        <v>29</v>
      </c>
      <c r="I69" s="8" t="n">
        <f aca="false">ROUND(($R69 + (($T69+$S69*60)/3600))*(IF($U69="S",-1,1)),5)</f>
        <v>-34.41</v>
      </c>
      <c r="J69" s="8" t="n">
        <f aca="false">ROUND(($V69 + (($X69+$W69*60)/3600))*(IF($Y69="W",-1,1)),5)</f>
        <v>150.88</v>
      </c>
      <c r="K69" s="9" t="n">
        <v>0</v>
      </c>
      <c r="L69" s="10" t="n">
        <v>33239</v>
      </c>
      <c r="M69" s="7" t="s">
        <v>29</v>
      </c>
      <c r="N69" s="7" t="s">
        <v>29</v>
      </c>
      <c r="O69" s="7" t="s">
        <v>30</v>
      </c>
      <c r="P69" s="7" t="s">
        <v>125</v>
      </c>
      <c r="Q69" s="7" t="s">
        <v>126</v>
      </c>
      <c r="R69" s="7" t="n">
        <v>34.41</v>
      </c>
      <c r="U69" s="7" t="s">
        <v>33</v>
      </c>
      <c r="V69" s="7" t="n">
        <v>150.88</v>
      </c>
      <c r="Y69" s="7" t="s">
        <v>34</v>
      </c>
    </row>
    <row r="70" customFormat="false" ht="12.8" hidden="false" customHeight="false" outlineLevel="0" collapsed="false">
      <c r="A70" s="7" t="s">
        <v>123</v>
      </c>
      <c r="B70" s="7" t="s">
        <v>124</v>
      </c>
      <c r="C70" s="7" t="s">
        <v>167</v>
      </c>
      <c r="D70" s="7" t="s">
        <v>167</v>
      </c>
      <c r="E70" s="7" t="s">
        <v>26</v>
      </c>
      <c r="F70" s="7" t="s">
        <v>120</v>
      </c>
      <c r="G70" s="7" t="s">
        <v>28</v>
      </c>
      <c r="H70" s="7" t="s">
        <v>29</v>
      </c>
      <c r="I70" s="8" t="n">
        <f aca="false">ROUND(($R70 + (($T70+$S70*60)/3600))*(IF($U70="S",-1,1)),5)</f>
        <v>-34.41</v>
      </c>
      <c r="J70" s="8" t="n">
        <f aca="false">ROUND(($V70 + (($X70+$W70*60)/3600))*(IF($Y70="W",-1,1)),5)</f>
        <v>150.88</v>
      </c>
      <c r="K70" s="9" t="n">
        <v>0</v>
      </c>
      <c r="L70" s="10" t="n">
        <v>33239</v>
      </c>
      <c r="M70" s="7" t="s">
        <v>29</v>
      </c>
      <c r="N70" s="7" t="s">
        <v>29</v>
      </c>
      <c r="O70" s="7" t="s">
        <v>30</v>
      </c>
      <c r="P70" s="7" t="s">
        <v>125</v>
      </c>
      <c r="Q70" s="7" t="s">
        <v>126</v>
      </c>
      <c r="R70" s="7" t="n">
        <v>34.41</v>
      </c>
      <c r="U70" s="7" t="s">
        <v>33</v>
      </c>
      <c r="V70" s="7" t="n">
        <v>150.88</v>
      </c>
      <c r="Y70" s="7" t="s">
        <v>34</v>
      </c>
    </row>
    <row r="71" customFormat="false" ht="12.8" hidden="false" customHeight="false" outlineLevel="0" collapsed="false">
      <c r="A71" s="7" t="s">
        <v>127</v>
      </c>
      <c r="B71" s="7" t="s">
        <v>128</v>
      </c>
      <c r="C71" s="7" t="s">
        <v>167</v>
      </c>
      <c r="D71" s="7" t="s">
        <v>167</v>
      </c>
      <c r="E71" s="7" t="s">
        <v>119</v>
      </c>
      <c r="F71" s="7" t="s">
        <v>120</v>
      </c>
      <c r="G71" s="7" t="s">
        <v>28</v>
      </c>
      <c r="H71" s="7" t="s">
        <v>29</v>
      </c>
      <c r="I71" s="8" t="n">
        <f aca="false">ROUND(($R71 + (($T71+$S71*60)/3600))*(IF($U71="S",-1,1)),5)</f>
        <v>31.9</v>
      </c>
      <c r="J71" s="8" t="n">
        <f aca="false">ROUND(($V71 + (($X71+$W71*60)/3600))*(IF($Y71="W",-1,1)),5)</f>
        <v>-111.6</v>
      </c>
      <c r="K71" s="9" t="n">
        <v>0</v>
      </c>
      <c r="L71" s="10" t="n">
        <v>33239</v>
      </c>
      <c r="M71" s="7" t="s">
        <v>29</v>
      </c>
      <c r="N71" s="7" t="s">
        <v>29</v>
      </c>
      <c r="O71" s="7" t="s">
        <v>30</v>
      </c>
      <c r="P71" s="7" t="s">
        <v>129</v>
      </c>
      <c r="Q71" s="7" t="s">
        <v>130</v>
      </c>
      <c r="R71" s="7" t="n">
        <v>31.9</v>
      </c>
      <c r="U71" s="7" t="s">
        <v>52</v>
      </c>
      <c r="V71" s="7" t="n">
        <v>111.6</v>
      </c>
      <c r="Y71" s="7" t="s">
        <v>47</v>
      </c>
    </row>
    <row r="72" customFormat="false" ht="12.8" hidden="false" customHeight="false" outlineLevel="0" collapsed="false">
      <c r="A72" s="7" t="s">
        <v>127</v>
      </c>
      <c r="B72" s="7" t="s">
        <v>128</v>
      </c>
      <c r="C72" s="7" t="s">
        <v>167</v>
      </c>
      <c r="D72" s="7" t="s">
        <v>167</v>
      </c>
      <c r="E72" s="7" t="s">
        <v>26</v>
      </c>
      <c r="F72" s="7" t="s">
        <v>120</v>
      </c>
      <c r="G72" s="7" t="s">
        <v>28</v>
      </c>
      <c r="H72" s="7" t="s">
        <v>29</v>
      </c>
      <c r="I72" s="8" t="n">
        <f aca="false">ROUND(($R72 + (($T72+$S72*60)/3600))*(IF($U72="S",-1,1)),5)</f>
        <v>31.9</v>
      </c>
      <c r="J72" s="8" t="n">
        <f aca="false">ROUND(($V72 + (($X72+$W72*60)/3600))*(IF($Y72="W",-1,1)),5)</f>
        <v>-111.6</v>
      </c>
      <c r="K72" s="9" t="n">
        <v>0</v>
      </c>
      <c r="L72" s="10" t="n">
        <v>33239</v>
      </c>
      <c r="M72" s="7" t="s">
        <v>29</v>
      </c>
      <c r="N72" s="7" t="s">
        <v>29</v>
      </c>
      <c r="O72" s="7" t="s">
        <v>30</v>
      </c>
      <c r="P72" s="7" t="s">
        <v>129</v>
      </c>
      <c r="Q72" s="7" t="s">
        <v>130</v>
      </c>
      <c r="R72" s="7" t="n">
        <v>31.9</v>
      </c>
      <c r="U72" s="7" t="s">
        <v>52</v>
      </c>
      <c r="V72" s="7" t="n">
        <v>111.6</v>
      </c>
      <c r="Y72" s="7" t="s">
        <v>47</v>
      </c>
    </row>
    <row r="73" customFormat="false" ht="12.8" hidden="false" customHeight="false" outlineLevel="0" collapsed="false">
      <c r="A73" s="7" t="s">
        <v>53</v>
      </c>
      <c r="B73" s="7" t="s">
        <v>57</v>
      </c>
      <c r="C73" s="7" t="s">
        <v>167</v>
      </c>
      <c r="D73" s="7" t="s">
        <v>167</v>
      </c>
      <c r="E73" s="7" t="s">
        <v>119</v>
      </c>
      <c r="F73" s="7" t="s">
        <v>120</v>
      </c>
      <c r="G73" s="7" t="s">
        <v>28</v>
      </c>
      <c r="H73" s="7" t="s">
        <v>29</v>
      </c>
      <c r="I73" s="8" t="n">
        <f aca="false">ROUND(($R73 + (($T73+$S73*60)/3600))*(IF($U73="S",-1,1)),5)</f>
        <v>80.05</v>
      </c>
      <c r="J73" s="8" t="n">
        <f aca="false">ROUND(($V73 + (($X73+$W73*60)/3600))*(IF($Y73="W",-1,1)),5)</f>
        <v>-86.42</v>
      </c>
      <c r="K73" s="9" t="n">
        <v>0</v>
      </c>
      <c r="L73" s="10" t="n">
        <v>33239</v>
      </c>
      <c r="M73" s="7" t="s">
        <v>29</v>
      </c>
      <c r="N73" s="7" t="s">
        <v>29</v>
      </c>
      <c r="O73" s="7" t="s">
        <v>30</v>
      </c>
      <c r="P73" s="7" t="s">
        <v>58</v>
      </c>
      <c r="Q73" s="7" t="s">
        <v>59</v>
      </c>
      <c r="R73" s="7" t="n">
        <v>80.05</v>
      </c>
      <c r="U73" s="7" t="s">
        <v>52</v>
      </c>
      <c r="V73" s="7" t="n">
        <v>86.42</v>
      </c>
      <c r="Y73" s="7" t="s">
        <v>47</v>
      </c>
    </row>
    <row r="74" customFormat="false" ht="12.8" hidden="false" customHeight="false" outlineLevel="0" collapsed="false">
      <c r="A74" s="7" t="s">
        <v>53</v>
      </c>
      <c r="B74" s="7" t="s">
        <v>57</v>
      </c>
      <c r="C74" s="7" t="s">
        <v>167</v>
      </c>
      <c r="D74" s="7" t="s">
        <v>167</v>
      </c>
      <c r="E74" s="7" t="s">
        <v>26</v>
      </c>
      <c r="F74" s="7" t="s">
        <v>120</v>
      </c>
      <c r="G74" s="7" t="s">
        <v>28</v>
      </c>
      <c r="H74" s="7" t="s">
        <v>29</v>
      </c>
      <c r="I74" s="8" t="n">
        <f aca="false">ROUND(($R74 + (($T74+$S74*60)/3600))*(IF($U74="S",-1,1)),5)</f>
        <v>80.05</v>
      </c>
      <c r="J74" s="8" t="n">
        <f aca="false">ROUND(($V74 + (($X74+$W74*60)/3600))*(IF($Y74="W",-1,1)),5)</f>
        <v>-86.42</v>
      </c>
      <c r="K74" s="9" t="n">
        <v>0</v>
      </c>
      <c r="L74" s="10" t="n">
        <v>33239</v>
      </c>
      <c r="M74" s="7" t="s">
        <v>29</v>
      </c>
      <c r="N74" s="7" t="s">
        <v>29</v>
      </c>
      <c r="O74" s="7" t="s">
        <v>30</v>
      </c>
      <c r="P74" s="7" t="s">
        <v>58</v>
      </c>
      <c r="Q74" s="7" t="s">
        <v>59</v>
      </c>
      <c r="R74" s="7" t="n">
        <v>80.05</v>
      </c>
      <c r="U74" s="7" t="s">
        <v>52</v>
      </c>
      <c r="V74" s="7" t="n">
        <v>86.42</v>
      </c>
      <c r="Y74" s="7" t="s">
        <v>47</v>
      </c>
    </row>
    <row r="75" customFormat="false" ht="12.8" hidden="false" customHeight="false" outlineLevel="0" collapsed="false">
      <c r="A75" s="7" t="s">
        <v>53</v>
      </c>
      <c r="B75" s="7" t="s">
        <v>60</v>
      </c>
      <c r="C75" s="7" t="s">
        <v>167</v>
      </c>
      <c r="D75" s="7" t="s">
        <v>167</v>
      </c>
      <c r="E75" s="7" t="s">
        <v>119</v>
      </c>
      <c r="F75" s="7" t="s">
        <v>120</v>
      </c>
      <c r="G75" s="7" t="s">
        <v>28</v>
      </c>
      <c r="H75" s="7" t="s">
        <v>29</v>
      </c>
      <c r="I75" s="8" t="n">
        <f aca="false">ROUND(($R75 + (($T75+$S75*60)/3600))*(IF($U75="S",-1,1)),5)</f>
        <v>43.66</v>
      </c>
      <c r="J75" s="8" t="n">
        <f aca="false">ROUND(($V75 + (($X75+$W75*60)/3600))*(IF($Y75="W",-1,1)),5)</f>
        <v>-79.4</v>
      </c>
      <c r="K75" s="9" t="n">
        <v>0</v>
      </c>
      <c r="L75" s="10" t="n">
        <v>33239</v>
      </c>
      <c r="M75" s="7" t="s">
        <v>29</v>
      </c>
      <c r="N75" s="7" t="s">
        <v>29</v>
      </c>
      <c r="O75" s="7" t="s">
        <v>30</v>
      </c>
      <c r="P75" s="7" t="s">
        <v>61</v>
      </c>
      <c r="Q75" s="7" t="s">
        <v>62</v>
      </c>
      <c r="R75" s="7" t="n">
        <v>43.66</v>
      </c>
      <c r="U75" s="7" t="s">
        <v>52</v>
      </c>
      <c r="V75" s="7" t="n">
        <v>79.4</v>
      </c>
      <c r="Y75" s="7" t="s">
        <v>47</v>
      </c>
    </row>
    <row r="76" customFormat="false" ht="12.8" hidden="false" customHeight="false" outlineLevel="0" collapsed="false">
      <c r="A76" s="7" t="s">
        <v>53</v>
      </c>
      <c r="B76" s="7" t="s">
        <v>60</v>
      </c>
      <c r="C76" s="7" t="s">
        <v>167</v>
      </c>
      <c r="D76" s="7" t="s">
        <v>167</v>
      </c>
      <c r="E76" s="7" t="s">
        <v>26</v>
      </c>
      <c r="F76" s="7" t="s">
        <v>120</v>
      </c>
      <c r="G76" s="7" t="s">
        <v>28</v>
      </c>
      <c r="H76" s="7" t="s">
        <v>29</v>
      </c>
      <c r="I76" s="8" t="n">
        <f aca="false">ROUND(($R76 + (($T76+$S76*60)/3600))*(IF($U76="S",-1,1)),5)</f>
        <v>43.66</v>
      </c>
      <c r="J76" s="8" t="n">
        <f aca="false">ROUND(($V76 + (($X76+$W76*60)/3600))*(IF($Y76="W",-1,1)),5)</f>
        <v>-79.4</v>
      </c>
      <c r="K76" s="9" t="n">
        <v>0</v>
      </c>
      <c r="L76" s="10" t="n">
        <v>33239</v>
      </c>
      <c r="M76" s="7" t="s">
        <v>29</v>
      </c>
      <c r="N76" s="7" t="s">
        <v>29</v>
      </c>
      <c r="O76" s="7" t="s">
        <v>30</v>
      </c>
      <c r="P76" s="7" t="s">
        <v>61</v>
      </c>
      <c r="Q76" s="7" t="s">
        <v>62</v>
      </c>
      <c r="R76" s="7" t="n">
        <v>43.66</v>
      </c>
      <c r="U76" s="7" t="s">
        <v>52</v>
      </c>
      <c r="V76" s="7" t="n">
        <v>79.4</v>
      </c>
      <c r="Y76" s="7" t="s">
        <v>47</v>
      </c>
    </row>
    <row r="77" customFormat="false" ht="12.8" hidden="false" customHeight="false" outlineLevel="0" collapsed="false">
      <c r="A77" s="7" t="s">
        <v>71</v>
      </c>
      <c r="B77" s="7" t="s">
        <v>131</v>
      </c>
      <c r="C77" s="7" t="s">
        <v>167</v>
      </c>
      <c r="D77" s="7" t="s">
        <v>167</v>
      </c>
      <c r="E77" s="7" t="s">
        <v>119</v>
      </c>
      <c r="F77" s="7" t="s">
        <v>120</v>
      </c>
      <c r="G77" s="7" t="s">
        <v>28</v>
      </c>
      <c r="H77" s="7" t="s">
        <v>29</v>
      </c>
      <c r="I77" s="8" t="n">
        <f aca="false">ROUND(($R77 + (($T77+$S77*60)/3600))*(IF($U77="S",-1,1)),5)</f>
        <v>-20.9</v>
      </c>
      <c r="J77" s="8" t="n">
        <f aca="false">ROUND(($V77 + (($X77+$W77*60)/3600))*(IF($Y77="W",-1,1)),5)</f>
        <v>55.5</v>
      </c>
      <c r="K77" s="9" t="n">
        <v>0</v>
      </c>
      <c r="L77" s="10" t="n">
        <v>33239</v>
      </c>
      <c r="M77" s="7" t="s">
        <v>29</v>
      </c>
      <c r="N77" s="7" t="s">
        <v>29</v>
      </c>
      <c r="O77" s="7" t="s">
        <v>30</v>
      </c>
      <c r="P77" s="7" t="s">
        <v>132</v>
      </c>
      <c r="Q77" s="7" t="s">
        <v>133</v>
      </c>
      <c r="R77" s="7" t="n">
        <v>20.9</v>
      </c>
      <c r="U77" s="7" t="s">
        <v>33</v>
      </c>
      <c r="V77" s="7" t="n">
        <v>55.5</v>
      </c>
      <c r="Y77" s="7" t="s">
        <v>34</v>
      </c>
    </row>
    <row r="78" customFormat="false" ht="12.8" hidden="false" customHeight="false" outlineLevel="0" collapsed="false">
      <c r="A78" s="7" t="s">
        <v>71</v>
      </c>
      <c r="B78" s="7" t="s">
        <v>131</v>
      </c>
      <c r="C78" s="7" t="s">
        <v>167</v>
      </c>
      <c r="D78" s="7" t="s">
        <v>167</v>
      </c>
      <c r="E78" s="7" t="s">
        <v>26</v>
      </c>
      <c r="F78" s="7" t="s">
        <v>120</v>
      </c>
      <c r="G78" s="7" t="s">
        <v>28</v>
      </c>
      <c r="H78" s="7" t="s">
        <v>29</v>
      </c>
      <c r="I78" s="8" t="n">
        <f aca="false">ROUND(($R78 + (($T78+$S78*60)/3600))*(IF($U78="S",-1,1)),5)</f>
        <v>-20.9</v>
      </c>
      <c r="J78" s="8" t="n">
        <f aca="false">ROUND(($V78 + (($X78+$W78*60)/3600))*(IF($Y78="W",-1,1)),5)</f>
        <v>55.5</v>
      </c>
      <c r="K78" s="9" t="n">
        <v>0</v>
      </c>
      <c r="L78" s="10" t="n">
        <v>33239</v>
      </c>
      <c r="M78" s="7" t="s">
        <v>29</v>
      </c>
      <c r="N78" s="7" t="s">
        <v>29</v>
      </c>
      <c r="O78" s="7" t="s">
        <v>30</v>
      </c>
      <c r="P78" s="7" t="s">
        <v>132</v>
      </c>
      <c r="Q78" s="7" t="s">
        <v>133</v>
      </c>
      <c r="R78" s="7" t="n">
        <v>20.9</v>
      </c>
      <c r="U78" s="7" t="s">
        <v>33</v>
      </c>
      <c r="V78" s="7" t="n">
        <v>55.5</v>
      </c>
      <c r="Y78" s="7" t="s">
        <v>34</v>
      </c>
    </row>
    <row r="79" customFormat="false" ht="12.8" hidden="false" customHeight="false" outlineLevel="0" collapsed="false">
      <c r="A79" s="7" t="s">
        <v>75</v>
      </c>
      <c r="B79" s="7" t="s">
        <v>134</v>
      </c>
      <c r="C79" s="7" t="s">
        <v>167</v>
      </c>
      <c r="D79" s="7" t="s">
        <v>167</v>
      </c>
      <c r="E79" s="7" t="s">
        <v>119</v>
      </c>
      <c r="F79" s="7" t="s">
        <v>120</v>
      </c>
      <c r="G79" s="7" t="s">
        <v>28</v>
      </c>
      <c r="H79" s="7" t="s">
        <v>29</v>
      </c>
      <c r="I79" s="8" t="n">
        <f aca="false">ROUND(($R79 + (($T79+$S79*60)/3600))*(IF($U79="S",-1,1)),5)</f>
        <v>53.1</v>
      </c>
      <c r="J79" s="8" t="n">
        <f aca="false">ROUND(($V79 + (($X79+$W79*60)/3600))*(IF($Y79="W",-1,1)),5)</f>
        <v>8.8</v>
      </c>
      <c r="K79" s="9" t="n">
        <v>0</v>
      </c>
      <c r="L79" s="10" t="n">
        <v>33239</v>
      </c>
      <c r="M79" s="7" t="s">
        <v>29</v>
      </c>
      <c r="N79" s="7" t="s">
        <v>29</v>
      </c>
      <c r="O79" s="7" t="s">
        <v>30</v>
      </c>
      <c r="P79" s="7" t="s">
        <v>135</v>
      </c>
      <c r="Q79" s="7" t="s">
        <v>136</v>
      </c>
      <c r="R79" s="7" t="n">
        <v>53.1</v>
      </c>
      <c r="U79" s="7" t="s">
        <v>52</v>
      </c>
      <c r="V79" s="7" t="n">
        <v>8.8</v>
      </c>
      <c r="Y79" s="7" t="s">
        <v>34</v>
      </c>
    </row>
    <row r="80" customFormat="false" ht="12.8" hidden="false" customHeight="false" outlineLevel="0" collapsed="false">
      <c r="A80" s="7" t="s">
        <v>75</v>
      </c>
      <c r="B80" s="7" t="s">
        <v>134</v>
      </c>
      <c r="C80" s="7" t="s">
        <v>167</v>
      </c>
      <c r="D80" s="7" t="s">
        <v>167</v>
      </c>
      <c r="E80" s="7" t="s">
        <v>26</v>
      </c>
      <c r="F80" s="7" t="s">
        <v>120</v>
      </c>
      <c r="G80" s="7" t="s">
        <v>28</v>
      </c>
      <c r="H80" s="7" t="s">
        <v>29</v>
      </c>
      <c r="I80" s="8" t="n">
        <f aca="false">ROUND(($R80 + (($T80+$S80*60)/3600))*(IF($U80="S",-1,1)),5)</f>
        <v>53.1</v>
      </c>
      <c r="J80" s="8" t="n">
        <f aca="false">ROUND(($V80 + (($X80+$W80*60)/3600))*(IF($Y80="W",-1,1)),5)</f>
        <v>8.8</v>
      </c>
      <c r="K80" s="9" t="n">
        <v>0</v>
      </c>
      <c r="L80" s="10" t="n">
        <v>33239</v>
      </c>
      <c r="M80" s="7" t="s">
        <v>29</v>
      </c>
      <c r="N80" s="7" t="s">
        <v>29</v>
      </c>
      <c r="O80" s="7" t="s">
        <v>30</v>
      </c>
      <c r="P80" s="7" t="s">
        <v>135</v>
      </c>
      <c r="Q80" s="7" t="s">
        <v>136</v>
      </c>
      <c r="R80" s="7" t="n">
        <v>53.1</v>
      </c>
      <c r="U80" s="7" t="s">
        <v>52</v>
      </c>
      <c r="V80" s="7" t="n">
        <v>8.8</v>
      </c>
      <c r="Y80" s="7" t="s">
        <v>34</v>
      </c>
    </row>
    <row r="81" customFormat="false" ht="12.8" hidden="false" customHeight="false" outlineLevel="0" collapsed="false">
      <c r="A81" s="7" t="s">
        <v>75</v>
      </c>
      <c r="B81" s="7" t="s">
        <v>137</v>
      </c>
      <c r="C81" s="7" t="s">
        <v>167</v>
      </c>
      <c r="D81" s="7" t="s">
        <v>167</v>
      </c>
      <c r="E81" s="7" t="s">
        <v>119</v>
      </c>
      <c r="F81" s="7" t="s">
        <v>120</v>
      </c>
      <c r="G81" s="7" t="s">
        <v>28</v>
      </c>
      <c r="H81" s="7" t="s">
        <v>29</v>
      </c>
      <c r="I81" s="8" t="n">
        <f aca="false">ROUND(($R81 + (($T81+$S81*60)/3600))*(IF($U81="S",-1,1)),5)</f>
        <v>47.42</v>
      </c>
      <c r="J81" s="8" t="n">
        <f aca="false">ROUND(($V81 + (($X81+$W81*60)/3600))*(IF($Y81="W",-1,1)),5)</f>
        <v>10.98</v>
      </c>
      <c r="K81" s="9" t="n">
        <v>0</v>
      </c>
      <c r="L81" s="10" t="n">
        <v>33239</v>
      </c>
      <c r="M81" s="7" t="s">
        <v>29</v>
      </c>
      <c r="N81" s="7" t="s">
        <v>29</v>
      </c>
      <c r="O81" s="7" t="s">
        <v>30</v>
      </c>
      <c r="P81" s="7" t="s">
        <v>138</v>
      </c>
      <c r="Q81" s="7" t="s">
        <v>139</v>
      </c>
      <c r="R81" s="7" t="n">
        <v>47.42</v>
      </c>
      <c r="U81" s="7" t="s">
        <v>52</v>
      </c>
      <c r="V81" s="7" t="n">
        <v>10.98</v>
      </c>
      <c r="Y81" s="7" t="s">
        <v>34</v>
      </c>
    </row>
    <row r="82" customFormat="false" ht="12.8" hidden="false" customHeight="false" outlineLevel="0" collapsed="false">
      <c r="A82" s="7" t="s">
        <v>75</v>
      </c>
      <c r="B82" s="7" t="s">
        <v>137</v>
      </c>
      <c r="C82" s="7" t="s">
        <v>167</v>
      </c>
      <c r="D82" s="7" t="s">
        <v>167</v>
      </c>
      <c r="E82" s="7" t="s">
        <v>26</v>
      </c>
      <c r="F82" s="7" t="s">
        <v>120</v>
      </c>
      <c r="G82" s="7" t="s">
        <v>28</v>
      </c>
      <c r="H82" s="7" t="s">
        <v>29</v>
      </c>
      <c r="I82" s="8" t="n">
        <f aca="false">ROUND(($R82 + (($T82+$S82*60)/3600))*(IF($U82="S",-1,1)),5)</f>
        <v>47.42</v>
      </c>
      <c r="J82" s="8" t="n">
        <f aca="false">ROUND(($V82 + (($X82+$W82*60)/3600))*(IF($Y82="W",-1,1)),5)</f>
        <v>10.98</v>
      </c>
      <c r="K82" s="9" t="n">
        <v>0</v>
      </c>
      <c r="L82" s="10" t="n">
        <v>33239</v>
      </c>
      <c r="M82" s="7" t="s">
        <v>29</v>
      </c>
      <c r="N82" s="7" t="s">
        <v>29</v>
      </c>
      <c r="O82" s="7" t="s">
        <v>30</v>
      </c>
      <c r="P82" s="7" t="s">
        <v>138</v>
      </c>
      <c r="Q82" s="7" t="s">
        <v>139</v>
      </c>
      <c r="R82" s="7" t="n">
        <v>47.42</v>
      </c>
      <c r="U82" s="7" t="s">
        <v>52</v>
      </c>
      <c r="V82" s="7" t="n">
        <v>10.98</v>
      </c>
      <c r="Y82" s="7" t="s">
        <v>34</v>
      </c>
    </row>
    <row r="83" customFormat="false" ht="12.8" hidden="false" customHeight="false" outlineLevel="0" collapsed="false">
      <c r="A83" s="7" t="s">
        <v>79</v>
      </c>
      <c r="B83" s="7" t="s">
        <v>83</v>
      </c>
      <c r="C83" s="7" t="s">
        <v>167</v>
      </c>
      <c r="D83" s="7" t="s">
        <v>167</v>
      </c>
      <c r="E83" s="7" t="s">
        <v>119</v>
      </c>
      <c r="F83" s="7" t="s">
        <v>120</v>
      </c>
      <c r="G83" s="7" t="s">
        <v>28</v>
      </c>
      <c r="H83" s="7" t="s">
        <v>29</v>
      </c>
      <c r="I83" s="8" t="n">
        <f aca="false">ROUND(($R83 + (($T83+$S83*60)/3600))*(IF($U83="S",-1,1)),5)</f>
        <v>76.53</v>
      </c>
      <c r="J83" s="8" t="n">
        <f aca="false">ROUND(($V83 + (($X83+$W83*60)/3600))*(IF($Y83="W",-1,1)),5)</f>
        <v>-68.74</v>
      </c>
      <c r="K83" s="9" t="n">
        <v>0</v>
      </c>
      <c r="L83" s="10" t="n">
        <v>33239</v>
      </c>
      <c r="M83" s="7" t="s">
        <v>29</v>
      </c>
      <c r="N83" s="7" t="s">
        <v>29</v>
      </c>
      <c r="O83" s="7" t="s">
        <v>30</v>
      </c>
      <c r="P83" s="7" t="s">
        <v>84</v>
      </c>
      <c r="Q83" s="7" t="s">
        <v>85</v>
      </c>
      <c r="R83" s="7" t="n">
        <v>76.53</v>
      </c>
      <c r="U83" s="7" t="s">
        <v>52</v>
      </c>
      <c r="V83" s="7" t="n">
        <v>68.74</v>
      </c>
      <c r="Y83" s="7" t="s">
        <v>47</v>
      </c>
    </row>
    <row r="84" customFormat="false" ht="12.8" hidden="false" customHeight="false" outlineLevel="0" collapsed="false">
      <c r="A84" s="7" t="s">
        <v>79</v>
      </c>
      <c r="B84" s="7" t="s">
        <v>83</v>
      </c>
      <c r="C84" s="7" t="s">
        <v>167</v>
      </c>
      <c r="D84" s="7" t="s">
        <v>167</v>
      </c>
      <c r="E84" s="7" t="s">
        <v>26</v>
      </c>
      <c r="F84" s="7" t="s">
        <v>120</v>
      </c>
      <c r="G84" s="7" t="s">
        <v>28</v>
      </c>
      <c r="H84" s="7" t="s">
        <v>29</v>
      </c>
      <c r="I84" s="8" t="n">
        <f aca="false">ROUND(($R84 + (($T84+$S84*60)/3600))*(IF($U84="S",-1,1)),5)</f>
        <v>76.53</v>
      </c>
      <c r="J84" s="8" t="n">
        <f aca="false">ROUND(($V84 + (($X84+$W84*60)/3600))*(IF($Y84="W",-1,1)),5)</f>
        <v>-68.74</v>
      </c>
      <c r="K84" s="9" t="n">
        <v>0</v>
      </c>
      <c r="L84" s="10" t="n">
        <v>33239</v>
      </c>
      <c r="M84" s="7" t="s">
        <v>29</v>
      </c>
      <c r="N84" s="7" t="s">
        <v>29</v>
      </c>
      <c r="O84" s="7" t="s">
        <v>30</v>
      </c>
      <c r="P84" s="7" t="s">
        <v>84</v>
      </c>
      <c r="Q84" s="7" t="s">
        <v>85</v>
      </c>
      <c r="R84" s="7" t="n">
        <v>76.53</v>
      </c>
      <c r="U84" s="7" t="s">
        <v>52</v>
      </c>
      <c r="V84" s="7" t="n">
        <v>68.74</v>
      </c>
      <c r="Y84" s="7" t="s">
        <v>47</v>
      </c>
    </row>
    <row r="85" customFormat="false" ht="12.8" hidden="false" customHeight="false" outlineLevel="0" collapsed="false">
      <c r="A85" s="7" t="s">
        <v>86</v>
      </c>
      <c r="B85" s="7" t="s">
        <v>87</v>
      </c>
      <c r="C85" s="7" t="s">
        <v>167</v>
      </c>
      <c r="D85" s="7" t="s">
        <v>167</v>
      </c>
      <c r="E85" s="7" t="s">
        <v>119</v>
      </c>
      <c r="F85" s="7" t="s">
        <v>120</v>
      </c>
      <c r="G85" s="7" t="s">
        <v>28</v>
      </c>
      <c r="H85" s="7" t="s">
        <v>29</v>
      </c>
      <c r="I85" s="8" t="n">
        <f aca="false">ROUND(($R85 + (($T85+$S85*60)/3600))*(IF($U85="S",-1,1)),5)</f>
        <v>19.54</v>
      </c>
      <c r="J85" s="8" t="n">
        <f aca="false">ROUND(($V85 + (($X85+$W85*60)/3600))*(IF($Y85="W",-1,1)),5)</f>
        <v>-155.58</v>
      </c>
      <c r="K85" s="9" t="n">
        <v>0</v>
      </c>
      <c r="L85" s="10" t="n">
        <v>33239</v>
      </c>
      <c r="M85" s="7" t="s">
        <v>29</v>
      </c>
      <c r="N85" s="7" t="s">
        <v>29</v>
      </c>
      <c r="O85" s="7" t="s">
        <v>30</v>
      </c>
      <c r="P85" s="7" t="s">
        <v>88</v>
      </c>
      <c r="Q85" s="7" t="s">
        <v>89</v>
      </c>
      <c r="R85" s="7" t="n">
        <v>19.54</v>
      </c>
      <c r="U85" s="7" t="s">
        <v>52</v>
      </c>
      <c r="V85" s="7" t="n">
        <v>155.58</v>
      </c>
      <c r="Y85" s="7" t="s">
        <v>47</v>
      </c>
    </row>
    <row r="86" customFormat="false" ht="12.8" hidden="false" customHeight="false" outlineLevel="0" collapsed="false">
      <c r="A86" s="7" t="s">
        <v>86</v>
      </c>
      <c r="B86" s="7" t="s">
        <v>87</v>
      </c>
      <c r="C86" s="7" t="s">
        <v>167</v>
      </c>
      <c r="D86" s="7" t="s">
        <v>167</v>
      </c>
      <c r="E86" s="7" t="s">
        <v>26</v>
      </c>
      <c r="F86" s="7" t="s">
        <v>120</v>
      </c>
      <c r="G86" s="7" t="s">
        <v>28</v>
      </c>
      <c r="H86" s="7" t="s">
        <v>29</v>
      </c>
      <c r="I86" s="8" t="n">
        <f aca="false">ROUND(($R86 + (($T86+$S86*60)/3600))*(IF($U86="S",-1,1)),5)</f>
        <v>19.54</v>
      </c>
      <c r="J86" s="8" t="n">
        <f aca="false">ROUND(($V86 + (($X86+$W86*60)/3600))*(IF($Y86="W",-1,1)),5)</f>
        <v>-155.58</v>
      </c>
      <c r="K86" s="9" t="n">
        <v>0</v>
      </c>
      <c r="L86" s="10" t="n">
        <v>33239</v>
      </c>
      <c r="M86" s="7" t="s">
        <v>29</v>
      </c>
      <c r="N86" s="7" t="s">
        <v>29</v>
      </c>
      <c r="O86" s="7" t="s">
        <v>30</v>
      </c>
      <c r="P86" s="7" t="s">
        <v>88</v>
      </c>
      <c r="Q86" s="7" t="s">
        <v>89</v>
      </c>
      <c r="R86" s="7" t="n">
        <v>19.54</v>
      </c>
      <c r="U86" s="7" t="s">
        <v>52</v>
      </c>
      <c r="V86" s="7" t="n">
        <v>155.58</v>
      </c>
      <c r="Y86" s="7" t="s">
        <v>47</v>
      </c>
    </row>
    <row r="87" customFormat="false" ht="12.8" hidden="false" customHeight="false" outlineLevel="0" collapsed="false">
      <c r="A87" s="7" t="s">
        <v>140</v>
      </c>
      <c r="B87" s="7" t="s">
        <v>141</v>
      </c>
      <c r="C87" s="7" t="s">
        <v>167</v>
      </c>
      <c r="D87" s="7" t="s">
        <v>167</v>
      </c>
      <c r="E87" s="7" t="s">
        <v>119</v>
      </c>
      <c r="F87" s="7" t="s">
        <v>120</v>
      </c>
      <c r="G87" s="7" t="s">
        <v>28</v>
      </c>
      <c r="H87" s="7" t="s">
        <v>29</v>
      </c>
      <c r="I87" s="8" t="n">
        <f aca="false">ROUND(($R87 + (($T87+$S87*60)/3600))*(IF($U87="S",-1,1)),5)</f>
        <v>44.4</v>
      </c>
      <c r="J87" s="8" t="n">
        <f aca="false">ROUND(($V87 + (($X87+$W87*60)/3600))*(IF($Y87="W",-1,1)),5)</f>
        <v>142.3</v>
      </c>
      <c r="K87" s="9" t="n">
        <v>0</v>
      </c>
      <c r="L87" s="10" t="n">
        <v>33239</v>
      </c>
      <c r="M87" s="7" t="s">
        <v>29</v>
      </c>
      <c r="N87" s="7" t="s">
        <v>29</v>
      </c>
      <c r="O87" s="7" t="s">
        <v>30</v>
      </c>
      <c r="P87" s="7" t="s">
        <v>142</v>
      </c>
      <c r="Q87" s="7" t="s">
        <v>143</v>
      </c>
      <c r="R87" s="7" t="n">
        <v>44.4</v>
      </c>
      <c r="U87" s="7" t="s">
        <v>52</v>
      </c>
      <c r="V87" s="7" t="n">
        <v>142.3</v>
      </c>
      <c r="Y87" s="7" t="s">
        <v>34</v>
      </c>
    </row>
    <row r="88" customFormat="false" ht="12.8" hidden="false" customHeight="false" outlineLevel="0" collapsed="false">
      <c r="A88" s="7" t="s">
        <v>140</v>
      </c>
      <c r="B88" s="7" t="s">
        <v>141</v>
      </c>
      <c r="C88" s="7" t="s">
        <v>167</v>
      </c>
      <c r="D88" s="7" t="s">
        <v>167</v>
      </c>
      <c r="E88" s="7" t="s">
        <v>26</v>
      </c>
      <c r="F88" s="7" t="s">
        <v>120</v>
      </c>
      <c r="G88" s="7" t="s">
        <v>28</v>
      </c>
      <c r="H88" s="7" t="s">
        <v>29</v>
      </c>
      <c r="I88" s="8" t="n">
        <f aca="false">ROUND(($R88 + (($T88+$S88*60)/3600))*(IF($U88="S",-1,1)),5)</f>
        <v>44.4</v>
      </c>
      <c r="J88" s="8" t="n">
        <f aca="false">ROUND(($V88 + (($X88+$W88*60)/3600))*(IF($Y88="W",-1,1)),5)</f>
        <v>142.3</v>
      </c>
      <c r="K88" s="9" t="n">
        <v>0</v>
      </c>
      <c r="L88" s="10" t="n">
        <v>33239</v>
      </c>
      <c r="M88" s="7" t="s">
        <v>29</v>
      </c>
      <c r="N88" s="7" t="s">
        <v>29</v>
      </c>
      <c r="O88" s="7" t="s">
        <v>30</v>
      </c>
      <c r="P88" s="7" t="s">
        <v>142</v>
      </c>
      <c r="Q88" s="7" t="s">
        <v>143</v>
      </c>
      <c r="R88" s="7" t="n">
        <v>44.4</v>
      </c>
      <c r="U88" s="7" t="s">
        <v>52</v>
      </c>
      <c r="V88" s="7" t="n">
        <v>142.3</v>
      </c>
      <c r="Y88" s="7" t="s">
        <v>34</v>
      </c>
    </row>
    <row r="89" customFormat="false" ht="12.8" hidden="false" customHeight="false" outlineLevel="0" collapsed="false">
      <c r="A89" s="7" t="s">
        <v>140</v>
      </c>
      <c r="B89" s="7" t="s">
        <v>144</v>
      </c>
      <c r="C89" s="7" t="s">
        <v>167</v>
      </c>
      <c r="D89" s="7" t="s">
        <v>167</v>
      </c>
      <c r="E89" s="7" t="s">
        <v>119</v>
      </c>
      <c r="F89" s="7" t="s">
        <v>120</v>
      </c>
      <c r="G89" s="7" t="s">
        <v>28</v>
      </c>
      <c r="H89" s="7" t="s">
        <v>29</v>
      </c>
      <c r="I89" s="8" t="n">
        <f aca="false">ROUND(($R89 + (($T89+$S89*60)/3600))*(IF($U89="S",-1,1)),5)</f>
        <v>43.46</v>
      </c>
      <c r="J89" s="8" t="n">
        <f aca="false">ROUND(($V89 + (($X89+$W89*60)/3600))*(IF($Y89="W",-1,1)),5)</f>
        <v>143.77</v>
      </c>
      <c r="K89" s="9" t="n">
        <v>0</v>
      </c>
      <c r="L89" s="10" t="n">
        <v>33239</v>
      </c>
      <c r="M89" s="7" t="s">
        <v>29</v>
      </c>
      <c r="N89" s="7" t="s">
        <v>29</v>
      </c>
      <c r="O89" s="7" t="s">
        <v>30</v>
      </c>
      <c r="P89" s="7" t="s">
        <v>145</v>
      </c>
      <c r="Q89" s="7" t="s">
        <v>146</v>
      </c>
      <c r="R89" s="7" t="n">
        <v>43.46</v>
      </c>
      <c r="U89" s="7" t="s">
        <v>52</v>
      </c>
      <c r="V89" s="7" t="n">
        <v>143.77</v>
      </c>
      <c r="Y89" s="7" t="s">
        <v>34</v>
      </c>
    </row>
    <row r="90" customFormat="false" ht="12.8" hidden="false" customHeight="false" outlineLevel="0" collapsed="false">
      <c r="A90" s="7" t="s">
        <v>140</v>
      </c>
      <c r="B90" s="7" t="s">
        <v>144</v>
      </c>
      <c r="C90" s="7" t="s">
        <v>167</v>
      </c>
      <c r="D90" s="7" t="s">
        <v>167</v>
      </c>
      <c r="E90" s="7" t="s">
        <v>26</v>
      </c>
      <c r="F90" s="7" t="s">
        <v>120</v>
      </c>
      <c r="G90" s="7" t="s">
        <v>28</v>
      </c>
      <c r="H90" s="7" t="s">
        <v>29</v>
      </c>
      <c r="I90" s="8" t="n">
        <f aca="false">ROUND(($R90 + (($T90+$S90*60)/3600))*(IF($U90="S",-1,1)),5)</f>
        <v>43.46</v>
      </c>
      <c r="J90" s="8" t="n">
        <f aca="false">ROUND(($V90 + (($X90+$W90*60)/3600))*(IF($Y90="W",-1,1)),5)</f>
        <v>143.77</v>
      </c>
      <c r="K90" s="9" t="n">
        <v>0</v>
      </c>
      <c r="L90" s="10" t="n">
        <v>33239</v>
      </c>
      <c r="M90" s="7" t="s">
        <v>29</v>
      </c>
      <c r="N90" s="7" t="s">
        <v>29</v>
      </c>
      <c r="O90" s="7" t="s">
        <v>30</v>
      </c>
      <c r="P90" s="7" t="s">
        <v>145</v>
      </c>
      <c r="Q90" s="7" t="s">
        <v>146</v>
      </c>
      <c r="R90" s="7" t="n">
        <v>43.46</v>
      </c>
      <c r="U90" s="7" t="s">
        <v>52</v>
      </c>
      <c r="V90" s="7" t="n">
        <v>143.77</v>
      </c>
      <c r="Y90" s="7" t="s">
        <v>34</v>
      </c>
    </row>
    <row r="91" customFormat="false" ht="12.8" hidden="false" customHeight="false" outlineLevel="0" collapsed="false">
      <c r="A91" s="7" t="s">
        <v>94</v>
      </c>
      <c r="B91" s="7" t="s">
        <v>95</v>
      </c>
      <c r="C91" s="7" t="s">
        <v>167</v>
      </c>
      <c r="D91" s="7" t="s">
        <v>167</v>
      </c>
      <c r="E91" s="7" t="s">
        <v>119</v>
      </c>
      <c r="F91" s="7" t="s">
        <v>120</v>
      </c>
      <c r="G91" s="7" t="s">
        <v>28</v>
      </c>
      <c r="H91" s="7" t="s">
        <v>29</v>
      </c>
      <c r="I91" s="8" t="n">
        <f aca="false">ROUND(($R91 + (($T91+$S91*60)/3600))*(IF($U91="S",-1,1)),5)</f>
        <v>-45.04</v>
      </c>
      <c r="J91" s="8" t="n">
        <f aca="false">ROUND(($V91 + (($X91+$W91*60)/3600))*(IF($Y91="W",-1,1)),5)</f>
        <v>169.68</v>
      </c>
      <c r="K91" s="9" t="n">
        <v>0</v>
      </c>
      <c r="L91" s="10" t="n">
        <v>33239</v>
      </c>
      <c r="M91" s="7" t="s">
        <v>29</v>
      </c>
      <c r="N91" s="7" t="s">
        <v>29</v>
      </c>
      <c r="O91" s="7" t="s">
        <v>30</v>
      </c>
      <c r="P91" s="7" t="s">
        <v>96</v>
      </c>
      <c r="Q91" s="7" t="s">
        <v>97</v>
      </c>
      <c r="R91" s="7" t="n">
        <v>45.04</v>
      </c>
      <c r="U91" s="7" t="s">
        <v>33</v>
      </c>
      <c r="V91" s="7" t="n">
        <v>169.68</v>
      </c>
      <c r="Y91" s="7" t="s">
        <v>34</v>
      </c>
    </row>
    <row r="92" customFormat="false" ht="12.8" hidden="false" customHeight="false" outlineLevel="0" collapsed="false">
      <c r="A92" s="7" t="s">
        <v>94</v>
      </c>
      <c r="B92" s="7" t="s">
        <v>95</v>
      </c>
      <c r="C92" s="7" t="s">
        <v>167</v>
      </c>
      <c r="D92" s="7" t="s">
        <v>167</v>
      </c>
      <c r="E92" s="7" t="s">
        <v>26</v>
      </c>
      <c r="F92" s="7" t="s">
        <v>120</v>
      </c>
      <c r="G92" s="7" t="s">
        <v>28</v>
      </c>
      <c r="H92" s="7" t="s">
        <v>29</v>
      </c>
      <c r="I92" s="8" t="n">
        <f aca="false">ROUND(($R92 + (($T92+$S92*60)/3600))*(IF($U92="S",-1,1)),5)</f>
        <v>-45.04</v>
      </c>
      <c r="J92" s="8" t="n">
        <f aca="false">ROUND(($V92 + (($X92+$W92*60)/3600))*(IF($Y92="W",-1,1)),5)</f>
        <v>169.68</v>
      </c>
      <c r="K92" s="9" t="n">
        <v>0</v>
      </c>
      <c r="L92" s="10" t="n">
        <v>33239</v>
      </c>
      <c r="M92" s="7" t="s">
        <v>29</v>
      </c>
      <c r="N92" s="7" t="s">
        <v>29</v>
      </c>
      <c r="O92" s="7" t="s">
        <v>30</v>
      </c>
      <c r="P92" s="7" t="s">
        <v>96</v>
      </c>
      <c r="Q92" s="7" t="s">
        <v>97</v>
      </c>
      <c r="R92" s="7" t="n">
        <v>45.04</v>
      </c>
      <c r="U92" s="7" t="s">
        <v>33</v>
      </c>
      <c r="V92" s="7" t="n">
        <v>169.68</v>
      </c>
      <c r="Y92" s="7" t="s">
        <v>34</v>
      </c>
    </row>
    <row r="93" customFormat="false" ht="12.8" hidden="false" customHeight="false" outlineLevel="0" collapsed="false">
      <c r="A93" s="7" t="s">
        <v>147</v>
      </c>
      <c r="B93" s="7" t="s">
        <v>148</v>
      </c>
      <c r="C93" s="7" t="s">
        <v>167</v>
      </c>
      <c r="D93" s="7" t="s">
        <v>167</v>
      </c>
      <c r="E93" s="7" t="s">
        <v>119</v>
      </c>
      <c r="F93" s="7" t="s">
        <v>120</v>
      </c>
      <c r="G93" s="7" t="s">
        <v>28</v>
      </c>
      <c r="H93" s="7" t="s">
        <v>29</v>
      </c>
      <c r="I93" s="8" t="n">
        <f aca="false">ROUND(($R93 + (($T93+$S93*60)/3600))*(IF($U93="S",-1,1)),5)</f>
        <v>60.2</v>
      </c>
      <c r="J93" s="8" t="n">
        <f aca="false">ROUND(($V93 + (($X93+$W93*60)/3600))*(IF($Y93="W",-1,1)),5)</f>
        <v>10.8</v>
      </c>
      <c r="K93" s="9" t="n">
        <v>0</v>
      </c>
      <c r="L93" s="10" t="n">
        <v>33239</v>
      </c>
      <c r="M93" s="7" t="s">
        <v>29</v>
      </c>
      <c r="N93" s="7" t="s">
        <v>29</v>
      </c>
      <c r="O93" s="7" t="s">
        <v>30</v>
      </c>
      <c r="P93" s="7" t="s">
        <v>149</v>
      </c>
      <c r="Q93" s="7" t="s">
        <v>150</v>
      </c>
      <c r="R93" s="7" t="n">
        <v>60.2</v>
      </c>
      <c r="U93" s="7" t="s">
        <v>52</v>
      </c>
      <c r="V93" s="7" t="n">
        <v>10.8</v>
      </c>
      <c r="Y93" s="7" t="s">
        <v>34</v>
      </c>
    </row>
    <row r="94" customFormat="false" ht="12.8" hidden="false" customHeight="false" outlineLevel="0" collapsed="false">
      <c r="A94" s="7" t="s">
        <v>147</v>
      </c>
      <c r="B94" s="7" t="s">
        <v>148</v>
      </c>
      <c r="C94" s="7" t="s">
        <v>167</v>
      </c>
      <c r="D94" s="7" t="s">
        <v>167</v>
      </c>
      <c r="E94" s="7" t="s">
        <v>26</v>
      </c>
      <c r="F94" s="7" t="s">
        <v>120</v>
      </c>
      <c r="G94" s="7" t="s">
        <v>28</v>
      </c>
      <c r="H94" s="7" t="s">
        <v>29</v>
      </c>
      <c r="I94" s="8" t="n">
        <f aca="false">ROUND(($R94 + (($T94+$S94*60)/3600))*(IF($U94="S",-1,1)),5)</f>
        <v>60.2</v>
      </c>
      <c r="J94" s="8" t="n">
        <f aca="false">ROUND(($V94 + (($X94+$W94*60)/3600))*(IF($Y94="W",-1,1)),5)</f>
        <v>10.8</v>
      </c>
      <c r="K94" s="9" t="n">
        <v>0</v>
      </c>
      <c r="L94" s="10" t="n">
        <v>33239</v>
      </c>
      <c r="M94" s="7" t="s">
        <v>29</v>
      </c>
      <c r="N94" s="7" t="s">
        <v>29</v>
      </c>
      <c r="O94" s="7" t="s">
        <v>30</v>
      </c>
      <c r="P94" s="7" t="s">
        <v>149</v>
      </c>
      <c r="Q94" s="7" t="s">
        <v>150</v>
      </c>
      <c r="R94" s="7" t="n">
        <v>60.2</v>
      </c>
      <c r="U94" s="7" t="s">
        <v>52</v>
      </c>
      <c r="V94" s="7" t="n">
        <v>10.8</v>
      </c>
      <c r="Y94" s="7" t="s">
        <v>34</v>
      </c>
    </row>
    <row r="95" customFormat="false" ht="12.8" hidden="false" customHeight="false" outlineLevel="0" collapsed="false">
      <c r="A95" s="7" t="s">
        <v>105</v>
      </c>
      <c r="B95" s="7" t="s">
        <v>106</v>
      </c>
      <c r="C95" s="7" t="s">
        <v>167</v>
      </c>
      <c r="D95" s="7" t="s">
        <v>167</v>
      </c>
      <c r="E95" s="7" t="s">
        <v>119</v>
      </c>
      <c r="F95" s="7" t="s">
        <v>120</v>
      </c>
      <c r="G95" s="7" t="s">
        <v>28</v>
      </c>
      <c r="H95" s="7" t="s">
        <v>29</v>
      </c>
      <c r="I95" s="8" t="n">
        <f aca="false">ROUND(($R95 + (($T95+$S95*60)/3600))*(IF($U95="S",-1,1)),5)</f>
        <v>78.92</v>
      </c>
      <c r="J95" s="8" t="n">
        <f aca="false">ROUND(($V95 + (($X95+$W95*60)/3600))*(IF($Y95="W",-1,1)),5)</f>
        <v>11.93</v>
      </c>
      <c r="K95" s="9" t="n">
        <v>0</v>
      </c>
      <c r="L95" s="10" t="n">
        <v>33239</v>
      </c>
      <c r="M95" s="7" t="s">
        <v>29</v>
      </c>
      <c r="N95" s="7" t="s">
        <v>29</v>
      </c>
      <c r="O95" s="7" t="s">
        <v>30</v>
      </c>
      <c r="P95" s="7" t="s">
        <v>107</v>
      </c>
      <c r="Q95" s="7" t="s">
        <v>108</v>
      </c>
      <c r="R95" s="7" t="n">
        <v>78.92</v>
      </c>
      <c r="U95" s="7" t="s">
        <v>52</v>
      </c>
      <c r="V95" s="7" t="n">
        <v>11.93</v>
      </c>
      <c r="Y95" s="7" t="s">
        <v>34</v>
      </c>
    </row>
    <row r="96" customFormat="false" ht="12.8" hidden="false" customHeight="false" outlineLevel="0" collapsed="false">
      <c r="A96" s="7" t="s">
        <v>105</v>
      </c>
      <c r="B96" s="7" t="s">
        <v>106</v>
      </c>
      <c r="C96" s="7" t="s">
        <v>167</v>
      </c>
      <c r="D96" s="7" t="s">
        <v>167</v>
      </c>
      <c r="E96" s="7" t="s">
        <v>26</v>
      </c>
      <c r="F96" s="7" t="s">
        <v>120</v>
      </c>
      <c r="G96" s="7" t="s">
        <v>28</v>
      </c>
      <c r="H96" s="7" t="s">
        <v>29</v>
      </c>
      <c r="I96" s="8" t="n">
        <f aca="false">ROUND(($R96 + (($T96+$S96*60)/3600))*(IF($U96="S",-1,1)),5)</f>
        <v>78.92</v>
      </c>
      <c r="J96" s="8" t="n">
        <f aca="false">ROUND(($V96 + (($X96+$W96*60)/3600))*(IF($Y96="W",-1,1)),5)</f>
        <v>11.93</v>
      </c>
      <c r="K96" s="9" t="n">
        <v>0</v>
      </c>
      <c r="L96" s="10" t="n">
        <v>33239</v>
      </c>
      <c r="M96" s="7" t="s">
        <v>29</v>
      </c>
      <c r="N96" s="7" t="s">
        <v>29</v>
      </c>
      <c r="O96" s="7" t="s">
        <v>30</v>
      </c>
      <c r="P96" s="7" t="s">
        <v>107</v>
      </c>
      <c r="Q96" s="7" t="s">
        <v>108</v>
      </c>
      <c r="R96" s="7" t="n">
        <v>78.92</v>
      </c>
      <c r="U96" s="7" t="s">
        <v>52</v>
      </c>
      <c r="V96" s="7" t="n">
        <v>11.93</v>
      </c>
      <c r="Y96" s="7" t="s">
        <v>34</v>
      </c>
    </row>
    <row r="97" customFormat="false" ht="12.8" hidden="false" customHeight="false" outlineLevel="0" collapsed="false">
      <c r="A97" s="7" t="s">
        <v>109</v>
      </c>
      <c r="B97" s="7" t="s">
        <v>110</v>
      </c>
      <c r="C97" s="7" t="s">
        <v>167</v>
      </c>
      <c r="D97" s="7" t="s">
        <v>167</v>
      </c>
      <c r="E97" s="7" t="s">
        <v>119</v>
      </c>
      <c r="F97" s="7" t="s">
        <v>120</v>
      </c>
      <c r="G97" s="7" t="s">
        <v>28</v>
      </c>
      <c r="H97" s="7" t="s">
        <v>29</v>
      </c>
      <c r="I97" s="8" t="n">
        <f aca="false">ROUND(($R97 + (($T97+$S97*60)/3600))*(IF($U97="S",-1,1)),5)</f>
        <v>67.84</v>
      </c>
      <c r="J97" s="8" t="n">
        <f aca="false">ROUND(($V97 + (($X97+$W97*60)/3600))*(IF($Y97="W",-1,1)),5)</f>
        <v>20.41</v>
      </c>
      <c r="K97" s="9" t="n">
        <v>0</v>
      </c>
      <c r="L97" s="10" t="n">
        <v>33239</v>
      </c>
      <c r="M97" s="7" t="s">
        <v>29</v>
      </c>
      <c r="N97" s="7" t="s">
        <v>29</v>
      </c>
      <c r="O97" s="7" t="s">
        <v>30</v>
      </c>
      <c r="P97" s="7" t="s">
        <v>111</v>
      </c>
      <c r="Q97" s="7" t="s">
        <v>112</v>
      </c>
      <c r="R97" s="7" t="n">
        <v>67.84</v>
      </c>
      <c r="U97" s="7" t="s">
        <v>52</v>
      </c>
      <c r="V97" s="7" t="n">
        <v>20.41</v>
      </c>
      <c r="Y97" s="7" t="s">
        <v>34</v>
      </c>
    </row>
    <row r="98" customFormat="false" ht="12.8" hidden="false" customHeight="false" outlineLevel="0" collapsed="false">
      <c r="A98" s="7" t="s">
        <v>109</v>
      </c>
      <c r="B98" s="7" t="s">
        <v>110</v>
      </c>
      <c r="C98" s="7" t="s">
        <v>167</v>
      </c>
      <c r="D98" s="7" t="s">
        <v>167</v>
      </c>
      <c r="E98" s="7" t="s">
        <v>26</v>
      </c>
      <c r="F98" s="7" t="s">
        <v>120</v>
      </c>
      <c r="G98" s="7" t="s">
        <v>28</v>
      </c>
      <c r="H98" s="7" t="s">
        <v>29</v>
      </c>
      <c r="I98" s="8" t="n">
        <f aca="false">ROUND(($R98 + (($T98+$S98*60)/3600))*(IF($U98="S",-1,1)),5)</f>
        <v>67.84</v>
      </c>
      <c r="J98" s="8" t="n">
        <f aca="false">ROUND(($V98 + (($X98+$W98*60)/3600))*(IF($Y98="W",-1,1)),5)</f>
        <v>20.41</v>
      </c>
      <c r="K98" s="9" t="n">
        <v>0</v>
      </c>
      <c r="L98" s="10" t="n">
        <v>33239</v>
      </c>
      <c r="M98" s="7" t="s">
        <v>29</v>
      </c>
      <c r="N98" s="7" t="s">
        <v>29</v>
      </c>
      <c r="O98" s="7" t="s">
        <v>30</v>
      </c>
      <c r="P98" s="7" t="s">
        <v>111</v>
      </c>
      <c r="Q98" s="7" t="s">
        <v>112</v>
      </c>
      <c r="R98" s="7" t="n">
        <v>67.84</v>
      </c>
      <c r="U98" s="7" t="s">
        <v>52</v>
      </c>
      <c r="V98" s="7" t="n">
        <v>20.41</v>
      </c>
      <c r="Y98" s="7" t="s">
        <v>34</v>
      </c>
    </row>
    <row r="99" customFormat="false" ht="12.8" hidden="false" customHeight="false" outlineLevel="0" collapsed="false">
      <c r="A99" s="7" t="s">
        <v>151</v>
      </c>
      <c r="B99" s="7" t="s">
        <v>152</v>
      </c>
      <c r="C99" s="7" t="s">
        <v>167</v>
      </c>
      <c r="D99" s="7" t="s">
        <v>167</v>
      </c>
      <c r="E99" s="7" t="s">
        <v>119</v>
      </c>
      <c r="F99" s="7" t="s">
        <v>120</v>
      </c>
      <c r="G99" s="7" t="s">
        <v>28</v>
      </c>
      <c r="H99" s="7" t="s">
        <v>29</v>
      </c>
      <c r="I99" s="8" t="n">
        <f aca="false">ROUND(($R99 + (($T99+$S99*60)/3600))*(IF($U99="S",-1,1)),5)</f>
        <v>46.55</v>
      </c>
      <c r="J99" s="8" t="n">
        <f aca="false">ROUND(($V99 + (($X99+$W99*60)/3600))*(IF($Y99="W",-1,1)),5)</f>
        <v>7.98</v>
      </c>
      <c r="K99" s="9" t="n">
        <v>0</v>
      </c>
      <c r="L99" s="10" t="n">
        <v>33239</v>
      </c>
      <c r="M99" s="7" t="s">
        <v>29</v>
      </c>
      <c r="N99" s="7" t="s">
        <v>29</v>
      </c>
      <c r="O99" s="7" t="s">
        <v>30</v>
      </c>
      <c r="P99" s="7" t="s">
        <v>153</v>
      </c>
      <c r="Q99" s="7" t="s">
        <v>154</v>
      </c>
      <c r="R99" s="7" t="n">
        <v>46.55</v>
      </c>
      <c r="U99" s="7" t="s">
        <v>52</v>
      </c>
      <c r="V99" s="7" t="n">
        <v>7.98</v>
      </c>
      <c r="Y99" s="7" t="s">
        <v>34</v>
      </c>
    </row>
    <row r="100" customFormat="false" ht="12.8" hidden="false" customHeight="false" outlineLevel="0" collapsed="false">
      <c r="A100" s="7" t="s">
        <v>151</v>
      </c>
      <c r="B100" s="7" t="s">
        <v>152</v>
      </c>
      <c r="C100" s="7" t="s">
        <v>167</v>
      </c>
      <c r="D100" s="7" t="s">
        <v>167</v>
      </c>
      <c r="E100" s="7" t="s">
        <v>26</v>
      </c>
      <c r="F100" s="7" t="s">
        <v>120</v>
      </c>
      <c r="G100" s="7" t="s">
        <v>28</v>
      </c>
      <c r="H100" s="7" t="s">
        <v>29</v>
      </c>
      <c r="I100" s="8" t="n">
        <f aca="false">ROUND(($R100 + (($T100+$S100*60)/3600))*(IF($U100="S",-1,1)),5)</f>
        <v>46.55</v>
      </c>
      <c r="J100" s="8" t="n">
        <f aca="false">ROUND(($V100 + (($X100+$W100*60)/3600))*(IF($Y100="W",-1,1)),5)</f>
        <v>7.98</v>
      </c>
      <c r="K100" s="9" t="n">
        <v>0</v>
      </c>
      <c r="L100" s="10" t="n">
        <v>33239</v>
      </c>
      <c r="M100" s="7" t="s">
        <v>29</v>
      </c>
      <c r="N100" s="7" t="s">
        <v>29</v>
      </c>
      <c r="O100" s="7" t="s">
        <v>30</v>
      </c>
      <c r="P100" s="7" t="s">
        <v>153</v>
      </c>
      <c r="Q100" s="7" t="s">
        <v>154</v>
      </c>
      <c r="R100" s="7" t="n">
        <v>46.55</v>
      </c>
      <c r="U100" s="7" t="s">
        <v>52</v>
      </c>
      <c r="V100" s="7" t="n">
        <v>7.98</v>
      </c>
      <c r="Y100" s="7" t="s">
        <v>34</v>
      </c>
    </row>
    <row r="101" customFormat="false" ht="12.8" hidden="false" customHeight="false" outlineLevel="0" collapsed="false">
      <c r="A101" s="7" t="s">
        <v>155</v>
      </c>
      <c r="B101" s="7" t="s">
        <v>156</v>
      </c>
      <c r="C101" s="7" t="s">
        <v>167</v>
      </c>
      <c r="D101" s="7" t="s">
        <v>167</v>
      </c>
      <c r="E101" s="7" t="s">
        <v>119</v>
      </c>
      <c r="F101" s="7" t="s">
        <v>120</v>
      </c>
      <c r="G101" s="7" t="s">
        <v>28</v>
      </c>
      <c r="H101" s="7" t="s">
        <v>29</v>
      </c>
      <c r="I101" s="8" t="n">
        <f aca="false">ROUND(($R101 + (($T101+$S101*60)/3600))*(IF($U101="S",-1,1)),5)</f>
        <v>28.3</v>
      </c>
      <c r="J101" s="8" t="n">
        <f aca="false">ROUND(($V101 + (($X101+$W101*60)/3600))*(IF($Y101="W",-1,1)),5)</f>
        <v>-16.48</v>
      </c>
      <c r="K101" s="9" t="n">
        <v>0</v>
      </c>
      <c r="L101" s="10" t="n">
        <v>33239</v>
      </c>
      <c r="M101" s="7" t="s">
        <v>29</v>
      </c>
      <c r="N101" s="7" t="s">
        <v>29</v>
      </c>
      <c r="O101" s="7" t="s">
        <v>30</v>
      </c>
      <c r="P101" s="7" t="s">
        <v>157</v>
      </c>
      <c r="Q101" s="7" t="s">
        <v>158</v>
      </c>
      <c r="R101" s="7" t="n">
        <v>28.3</v>
      </c>
      <c r="U101" s="7" t="s">
        <v>52</v>
      </c>
      <c r="V101" s="7" t="n">
        <v>16.48</v>
      </c>
      <c r="Y101" s="7" t="s">
        <v>47</v>
      </c>
    </row>
    <row r="102" customFormat="false" ht="12.8" hidden="false" customHeight="false" outlineLevel="0" collapsed="false">
      <c r="A102" s="7" t="s">
        <v>155</v>
      </c>
      <c r="B102" s="7" t="s">
        <v>156</v>
      </c>
      <c r="C102" s="7" t="s">
        <v>167</v>
      </c>
      <c r="D102" s="7" t="s">
        <v>167</v>
      </c>
      <c r="E102" s="7" t="s">
        <v>26</v>
      </c>
      <c r="F102" s="7" t="s">
        <v>120</v>
      </c>
      <c r="G102" s="7" t="s">
        <v>28</v>
      </c>
      <c r="H102" s="7" t="s">
        <v>29</v>
      </c>
      <c r="I102" s="8" t="n">
        <f aca="false">ROUND(($R102 + (($T102+$S102*60)/3600))*(IF($U102="S",-1,1)),5)</f>
        <v>28.3</v>
      </c>
      <c r="J102" s="8" t="n">
        <f aca="false">ROUND(($V102 + (($X102+$W102*60)/3600))*(IF($Y102="W",-1,1)),5)</f>
        <v>-16.48</v>
      </c>
      <c r="K102" s="9" t="n">
        <v>0</v>
      </c>
      <c r="L102" s="10" t="n">
        <v>33239</v>
      </c>
      <c r="M102" s="7" t="s">
        <v>29</v>
      </c>
      <c r="N102" s="7" t="s">
        <v>29</v>
      </c>
      <c r="O102" s="7" t="s">
        <v>30</v>
      </c>
      <c r="P102" s="7" t="s">
        <v>157</v>
      </c>
      <c r="Q102" s="7" t="s">
        <v>158</v>
      </c>
      <c r="R102" s="7" t="n">
        <v>28.3</v>
      </c>
      <c r="U102" s="7" t="s">
        <v>52</v>
      </c>
      <c r="V102" s="7" t="n">
        <v>16.48</v>
      </c>
      <c r="Y102" s="7" t="s">
        <v>47</v>
      </c>
    </row>
    <row r="103" customFormat="false" ht="12.8" hidden="false" customHeight="false" outlineLevel="0" collapsed="false">
      <c r="A103" s="7" t="s">
        <v>23</v>
      </c>
      <c r="B103" s="7" t="s">
        <v>24</v>
      </c>
      <c r="C103" s="7" t="s">
        <v>168</v>
      </c>
      <c r="D103" s="7" t="s">
        <v>169</v>
      </c>
      <c r="E103" s="7" t="s">
        <v>119</v>
      </c>
      <c r="F103" s="7" t="s">
        <v>170</v>
      </c>
      <c r="G103" s="7" t="s">
        <v>28</v>
      </c>
      <c r="H103" s="7" t="s">
        <v>29</v>
      </c>
      <c r="I103" s="8" t="n">
        <f aca="false">ROUND(($R103 + (($T103+$S103*60)/3600))*(IF($U103="S",-1,1)),5)</f>
        <v>-75.1</v>
      </c>
      <c r="J103" s="8" t="n">
        <f aca="false">ROUND(($V103 + (($X103+$W103*60)/3600))*(IF($Y103="W",-1,1)),5)</f>
        <v>123.35</v>
      </c>
      <c r="K103" s="9" t="n">
        <v>0</v>
      </c>
      <c r="L103" s="10" t="n">
        <v>33239</v>
      </c>
      <c r="M103" s="7" t="s">
        <v>29</v>
      </c>
      <c r="N103" s="7" t="s">
        <v>29</v>
      </c>
      <c r="O103" s="7" t="s">
        <v>30</v>
      </c>
      <c r="P103" s="7" t="s">
        <v>171</v>
      </c>
      <c r="Q103" s="7" t="s">
        <v>32</v>
      </c>
      <c r="R103" s="7" t="n">
        <v>75.1</v>
      </c>
      <c r="U103" s="7" t="s">
        <v>33</v>
      </c>
      <c r="V103" s="7" t="n">
        <v>123.35</v>
      </c>
      <c r="Y103" s="7" t="s">
        <v>34</v>
      </c>
    </row>
    <row r="104" customFormat="false" ht="12.8" hidden="false" customHeight="false" outlineLevel="0" collapsed="false">
      <c r="A104" s="7" t="s">
        <v>23</v>
      </c>
      <c r="B104" s="7" t="s">
        <v>24</v>
      </c>
      <c r="C104" s="7" t="s">
        <v>168</v>
      </c>
      <c r="D104" s="7" t="s">
        <v>169</v>
      </c>
      <c r="E104" s="7" t="s">
        <v>26</v>
      </c>
      <c r="F104" s="7" t="s">
        <v>170</v>
      </c>
      <c r="G104" s="7" t="s">
        <v>28</v>
      </c>
      <c r="H104" s="7" t="s">
        <v>29</v>
      </c>
      <c r="I104" s="8" t="n">
        <f aca="false">ROUND(($R104 + (($T104+$S104*60)/3600))*(IF($U104="S",-1,1)),5)</f>
        <v>-75.1</v>
      </c>
      <c r="J104" s="8" t="n">
        <f aca="false">ROUND(($V104 + (($X104+$W104*60)/3600))*(IF($Y104="W",-1,1)),5)</f>
        <v>123.35</v>
      </c>
      <c r="K104" s="9" t="n">
        <v>0</v>
      </c>
      <c r="L104" s="10" t="n">
        <v>33239</v>
      </c>
      <c r="M104" s="7" t="s">
        <v>29</v>
      </c>
      <c r="N104" s="7" t="s">
        <v>29</v>
      </c>
      <c r="O104" s="7" t="s">
        <v>30</v>
      </c>
      <c r="P104" s="7" t="s">
        <v>171</v>
      </c>
      <c r="Q104" s="7" t="s">
        <v>32</v>
      </c>
      <c r="R104" s="7" t="n">
        <v>75.1</v>
      </c>
      <c r="U104" s="7" t="s">
        <v>33</v>
      </c>
      <c r="V104" s="7" t="n">
        <v>123.35</v>
      </c>
      <c r="Y104" s="7" t="s">
        <v>34</v>
      </c>
    </row>
    <row r="105" customFormat="false" ht="12.8" hidden="false" customHeight="false" outlineLevel="0" collapsed="false">
      <c r="A105" s="7" t="s">
        <v>35</v>
      </c>
      <c r="B105" s="7" t="s">
        <v>117</v>
      </c>
      <c r="C105" s="7" t="s">
        <v>168</v>
      </c>
      <c r="D105" s="7" t="s">
        <v>169</v>
      </c>
      <c r="E105" s="7" t="s">
        <v>119</v>
      </c>
      <c r="F105" s="7" t="s">
        <v>170</v>
      </c>
      <c r="G105" s="7" t="s">
        <v>28</v>
      </c>
      <c r="H105" s="7" t="s">
        <v>29</v>
      </c>
      <c r="I105" s="8" t="n">
        <f aca="false">ROUND(($R105 + (($T105+$S105*60)/3600))*(IF($U105="S",-1,1)),5)</f>
        <v>-77.83</v>
      </c>
      <c r="J105" s="8" t="n">
        <f aca="false">ROUND(($V105 + (($X105+$W105*60)/3600))*(IF($Y105="W",-1,1)),5)</f>
        <v>166.67</v>
      </c>
      <c r="K105" s="9" t="n">
        <v>0</v>
      </c>
      <c r="L105" s="10" t="n">
        <v>33239</v>
      </c>
      <c r="M105" s="7" t="s">
        <v>29</v>
      </c>
      <c r="N105" s="7" t="s">
        <v>29</v>
      </c>
      <c r="O105" s="7" t="s">
        <v>30</v>
      </c>
      <c r="P105" s="7" t="s">
        <v>121</v>
      </c>
      <c r="Q105" s="7" t="s">
        <v>122</v>
      </c>
      <c r="R105" s="7" t="n">
        <v>77.83</v>
      </c>
      <c r="U105" s="7" t="s">
        <v>33</v>
      </c>
      <c r="V105" s="7" t="n">
        <v>166.67</v>
      </c>
      <c r="Y105" s="7" t="s">
        <v>34</v>
      </c>
    </row>
    <row r="106" customFormat="false" ht="12.8" hidden="false" customHeight="false" outlineLevel="0" collapsed="false">
      <c r="A106" s="7" t="s">
        <v>35</v>
      </c>
      <c r="B106" s="7" t="s">
        <v>117</v>
      </c>
      <c r="C106" s="7" t="s">
        <v>168</v>
      </c>
      <c r="D106" s="7" t="s">
        <v>169</v>
      </c>
      <c r="E106" s="7" t="s">
        <v>26</v>
      </c>
      <c r="F106" s="7" t="s">
        <v>170</v>
      </c>
      <c r="G106" s="7" t="s">
        <v>28</v>
      </c>
      <c r="H106" s="7" t="s">
        <v>29</v>
      </c>
      <c r="I106" s="8" t="n">
        <f aca="false">ROUND(($R106 + (($T106+$S106*60)/3600))*(IF($U106="S",-1,1)),5)</f>
        <v>-77.83</v>
      </c>
      <c r="J106" s="8" t="n">
        <f aca="false">ROUND(($V106 + (($X106+$W106*60)/3600))*(IF($Y106="W",-1,1)),5)</f>
        <v>166.67</v>
      </c>
      <c r="K106" s="9" t="n">
        <v>0</v>
      </c>
      <c r="L106" s="10" t="n">
        <v>33239</v>
      </c>
      <c r="M106" s="7" t="s">
        <v>29</v>
      </c>
      <c r="N106" s="7" t="s">
        <v>29</v>
      </c>
      <c r="O106" s="7" t="s">
        <v>30</v>
      </c>
      <c r="P106" s="7" t="s">
        <v>121</v>
      </c>
      <c r="Q106" s="7" t="s">
        <v>122</v>
      </c>
      <c r="R106" s="7" t="n">
        <v>77.83</v>
      </c>
      <c r="U106" s="7" t="s">
        <v>33</v>
      </c>
      <c r="V106" s="7" t="n">
        <v>166.67</v>
      </c>
      <c r="Y106" s="7" t="s">
        <v>34</v>
      </c>
    </row>
    <row r="107" customFormat="false" ht="12.8" hidden="false" customHeight="false" outlineLevel="0" collapsed="false">
      <c r="A107" s="7" t="s">
        <v>35</v>
      </c>
      <c r="B107" s="7" t="s">
        <v>36</v>
      </c>
      <c r="C107" s="7" t="s">
        <v>168</v>
      </c>
      <c r="D107" s="7" t="s">
        <v>169</v>
      </c>
      <c r="E107" s="7" t="s">
        <v>119</v>
      </c>
      <c r="F107" s="7" t="s">
        <v>170</v>
      </c>
      <c r="G107" s="7" t="s">
        <v>28</v>
      </c>
      <c r="H107" s="7" t="s">
        <v>29</v>
      </c>
      <c r="I107" s="8" t="n">
        <f aca="false">ROUND(($R107 + (($T107+$S107*60)/3600))*(IF($U107="S",-1,1)),5)</f>
        <v>-66.67</v>
      </c>
      <c r="J107" s="8" t="n">
        <f aca="false">ROUND(($V107 + (($X107+$W107*60)/3600))*(IF($Y107="W",-1,1)),5)</f>
        <v>140.01</v>
      </c>
      <c r="K107" s="9" t="n">
        <v>0</v>
      </c>
      <c r="L107" s="10" t="n">
        <v>33239</v>
      </c>
      <c r="M107" s="7" t="s">
        <v>29</v>
      </c>
      <c r="N107" s="7" t="s">
        <v>29</v>
      </c>
      <c r="O107" s="7" t="s">
        <v>30</v>
      </c>
      <c r="P107" s="7" t="s">
        <v>37</v>
      </c>
      <c r="Q107" s="7" t="s">
        <v>38</v>
      </c>
      <c r="R107" s="7" t="n">
        <v>66.67</v>
      </c>
      <c r="U107" s="7" t="s">
        <v>33</v>
      </c>
      <c r="V107" s="7" t="n">
        <v>140.01</v>
      </c>
      <c r="Y107" s="7" t="s">
        <v>34</v>
      </c>
    </row>
    <row r="108" customFormat="false" ht="12.8" hidden="false" customHeight="false" outlineLevel="0" collapsed="false">
      <c r="A108" s="7" t="s">
        <v>35</v>
      </c>
      <c r="B108" s="7" t="s">
        <v>36</v>
      </c>
      <c r="C108" s="7" t="s">
        <v>168</v>
      </c>
      <c r="D108" s="7" t="s">
        <v>169</v>
      </c>
      <c r="E108" s="7" t="s">
        <v>26</v>
      </c>
      <c r="F108" s="7" t="s">
        <v>170</v>
      </c>
      <c r="G108" s="7" t="s">
        <v>28</v>
      </c>
      <c r="H108" s="7" t="s">
        <v>29</v>
      </c>
      <c r="I108" s="8" t="n">
        <f aca="false">ROUND(($R108 + (($T108+$S108*60)/3600))*(IF($U108="S",-1,1)),5)</f>
        <v>-66.67</v>
      </c>
      <c r="J108" s="8" t="n">
        <f aca="false">ROUND(($V108 + (($X108+$W108*60)/3600))*(IF($Y108="W",-1,1)),5)</f>
        <v>140.01</v>
      </c>
      <c r="K108" s="9" t="n">
        <v>0</v>
      </c>
      <c r="L108" s="10" t="n">
        <v>33239</v>
      </c>
      <c r="M108" s="7" t="s">
        <v>29</v>
      </c>
      <c r="N108" s="7" t="s">
        <v>29</v>
      </c>
      <c r="O108" s="7" t="s">
        <v>30</v>
      </c>
      <c r="P108" s="7" t="s">
        <v>37</v>
      </c>
      <c r="Q108" s="7" t="s">
        <v>38</v>
      </c>
      <c r="R108" s="7" t="n">
        <v>66.67</v>
      </c>
      <c r="U108" s="7" t="s">
        <v>33</v>
      </c>
      <c r="V108" s="7" t="n">
        <v>140.01</v>
      </c>
      <c r="Y108" s="7" t="s">
        <v>34</v>
      </c>
    </row>
    <row r="109" customFormat="false" ht="12.8" hidden="false" customHeight="false" outlineLevel="0" collapsed="false">
      <c r="A109" s="7" t="s">
        <v>35</v>
      </c>
      <c r="B109" s="7" t="s">
        <v>172</v>
      </c>
      <c r="C109" s="7" t="s">
        <v>168</v>
      </c>
      <c r="D109" s="7" t="s">
        <v>169</v>
      </c>
      <c r="E109" s="7" t="s">
        <v>119</v>
      </c>
      <c r="F109" s="7" t="s">
        <v>170</v>
      </c>
      <c r="G109" s="7" t="s">
        <v>28</v>
      </c>
      <c r="H109" s="7" t="s">
        <v>29</v>
      </c>
      <c r="I109" s="8" t="n">
        <f aca="false">ROUND(($R109 + (($T109+$S109*60)/3600))*(IF($U109="S",-1,1)),5)</f>
        <v>-65.25</v>
      </c>
      <c r="J109" s="8" t="n">
        <f aca="false">ROUND(($V109 + (($X109+$W109*60)/3600))*(IF($Y109="W",-1,1)),5)</f>
        <v>-64.27</v>
      </c>
      <c r="K109" s="9" t="n">
        <v>0</v>
      </c>
      <c r="L109" s="10" t="n">
        <v>33239</v>
      </c>
      <c r="M109" s="7" t="s">
        <v>29</v>
      </c>
      <c r="N109" s="7" t="s">
        <v>29</v>
      </c>
      <c r="O109" s="7" t="s">
        <v>30</v>
      </c>
      <c r="P109" s="7" t="s">
        <v>173</v>
      </c>
      <c r="Q109" s="7" t="s">
        <v>174</v>
      </c>
      <c r="R109" s="7" t="n">
        <v>65.25</v>
      </c>
      <c r="U109" s="7" t="s">
        <v>33</v>
      </c>
      <c r="V109" s="7" t="n">
        <v>64.27</v>
      </c>
      <c r="Y109" s="7" t="s">
        <v>47</v>
      </c>
    </row>
    <row r="110" customFormat="false" ht="12.8" hidden="false" customHeight="false" outlineLevel="0" collapsed="false">
      <c r="A110" s="7" t="s">
        <v>35</v>
      </c>
      <c r="B110" s="7" t="s">
        <v>172</v>
      </c>
      <c r="C110" s="7" t="s">
        <v>168</v>
      </c>
      <c r="D110" s="7" t="s">
        <v>169</v>
      </c>
      <c r="E110" s="7" t="s">
        <v>26</v>
      </c>
      <c r="F110" s="7" t="s">
        <v>170</v>
      </c>
      <c r="G110" s="7" t="s">
        <v>28</v>
      </c>
      <c r="H110" s="7" t="s">
        <v>29</v>
      </c>
      <c r="I110" s="8" t="n">
        <f aca="false">ROUND(($R110 + (($T110+$S110*60)/3600))*(IF($U110="S",-1,1)),5)</f>
        <v>-65.25</v>
      </c>
      <c r="J110" s="8" t="n">
        <f aca="false">ROUND(($V110 + (($X110+$W110*60)/3600))*(IF($Y110="W",-1,1)),5)</f>
        <v>-64.27</v>
      </c>
      <c r="K110" s="9" t="n">
        <v>0</v>
      </c>
      <c r="L110" s="10" t="n">
        <v>33239</v>
      </c>
      <c r="M110" s="7" t="s">
        <v>29</v>
      </c>
      <c r="N110" s="7" t="s">
        <v>29</v>
      </c>
      <c r="O110" s="7" t="s">
        <v>30</v>
      </c>
      <c r="P110" s="7" t="s">
        <v>173</v>
      </c>
      <c r="Q110" s="7" t="s">
        <v>174</v>
      </c>
      <c r="R110" s="7" t="n">
        <v>65.25</v>
      </c>
      <c r="U110" s="7" t="s">
        <v>33</v>
      </c>
      <c r="V110" s="7" t="n">
        <v>64.27</v>
      </c>
      <c r="Y110" s="7" t="s">
        <v>47</v>
      </c>
    </row>
    <row r="111" customFormat="false" ht="12.8" hidden="false" customHeight="false" outlineLevel="0" collapsed="false">
      <c r="A111" s="7" t="s">
        <v>35</v>
      </c>
      <c r="B111" s="7" t="s">
        <v>39</v>
      </c>
      <c r="C111" s="7" t="s">
        <v>168</v>
      </c>
      <c r="D111" s="7" t="s">
        <v>169</v>
      </c>
      <c r="E111" s="7" t="s">
        <v>119</v>
      </c>
      <c r="F111" s="7" t="s">
        <v>170</v>
      </c>
      <c r="G111" s="7" t="s">
        <v>28</v>
      </c>
      <c r="H111" s="7" t="s">
        <v>29</v>
      </c>
      <c r="I111" s="8" t="n">
        <f aca="false">ROUND(($R111 + (($T111+$S111*60)/3600))*(IF($U111="S",-1,1)),5)</f>
        <v>-77.85</v>
      </c>
      <c r="J111" s="8" t="n">
        <f aca="false">ROUND(($V111 + (($X111+$W111*60)/3600))*(IF($Y111="W",-1,1)),5)</f>
        <v>166.63</v>
      </c>
      <c r="K111" s="9" t="n">
        <v>0</v>
      </c>
      <c r="L111" s="10" t="n">
        <v>33239</v>
      </c>
      <c r="M111" s="7" t="s">
        <v>29</v>
      </c>
      <c r="N111" s="7" t="s">
        <v>29</v>
      </c>
      <c r="O111" s="7" t="s">
        <v>30</v>
      </c>
      <c r="P111" s="7" t="s">
        <v>40</v>
      </c>
      <c r="Q111" s="7" t="s">
        <v>41</v>
      </c>
      <c r="R111" s="7" t="n">
        <v>77.85</v>
      </c>
      <c r="U111" s="7" t="s">
        <v>33</v>
      </c>
      <c r="V111" s="7" t="n">
        <v>166.63</v>
      </c>
      <c r="Y111" s="7" t="s">
        <v>34</v>
      </c>
    </row>
    <row r="112" customFormat="false" ht="12.8" hidden="false" customHeight="false" outlineLevel="0" collapsed="false">
      <c r="A112" s="7" t="s">
        <v>35</v>
      </c>
      <c r="B112" s="7" t="s">
        <v>39</v>
      </c>
      <c r="C112" s="7" t="s">
        <v>168</v>
      </c>
      <c r="D112" s="7" t="s">
        <v>169</v>
      </c>
      <c r="E112" s="7" t="s">
        <v>26</v>
      </c>
      <c r="F112" s="7" t="s">
        <v>170</v>
      </c>
      <c r="G112" s="7" t="s">
        <v>28</v>
      </c>
      <c r="H112" s="7" t="s">
        <v>29</v>
      </c>
      <c r="I112" s="8" t="n">
        <f aca="false">ROUND(($R112 + (($T112+$S112*60)/3600))*(IF($U112="S",-1,1)),5)</f>
        <v>-77.85</v>
      </c>
      <c r="J112" s="8" t="n">
        <f aca="false">ROUND(($V112 + (($X112+$W112*60)/3600))*(IF($Y112="W",-1,1)),5)</f>
        <v>166.63</v>
      </c>
      <c r="K112" s="9" t="n">
        <v>0</v>
      </c>
      <c r="L112" s="10" t="n">
        <v>33239</v>
      </c>
      <c r="M112" s="7" t="s">
        <v>29</v>
      </c>
      <c r="N112" s="7" t="s">
        <v>29</v>
      </c>
      <c r="O112" s="7" t="s">
        <v>30</v>
      </c>
      <c r="P112" s="7" t="s">
        <v>40</v>
      </c>
      <c r="Q112" s="7" t="s">
        <v>41</v>
      </c>
      <c r="R112" s="7" t="n">
        <v>77.85</v>
      </c>
      <c r="U112" s="7" t="s">
        <v>33</v>
      </c>
      <c r="V112" s="7" t="n">
        <v>166.63</v>
      </c>
      <c r="Y112" s="7" t="s">
        <v>34</v>
      </c>
    </row>
    <row r="113" customFormat="false" ht="12.8" hidden="false" customHeight="false" outlineLevel="0" collapsed="false">
      <c r="A113" s="7" t="s">
        <v>35</v>
      </c>
      <c r="B113" s="7" t="s">
        <v>175</v>
      </c>
      <c r="C113" s="7" t="s">
        <v>168</v>
      </c>
      <c r="D113" s="7" t="s">
        <v>169</v>
      </c>
      <c r="E113" s="7" t="s">
        <v>119</v>
      </c>
      <c r="F113" s="7" t="s">
        <v>170</v>
      </c>
      <c r="G113" s="7" t="s">
        <v>28</v>
      </c>
      <c r="H113" s="7" t="s">
        <v>29</v>
      </c>
      <c r="I113" s="8" t="n">
        <f aca="false">ROUND(($R113 + (($T113+$S113*60)/3600))*(IF($U113="S",-1,1)),5)</f>
        <v>-70.62</v>
      </c>
      <c r="J113" s="8" t="n">
        <f aca="false">ROUND(($V113 + (($X113+$W113*60)/3600))*(IF($Y113="W",-1,1)),5)</f>
        <v>8.37</v>
      </c>
      <c r="K113" s="9" t="n">
        <v>0</v>
      </c>
      <c r="L113" s="10" t="n">
        <v>33239</v>
      </c>
      <c r="M113" s="7" t="s">
        <v>29</v>
      </c>
      <c r="N113" s="7" t="s">
        <v>29</v>
      </c>
      <c r="O113" s="7" t="s">
        <v>30</v>
      </c>
      <c r="P113" s="7" t="s">
        <v>176</v>
      </c>
      <c r="Q113" s="7" t="s">
        <v>177</v>
      </c>
      <c r="R113" s="7" t="n">
        <v>70.62</v>
      </c>
      <c r="U113" s="7" t="s">
        <v>33</v>
      </c>
      <c r="V113" s="7" t="n">
        <v>8.37</v>
      </c>
      <c r="Y113" s="7" t="s">
        <v>34</v>
      </c>
    </row>
    <row r="114" customFormat="false" ht="12.8" hidden="false" customHeight="false" outlineLevel="0" collapsed="false">
      <c r="A114" s="7" t="s">
        <v>35</v>
      </c>
      <c r="B114" s="7" t="s">
        <v>175</v>
      </c>
      <c r="C114" s="7" t="s">
        <v>168</v>
      </c>
      <c r="D114" s="7" t="s">
        <v>169</v>
      </c>
      <c r="E114" s="7" t="s">
        <v>26</v>
      </c>
      <c r="F114" s="7" t="s">
        <v>170</v>
      </c>
      <c r="G114" s="7" t="s">
        <v>28</v>
      </c>
      <c r="H114" s="7" t="s">
        <v>29</v>
      </c>
      <c r="I114" s="8" t="n">
        <f aca="false">ROUND(($R114 + (($T114+$S114*60)/3600))*(IF($U114="S",-1,1)),5)</f>
        <v>-70.62</v>
      </c>
      <c r="J114" s="8" t="n">
        <f aca="false">ROUND(($V114 + (($X114+$W114*60)/3600))*(IF($Y114="W",-1,1)),5)</f>
        <v>8.37</v>
      </c>
      <c r="K114" s="9" t="n">
        <v>0</v>
      </c>
      <c r="L114" s="10" t="n">
        <v>33239</v>
      </c>
      <c r="M114" s="7" t="s">
        <v>29</v>
      </c>
      <c r="N114" s="7" t="s">
        <v>29</v>
      </c>
      <c r="O114" s="7" t="s">
        <v>30</v>
      </c>
      <c r="P114" s="7" t="s">
        <v>176</v>
      </c>
      <c r="Q114" s="7" t="s">
        <v>177</v>
      </c>
      <c r="R114" s="7" t="n">
        <v>70.62</v>
      </c>
      <c r="U114" s="7" t="s">
        <v>33</v>
      </c>
      <c r="V114" s="7" t="n">
        <v>8.37</v>
      </c>
      <c r="Y114" s="7" t="s">
        <v>34</v>
      </c>
    </row>
    <row r="115" customFormat="false" ht="12.8" hidden="false" customHeight="false" outlineLevel="0" collapsed="false">
      <c r="A115" s="7" t="s">
        <v>35</v>
      </c>
      <c r="B115" s="7" t="s">
        <v>178</v>
      </c>
      <c r="C115" s="7" t="s">
        <v>168</v>
      </c>
      <c r="D115" s="7" t="s">
        <v>169</v>
      </c>
      <c r="E115" s="7" t="s">
        <v>119</v>
      </c>
      <c r="F115" s="7" t="s">
        <v>170</v>
      </c>
      <c r="G115" s="7" t="s">
        <v>28</v>
      </c>
      <c r="H115" s="7" t="s">
        <v>29</v>
      </c>
      <c r="I115" s="8" t="n">
        <f aca="false">ROUND(($R115 + (($T115+$S115*60)/3600))*(IF($U115="S",-1,1)),5)</f>
        <v>-67.57</v>
      </c>
      <c r="J115" s="8" t="n">
        <f aca="false">ROUND(($V115 + (($X115+$W115*60)/3600))*(IF($Y115="W",-1,1)),5)</f>
        <v>-68.13</v>
      </c>
      <c r="K115" s="9" t="n">
        <v>0</v>
      </c>
      <c r="L115" s="10" t="n">
        <v>33239</v>
      </c>
      <c r="M115" s="7" t="s">
        <v>29</v>
      </c>
      <c r="N115" s="7" t="s">
        <v>29</v>
      </c>
      <c r="O115" s="7" t="s">
        <v>30</v>
      </c>
      <c r="P115" s="7" t="s">
        <v>179</v>
      </c>
      <c r="Q115" s="7" t="s">
        <v>180</v>
      </c>
      <c r="R115" s="7" t="n">
        <v>67.57</v>
      </c>
      <c r="U115" s="7" t="s">
        <v>33</v>
      </c>
      <c r="V115" s="7" t="n">
        <v>68.13</v>
      </c>
      <c r="Y115" s="7" t="s">
        <v>47</v>
      </c>
    </row>
    <row r="116" customFormat="false" ht="12.8" hidden="false" customHeight="false" outlineLevel="0" collapsed="false">
      <c r="A116" s="7" t="s">
        <v>35</v>
      </c>
      <c r="B116" s="7" t="s">
        <v>178</v>
      </c>
      <c r="C116" s="7" t="s">
        <v>168</v>
      </c>
      <c r="D116" s="7" t="s">
        <v>169</v>
      </c>
      <c r="E116" s="7" t="s">
        <v>26</v>
      </c>
      <c r="F116" s="7" t="s">
        <v>170</v>
      </c>
      <c r="G116" s="7" t="s">
        <v>28</v>
      </c>
      <c r="H116" s="7" t="s">
        <v>29</v>
      </c>
      <c r="I116" s="8" t="n">
        <f aca="false">ROUND(($R116 + (($T116+$S116*60)/3600))*(IF($U116="S",-1,1)),5)</f>
        <v>-67.57</v>
      </c>
      <c r="J116" s="8" t="n">
        <f aca="false">ROUND(($V116 + (($X116+$W116*60)/3600))*(IF($Y116="W",-1,1)),5)</f>
        <v>-68.13</v>
      </c>
      <c r="K116" s="9" t="n">
        <v>0</v>
      </c>
      <c r="L116" s="10" t="n">
        <v>33239</v>
      </c>
      <c r="M116" s="7" t="s">
        <v>29</v>
      </c>
      <c r="N116" s="7" t="s">
        <v>29</v>
      </c>
      <c r="O116" s="7" t="s">
        <v>30</v>
      </c>
      <c r="P116" s="7" t="s">
        <v>179</v>
      </c>
      <c r="Q116" s="7" t="s">
        <v>180</v>
      </c>
      <c r="R116" s="7" t="n">
        <v>67.57</v>
      </c>
      <c r="U116" s="7" t="s">
        <v>33</v>
      </c>
      <c r="V116" s="7" t="n">
        <v>68.13</v>
      </c>
      <c r="Y116" s="7" t="s">
        <v>47</v>
      </c>
    </row>
    <row r="117" customFormat="false" ht="12.8" hidden="false" customHeight="false" outlineLevel="0" collapsed="false">
      <c r="A117" s="7" t="s">
        <v>35</v>
      </c>
      <c r="B117" s="7" t="s">
        <v>181</v>
      </c>
      <c r="C117" s="7" t="s">
        <v>168</v>
      </c>
      <c r="D117" s="7" t="s">
        <v>169</v>
      </c>
      <c r="E117" s="7" t="s">
        <v>119</v>
      </c>
      <c r="F117" s="7" t="s">
        <v>170</v>
      </c>
      <c r="G117" s="7" t="s">
        <v>28</v>
      </c>
      <c r="H117" s="7" t="s">
        <v>29</v>
      </c>
      <c r="I117" s="8" t="n">
        <f aca="false">ROUND(($R117 + (($T117+$S117*60)/3600))*(IF($U117="S",-1,1)),5)</f>
        <v>-69.01</v>
      </c>
      <c r="J117" s="8" t="n">
        <f aca="false">ROUND(($V117 + (($X117+$W117*60)/3600))*(IF($Y117="W",-1,1)),5)</f>
        <v>39.59</v>
      </c>
      <c r="K117" s="9" t="n">
        <v>0</v>
      </c>
      <c r="L117" s="10" t="n">
        <v>33239</v>
      </c>
      <c r="M117" s="7" t="s">
        <v>29</v>
      </c>
      <c r="N117" s="7" t="s">
        <v>29</v>
      </c>
      <c r="O117" s="7" t="s">
        <v>30</v>
      </c>
      <c r="P117" s="7" t="s">
        <v>182</v>
      </c>
      <c r="Q117" s="7" t="s">
        <v>183</v>
      </c>
      <c r="R117" s="7" t="n">
        <v>69.01</v>
      </c>
      <c r="U117" s="7" t="s">
        <v>33</v>
      </c>
      <c r="V117" s="7" t="n">
        <v>39.59</v>
      </c>
      <c r="Y117" s="7" t="s">
        <v>34</v>
      </c>
    </row>
    <row r="118" customFormat="false" ht="12.8" hidden="false" customHeight="false" outlineLevel="0" collapsed="false">
      <c r="A118" s="7" t="s">
        <v>35</v>
      </c>
      <c r="B118" s="7" t="s">
        <v>181</v>
      </c>
      <c r="C118" s="7" t="s">
        <v>168</v>
      </c>
      <c r="D118" s="7" t="s">
        <v>169</v>
      </c>
      <c r="E118" s="7" t="s">
        <v>26</v>
      </c>
      <c r="F118" s="7" t="s">
        <v>170</v>
      </c>
      <c r="G118" s="7" t="s">
        <v>28</v>
      </c>
      <c r="H118" s="7" t="s">
        <v>29</v>
      </c>
      <c r="I118" s="8" t="n">
        <f aca="false">ROUND(($R118 + (($T118+$S118*60)/3600))*(IF($U118="S",-1,1)),5)</f>
        <v>-69.01</v>
      </c>
      <c r="J118" s="8" t="n">
        <f aca="false">ROUND(($V118 + (($X118+$W118*60)/3600))*(IF($Y118="W",-1,1)),5)</f>
        <v>39.59</v>
      </c>
      <c r="K118" s="9" t="n">
        <v>0</v>
      </c>
      <c r="L118" s="10" t="n">
        <v>33239</v>
      </c>
      <c r="M118" s="7" t="s">
        <v>29</v>
      </c>
      <c r="N118" s="7" t="s">
        <v>29</v>
      </c>
      <c r="O118" s="7" t="s">
        <v>30</v>
      </c>
      <c r="P118" s="7" t="s">
        <v>182</v>
      </c>
      <c r="Q118" s="7" t="s">
        <v>183</v>
      </c>
      <c r="R118" s="7" t="n">
        <v>69.01</v>
      </c>
      <c r="U118" s="7" t="s">
        <v>33</v>
      </c>
      <c r="V118" s="7" t="n">
        <v>39.59</v>
      </c>
      <c r="Y118" s="7" t="s">
        <v>34</v>
      </c>
    </row>
    <row r="119" customFormat="false" ht="12.8" hidden="false" customHeight="false" outlineLevel="0" collapsed="false">
      <c r="A119" s="7" t="s">
        <v>184</v>
      </c>
      <c r="B119" s="7" t="s">
        <v>185</v>
      </c>
      <c r="C119" s="7" t="s">
        <v>168</v>
      </c>
      <c r="D119" s="7" t="s">
        <v>169</v>
      </c>
      <c r="E119" s="7" t="s">
        <v>119</v>
      </c>
      <c r="F119" s="7" t="s">
        <v>170</v>
      </c>
      <c r="G119" s="7" t="s">
        <v>28</v>
      </c>
      <c r="H119" s="7" t="s">
        <v>29</v>
      </c>
      <c r="I119" s="8" t="n">
        <f aca="false">ROUND(($R119 + (($T119+$S119*60)/3600))*(IF($U119="S",-1,1)),5)</f>
        <v>-51.6</v>
      </c>
      <c r="J119" s="8" t="n">
        <f aca="false">ROUND(($V119 + (($X119+$W119*60)/3600))*(IF($Y119="W",-1,1)),5)</f>
        <v>-69.32</v>
      </c>
      <c r="K119" s="9" t="n">
        <v>0</v>
      </c>
      <c r="L119" s="10" t="n">
        <v>33239</v>
      </c>
      <c r="M119" s="7" t="s">
        <v>29</v>
      </c>
      <c r="N119" s="7" t="s">
        <v>29</v>
      </c>
      <c r="O119" s="7" t="s">
        <v>30</v>
      </c>
      <c r="P119" s="7" t="s">
        <v>186</v>
      </c>
      <c r="Q119" s="7" t="s">
        <v>187</v>
      </c>
      <c r="R119" s="7" t="n">
        <v>51.6</v>
      </c>
      <c r="U119" s="7" t="s">
        <v>33</v>
      </c>
      <c r="V119" s="7" t="n">
        <v>69.32</v>
      </c>
      <c r="Y119" s="7" t="s">
        <v>47</v>
      </c>
    </row>
    <row r="120" customFormat="false" ht="12.8" hidden="false" customHeight="false" outlineLevel="0" collapsed="false">
      <c r="A120" s="7" t="s">
        <v>184</v>
      </c>
      <c r="B120" s="7" t="s">
        <v>185</v>
      </c>
      <c r="C120" s="7" t="s">
        <v>168</v>
      </c>
      <c r="D120" s="7" t="s">
        <v>169</v>
      </c>
      <c r="E120" s="7" t="s">
        <v>26</v>
      </c>
      <c r="F120" s="7" t="s">
        <v>170</v>
      </c>
      <c r="G120" s="7" t="s">
        <v>28</v>
      </c>
      <c r="H120" s="7" t="s">
        <v>29</v>
      </c>
      <c r="I120" s="8" t="n">
        <f aca="false">ROUND(($R120 + (($T120+$S120*60)/3600))*(IF($U120="S",-1,1)),5)</f>
        <v>-51.6</v>
      </c>
      <c r="J120" s="8" t="n">
        <f aca="false">ROUND(($V120 + (($X120+$W120*60)/3600))*(IF($Y120="W",-1,1)),5)</f>
        <v>-69.32</v>
      </c>
      <c r="K120" s="9" t="n">
        <v>0</v>
      </c>
      <c r="L120" s="10" t="n">
        <v>33239</v>
      </c>
      <c r="M120" s="7" t="s">
        <v>29</v>
      </c>
      <c r="N120" s="7" t="s">
        <v>29</v>
      </c>
      <c r="O120" s="7" t="s">
        <v>30</v>
      </c>
      <c r="P120" s="7" t="s">
        <v>186</v>
      </c>
      <c r="Q120" s="7" t="s">
        <v>187</v>
      </c>
      <c r="R120" s="7" t="n">
        <v>51.6</v>
      </c>
      <c r="U120" s="7" t="s">
        <v>33</v>
      </c>
      <c r="V120" s="7" t="n">
        <v>69.32</v>
      </c>
      <c r="Y120" s="7" t="s">
        <v>47</v>
      </c>
    </row>
    <row r="121" customFormat="false" ht="12.8" hidden="false" customHeight="false" outlineLevel="0" collapsed="false">
      <c r="A121" s="7" t="s">
        <v>123</v>
      </c>
      <c r="B121" s="7" t="s">
        <v>188</v>
      </c>
      <c r="C121" s="7" t="s">
        <v>168</v>
      </c>
      <c r="D121" s="7" t="s">
        <v>169</v>
      </c>
      <c r="E121" s="7" t="s">
        <v>119</v>
      </c>
      <c r="F121" s="7" t="s">
        <v>170</v>
      </c>
      <c r="G121" s="7" t="s">
        <v>28</v>
      </c>
      <c r="H121" s="7" t="s">
        <v>29</v>
      </c>
      <c r="I121" s="8" t="n">
        <f aca="false">ROUND(($R121 + (($T121+$S121*60)/3600))*(IF($U121="S",-1,1)),5)</f>
        <v>-54.5</v>
      </c>
      <c r="J121" s="8" t="n">
        <f aca="false">ROUND(($V121 + (($X121+$W121*60)/3600))*(IF($Y121="W",-1,1)),5)</f>
        <v>158.95</v>
      </c>
      <c r="K121" s="9" t="n">
        <v>0</v>
      </c>
      <c r="L121" s="10" t="n">
        <v>33239</v>
      </c>
      <c r="M121" s="7" t="s">
        <v>29</v>
      </c>
      <c r="N121" s="7" t="s">
        <v>29</v>
      </c>
      <c r="O121" s="7" t="s">
        <v>30</v>
      </c>
      <c r="P121" s="7" t="s">
        <v>189</v>
      </c>
      <c r="Q121" s="7" t="s">
        <v>190</v>
      </c>
      <c r="R121" s="7" t="n">
        <v>54.5</v>
      </c>
      <c r="U121" s="7" t="s">
        <v>33</v>
      </c>
      <c r="V121" s="7" t="n">
        <v>158.95</v>
      </c>
      <c r="Y121" s="7" t="s">
        <v>34</v>
      </c>
    </row>
    <row r="122" customFormat="false" ht="12.8" hidden="false" customHeight="false" outlineLevel="0" collapsed="false">
      <c r="A122" s="7" t="s">
        <v>123</v>
      </c>
      <c r="B122" s="7" t="s">
        <v>188</v>
      </c>
      <c r="C122" s="7" t="s">
        <v>168</v>
      </c>
      <c r="D122" s="7" t="s">
        <v>169</v>
      </c>
      <c r="E122" s="7" t="s">
        <v>26</v>
      </c>
      <c r="F122" s="7" t="s">
        <v>170</v>
      </c>
      <c r="G122" s="7" t="s">
        <v>28</v>
      </c>
      <c r="H122" s="7" t="s">
        <v>29</v>
      </c>
      <c r="I122" s="8" t="n">
        <f aca="false">ROUND(($R122 + (($T122+$S122*60)/3600))*(IF($U122="S",-1,1)),5)</f>
        <v>-54.5</v>
      </c>
      <c r="J122" s="8" t="n">
        <f aca="false">ROUND(($V122 + (($X122+$W122*60)/3600))*(IF($Y122="W",-1,1)),5)</f>
        <v>158.95</v>
      </c>
      <c r="K122" s="9" t="n">
        <v>0</v>
      </c>
      <c r="L122" s="10" t="n">
        <v>33239</v>
      </c>
      <c r="M122" s="7" t="s">
        <v>29</v>
      </c>
      <c r="N122" s="7" t="s">
        <v>29</v>
      </c>
      <c r="O122" s="7" t="s">
        <v>30</v>
      </c>
      <c r="P122" s="7" t="s">
        <v>189</v>
      </c>
      <c r="Q122" s="7" t="s">
        <v>190</v>
      </c>
      <c r="R122" s="7" t="n">
        <v>54.5</v>
      </c>
      <c r="U122" s="7" t="s">
        <v>33</v>
      </c>
      <c r="V122" s="7" t="n">
        <v>158.95</v>
      </c>
      <c r="Y122" s="7" t="s">
        <v>34</v>
      </c>
    </row>
    <row r="123" customFormat="false" ht="12.8" hidden="false" customHeight="false" outlineLevel="0" collapsed="false">
      <c r="A123" s="7" t="s">
        <v>42</v>
      </c>
      <c r="B123" s="7" t="s">
        <v>191</v>
      </c>
      <c r="C123" s="7" t="s">
        <v>168</v>
      </c>
      <c r="D123" s="7" t="s">
        <v>169</v>
      </c>
      <c r="E123" s="7" t="s">
        <v>119</v>
      </c>
      <c r="F123" s="7" t="s">
        <v>170</v>
      </c>
      <c r="G123" s="7" t="s">
        <v>28</v>
      </c>
      <c r="H123" s="7" t="s">
        <v>29</v>
      </c>
      <c r="I123" s="8" t="n">
        <f aca="false">ROUND(($R123 + (($T123+$S123*60)/3600))*(IF($U123="S",-1,1)),5)</f>
        <v>-22.3</v>
      </c>
      <c r="J123" s="8" t="n">
        <f aca="false">ROUND(($V123 + (($X123+$W123*60)/3600))*(IF($Y123="W",-1,1)),5)</f>
        <v>-49</v>
      </c>
      <c r="K123" s="9" t="n">
        <v>0</v>
      </c>
      <c r="L123" s="10" t="n">
        <v>33239</v>
      </c>
      <c r="M123" s="7" t="s">
        <v>29</v>
      </c>
      <c r="N123" s="7" t="s">
        <v>29</v>
      </c>
      <c r="O123" s="7" t="s">
        <v>30</v>
      </c>
      <c r="P123" s="7" t="s">
        <v>192</v>
      </c>
      <c r="Q123" s="7" t="s">
        <v>193</v>
      </c>
      <c r="R123" s="7" t="n">
        <v>22.3</v>
      </c>
      <c r="U123" s="7" t="s">
        <v>33</v>
      </c>
      <c r="V123" s="7" t="n">
        <v>49</v>
      </c>
      <c r="Y123" s="7" t="s">
        <v>47</v>
      </c>
    </row>
    <row r="124" customFormat="false" ht="12.8" hidden="false" customHeight="false" outlineLevel="0" collapsed="false">
      <c r="A124" s="7" t="s">
        <v>42</v>
      </c>
      <c r="B124" s="7" t="s">
        <v>191</v>
      </c>
      <c r="C124" s="7" t="s">
        <v>168</v>
      </c>
      <c r="D124" s="7" t="s">
        <v>169</v>
      </c>
      <c r="E124" s="7" t="s">
        <v>26</v>
      </c>
      <c r="F124" s="7" t="s">
        <v>170</v>
      </c>
      <c r="G124" s="7" t="s">
        <v>28</v>
      </c>
      <c r="H124" s="7" t="s">
        <v>29</v>
      </c>
      <c r="I124" s="8" t="n">
        <f aca="false">ROUND(($R124 + (($T124+$S124*60)/3600))*(IF($U124="S",-1,1)),5)</f>
        <v>-22.3</v>
      </c>
      <c r="J124" s="8" t="n">
        <f aca="false">ROUND(($V124 + (($X124+$W124*60)/3600))*(IF($Y124="W",-1,1)),5)</f>
        <v>-49</v>
      </c>
      <c r="K124" s="9" t="n">
        <v>0</v>
      </c>
      <c r="L124" s="10" t="n">
        <v>33239</v>
      </c>
      <c r="M124" s="7" t="s">
        <v>29</v>
      </c>
      <c r="N124" s="7" t="s">
        <v>29</v>
      </c>
      <c r="O124" s="7" t="s">
        <v>30</v>
      </c>
      <c r="P124" s="7" t="s">
        <v>192</v>
      </c>
      <c r="Q124" s="7" t="s">
        <v>193</v>
      </c>
      <c r="R124" s="7" t="n">
        <v>22.3</v>
      </c>
      <c r="U124" s="7" t="s">
        <v>33</v>
      </c>
      <c r="V124" s="7" t="n">
        <v>49</v>
      </c>
      <c r="Y124" s="7" t="s">
        <v>47</v>
      </c>
    </row>
    <row r="125" customFormat="false" ht="12.8" hidden="false" customHeight="false" outlineLevel="0" collapsed="false">
      <c r="A125" s="7" t="s">
        <v>53</v>
      </c>
      <c r="B125" s="7" t="s">
        <v>57</v>
      </c>
      <c r="C125" s="7" t="s">
        <v>168</v>
      </c>
      <c r="D125" s="7" t="s">
        <v>169</v>
      </c>
      <c r="E125" s="7" t="s">
        <v>119</v>
      </c>
      <c r="F125" s="7" t="s">
        <v>170</v>
      </c>
      <c r="G125" s="7" t="s">
        <v>28</v>
      </c>
      <c r="H125" s="7" t="s">
        <v>29</v>
      </c>
      <c r="I125" s="8" t="n">
        <f aca="false">ROUND(($R125 + (($T125+$S125*60)/3600))*(IF($U125="S",-1,1)),5)</f>
        <v>80.05</v>
      </c>
      <c r="J125" s="8" t="n">
        <f aca="false">ROUND(($V125 + (($X125+$W125*60)/3600))*(IF($Y125="W",-1,1)),5)</f>
        <v>-86.42</v>
      </c>
      <c r="K125" s="9" t="n">
        <v>0</v>
      </c>
      <c r="L125" s="10" t="n">
        <v>33239</v>
      </c>
      <c r="M125" s="7" t="s">
        <v>29</v>
      </c>
      <c r="N125" s="7" t="s">
        <v>29</v>
      </c>
      <c r="O125" s="7" t="s">
        <v>30</v>
      </c>
      <c r="P125" s="7" t="s">
        <v>58</v>
      </c>
      <c r="Q125" s="7" t="s">
        <v>59</v>
      </c>
      <c r="R125" s="7" t="n">
        <v>80.05</v>
      </c>
      <c r="U125" s="7" t="s">
        <v>52</v>
      </c>
      <c r="V125" s="7" t="n">
        <v>86.42</v>
      </c>
      <c r="Y125" s="7" t="s">
        <v>47</v>
      </c>
    </row>
    <row r="126" customFormat="false" ht="12.8" hidden="false" customHeight="false" outlineLevel="0" collapsed="false">
      <c r="A126" s="7" t="s">
        <v>53</v>
      </c>
      <c r="B126" s="7" t="s">
        <v>57</v>
      </c>
      <c r="C126" s="7" t="s">
        <v>168</v>
      </c>
      <c r="D126" s="7" t="s">
        <v>169</v>
      </c>
      <c r="E126" s="7" t="s">
        <v>26</v>
      </c>
      <c r="F126" s="7" t="s">
        <v>170</v>
      </c>
      <c r="G126" s="7" t="s">
        <v>28</v>
      </c>
      <c r="H126" s="7" t="s">
        <v>29</v>
      </c>
      <c r="I126" s="8" t="n">
        <f aca="false">ROUND(($R126 + (($T126+$S126*60)/3600))*(IF($U126="S",-1,1)),5)</f>
        <v>80.05</v>
      </c>
      <c r="J126" s="8" t="n">
        <f aca="false">ROUND(($V126 + (($X126+$W126*60)/3600))*(IF($Y126="W",-1,1)),5)</f>
        <v>-86.42</v>
      </c>
      <c r="K126" s="9" t="n">
        <v>0</v>
      </c>
      <c r="L126" s="10" t="n">
        <v>33239</v>
      </c>
      <c r="M126" s="7" t="s">
        <v>29</v>
      </c>
      <c r="N126" s="7" t="s">
        <v>29</v>
      </c>
      <c r="O126" s="7" t="s">
        <v>30</v>
      </c>
      <c r="P126" s="7" t="s">
        <v>58</v>
      </c>
      <c r="Q126" s="7" t="s">
        <v>59</v>
      </c>
      <c r="R126" s="7" t="n">
        <v>80.05</v>
      </c>
      <c r="U126" s="7" t="s">
        <v>52</v>
      </c>
      <c r="V126" s="7" t="n">
        <v>86.42</v>
      </c>
      <c r="Y126" s="7" t="s">
        <v>47</v>
      </c>
    </row>
    <row r="127" customFormat="false" ht="12.8" hidden="false" customHeight="false" outlineLevel="0" collapsed="false">
      <c r="A127" s="7" t="s">
        <v>67</v>
      </c>
      <c r="B127" s="7" t="s">
        <v>68</v>
      </c>
      <c r="C127" s="7" t="s">
        <v>168</v>
      </c>
      <c r="D127" s="7" t="s">
        <v>169</v>
      </c>
      <c r="E127" s="7" t="s">
        <v>119</v>
      </c>
      <c r="F127" s="7" t="s">
        <v>170</v>
      </c>
      <c r="G127" s="7" t="s">
        <v>28</v>
      </c>
      <c r="H127" s="7" t="s">
        <v>29</v>
      </c>
      <c r="I127" s="8" t="n">
        <f aca="false">ROUND(($R127 + (($T127+$S127*60)/3600))*(IF($U127="S",-1,1)),5)</f>
        <v>67.37</v>
      </c>
      <c r="J127" s="8" t="n">
        <f aca="false">ROUND(($V127 + (($X127+$W127*60)/3600))*(IF($Y127="W",-1,1)),5)</f>
        <v>26.65</v>
      </c>
      <c r="K127" s="9" t="n">
        <v>0</v>
      </c>
      <c r="L127" s="10" t="n">
        <v>33239</v>
      </c>
      <c r="M127" s="7" t="s">
        <v>29</v>
      </c>
      <c r="N127" s="7" t="s">
        <v>29</v>
      </c>
      <c r="O127" s="7" t="s">
        <v>30</v>
      </c>
      <c r="P127" s="7" t="s">
        <v>69</v>
      </c>
      <c r="Q127" s="7" t="s">
        <v>70</v>
      </c>
      <c r="R127" s="7" t="n">
        <v>67.37</v>
      </c>
      <c r="U127" s="7" t="s">
        <v>52</v>
      </c>
      <c r="V127" s="7" t="n">
        <v>26.65</v>
      </c>
      <c r="Y127" s="7" t="s">
        <v>34</v>
      </c>
    </row>
    <row r="128" customFormat="false" ht="12.8" hidden="false" customHeight="false" outlineLevel="0" collapsed="false">
      <c r="A128" s="7" t="s">
        <v>67</v>
      </c>
      <c r="B128" s="7" t="s">
        <v>68</v>
      </c>
      <c r="C128" s="7" t="s">
        <v>168</v>
      </c>
      <c r="D128" s="7" t="s">
        <v>169</v>
      </c>
      <c r="E128" s="7" t="s">
        <v>26</v>
      </c>
      <c r="F128" s="7" t="s">
        <v>170</v>
      </c>
      <c r="G128" s="7" t="s">
        <v>28</v>
      </c>
      <c r="H128" s="7" t="s">
        <v>29</v>
      </c>
      <c r="I128" s="8" t="n">
        <f aca="false">ROUND(($R128 + (($T128+$S128*60)/3600))*(IF($U128="S",-1,1)),5)</f>
        <v>67.37</v>
      </c>
      <c r="J128" s="8" t="n">
        <f aca="false">ROUND(($V128 + (($X128+$W128*60)/3600))*(IF($Y128="W",-1,1)),5)</f>
        <v>26.65</v>
      </c>
      <c r="K128" s="9" t="n">
        <v>0</v>
      </c>
      <c r="L128" s="10" t="n">
        <v>33239</v>
      </c>
      <c r="M128" s="7" t="s">
        <v>29</v>
      </c>
      <c r="N128" s="7" t="s">
        <v>29</v>
      </c>
      <c r="O128" s="7" t="s">
        <v>30</v>
      </c>
      <c r="P128" s="7" t="s">
        <v>69</v>
      </c>
      <c r="Q128" s="7" t="s">
        <v>70</v>
      </c>
      <c r="R128" s="7" t="n">
        <v>67.37</v>
      </c>
      <c r="U128" s="7" t="s">
        <v>52</v>
      </c>
      <c r="V128" s="7" t="n">
        <v>26.65</v>
      </c>
      <c r="Y128" s="7" t="s">
        <v>34</v>
      </c>
    </row>
    <row r="129" customFormat="false" ht="12.8" hidden="false" customHeight="false" outlineLevel="0" collapsed="false">
      <c r="A129" s="7" t="s">
        <v>71</v>
      </c>
      <c r="B129" s="7" t="s">
        <v>72</v>
      </c>
      <c r="C129" s="7" t="s">
        <v>168</v>
      </c>
      <c r="D129" s="7" t="s">
        <v>169</v>
      </c>
      <c r="E129" s="7" t="s">
        <v>119</v>
      </c>
      <c r="F129" s="7" t="s">
        <v>170</v>
      </c>
      <c r="G129" s="7" t="s">
        <v>28</v>
      </c>
      <c r="H129" s="7" t="s">
        <v>29</v>
      </c>
      <c r="I129" s="8" t="n">
        <f aca="false">ROUND(($R129 + (($T129+$S129*60)/3600))*(IF($U129="S",-1,1)),5)</f>
        <v>43.94</v>
      </c>
      <c r="J129" s="8" t="n">
        <f aca="false">ROUND(($V129 + (($X129+$W129*60)/3600))*(IF($Y129="W",-1,1)),5)</f>
        <v>5.71</v>
      </c>
      <c r="K129" s="9" t="n">
        <v>0</v>
      </c>
      <c r="L129" s="10" t="n">
        <v>33239</v>
      </c>
      <c r="M129" s="7" t="s">
        <v>29</v>
      </c>
      <c r="N129" s="7" t="s">
        <v>29</v>
      </c>
      <c r="O129" s="7" t="s">
        <v>30</v>
      </c>
      <c r="P129" s="7" t="s">
        <v>73</v>
      </c>
      <c r="Q129" s="7" t="s">
        <v>74</v>
      </c>
      <c r="R129" s="7" t="n">
        <v>43.94</v>
      </c>
      <c r="U129" s="7" t="s">
        <v>52</v>
      </c>
      <c r="V129" s="7" t="n">
        <v>5.71</v>
      </c>
      <c r="Y129" s="7" t="s">
        <v>34</v>
      </c>
    </row>
    <row r="130" customFormat="false" ht="12.8" hidden="false" customHeight="false" outlineLevel="0" collapsed="false">
      <c r="A130" s="7" t="s">
        <v>71</v>
      </c>
      <c r="B130" s="7" t="s">
        <v>72</v>
      </c>
      <c r="C130" s="7" t="s">
        <v>168</v>
      </c>
      <c r="D130" s="7" t="s">
        <v>169</v>
      </c>
      <c r="E130" s="7" t="s">
        <v>26</v>
      </c>
      <c r="F130" s="7" t="s">
        <v>170</v>
      </c>
      <c r="G130" s="7" t="s">
        <v>28</v>
      </c>
      <c r="H130" s="7" t="s">
        <v>29</v>
      </c>
      <c r="I130" s="8" t="n">
        <f aca="false">ROUND(($R130 + (($T130+$S130*60)/3600))*(IF($U130="S",-1,1)),5)</f>
        <v>43.94</v>
      </c>
      <c r="J130" s="8" t="n">
        <f aca="false">ROUND(($V130 + (($X130+$W130*60)/3600))*(IF($Y130="W",-1,1)),5)</f>
        <v>5.71</v>
      </c>
      <c r="K130" s="9" t="n">
        <v>0</v>
      </c>
      <c r="L130" s="10" t="n">
        <v>33239</v>
      </c>
      <c r="M130" s="7" t="s">
        <v>29</v>
      </c>
      <c r="N130" s="7" t="s">
        <v>29</v>
      </c>
      <c r="O130" s="7" t="s">
        <v>30</v>
      </c>
      <c r="P130" s="7" t="s">
        <v>73</v>
      </c>
      <c r="Q130" s="7" t="s">
        <v>74</v>
      </c>
      <c r="R130" s="7" t="n">
        <v>43.94</v>
      </c>
      <c r="U130" s="7" t="s">
        <v>52</v>
      </c>
      <c r="V130" s="7" t="n">
        <v>5.71</v>
      </c>
      <c r="Y130" s="7" t="s">
        <v>34</v>
      </c>
    </row>
    <row r="131" customFormat="false" ht="12.8" hidden="false" customHeight="false" outlineLevel="0" collapsed="false">
      <c r="A131" s="7" t="s">
        <v>71</v>
      </c>
      <c r="B131" s="7" t="s">
        <v>131</v>
      </c>
      <c r="C131" s="7" t="s">
        <v>168</v>
      </c>
      <c r="D131" s="7" t="s">
        <v>169</v>
      </c>
      <c r="E131" s="7" t="s">
        <v>119</v>
      </c>
      <c r="F131" s="7" t="s">
        <v>170</v>
      </c>
      <c r="G131" s="7" t="s">
        <v>28</v>
      </c>
      <c r="H131" s="7" t="s">
        <v>29</v>
      </c>
      <c r="I131" s="8" t="n">
        <f aca="false">ROUND(($R131 + (($T131+$S131*60)/3600))*(IF($U131="S",-1,1)),5)</f>
        <v>-20.9</v>
      </c>
      <c r="J131" s="8" t="n">
        <f aca="false">ROUND(($V131 + (($X131+$W131*60)/3600))*(IF($Y131="W",-1,1)),5)</f>
        <v>55.5</v>
      </c>
      <c r="K131" s="9" t="n">
        <v>0</v>
      </c>
      <c r="L131" s="10" t="n">
        <v>33239</v>
      </c>
      <c r="M131" s="7" t="s">
        <v>29</v>
      </c>
      <c r="N131" s="7" t="s">
        <v>29</v>
      </c>
      <c r="O131" s="7" t="s">
        <v>30</v>
      </c>
      <c r="P131" s="7" t="s">
        <v>132</v>
      </c>
      <c r="Q131" s="7" t="s">
        <v>133</v>
      </c>
      <c r="R131" s="7" t="n">
        <v>20.9</v>
      </c>
      <c r="U131" s="7" t="s">
        <v>33</v>
      </c>
      <c r="V131" s="7" t="n">
        <v>55.5</v>
      </c>
      <c r="Y131" s="7" t="s">
        <v>34</v>
      </c>
    </row>
    <row r="132" customFormat="false" ht="12.8" hidden="false" customHeight="false" outlineLevel="0" collapsed="false">
      <c r="A132" s="7" t="s">
        <v>71</v>
      </c>
      <c r="B132" s="7" t="s">
        <v>131</v>
      </c>
      <c r="C132" s="7" t="s">
        <v>168</v>
      </c>
      <c r="D132" s="7" t="s">
        <v>169</v>
      </c>
      <c r="E132" s="7" t="s">
        <v>26</v>
      </c>
      <c r="F132" s="7" t="s">
        <v>170</v>
      </c>
      <c r="G132" s="7" t="s">
        <v>28</v>
      </c>
      <c r="H132" s="7" t="s">
        <v>29</v>
      </c>
      <c r="I132" s="8" t="n">
        <f aca="false">ROUND(($R132 + (($T132+$S132*60)/3600))*(IF($U132="S",-1,1)),5)</f>
        <v>-20.9</v>
      </c>
      <c r="J132" s="8" t="n">
        <f aca="false">ROUND(($V132 + (($X132+$W132*60)/3600))*(IF($Y132="W",-1,1)),5)</f>
        <v>55.5</v>
      </c>
      <c r="K132" s="9" t="n">
        <v>0</v>
      </c>
      <c r="L132" s="10" t="n">
        <v>33239</v>
      </c>
      <c r="M132" s="7" t="s">
        <v>29</v>
      </c>
      <c r="N132" s="7" t="s">
        <v>29</v>
      </c>
      <c r="O132" s="7" t="s">
        <v>30</v>
      </c>
      <c r="P132" s="7" t="s">
        <v>132</v>
      </c>
      <c r="Q132" s="7" t="s">
        <v>133</v>
      </c>
      <c r="R132" s="7" t="n">
        <v>20.9</v>
      </c>
      <c r="U132" s="7" t="s">
        <v>33</v>
      </c>
      <c r="V132" s="7" t="n">
        <v>55.5</v>
      </c>
      <c r="Y132" s="7" t="s">
        <v>34</v>
      </c>
    </row>
    <row r="133" customFormat="false" ht="12.8" hidden="false" customHeight="false" outlineLevel="0" collapsed="false">
      <c r="A133" s="7" t="s">
        <v>79</v>
      </c>
      <c r="B133" s="7" t="s">
        <v>80</v>
      </c>
      <c r="C133" s="7" t="s">
        <v>168</v>
      </c>
      <c r="D133" s="7" t="s">
        <v>169</v>
      </c>
      <c r="E133" s="7" t="s">
        <v>119</v>
      </c>
      <c r="F133" s="7" t="s">
        <v>170</v>
      </c>
      <c r="G133" s="7" t="s">
        <v>28</v>
      </c>
      <c r="H133" s="7" t="s">
        <v>29</v>
      </c>
      <c r="I133" s="8" t="n">
        <f aca="false">ROUND(($R133 + (($T133+$S133*60)/3600))*(IF($U133="S",-1,1)),5)</f>
        <v>70.48</v>
      </c>
      <c r="J133" s="8" t="n">
        <f aca="false">ROUND(($V133 + (($X133+$W133*60)/3600))*(IF($Y133="W",-1,1)),5)</f>
        <v>-21.97</v>
      </c>
      <c r="K133" s="9" t="n">
        <v>0</v>
      </c>
      <c r="L133" s="10" t="n">
        <v>33239</v>
      </c>
      <c r="M133" s="7" t="s">
        <v>29</v>
      </c>
      <c r="N133" s="7" t="s">
        <v>29</v>
      </c>
      <c r="O133" s="7" t="s">
        <v>30</v>
      </c>
      <c r="P133" s="7" t="s">
        <v>81</v>
      </c>
      <c r="Q133" s="7" t="s">
        <v>82</v>
      </c>
      <c r="R133" s="7" t="n">
        <v>70.48</v>
      </c>
      <c r="U133" s="7" t="s">
        <v>52</v>
      </c>
      <c r="V133" s="7" t="n">
        <v>21.97</v>
      </c>
      <c r="Y133" s="7" t="s">
        <v>47</v>
      </c>
    </row>
    <row r="134" customFormat="false" ht="12.8" hidden="false" customHeight="false" outlineLevel="0" collapsed="false">
      <c r="A134" s="7" t="s">
        <v>79</v>
      </c>
      <c r="B134" s="7" t="s">
        <v>80</v>
      </c>
      <c r="C134" s="7" t="s">
        <v>168</v>
      </c>
      <c r="D134" s="7" t="s">
        <v>169</v>
      </c>
      <c r="E134" s="7" t="s">
        <v>26</v>
      </c>
      <c r="F134" s="7" t="s">
        <v>170</v>
      </c>
      <c r="G134" s="7" t="s">
        <v>28</v>
      </c>
      <c r="H134" s="7" t="s">
        <v>29</v>
      </c>
      <c r="I134" s="8" t="n">
        <f aca="false">ROUND(($R134 + (($T134+$S134*60)/3600))*(IF($U134="S",-1,1)),5)</f>
        <v>70.48</v>
      </c>
      <c r="J134" s="8" t="n">
        <f aca="false">ROUND(($V134 + (($X134+$W134*60)/3600))*(IF($Y134="W",-1,1)),5)</f>
        <v>-21.97</v>
      </c>
      <c r="K134" s="9" t="n">
        <v>0</v>
      </c>
      <c r="L134" s="10" t="n">
        <v>33239</v>
      </c>
      <c r="M134" s="7" t="s">
        <v>29</v>
      </c>
      <c r="N134" s="7" t="s">
        <v>29</v>
      </c>
      <c r="O134" s="7" t="s">
        <v>30</v>
      </c>
      <c r="P134" s="7" t="s">
        <v>81</v>
      </c>
      <c r="Q134" s="7" t="s">
        <v>82</v>
      </c>
      <c r="R134" s="7" t="n">
        <v>70.48</v>
      </c>
      <c r="U134" s="7" t="s">
        <v>52</v>
      </c>
      <c r="V134" s="7" t="n">
        <v>21.97</v>
      </c>
      <c r="Y134" s="7" t="s">
        <v>47</v>
      </c>
    </row>
    <row r="135" customFormat="false" ht="12.8" hidden="false" customHeight="false" outlineLevel="0" collapsed="false">
      <c r="A135" s="7" t="s">
        <v>79</v>
      </c>
      <c r="B135" s="7" t="s">
        <v>83</v>
      </c>
      <c r="C135" s="7" t="s">
        <v>168</v>
      </c>
      <c r="D135" s="7" t="s">
        <v>169</v>
      </c>
      <c r="E135" s="7" t="s">
        <v>119</v>
      </c>
      <c r="F135" s="7" t="s">
        <v>170</v>
      </c>
      <c r="G135" s="7" t="s">
        <v>28</v>
      </c>
      <c r="H135" s="7" t="s">
        <v>29</v>
      </c>
      <c r="I135" s="8" t="n">
        <f aca="false">ROUND(($R135 + (($T135+$S135*60)/3600))*(IF($U135="S",-1,1)),5)</f>
        <v>76.53</v>
      </c>
      <c r="J135" s="8" t="n">
        <f aca="false">ROUND(($V135 + (($X135+$W135*60)/3600))*(IF($Y135="W",-1,1)),5)</f>
        <v>-68.74</v>
      </c>
      <c r="K135" s="9" t="n">
        <v>0</v>
      </c>
      <c r="L135" s="10" t="n">
        <v>33239</v>
      </c>
      <c r="M135" s="7" t="s">
        <v>29</v>
      </c>
      <c r="N135" s="7" t="s">
        <v>29</v>
      </c>
      <c r="O135" s="7" t="s">
        <v>30</v>
      </c>
      <c r="P135" s="7" t="s">
        <v>84</v>
      </c>
      <c r="Q135" s="7" t="s">
        <v>85</v>
      </c>
      <c r="R135" s="7" t="n">
        <v>76.53</v>
      </c>
      <c r="U135" s="7" t="s">
        <v>52</v>
      </c>
      <c r="V135" s="7" t="n">
        <v>68.74</v>
      </c>
      <c r="Y135" s="7" t="s">
        <v>47</v>
      </c>
    </row>
    <row r="136" customFormat="false" ht="12.8" hidden="false" customHeight="false" outlineLevel="0" collapsed="false">
      <c r="A136" s="7" t="s">
        <v>79</v>
      </c>
      <c r="B136" s="7" t="s">
        <v>83</v>
      </c>
      <c r="C136" s="7" t="s">
        <v>168</v>
      </c>
      <c r="D136" s="7" t="s">
        <v>169</v>
      </c>
      <c r="E136" s="7" t="s">
        <v>26</v>
      </c>
      <c r="F136" s="7" t="s">
        <v>170</v>
      </c>
      <c r="G136" s="7" t="s">
        <v>28</v>
      </c>
      <c r="H136" s="7" t="s">
        <v>29</v>
      </c>
      <c r="I136" s="8" t="n">
        <f aca="false">ROUND(($R136 + (($T136+$S136*60)/3600))*(IF($U136="S",-1,1)),5)</f>
        <v>76.53</v>
      </c>
      <c r="J136" s="8" t="n">
        <f aca="false">ROUND(($V136 + (($X136+$W136*60)/3600))*(IF($Y136="W",-1,1)),5)</f>
        <v>-68.74</v>
      </c>
      <c r="K136" s="9" t="n">
        <v>0</v>
      </c>
      <c r="L136" s="10" t="n">
        <v>33239</v>
      </c>
      <c r="M136" s="7" t="s">
        <v>29</v>
      </c>
      <c r="N136" s="7" t="s">
        <v>29</v>
      </c>
      <c r="O136" s="7" t="s">
        <v>30</v>
      </c>
      <c r="P136" s="7" t="s">
        <v>84</v>
      </c>
      <c r="Q136" s="7" t="s">
        <v>85</v>
      </c>
      <c r="R136" s="7" t="n">
        <v>76.53</v>
      </c>
      <c r="U136" s="7" t="s">
        <v>52</v>
      </c>
      <c r="V136" s="7" t="n">
        <v>68.74</v>
      </c>
      <c r="Y136" s="7" t="s">
        <v>47</v>
      </c>
    </row>
    <row r="137" customFormat="false" ht="12.8" hidden="false" customHeight="false" outlineLevel="0" collapsed="false">
      <c r="A137" s="7" t="s">
        <v>86</v>
      </c>
      <c r="B137" s="7" t="s">
        <v>87</v>
      </c>
      <c r="C137" s="7" t="s">
        <v>168</v>
      </c>
      <c r="D137" s="7" t="s">
        <v>169</v>
      </c>
      <c r="E137" s="7" t="s">
        <v>119</v>
      </c>
      <c r="F137" s="7" t="s">
        <v>170</v>
      </c>
      <c r="G137" s="7" t="s">
        <v>28</v>
      </c>
      <c r="H137" s="7" t="s">
        <v>29</v>
      </c>
      <c r="I137" s="8" t="n">
        <f aca="false">ROUND(($R137 + (($T137+$S137*60)/3600))*(IF($U137="S",-1,1)),5)</f>
        <v>19.54</v>
      </c>
      <c r="J137" s="8" t="n">
        <f aca="false">ROUND(($V137 + (($X137+$W137*60)/3600))*(IF($Y137="W",-1,1)),5)</f>
        <v>-155.58</v>
      </c>
      <c r="K137" s="9" t="n">
        <v>0</v>
      </c>
      <c r="L137" s="10" t="n">
        <v>33239</v>
      </c>
      <c r="M137" s="7" t="s">
        <v>29</v>
      </c>
      <c r="N137" s="7" t="s">
        <v>29</v>
      </c>
      <c r="O137" s="7" t="s">
        <v>30</v>
      </c>
      <c r="P137" s="7" t="s">
        <v>88</v>
      </c>
      <c r="Q137" s="7" t="s">
        <v>89</v>
      </c>
      <c r="R137" s="7" t="n">
        <v>19.54</v>
      </c>
      <c r="U137" s="7" t="s">
        <v>52</v>
      </c>
      <c r="V137" s="7" t="n">
        <v>155.58</v>
      </c>
      <c r="Y137" s="7" t="s">
        <v>47</v>
      </c>
    </row>
    <row r="138" customFormat="false" ht="12.8" hidden="false" customHeight="false" outlineLevel="0" collapsed="false">
      <c r="A138" s="7" t="s">
        <v>86</v>
      </c>
      <c r="B138" s="7" t="s">
        <v>87</v>
      </c>
      <c r="C138" s="7" t="s">
        <v>168</v>
      </c>
      <c r="D138" s="7" t="s">
        <v>169</v>
      </c>
      <c r="E138" s="7" t="s">
        <v>26</v>
      </c>
      <c r="F138" s="7" t="s">
        <v>170</v>
      </c>
      <c r="G138" s="7" t="s">
        <v>28</v>
      </c>
      <c r="H138" s="7" t="s">
        <v>29</v>
      </c>
      <c r="I138" s="8" t="n">
        <f aca="false">ROUND(($R138 + (($T138+$S138*60)/3600))*(IF($U138="S",-1,1)),5)</f>
        <v>19.54</v>
      </c>
      <c r="J138" s="8" t="n">
        <f aca="false">ROUND(($V138 + (($X138+$W138*60)/3600))*(IF($Y138="W",-1,1)),5)</f>
        <v>-155.58</v>
      </c>
      <c r="K138" s="9" t="n">
        <v>0</v>
      </c>
      <c r="L138" s="10" t="n">
        <v>33239</v>
      </c>
      <c r="M138" s="7" t="s">
        <v>29</v>
      </c>
      <c r="N138" s="7" t="s">
        <v>29</v>
      </c>
      <c r="O138" s="7" t="s">
        <v>30</v>
      </c>
      <c r="P138" s="7" t="s">
        <v>88</v>
      </c>
      <c r="Q138" s="7" t="s">
        <v>89</v>
      </c>
      <c r="R138" s="7" t="n">
        <v>19.54</v>
      </c>
      <c r="U138" s="7" t="s">
        <v>52</v>
      </c>
      <c r="V138" s="7" t="n">
        <v>155.58</v>
      </c>
      <c r="Y138" s="7" t="s">
        <v>47</v>
      </c>
    </row>
    <row r="139" customFormat="false" ht="12.8" hidden="false" customHeight="false" outlineLevel="0" collapsed="false">
      <c r="A139" s="7" t="s">
        <v>194</v>
      </c>
      <c r="B139" s="7" t="s">
        <v>195</v>
      </c>
      <c r="C139" s="7" t="s">
        <v>168</v>
      </c>
      <c r="D139" s="7" t="s">
        <v>169</v>
      </c>
      <c r="E139" s="7" t="s">
        <v>119</v>
      </c>
      <c r="F139" s="7" t="s">
        <v>170</v>
      </c>
      <c r="G139" s="7" t="s">
        <v>28</v>
      </c>
      <c r="H139" s="7" t="s">
        <v>29</v>
      </c>
      <c r="I139" s="8" t="n">
        <f aca="false">ROUND(($R139 + (($T139+$S139*60)/3600))*(IF($U139="S",-1,1)),5)</f>
        <v>-6.4</v>
      </c>
      <c r="J139" s="8" t="n">
        <f aca="false">ROUND(($V139 + (($X139+$W139*60)/3600))*(IF($Y139="W",-1,1)),5)</f>
        <v>107.4</v>
      </c>
      <c r="K139" s="9" t="n">
        <v>0</v>
      </c>
      <c r="L139" s="10" t="n">
        <v>33239</v>
      </c>
      <c r="M139" s="7" t="s">
        <v>29</v>
      </c>
      <c r="N139" s="7" t="s">
        <v>29</v>
      </c>
      <c r="O139" s="7" t="s">
        <v>30</v>
      </c>
      <c r="P139" s="7" t="s">
        <v>196</v>
      </c>
      <c r="Q139" s="7" t="s">
        <v>197</v>
      </c>
      <c r="R139" s="7" t="n">
        <v>6.4</v>
      </c>
      <c r="U139" s="7" t="s">
        <v>33</v>
      </c>
      <c r="V139" s="7" t="n">
        <v>107.4</v>
      </c>
      <c r="Y139" s="7" t="s">
        <v>34</v>
      </c>
    </row>
    <row r="140" customFormat="false" ht="12.8" hidden="false" customHeight="false" outlineLevel="0" collapsed="false">
      <c r="A140" s="7" t="s">
        <v>194</v>
      </c>
      <c r="B140" s="7" t="s">
        <v>195</v>
      </c>
      <c r="C140" s="7" t="s">
        <v>168</v>
      </c>
      <c r="D140" s="7" t="s">
        <v>169</v>
      </c>
      <c r="E140" s="7" t="s">
        <v>26</v>
      </c>
      <c r="F140" s="7" t="s">
        <v>170</v>
      </c>
      <c r="G140" s="7" t="s">
        <v>28</v>
      </c>
      <c r="H140" s="7" t="s">
        <v>29</v>
      </c>
      <c r="I140" s="8" t="n">
        <f aca="false">ROUND(($R140 + (($T140+$S140*60)/3600))*(IF($U140="S",-1,1)),5)</f>
        <v>-6.4</v>
      </c>
      <c r="J140" s="8" t="n">
        <f aca="false">ROUND(($V140 + (($X140+$W140*60)/3600))*(IF($Y140="W",-1,1)),5)</f>
        <v>107.4</v>
      </c>
      <c r="K140" s="9" t="n">
        <v>0</v>
      </c>
      <c r="L140" s="10" t="n">
        <v>33239</v>
      </c>
      <c r="M140" s="7" t="s">
        <v>29</v>
      </c>
      <c r="N140" s="7" t="s">
        <v>29</v>
      </c>
      <c r="O140" s="7" t="s">
        <v>30</v>
      </c>
      <c r="P140" s="7" t="s">
        <v>196</v>
      </c>
      <c r="Q140" s="7" t="s">
        <v>197</v>
      </c>
      <c r="R140" s="7" t="n">
        <v>6.4</v>
      </c>
      <c r="U140" s="7" t="s">
        <v>33</v>
      </c>
      <c r="V140" s="7" t="n">
        <v>107.4</v>
      </c>
      <c r="Y140" s="7" t="s">
        <v>34</v>
      </c>
    </row>
    <row r="141" customFormat="false" ht="12.8" hidden="false" customHeight="false" outlineLevel="0" collapsed="false">
      <c r="A141" s="7" t="s">
        <v>140</v>
      </c>
      <c r="B141" s="7" t="s">
        <v>198</v>
      </c>
      <c r="C141" s="7" t="s">
        <v>168</v>
      </c>
      <c r="D141" s="7" t="s">
        <v>169</v>
      </c>
      <c r="E141" s="7" t="s">
        <v>119</v>
      </c>
      <c r="F141" s="7" t="s">
        <v>170</v>
      </c>
      <c r="G141" s="7" t="s">
        <v>28</v>
      </c>
      <c r="H141" s="7" t="s">
        <v>29</v>
      </c>
      <c r="I141" s="8" t="n">
        <f aca="false">ROUND(($R141 + (($T141+$S141*60)/3600))*(IF($U141="S",-1,1)),5)</f>
        <v>35.8</v>
      </c>
      <c r="J141" s="8" t="n">
        <f aca="false">ROUND(($V141 + (($X141+$W141*60)/3600))*(IF($Y141="W",-1,1)),5)</f>
        <v>137.6</v>
      </c>
      <c r="K141" s="9" t="n">
        <v>0</v>
      </c>
      <c r="L141" s="10" t="n">
        <v>33239</v>
      </c>
      <c r="M141" s="7" t="s">
        <v>29</v>
      </c>
      <c r="N141" s="7" t="s">
        <v>29</v>
      </c>
      <c r="O141" s="7" t="s">
        <v>30</v>
      </c>
      <c r="P141" s="7" t="s">
        <v>199</v>
      </c>
      <c r="Q141" s="7" t="s">
        <v>200</v>
      </c>
      <c r="R141" s="7" t="n">
        <v>35.8</v>
      </c>
      <c r="U141" s="7" t="s">
        <v>52</v>
      </c>
      <c r="V141" s="7" t="n">
        <v>137.6</v>
      </c>
      <c r="Y141" s="7" t="s">
        <v>34</v>
      </c>
    </row>
    <row r="142" customFormat="false" ht="12.8" hidden="false" customHeight="false" outlineLevel="0" collapsed="false">
      <c r="A142" s="7" t="s">
        <v>140</v>
      </c>
      <c r="B142" s="7" t="s">
        <v>198</v>
      </c>
      <c r="C142" s="7" t="s">
        <v>168</v>
      </c>
      <c r="D142" s="7" t="s">
        <v>169</v>
      </c>
      <c r="E142" s="7" t="s">
        <v>26</v>
      </c>
      <c r="F142" s="7" t="s">
        <v>170</v>
      </c>
      <c r="G142" s="7" t="s">
        <v>28</v>
      </c>
      <c r="H142" s="7" t="s">
        <v>29</v>
      </c>
      <c r="I142" s="8" t="n">
        <f aca="false">ROUND(($R142 + (($T142+$S142*60)/3600))*(IF($U142="S",-1,1)),5)</f>
        <v>35.8</v>
      </c>
      <c r="J142" s="8" t="n">
        <f aca="false">ROUND(($V142 + (($X142+$W142*60)/3600))*(IF($Y142="W",-1,1)),5)</f>
        <v>137.6</v>
      </c>
      <c r="K142" s="9" t="n">
        <v>0</v>
      </c>
      <c r="L142" s="10" t="n">
        <v>33239</v>
      </c>
      <c r="M142" s="7" t="s">
        <v>29</v>
      </c>
      <c r="N142" s="7" t="s">
        <v>29</v>
      </c>
      <c r="O142" s="7" t="s">
        <v>30</v>
      </c>
      <c r="P142" s="7" t="s">
        <v>199</v>
      </c>
      <c r="Q142" s="7" t="s">
        <v>200</v>
      </c>
      <c r="R142" s="7" t="n">
        <v>35.8</v>
      </c>
      <c r="U142" s="7" t="s">
        <v>52</v>
      </c>
      <c r="V142" s="7" t="n">
        <v>137.6</v>
      </c>
      <c r="Y142" s="7" t="s">
        <v>34</v>
      </c>
    </row>
    <row r="143" customFormat="false" ht="12.8" hidden="false" customHeight="false" outlineLevel="0" collapsed="false">
      <c r="A143" s="7" t="s">
        <v>140</v>
      </c>
      <c r="B143" s="7" t="s">
        <v>141</v>
      </c>
      <c r="C143" s="7" t="s">
        <v>168</v>
      </c>
      <c r="D143" s="7" t="s">
        <v>169</v>
      </c>
      <c r="E143" s="7" t="s">
        <v>119</v>
      </c>
      <c r="F143" s="7" t="s">
        <v>170</v>
      </c>
      <c r="G143" s="7" t="s">
        <v>28</v>
      </c>
      <c r="H143" s="7" t="s">
        <v>29</v>
      </c>
      <c r="I143" s="8" t="n">
        <f aca="false">ROUND(($R143 + (($T143+$S143*60)/3600))*(IF($U143="S",-1,1)),5)</f>
        <v>44.4</v>
      </c>
      <c r="J143" s="8" t="n">
        <f aca="false">ROUND(($V143 + (($X143+$W143*60)/3600))*(IF($Y143="W",-1,1)),5)</f>
        <v>142.3</v>
      </c>
      <c r="K143" s="9" t="n">
        <v>0</v>
      </c>
      <c r="L143" s="10" t="n">
        <v>33239</v>
      </c>
      <c r="M143" s="7" t="s">
        <v>29</v>
      </c>
      <c r="N143" s="7" t="s">
        <v>29</v>
      </c>
      <c r="O143" s="7" t="s">
        <v>30</v>
      </c>
      <c r="P143" s="7" t="s">
        <v>142</v>
      </c>
      <c r="Q143" s="7" t="s">
        <v>143</v>
      </c>
      <c r="R143" s="7" t="n">
        <v>44.4</v>
      </c>
      <c r="U143" s="7" t="s">
        <v>52</v>
      </c>
      <c r="V143" s="7" t="n">
        <v>142.3</v>
      </c>
      <c r="Y143" s="7" t="s">
        <v>34</v>
      </c>
    </row>
    <row r="144" customFormat="false" ht="12.8" hidden="false" customHeight="false" outlineLevel="0" collapsed="false">
      <c r="A144" s="7" t="s">
        <v>140</v>
      </c>
      <c r="B144" s="7" t="s">
        <v>141</v>
      </c>
      <c r="C144" s="7" t="s">
        <v>168</v>
      </c>
      <c r="D144" s="7" t="s">
        <v>169</v>
      </c>
      <c r="E144" s="7" t="s">
        <v>26</v>
      </c>
      <c r="F144" s="7" t="s">
        <v>170</v>
      </c>
      <c r="G144" s="7" t="s">
        <v>28</v>
      </c>
      <c r="H144" s="7" t="s">
        <v>29</v>
      </c>
      <c r="I144" s="8" t="n">
        <f aca="false">ROUND(($R144 + (($T144+$S144*60)/3600))*(IF($U144="S",-1,1)),5)</f>
        <v>44.4</v>
      </c>
      <c r="J144" s="8" t="n">
        <f aca="false">ROUND(($V144 + (($X144+$W144*60)/3600))*(IF($Y144="W",-1,1)),5)</f>
        <v>142.3</v>
      </c>
      <c r="K144" s="9" t="n">
        <v>0</v>
      </c>
      <c r="L144" s="10" t="n">
        <v>33239</v>
      </c>
      <c r="M144" s="7" t="s">
        <v>29</v>
      </c>
      <c r="N144" s="7" t="s">
        <v>29</v>
      </c>
      <c r="O144" s="7" t="s">
        <v>30</v>
      </c>
      <c r="P144" s="7" t="s">
        <v>142</v>
      </c>
      <c r="Q144" s="7" t="s">
        <v>143</v>
      </c>
      <c r="R144" s="7" t="n">
        <v>44.4</v>
      </c>
      <c r="U144" s="7" t="s">
        <v>52</v>
      </c>
      <c r="V144" s="7" t="n">
        <v>142.3</v>
      </c>
      <c r="Y144" s="7" t="s">
        <v>34</v>
      </c>
    </row>
    <row r="145" customFormat="false" ht="12.8" hidden="false" customHeight="false" outlineLevel="0" collapsed="false">
      <c r="A145" s="7" t="s">
        <v>140</v>
      </c>
      <c r="B145" s="7" t="s">
        <v>144</v>
      </c>
      <c r="C145" s="7" t="s">
        <v>168</v>
      </c>
      <c r="D145" s="7" t="s">
        <v>169</v>
      </c>
      <c r="E145" s="7" t="s">
        <v>119</v>
      </c>
      <c r="F145" s="7" t="s">
        <v>170</v>
      </c>
      <c r="G145" s="7" t="s">
        <v>28</v>
      </c>
      <c r="H145" s="7" t="s">
        <v>29</v>
      </c>
      <c r="I145" s="8" t="n">
        <f aca="false">ROUND(($R145 + (($T145+$S145*60)/3600))*(IF($U145="S",-1,1)),5)</f>
        <v>43.46</v>
      </c>
      <c r="J145" s="8" t="n">
        <f aca="false">ROUND(($V145 + (($X145+$W145*60)/3600))*(IF($Y145="W",-1,1)),5)</f>
        <v>143.77</v>
      </c>
      <c r="K145" s="9" t="n">
        <v>0</v>
      </c>
      <c r="L145" s="10" t="n">
        <v>33239</v>
      </c>
      <c r="M145" s="7" t="s">
        <v>29</v>
      </c>
      <c r="N145" s="7" t="s">
        <v>29</v>
      </c>
      <c r="O145" s="7" t="s">
        <v>30</v>
      </c>
      <c r="P145" s="7" t="s">
        <v>145</v>
      </c>
      <c r="Q145" s="7" t="s">
        <v>146</v>
      </c>
      <c r="R145" s="7" t="n">
        <v>43.46</v>
      </c>
      <c r="U145" s="7" t="s">
        <v>52</v>
      </c>
      <c r="V145" s="7" t="n">
        <v>143.77</v>
      </c>
      <c r="Y145" s="7" t="s">
        <v>34</v>
      </c>
    </row>
    <row r="146" customFormat="false" ht="12.8" hidden="false" customHeight="false" outlineLevel="0" collapsed="false">
      <c r="A146" s="7" t="s">
        <v>140</v>
      </c>
      <c r="B146" s="7" t="s">
        <v>144</v>
      </c>
      <c r="C146" s="7" t="s">
        <v>168</v>
      </c>
      <c r="D146" s="7" t="s">
        <v>169</v>
      </c>
      <c r="E146" s="7" t="s">
        <v>26</v>
      </c>
      <c r="F146" s="7" t="s">
        <v>170</v>
      </c>
      <c r="G146" s="7" t="s">
        <v>28</v>
      </c>
      <c r="H146" s="7" t="s">
        <v>29</v>
      </c>
      <c r="I146" s="8" t="n">
        <f aca="false">ROUND(($R146 + (($T146+$S146*60)/3600))*(IF($U146="S",-1,1)),5)</f>
        <v>43.46</v>
      </c>
      <c r="J146" s="8" t="n">
        <f aca="false">ROUND(($V146 + (($X146+$W146*60)/3600))*(IF($Y146="W",-1,1)),5)</f>
        <v>143.77</v>
      </c>
      <c r="K146" s="9" t="n">
        <v>0</v>
      </c>
      <c r="L146" s="10" t="n">
        <v>33239</v>
      </c>
      <c r="M146" s="7" t="s">
        <v>29</v>
      </c>
      <c r="N146" s="7" t="s">
        <v>29</v>
      </c>
      <c r="O146" s="7" t="s">
        <v>30</v>
      </c>
      <c r="P146" s="7" t="s">
        <v>145</v>
      </c>
      <c r="Q146" s="7" t="s">
        <v>146</v>
      </c>
      <c r="R146" s="7" t="n">
        <v>43.46</v>
      </c>
      <c r="U146" s="7" t="s">
        <v>52</v>
      </c>
      <c r="V146" s="7" t="n">
        <v>143.77</v>
      </c>
      <c r="Y146" s="7" t="s">
        <v>34</v>
      </c>
    </row>
    <row r="147" customFormat="false" ht="12.8" hidden="false" customHeight="false" outlineLevel="0" collapsed="false">
      <c r="A147" s="7" t="s">
        <v>201</v>
      </c>
      <c r="B147" s="7" t="s">
        <v>202</v>
      </c>
      <c r="C147" s="7" t="s">
        <v>168</v>
      </c>
      <c r="D147" s="7" t="s">
        <v>169</v>
      </c>
      <c r="E147" s="7" t="s">
        <v>119</v>
      </c>
      <c r="F147" s="7" t="s">
        <v>170</v>
      </c>
      <c r="G147" s="7" t="s">
        <v>28</v>
      </c>
      <c r="H147" s="7" t="s">
        <v>29</v>
      </c>
      <c r="I147" s="8" t="n">
        <f aca="false">ROUND(($R147 + (($T147+$S147*60)/3600))*(IF($U147="S",-1,1)),5)</f>
        <v>1.4</v>
      </c>
      <c r="J147" s="8" t="n">
        <f aca="false">ROUND(($V147 + (($X147+$W147*60)/3600))*(IF($Y147="W",-1,1)),5)</f>
        <v>172.9</v>
      </c>
      <c r="K147" s="9" t="n">
        <v>0</v>
      </c>
      <c r="L147" s="10" t="n">
        <v>33239</v>
      </c>
      <c r="M147" s="7" t="s">
        <v>29</v>
      </c>
      <c r="N147" s="7" t="s">
        <v>29</v>
      </c>
      <c r="O147" s="7" t="s">
        <v>30</v>
      </c>
      <c r="P147" s="7" t="s">
        <v>203</v>
      </c>
      <c r="Q147" s="7" t="s">
        <v>204</v>
      </c>
      <c r="R147" s="7" t="n">
        <v>1.4</v>
      </c>
      <c r="U147" s="7" t="s">
        <v>52</v>
      </c>
      <c r="V147" s="7" t="n">
        <v>172.9</v>
      </c>
      <c r="Y147" s="7" t="s">
        <v>34</v>
      </c>
    </row>
    <row r="148" customFormat="false" ht="12.8" hidden="false" customHeight="false" outlineLevel="0" collapsed="false">
      <c r="A148" s="7" t="s">
        <v>201</v>
      </c>
      <c r="B148" s="7" t="s">
        <v>202</v>
      </c>
      <c r="C148" s="7" t="s">
        <v>168</v>
      </c>
      <c r="D148" s="7" t="s">
        <v>169</v>
      </c>
      <c r="E148" s="7" t="s">
        <v>26</v>
      </c>
      <c r="F148" s="7" t="s">
        <v>170</v>
      </c>
      <c r="G148" s="7" t="s">
        <v>28</v>
      </c>
      <c r="H148" s="7" t="s">
        <v>29</v>
      </c>
      <c r="I148" s="8" t="n">
        <f aca="false">ROUND(($R148 + (($T148+$S148*60)/3600))*(IF($U148="S",-1,1)),5)</f>
        <v>1.4</v>
      </c>
      <c r="J148" s="8" t="n">
        <f aca="false">ROUND(($V148 + (($X148+$W148*60)/3600))*(IF($Y148="W",-1,1)),5)</f>
        <v>172.9</v>
      </c>
      <c r="K148" s="9" t="n">
        <v>0</v>
      </c>
      <c r="L148" s="10" t="n">
        <v>33239</v>
      </c>
      <c r="M148" s="7" t="s">
        <v>29</v>
      </c>
      <c r="N148" s="7" t="s">
        <v>29</v>
      </c>
      <c r="O148" s="7" t="s">
        <v>30</v>
      </c>
      <c r="P148" s="7" t="s">
        <v>203</v>
      </c>
      <c r="Q148" s="7" t="s">
        <v>204</v>
      </c>
      <c r="R148" s="7" t="n">
        <v>1.4</v>
      </c>
      <c r="U148" s="7" t="s">
        <v>52</v>
      </c>
      <c r="V148" s="7" t="n">
        <v>172.9</v>
      </c>
      <c r="Y148" s="7" t="s">
        <v>34</v>
      </c>
    </row>
    <row r="149" customFormat="false" ht="12.8" hidden="false" customHeight="false" outlineLevel="0" collapsed="false">
      <c r="A149" s="7" t="s">
        <v>205</v>
      </c>
      <c r="B149" s="7" t="s">
        <v>206</v>
      </c>
      <c r="C149" s="7" t="s">
        <v>168</v>
      </c>
      <c r="D149" s="7" t="s">
        <v>169</v>
      </c>
      <c r="E149" s="7" t="s">
        <v>119</v>
      </c>
      <c r="F149" s="7" t="s">
        <v>170</v>
      </c>
      <c r="G149" s="7" t="s">
        <v>28</v>
      </c>
      <c r="H149" s="7" t="s">
        <v>29</v>
      </c>
      <c r="I149" s="8" t="n">
        <f aca="false">ROUND(($R149 + (($T149+$S149*60)/3600))*(IF($U149="S",-1,1)),5)</f>
        <v>42.6</v>
      </c>
      <c r="J149" s="8" t="n">
        <f aca="false">ROUND(($V149 + (($X149+$W149*60)/3600))*(IF($Y149="W",-1,1)),5)</f>
        <v>77</v>
      </c>
      <c r="K149" s="9" t="n">
        <v>0</v>
      </c>
      <c r="L149" s="10" t="n">
        <v>33239</v>
      </c>
      <c r="M149" s="7" t="s">
        <v>29</v>
      </c>
      <c r="N149" s="7" t="s">
        <v>29</v>
      </c>
      <c r="O149" s="7" t="s">
        <v>30</v>
      </c>
      <c r="P149" s="7" t="s">
        <v>207</v>
      </c>
      <c r="Q149" s="7" t="s">
        <v>208</v>
      </c>
      <c r="R149" s="7" t="n">
        <v>42.6</v>
      </c>
      <c r="U149" s="7" t="s">
        <v>52</v>
      </c>
      <c r="V149" s="7" t="n">
        <v>77</v>
      </c>
      <c r="Y149" s="7" t="s">
        <v>34</v>
      </c>
    </row>
    <row r="150" customFormat="false" ht="12.8" hidden="false" customHeight="false" outlineLevel="0" collapsed="false">
      <c r="A150" s="7" t="s">
        <v>205</v>
      </c>
      <c r="B150" s="7" t="s">
        <v>206</v>
      </c>
      <c r="C150" s="7" t="s">
        <v>168</v>
      </c>
      <c r="D150" s="7" t="s">
        <v>169</v>
      </c>
      <c r="E150" s="7" t="s">
        <v>26</v>
      </c>
      <c r="F150" s="7" t="s">
        <v>170</v>
      </c>
      <c r="G150" s="7" t="s">
        <v>28</v>
      </c>
      <c r="H150" s="7" t="s">
        <v>29</v>
      </c>
      <c r="I150" s="8" t="n">
        <f aca="false">ROUND(($R150 + (($T150+$S150*60)/3600))*(IF($U150="S",-1,1)),5)</f>
        <v>42.6</v>
      </c>
      <c r="J150" s="8" t="n">
        <f aca="false">ROUND(($V150 + (($X150+$W150*60)/3600))*(IF($Y150="W",-1,1)),5)</f>
        <v>77</v>
      </c>
      <c r="K150" s="9" t="n">
        <v>0</v>
      </c>
      <c r="L150" s="10" t="n">
        <v>33239</v>
      </c>
      <c r="M150" s="7" t="s">
        <v>29</v>
      </c>
      <c r="N150" s="7" t="s">
        <v>29</v>
      </c>
      <c r="O150" s="7" t="s">
        <v>30</v>
      </c>
      <c r="P150" s="7" t="s">
        <v>207</v>
      </c>
      <c r="Q150" s="7" t="s">
        <v>208</v>
      </c>
      <c r="R150" s="7" t="n">
        <v>42.6</v>
      </c>
      <c r="U150" s="7" t="s">
        <v>52</v>
      </c>
      <c r="V150" s="7" t="n">
        <v>77</v>
      </c>
      <c r="Y150" s="7" t="s">
        <v>34</v>
      </c>
    </row>
    <row r="151" customFormat="false" ht="12.8" hidden="false" customHeight="false" outlineLevel="0" collapsed="false">
      <c r="A151" s="7" t="s">
        <v>94</v>
      </c>
      <c r="B151" s="7" t="s">
        <v>95</v>
      </c>
      <c r="C151" s="7" t="s">
        <v>168</v>
      </c>
      <c r="D151" s="7" t="s">
        <v>169</v>
      </c>
      <c r="E151" s="7" t="s">
        <v>119</v>
      </c>
      <c r="F151" s="7" t="s">
        <v>170</v>
      </c>
      <c r="G151" s="7" t="s">
        <v>28</v>
      </c>
      <c r="H151" s="7" t="s">
        <v>29</v>
      </c>
      <c r="I151" s="8" t="n">
        <f aca="false">ROUND(($R151 + (($T151+$S151*60)/3600))*(IF($U151="S",-1,1)),5)</f>
        <v>-45.04</v>
      </c>
      <c r="J151" s="8" t="n">
        <f aca="false">ROUND(($V151 + (($X151+$W151*60)/3600))*(IF($Y151="W",-1,1)),5)</f>
        <v>169.68</v>
      </c>
      <c r="K151" s="9" t="n">
        <v>0</v>
      </c>
      <c r="L151" s="10" t="n">
        <v>33239</v>
      </c>
      <c r="M151" s="7" t="s">
        <v>29</v>
      </c>
      <c r="N151" s="7" t="s">
        <v>29</v>
      </c>
      <c r="O151" s="7" t="s">
        <v>30</v>
      </c>
      <c r="P151" s="7" t="s">
        <v>96</v>
      </c>
      <c r="Q151" s="7" t="s">
        <v>97</v>
      </c>
      <c r="R151" s="7" t="n">
        <v>45.04</v>
      </c>
      <c r="U151" s="7" t="s">
        <v>33</v>
      </c>
      <c r="V151" s="7" t="n">
        <v>169.68</v>
      </c>
      <c r="Y151" s="7" t="s">
        <v>34</v>
      </c>
    </row>
    <row r="152" customFormat="false" ht="12.8" hidden="false" customHeight="false" outlineLevel="0" collapsed="false">
      <c r="A152" s="7" t="s">
        <v>94</v>
      </c>
      <c r="B152" s="7" t="s">
        <v>95</v>
      </c>
      <c r="C152" s="7" t="s">
        <v>168</v>
      </c>
      <c r="D152" s="7" t="s">
        <v>169</v>
      </c>
      <c r="E152" s="7" t="s">
        <v>26</v>
      </c>
      <c r="F152" s="7" t="s">
        <v>170</v>
      </c>
      <c r="G152" s="7" t="s">
        <v>28</v>
      </c>
      <c r="H152" s="7" t="s">
        <v>29</v>
      </c>
      <c r="I152" s="8" t="n">
        <f aca="false">ROUND(($R152 + (($T152+$S152*60)/3600))*(IF($U152="S",-1,1)),5)</f>
        <v>-45.04</v>
      </c>
      <c r="J152" s="8" t="n">
        <f aca="false">ROUND(($V152 + (($X152+$W152*60)/3600))*(IF($Y152="W",-1,1)),5)</f>
        <v>169.68</v>
      </c>
      <c r="K152" s="9" t="n">
        <v>0</v>
      </c>
      <c r="L152" s="10" t="n">
        <v>33239</v>
      </c>
      <c r="M152" s="7" t="s">
        <v>29</v>
      </c>
      <c r="N152" s="7" t="s">
        <v>29</v>
      </c>
      <c r="O152" s="7" t="s">
        <v>30</v>
      </c>
      <c r="P152" s="7" t="s">
        <v>96</v>
      </c>
      <c r="Q152" s="7" t="s">
        <v>97</v>
      </c>
      <c r="R152" s="7" t="n">
        <v>45.04</v>
      </c>
      <c r="U152" s="7" t="s">
        <v>33</v>
      </c>
      <c r="V152" s="7" t="n">
        <v>169.68</v>
      </c>
      <c r="Y152" s="7" t="s">
        <v>34</v>
      </c>
    </row>
    <row r="153" customFormat="false" ht="12.8" hidden="false" customHeight="false" outlineLevel="0" collapsed="false">
      <c r="A153" s="7" t="s">
        <v>147</v>
      </c>
      <c r="B153" s="7" t="s">
        <v>148</v>
      </c>
      <c r="C153" s="7" t="s">
        <v>168</v>
      </c>
      <c r="D153" s="7" t="s">
        <v>169</v>
      </c>
      <c r="E153" s="7" t="s">
        <v>119</v>
      </c>
      <c r="F153" s="7" t="s">
        <v>170</v>
      </c>
      <c r="G153" s="7" t="s">
        <v>28</v>
      </c>
      <c r="H153" s="7" t="s">
        <v>29</v>
      </c>
      <c r="I153" s="8" t="n">
        <f aca="false">ROUND(($R153 + (($T153+$S153*60)/3600))*(IF($U153="S",-1,1)),5)</f>
        <v>60.2</v>
      </c>
      <c r="J153" s="8" t="n">
        <f aca="false">ROUND(($V153 + (($X153+$W153*60)/3600))*(IF($Y153="W",-1,1)),5)</f>
        <v>10.8</v>
      </c>
      <c r="K153" s="9" t="n">
        <v>0</v>
      </c>
      <c r="L153" s="10" t="n">
        <v>33239</v>
      </c>
      <c r="M153" s="7" t="s">
        <v>29</v>
      </c>
      <c r="N153" s="7" t="s">
        <v>29</v>
      </c>
      <c r="O153" s="7" t="s">
        <v>30</v>
      </c>
      <c r="P153" s="7" t="s">
        <v>149</v>
      </c>
      <c r="Q153" s="7" t="s">
        <v>150</v>
      </c>
      <c r="R153" s="7" t="n">
        <v>60.2</v>
      </c>
      <c r="U153" s="7" t="s">
        <v>52</v>
      </c>
      <c r="V153" s="7" t="n">
        <v>10.8</v>
      </c>
      <c r="Y153" s="7" t="s">
        <v>34</v>
      </c>
    </row>
    <row r="154" customFormat="false" ht="12.8" hidden="false" customHeight="false" outlineLevel="0" collapsed="false">
      <c r="A154" s="7" t="s">
        <v>147</v>
      </c>
      <c r="B154" s="7" t="s">
        <v>148</v>
      </c>
      <c r="C154" s="7" t="s">
        <v>168</v>
      </c>
      <c r="D154" s="7" t="s">
        <v>169</v>
      </c>
      <c r="E154" s="7" t="s">
        <v>26</v>
      </c>
      <c r="F154" s="7" t="s">
        <v>170</v>
      </c>
      <c r="G154" s="7" t="s">
        <v>28</v>
      </c>
      <c r="H154" s="7" t="s">
        <v>29</v>
      </c>
      <c r="I154" s="8" t="n">
        <f aca="false">ROUND(($R154 + (($T154+$S154*60)/3600))*(IF($U154="S",-1,1)),5)</f>
        <v>60.2</v>
      </c>
      <c r="J154" s="8" t="n">
        <f aca="false">ROUND(($V154 + (($X154+$W154*60)/3600))*(IF($Y154="W",-1,1)),5)</f>
        <v>10.8</v>
      </c>
      <c r="K154" s="9" t="n">
        <v>0</v>
      </c>
      <c r="L154" s="10" t="n">
        <v>33239</v>
      </c>
      <c r="M154" s="7" t="s">
        <v>29</v>
      </c>
      <c r="N154" s="7" t="s">
        <v>29</v>
      </c>
      <c r="O154" s="7" t="s">
        <v>30</v>
      </c>
      <c r="P154" s="7" t="s">
        <v>149</v>
      </c>
      <c r="Q154" s="7" t="s">
        <v>150</v>
      </c>
      <c r="R154" s="7" t="n">
        <v>60.2</v>
      </c>
      <c r="U154" s="7" t="s">
        <v>52</v>
      </c>
      <c r="V154" s="7" t="n">
        <v>10.8</v>
      </c>
      <c r="Y154" s="7" t="s">
        <v>34</v>
      </c>
    </row>
    <row r="155" customFormat="false" ht="12.8" hidden="false" customHeight="false" outlineLevel="0" collapsed="false">
      <c r="A155" s="7" t="s">
        <v>98</v>
      </c>
      <c r="B155" s="7" t="s">
        <v>209</v>
      </c>
      <c r="C155" s="7" t="s">
        <v>168</v>
      </c>
      <c r="D155" s="7" t="s">
        <v>169</v>
      </c>
      <c r="E155" s="7" t="s">
        <v>119</v>
      </c>
      <c r="F155" s="7" t="s">
        <v>170</v>
      </c>
      <c r="G155" s="7" t="s">
        <v>28</v>
      </c>
      <c r="H155" s="7" t="s">
        <v>29</v>
      </c>
      <c r="I155" s="8" t="n">
        <f aca="false">ROUND(($R155 + (($T155+$S155*60)/3600))*(IF($U155="S",-1,1)),5)</f>
        <v>66.5</v>
      </c>
      <c r="J155" s="8" t="n">
        <f aca="false">ROUND(($V155 + (($X155+$W155*60)/3600))*(IF($Y155="W",-1,1)),5)</f>
        <v>66.7</v>
      </c>
      <c r="K155" s="9" t="n">
        <v>0</v>
      </c>
      <c r="L155" s="10" t="n">
        <v>33239</v>
      </c>
      <c r="M155" s="7" t="s">
        <v>29</v>
      </c>
      <c r="N155" s="7" t="s">
        <v>29</v>
      </c>
      <c r="O155" s="7" t="s">
        <v>30</v>
      </c>
      <c r="P155" s="7" t="s">
        <v>210</v>
      </c>
      <c r="Q155" s="7" t="s">
        <v>211</v>
      </c>
      <c r="R155" s="7" t="n">
        <v>66.5</v>
      </c>
      <c r="U155" s="7" t="s">
        <v>52</v>
      </c>
      <c r="V155" s="7" t="n">
        <v>66.7</v>
      </c>
      <c r="Y155" s="7" t="s">
        <v>34</v>
      </c>
    </row>
    <row r="156" customFormat="false" ht="12.8" hidden="false" customHeight="false" outlineLevel="0" collapsed="false">
      <c r="A156" s="7" t="s">
        <v>98</v>
      </c>
      <c r="B156" s="7" t="s">
        <v>209</v>
      </c>
      <c r="C156" s="7" t="s">
        <v>168</v>
      </c>
      <c r="D156" s="7" t="s">
        <v>169</v>
      </c>
      <c r="E156" s="7" t="s">
        <v>26</v>
      </c>
      <c r="F156" s="7" t="s">
        <v>170</v>
      </c>
      <c r="G156" s="7" t="s">
        <v>28</v>
      </c>
      <c r="H156" s="7" t="s">
        <v>29</v>
      </c>
      <c r="I156" s="8" t="n">
        <f aca="false">ROUND(($R156 + (($T156+$S156*60)/3600))*(IF($U156="S",-1,1)),5)</f>
        <v>66.5</v>
      </c>
      <c r="J156" s="8" t="n">
        <f aca="false">ROUND(($V156 + (($X156+$W156*60)/3600))*(IF($Y156="W",-1,1)),5)</f>
        <v>66.7</v>
      </c>
      <c r="K156" s="9" t="n">
        <v>0</v>
      </c>
      <c r="L156" s="10" t="n">
        <v>33239</v>
      </c>
      <c r="M156" s="7" t="s">
        <v>29</v>
      </c>
      <c r="N156" s="7" t="s">
        <v>29</v>
      </c>
      <c r="O156" s="7" t="s">
        <v>30</v>
      </c>
      <c r="P156" s="7" t="s">
        <v>210</v>
      </c>
      <c r="Q156" s="7" t="s">
        <v>211</v>
      </c>
      <c r="R156" s="7" t="n">
        <v>66.5</v>
      </c>
      <c r="U156" s="7" t="s">
        <v>52</v>
      </c>
      <c r="V156" s="7" t="n">
        <v>66.7</v>
      </c>
      <c r="Y156" s="7" t="s">
        <v>34</v>
      </c>
    </row>
    <row r="157" customFormat="false" ht="12.8" hidden="false" customHeight="false" outlineLevel="0" collapsed="false">
      <c r="A157" s="7" t="s">
        <v>98</v>
      </c>
      <c r="B157" s="7" t="s">
        <v>212</v>
      </c>
      <c r="C157" s="7" t="s">
        <v>168</v>
      </c>
      <c r="D157" s="7" t="s">
        <v>169</v>
      </c>
      <c r="E157" s="7" t="s">
        <v>119</v>
      </c>
      <c r="F157" s="7" t="s">
        <v>170</v>
      </c>
      <c r="G157" s="7" t="s">
        <v>28</v>
      </c>
      <c r="H157" s="7" t="s">
        <v>29</v>
      </c>
      <c r="I157" s="8" t="n">
        <f aca="false">ROUND(($R157 + (($T157+$S157*60)/3600))*(IF($U157="S",-1,1)),5)</f>
        <v>66.8</v>
      </c>
      <c r="J157" s="8" t="n">
        <f aca="false">ROUND(($V157 + (($X157+$W157*60)/3600))*(IF($Y157="W",-1,1)),5)</f>
        <v>123.4</v>
      </c>
      <c r="K157" s="9" t="n">
        <v>0</v>
      </c>
      <c r="L157" s="10" t="n">
        <v>33239</v>
      </c>
      <c r="M157" s="7" t="s">
        <v>29</v>
      </c>
      <c r="N157" s="7" t="s">
        <v>29</v>
      </c>
      <c r="O157" s="7" t="s">
        <v>30</v>
      </c>
      <c r="P157" s="7" t="s">
        <v>213</v>
      </c>
      <c r="Q157" s="7" t="s">
        <v>214</v>
      </c>
      <c r="R157" s="7" t="n">
        <v>66.8</v>
      </c>
      <c r="U157" s="7" t="s">
        <v>52</v>
      </c>
      <c r="V157" s="7" t="n">
        <v>123.4</v>
      </c>
      <c r="Y157" s="7" t="s">
        <v>34</v>
      </c>
    </row>
    <row r="158" customFormat="false" ht="12.8" hidden="false" customHeight="false" outlineLevel="0" collapsed="false">
      <c r="A158" s="7" t="s">
        <v>98</v>
      </c>
      <c r="B158" s="7" t="s">
        <v>212</v>
      </c>
      <c r="C158" s="7" t="s">
        <v>168</v>
      </c>
      <c r="D158" s="7" t="s">
        <v>169</v>
      </c>
      <c r="E158" s="7" t="s">
        <v>26</v>
      </c>
      <c r="F158" s="7" t="s">
        <v>170</v>
      </c>
      <c r="G158" s="7" t="s">
        <v>28</v>
      </c>
      <c r="H158" s="7" t="s">
        <v>29</v>
      </c>
      <c r="I158" s="8" t="n">
        <f aca="false">ROUND(($R158 + (($T158+$S158*60)/3600))*(IF($U158="S",-1,1)),5)</f>
        <v>66.8</v>
      </c>
      <c r="J158" s="8" t="n">
        <f aca="false">ROUND(($V158 + (($X158+$W158*60)/3600))*(IF($Y158="W",-1,1)),5)</f>
        <v>123.4</v>
      </c>
      <c r="K158" s="9" t="n">
        <v>0</v>
      </c>
      <c r="L158" s="10" t="n">
        <v>33239</v>
      </c>
      <c r="M158" s="7" t="s">
        <v>29</v>
      </c>
      <c r="N158" s="7" t="s">
        <v>29</v>
      </c>
      <c r="O158" s="7" t="s">
        <v>30</v>
      </c>
      <c r="P158" s="7" t="s">
        <v>213</v>
      </c>
      <c r="Q158" s="7" t="s">
        <v>214</v>
      </c>
      <c r="R158" s="7" t="n">
        <v>66.8</v>
      </c>
      <c r="U158" s="7" t="s">
        <v>52</v>
      </c>
      <c r="V158" s="7" t="n">
        <v>123.4</v>
      </c>
      <c r="Y158" s="7" t="s">
        <v>34</v>
      </c>
    </row>
    <row r="159" customFormat="false" ht="12.8" hidden="false" customHeight="false" outlineLevel="0" collapsed="false">
      <c r="A159" s="7" t="s">
        <v>98</v>
      </c>
      <c r="B159" s="7" t="s">
        <v>215</v>
      </c>
      <c r="C159" s="7" t="s">
        <v>168</v>
      </c>
      <c r="D159" s="7" t="s">
        <v>169</v>
      </c>
      <c r="E159" s="7" t="s">
        <v>119</v>
      </c>
      <c r="F159" s="7" t="s">
        <v>170</v>
      </c>
      <c r="G159" s="7" t="s">
        <v>28</v>
      </c>
      <c r="H159" s="7" t="s">
        <v>29</v>
      </c>
      <c r="I159" s="8" t="n">
        <f aca="false">ROUND(($R159 + (($T159+$S159*60)/3600))*(IF($U159="S",-1,1)),5)</f>
        <v>55.7</v>
      </c>
      <c r="J159" s="8" t="n">
        <f aca="false">ROUND(($V159 + (($X159+$W159*60)/3600))*(IF($Y159="W",-1,1)),5)</f>
        <v>36.8</v>
      </c>
      <c r="K159" s="9" t="n">
        <v>0</v>
      </c>
      <c r="L159" s="10" t="n">
        <v>33239</v>
      </c>
      <c r="M159" s="7" t="s">
        <v>29</v>
      </c>
      <c r="N159" s="7" t="s">
        <v>29</v>
      </c>
      <c r="O159" s="7" t="s">
        <v>30</v>
      </c>
      <c r="P159" s="7" t="s">
        <v>216</v>
      </c>
      <c r="Q159" s="7" t="s">
        <v>217</v>
      </c>
      <c r="R159" s="7" t="n">
        <v>55.7</v>
      </c>
      <c r="U159" s="7" t="s">
        <v>52</v>
      </c>
      <c r="V159" s="7" t="n">
        <v>36.8</v>
      </c>
      <c r="Y159" s="7" t="s">
        <v>34</v>
      </c>
    </row>
    <row r="160" customFormat="false" ht="12.8" hidden="false" customHeight="false" outlineLevel="0" collapsed="false">
      <c r="A160" s="7" t="s">
        <v>98</v>
      </c>
      <c r="B160" s="7" t="s">
        <v>215</v>
      </c>
      <c r="C160" s="7" t="s">
        <v>168</v>
      </c>
      <c r="D160" s="7" t="s">
        <v>169</v>
      </c>
      <c r="E160" s="7" t="s">
        <v>26</v>
      </c>
      <c r="F160" s="7" t="s">
        <v>170</v>
      </c>
      <c r="G160" s="7" t="s">
        <v>28</v>
      </c>
      <c r="H160" s="7" t="s">
        <v>29</v>
      </c>
      <c r="I160" s="8" t="n">
        <f aca="false">ROUND(($R160 + (($T160+$S160*60)/3600))*(IF($U160="S",-1,1)),5)</f>
        <v>55.7</v>
      </c>
      <c r="J160" s="8" t="n">
        <f aca="false">ROUND(($V160 + (($X160+$W160*60)/3600))*(IF($Y160="W",-1,1)),5)</f>
        <v>36.8</v>
      </c>
      <c r="K160" s="9" t="n">
        <v>0</v>
      </c>
      <c r="L160" s="10" t="n">
        <v>33239</v>
      </c>
      <c r="M160" s="7" t="s">
        <v>29</v>
      </c>
      <c r="N160" s="7" t="s">
        <v>29</v>
      </c>
      <c r="O160" s="7" t="s">
        <v>30</v>
      </c>
      <c r="P160" s="7" t="s">
        <v>216</v>
      </c>
      <c r="Q160" s="7" t="s">
        <v>217</v>
      </c>
      <c r="R160" s="7" t="n">
        <v>55.7</v>
      </c>
      <c r="U160" s="7" t="s">
        <v>52</v>
      </c>
      <c r="V160" s="7" t="n">
        <v>36.8</v>
      </c>
      <c r="Y160" s="7" t="s">
        <v>34</v>
      </c>
    </row>
    <row r="161" customFormat="false" ht="12.8" hidden="false" customHeight="false" outlineLevel="0" collapsed="false">
      <c r="A161" s="7" t="s">
        <v>105</v>
      </c>
      <c r="B161" s="7" t="s">
        <v>106</v>
      </c>
      <c r="C161" s="7" t="s">
        <v>168</v>
      </c>
      <c r="D161" s="7" t="s">
        <v>169</v>
      </c>
      <c r="E161" s="7" t="s">
        <v>119</v>
      </c>
      <c r="F161" s="7" t="s">
        <v>170</v>
      </c>
      <c r="G161" s="7" t="s">
        <v>28</v>
      </c>
      <c r="H161" s="7" t="s">
        <v>29</v>
      </c>
      <c r="I161" s="8" t="n">
        <f aca="false">ROUND(($R161 + (($T161+$S161*60)/3600))*(IF($U161="S",-1,1)),5)</f>
        <v>78.92</v>
      </c>
      <c r="J161" s="8" t="n">
        <f aca="false">ROUND(($V161 + (($X161+$W161*60)/3600))*(IF($Y161="W",-1,1)),5)</f>
        <v>11.93</v>
      </c>
      <c r="K161" s="9" t="n">
        <v>0</v>
      </c>
      <c r="L161" s="10" t="n">
        <v>33239</v>
      </c>
      <c r="M161" s="7" t="s">
        <v>29</v>
      </c>
      <c r="N161" s="7" t="s">
        <v>29</v>
      </c>
      <c r="O161" s="7" t="s">
        <v>30</v>
      </c>
      <c r="P161" s="7" t="s">
        <v>107</v>
      </c>
      <c r="Q161" s="7" t="s">
        <v>108</v>
      </c>
      <c r="R161" s="7" t="n">
        <v>78.92</v>
      </c>
      <c r="U161" s="7" t="s">
        <v>52</v>
      </c>
      <c r="V161" s="7" t="n">
        <v>11.93</v>
      </c>
      <c r="Y161" s="7" t="s">
        <v>34</v>
      </c>
    </row>
    <row r="162" customFormat="false" ht="12.8" hidden="false" customHeight="false" outlineLevel="0" collapsed="false">
      <c r="A162" s="7" t="s">
        <v>105</v>
      </c>
      <c r="B162" s="7" t="s">
        <v>106</v>
      </c>
      <c r="C162" s="7" t="s">
        <v>168</v>
      </c>
      <c r="D162" s="7" t="s">
        <v>169</v>
      </c>
      <c r="E162" s="7" t="s">
        <v>26</v>
      </c>
      <c r="F162" s="7" t="s">
        <v>170</v>
      </c>
      <c r="G162" s="7" t="s">
        <v>28</v>
      </c>
      <c r="H162" s="7" t="s">
        <v>29</v>
      </c>
      <c r="I162" s="8" t="n">
        <f aca="false">ROUND(($R162 + (($T162+$S162*60)/3600))*(IF($U162="S",-1,1)),5)</f>
        <v>78.92</v>
      </c>
      <c r="J162" s="8" t="n">
        <f aca="false">ROUND(($V162 + (($X162+$W162*60)/3600))*(IF($Y162="W",-1,1)),5)</f>
        <v>11.93</v>
      </c>
      <c r="K162" s="9" t="n">
        <v>0</v>
      </c>
      <c r="L162" s="10" t="n">
        <v>33239</v>
      </c>
      <c r="M162" s="7" t="s">
        <v>29</v>
      </c>
      <c r="N162" s="7" t="s">
        <v>29</v>
      </c>
      <c r="O162" s="7" t="s">
        <v>30</v>
      </c>
      <c r="P162" s="7" t="s">
        <v>107</v>
      </c>
      <c r="Q162" s="7" t="s">
        <v>108</v>
      </c>
      <c r="R162" s="7" t="n">
        <v>78.92</v>
      </c>
      <c r="U162" s="7" t="s">
        <v>52</v>
      </c>
      <c r="V162" s="7" t="n">
        <v>11.93</v>
      </c>
      <c r="Y162" s="7" t="s">
        <v>34</v>
      </c>
    </row>
    <row r="163" customFormat="false" ht="12.8" hidden="false" customHeight="false" outlineLevel="0" collapsed="false">
      <c r="A163" s="7" t="s">
        <v>109</v>
      </c>
      <c r="B163" s="7" t="s">
        <v>110</v>
      </c>
      <c r="C163" s="7" t="s">
        <v>168</v>
      </c>
      <c r="D163" s="7" t="s">
        <v>169</v>
      </c>
      <c r="E163" s="7" t="s">
        <v>119</v>
      </c>
      <c r="F163" s="7" t="s">
        <v>170</v>
      </c>
      <c r="G163" s="7" t="s">
        <v>28</v>
      </c>
      <c r="H163" s="7" t="s">
        <v>29</v>
      </c>
      <c r="I163" s="8" t="n">
        <f aca="false">ROUND(($R163 + (($T163+$S163*60)/3600))*(IF($U163="S",-1,1)),5)</f>
        <v>67.84</v>
      </c>
      <c r="J163" s="8" t="n">
        <f aca="false">ROUND(($V163 + (($X163+$W163*60)/3600))*(IF($Y163="W",-1,1)),5)</f>
        <v>20.41</v>
      </c>
      <c r="K163" s="9" t="n">
        <v>0</v>
      </c>
      <c r="L163" s="10" t="n">
        <v>33239</v>
      </c>
      <c r="M163" s="7" t="s">
        <v>29</v>
      </c>
      <c r="N163" s="7" t="s">
        <v>29</v>
      </c>
      <c r="O163" s="7" t="s">
        <v>30</v>
      </c>
      <c r="P163" s="7" t="s">
        <v>111</v>
      </c>
      <c r="Q163" s="7" t="s">
        <v>112</v>
      </c>
      <c r="R163" s="7" t="n">
        <v>67.84</v>
      </c>
      <c r="U163" s="7" t="s">
        <v>52</v>
      </c>
      <c r="V163" s="7" t="n">
        <v>20.41</v>
      </c>
      <c r="Y163" s="7" t="s">
        <v>34</v>
      </c>
    </row>
    <row r="164" customFormat="false" ht="12.8" hidden="false" customHeight="false" outlineLevel="0" collapsed="false">
      <c r="A164" s="7" t="s">
        <v>109</v>
      </c>
      <c r="B164" s="7" t="s">
        <v>110</v>
      </c>
      <c r="C164" s="7" t="s">
        <v>168</v>
      </c>
      <c r="D164" s="7" t="s">
        <v>169</v>
      </c>
      <c r="E164" s="7" t="s">
        <v>26</v>
      </c>
      <c r="F164" s="7" t="s">
        <v>170</v>
      </c>
      <c r="G164" s="7" t="s">
        <v>28</v>
      </c>
      <c r="H164" s="7" t="s">
        <v>29</v>
      </c>
      <c r="I164" s="8" t="n">
        <f aca="false">ROUND(($R164 + (($T164+$S164*60)/3600))*(IF($U164="S",-1,1)),5)</f>
        <v>67.84</v>
      </c>
      <c r="J164" s="8" t="n">
        <f aca="false">ROUND(($V164 + (($X164+$W164*60)/3600))*(IF($Y164="W",-1,1)),5)</f>
        <v>20.41</v>
      </c>
      <c r="K164" s="9" t="n">
        <v>0</v>
      </c>
      <c r="L164" s="10" t="n">
        <v>33239</v>
      </c>
      <c r="M164" s="7" t="s">
        <v>29</v>
      </c>
      <c r="N164" s="7" t="s">
        <v>29</v>
      </c>
      <c r="O164" s="7" t="s">
        <v>30</v>
      </c>
      <c r="P164" s="7" t="s">
        <v>111</v>
      </c>
      <c r="Q164" s="7" t="s">
        <v>112</v>
      </c>
      <c r="R164" s="7" t="n">
        <v>67.84</v>
      </c>
      <c r="U164" s="7" t="s">
        <v>52</v>
      </c>
      <c r="V164" s="7" t="n">
        <v>20.41</v>
      </c>
      <c r="Y164" s="7" t="s">
        <v>34</v>
      </c>
    </row>
    <row r="165" customFormat="false" ht="12.8" hidden="false" customHeight="false" outlineLevel="0" collapsed="false">
      <c r="A165" s="7" t="s">
        <v>151</v>
      </c>
      <c r="B165" s="7" t="s">
        <v>152</v>
      </c>
      <c r="C165" s="7" t="s">
        <v>168</v>
      </c>
      <c r="D165" s="7" t="s">
        <v>169</v>
      </c>
      <c r="E165" s="7" t="s">
        <v>119</v>
      </c>
      <c r="F165" s="7" t="s">
        <v>170</v>
      </c>
      <c r="G165" s="7" t="s">
        <v>28</v>
      </c>
      <c r="H165" s="7" t="s">
        <v>29</v>
      </c>
      <c r="I165" s="8" t="n">
        <f aca="false">ROUND(($R165 + (($T165+$S165*60)/3600))*(IF($U165="S",-1,1)),5)</f>
        <v>46.55</v>
      </c>
      <c r="J165" s="8" t="n">
        <f aca="false">ROUND(($V165 + (($X165+$W165*60)/3600))*(IF($Y165="W",-1,1)),5)</f>
        <v>7.98</v>
      </c>
      <c r="K165" s="9" t="n">
        <v>0</v>
      </c>
      <c r="L165" s="10" t="n">
        <v>33239</v>
      </c>
      <c r="M165" s="7" t="s">
        <v>29</v>
      </c>
      <c r="N165" s="7" t="s">
        <v>29</v>
      </c>
      <c r="O165" s="7" t="s">
        <v>30</v>
      </c>
      <c r="P165" s="7" t="s">
        <v>153</v>
      </c>
      <c r="Q165" s="7" t="s">
        <v>154</v>
      </c>
      <c r="R165" s="7" t="n">
        <v>46.55</v>
      </c>
      <c r="U165" s="7" t="s">
        <v>52</v>
      </c>
      <c r="V165" s="7" t="n">
        <v>7.98</v>
      </c>
      <c r="Y165" s="7" t="s">
        <v>34</v>
      </c>
    </row>
    <row r="166" customFormat="false" ht="12.8" hidden="false" customHeight="false" outlineLevel="0" collapsed="false">
      <c r="A166" s="7" t="s">
        <v>151</v>
      </c>
      <c r="B166" s="7" t="s">
        <v>152</v>
      </c>
      <c r="C166" s="7" t="s">
        <v>168</v>
      </c>
      <c r="D166" s="7" t="s">
        <v>169</v>
      </c>
      <c r="E166" s="7" t="s">
        <v>26</v>
      </c>
      <c r="F166" s="7" t="s">
        <v>170</v>
      </c>
      <c r="G166" s="7" t="s">
        <v>28</v>
      </c>
      <c r="H166" s="7" t="s">
        <v>29</v>
      </c>
      <c r="I166" s="8" t="n">
        <f aca="false">ROUND(($R166 + (($T166+$S166*60)/3600))*(IF($U166="S",-1,1)),5)</f>
        <v>46.55</v>
      </c>
      <c r="J166" s="8" t="n">
        <f aca="false">ROUND(($V166 + (($X166+$W166*60)/3600))*(IF($Y166="W",-1,1)),5)</f>
        <v>7.98</v>
      </c>
      <c r="K166" s="9" t="n">
        <v>0</v>
      </c>
      <c r="L166" s="10" t="n">
        <v>33239</v>
      </c>
      <c r="M166" s="7" t="s">
        <v>29</v>
      </c>
      <c r="N166" s="7" t="s">
        <v>29</v>
      </c>
      <c r="O166" s="7" t="s">
        <v>30</v>
      </c>
      <c r="P166" s="7" t="s">
        <v>153</v>
      </c>
      <c r="Q166" s="7" t="s">
        <v>154</v>
      </c>
      <c r="R166" s="7" t="n">
        <v>46.55</v>
      </c>
      <c r="U166" s="7" t="s">
        <v>52</v>
      </c>
      <c r="V166" s="7" t="n">
        <v>7.98</v>
      </c>
      <c r="Y166" s="7" t="s">
        <v>34</v>
      </c>
    </row>
    <row r="167" customFormat="false" ht="12.8" hidden="false" customHeight="false" outlineLevel="0" collapsed="false">
      <c r="A167" s="7" t="s">
        <v>218</v>
      </c>
      <c r="B167" s="7" t="s">
        <v>219</v>
      </c>
      <c r="C167" s="7" t="s">
        <v>168</v>
      </c>
      <c r="D167" s="7" t="s">
        <v>169</v>
      </c>
      <c r="E167" s="7" t="s">
        <v>119</v>
      </c>
      <c r="F167" s="7" t="s">
        <v>170</v>
      </c>
      <c r="G167" s="7" t="s">
        <v>28</v>
      </c>
      <c r="H167" s="7" t="s">
        <v>29</v>
      </c>
      <c r="I167" s="8" t="n">
        <f aca="false">ROUND(($R167 + (($T167+$S167*60)/3600))*(IF($U167="S",-1,1)),5)</f>
        <v>52.4</v>
      </c>
      <c r="J167" s="8" t="n">
        <f aca="false">ROUND(($V167 + (($X167+$W167*60)/3600))*(IF($Y167="W",-1,1)),5)</f>
        <v>-4.1</v>
      </c>
      <c r="K167" s="9" t="n">
        <v>0</v>
      </c>
      <c r="L167" s="10" t="n">
        <v>33239</v>
      </c>
      <c r="M167" s="7" t="s">
        <v>29</v>
      </c>
      <c r="N167" s="7" t="s">
        <v>29</v>
      </c>
      <c r="O167" s="7" t="s">
        <v>30</v>
      </c>
      <c r="P167" s="7" t="s">
        <v>220</v>
      </c>
      <c r="Q167" s="7" t="s">
        <v>221</v>
      </c>
      <c r="R167" s="7" t="n">
        <v>52.4</v>
      </c>
      <c r="U167" s="7" t="s">
        <v>52</v>
      </c>
      <c r="V167" s="7" t="n">
        <v>4.1</v>
      </c>
      <c r="Y167" s="7" t="s">
        <v>47</v>
      </c>
    </row>
    <row r="168" customFormat="false" ht="12.8" hidden="false" customHeight="false" outlineLevel="0" collapsed="false">
      <c r="A168" s="7" t="s">
        <v>218</v>
      </c>
      <c r="B168" s="7" t="s">
        <v>219</v>
      </c>
      <c r="C168" s="7" t="s">
        <v>168</v>
      </c>
      <c r="D168" s="7" t="s">
        <v>169</v>
      </c>
      <c r="E168" s="7" t="s">
        <v>26</v>
      </c>
      <c r="F168" s="7" t="s">
        <v>170</v>
      </c>
      <c r="G168" s="7" t="s">
        <v>28</v>
      </c>
      <c r="H168" s="7" t="s">
        <v>29</v>
      </c>
      <c r="I168" s="8" t="n">
        <f aca="false">ROUND(($R168 + (($T168+$S168*60)/3600))*(IF($U168="S",-1,1)),5)</f>
        <v>52.4</v>
      </c>
      <c r="J168" s="8" t="n">
        <f aca="false">ROUND(($V168 + (($X168+$W168*60)/3600))*(IF($Y168="W",-1,1)),5)</f>
        <v>-4.1</v>
      </c>
      <c r="K168" s="9" t="n">
        <v>0</v>
      </c>
      <c r="L168" s="10" t="n">
        <v>33239</v>
      </c>
      <c r="M168" s="7" t="s">
        <v>29</v>
      </c>
      <c r="N168" s="7" t="s">
        <v>29</v>
      </c>
      <c r="O168" s="7" t="s">
        <v>30</v>
      </c>
      <c r="P168" s="7" t="s">
        <v>220</v>
      </c>
      <c r="Q168" s="7" t="s">
        <v>221</v>
      </c>
      <c r="R168" s="7" t="n">
        <v>52.4</v>
      </c>
      <c r="U168" s="7" t="s">
        <v>52</v>
      </c>
      <c r="V168" s="7" t="n">
        <v>4.1</v>
      </c>
      <c r="Y168" s="7" t="s">
        <v>47</v>
      </c>
    </row>
    <row r="169" customFormat="false" ht="12.8" hidden="false" customHeight="false" outlineLevel="0" collapsed="false">
      <c r="A169" s="7" t="s">
        <v>222</v>
      </c>
      <c r="B169" s="7" t="s">
        <v>223</v>
      </c>
      <c r="C169" s="7" t="s">
        <v>168</v>
      </c>
      <c r="D169" s="7" t="s">
        <v>169</v>
      </c>
      <c r="E169" s="7" t="s">
        <v>119</v>
      </c>
      <c r="F169" s="7" t="s">
        <v>170</v>
      </c>
      <c r="G169" s="7" t="s">
        <v>28</v>
      </c>
      <c r="H169" s="7" t="s">
        <v>29</v>
      </c>
      <c r="I169" s="8" t="n">
        <f aca="false">ROUND(($R169 + (($T169+$S169*60)/3600))*(IF($U169="S",-1,1)),5)</f>
        <v>-49.3</v>
      </c>
      <c r="J169" s="8" t="n">
        <f aca="false">ROUND(($V169 + (($X169+$W169*60)/3600))*(IF($Y169="W",-1,1)),5)</f>
        <v>70.3</v>
      </c>
      <c r="K169" s="9" t="n">
        <v>0</v>
      </c>
      <c r="L169" s="10" t="n">
        <v>33239</v>
      </c>
      <c r="M169" s="7" t="s">
        <v>29</v>
      </c>
      <c r="N169" s="7" t="s">
        <v>29</v>
      </c>
      <c r="O169" s="7" t="s">
        <v>30</v>
      </c>
      <c r="P169" s="7" t="s">
        <v>224</v>
      </c>
      <c r="Q169" s="7" t="s">
        <v>225</v>
      </c>
      <c r="R169" s="7" t="n">
        <v>49.3</v>
      </c>
      <c r="U169" s="7" t="s">
        <v>33</v>
      </c>
      <c r="V169" s="7" t="n">
        <v>70.3</v>
      </c>
      <c r="Y169" s="7" t="s">
        <v>34</v>
      </c>
    </row>
    <row r="170" customFormat="false" ht="12.8" hidden="false" customHeight="false" outlineLevel="0" collapsed="false">
      <c r="A170" s="7" t="s">
        <v>222</v>
      </c>
      <c r="B170" s="7" t="s">
        <v>223</v>
      </c>
      <c r="C170" s="7" t="s">
        <v>168</v>
      </c>
      <c r="D170" s="7" t="s">
        <v>169</v>
      </c>
      <c r="E170" s="7" t="s">
        <v>26</v>
      </c>
      <c r="F170" s="7" t="s">
        <v>170</v>
      </c>
      <c r="G170" s="7" t="s">
        <v>28</v>
      </c>
      <c r="H170" s="7" t="s">
        <v>29</v>
      </c>
      <c r="I170" s="8" t="n">
        <f aca="false">ROUND(($R170 + (($T170+$S170*60)/3600))*(IF($U170="S",-1,1)),5)</f>
        <v>-49.3</v>
      </c>
      <c r="J170" s="8" t="n">
        <f aca="false">ROUND(($V170 + (($X170+$W170*60)/3600))*(IF($Y170="W",-1,1)),5)</f>
        <v>70.3</v>
      </c>
      <c r="K170" s="9" t="n">
        <v>0</v>
      </c>
      <c r="L170" s="10" t="n">
        <v>33239</v>
      </c>
      <c r="M170" s="7" t="s">
        <v>29</v>
      </c>
      <c r="N170" s="7" t="s">
        <v>29</v>
      </c>
      <c r="O170" s="7" t="s">
        <v>30</v>
      </c>
      <c r="P170" s="7" t="s">
        <v>224</v>
      </c>
      <c r="Q170" s="7" t="s">
        <v>225</v>
      </c>
      <c r="R170" s="7" t="n">
        <v>49.3</v>
      </c>
      <c r="U170" s="7" t="s">
        <v>33</v>
      </c>
      <c r="V170" s="7" t="n">
        <v>70.3</v>
      </c>
      <c r="Y170" s="7" t="s">
        <v>34</v>
      </c>
    </row>
    <row r="171" customFormat="false" ht="12.8" hidden="false" customHeight="false" outlineLevel="0" collapsed="false">
      <c r="A171" s="7" t="s">
        <v>226</v>
      </c>
      <c r="B171" s="7" t="s">
        <v>156</v>
      </c>
      <c r="C171" s="7" t="s">
        <v>168</v>
      </c>
      <c r="D171" s="7" t="s">
        <v>169</v>
      </c>
      <c r="E171" s="7" t="s">
        <v>119</v>
      </c>
      <c r="F171" s="7" t="s">
        <v>170</v>
      </c>
      <c r="G171" s="7" t="s">
        <v>28</v>
      </c>
      <c r="H171" s="7" t="s">
        <v>29</v>
      </c>
      <c r="I171" s="8" t="n">
        <f aca="false">ROUND(($R171 + (($T171+$S171*60)/3600))*(IF($U171="S",-1,1)),5)</f>
        <v>28.3</v>
      </c>
      <c r="J171" s="8" t="n">
        <f aca="false">ROUND(($V171 + (($X171+$W171*60)/3600))*(IF($Y171="W",-1,1)),5)</f>
        <v>-16.48</v>
      </c>
      <c r="K171" s="9" t="n">
        <v>0</v>
      </c>
      <c r="L171" s="10" t="n">
        <v>33239</v>
      </c>
      <c r="M171" s="7" t="s">
        <v>29</v>
      </c>
      <c r="N171" s="7" t="s">
        <v>29</v>
      </c>
      <c r="O171" s="7" t="s">
        <v>30</v>
      </c>
      <c r="P171" s="7" t="s">
        <v>157</v>
      </c>
      <c r="Q171" s="7" t="s">
        <v>158</v>
      </c>
      <c r="R171" s="7" t="n">
        <v>28.3</v>
      </c>
      <c r="U171" s="7" t="s">
        <v>52</v>
      </c>
      <c r="V171" s="7" t="n">
        <v>16.48</v>
      </c>
      <c r="Y171" s="7" t="s">
        <v>47</v>
      </c>
    </row>
    <row r="172" customFormat="false" ht="12.8" hidden="false" customHeight="false" outlineLevel="0" collapsed="false">
      <c r="A172" s="7" t="s">
        <v>226</v>
      </c>
      <c r="B172" s="7" t="s">
        <v>156</v>
      </c>
      <c r="C172" s="7" t="s">
        <v>168</v>
      </c>
      <c r="D172" s="7" t="s">
        <v>169</v>
      </c>
      <c r="E172" s="7" t="s">
        <v>26</v>
      </c>
      <c r="F172" s="7" t="s">
        <v>170</v>
      </c>
      <c r="G172" s="7" t="s">
        <v>28</v>
      </c>
      <c r="H172" s="7" t="s">
        <v>29</v>
      </c>
      <c r="I172" s="8" t="n">
        <f aca="false">ROUND(($R172 + (($T172+$S172*60)/3600))*(IF($U172="S",-1,1)),5)</f>
        <v>28.3</v>
      </c>
      <c r="J172" s="8" t="n">
        <f aca="false">ROUND(($V172 + (($X172+$W172*60)/3600))*(IF($Y172="W",-1,1)),5)</f>
        <v>-16.48</v>
      </c>
      <c r="K172" s="9" t="n">
        <v>0</v>
      </c>
      <c r="L172" s="10" t="n">
        <v>33239</v>
      </c>
      <c r="M172" s="7" t="s">
        <v>29</v>
      </c>
      <c r="N172" s="7" t="s">
        <v>29</v>
      </c>
      <c r="O172" s="7" t="s">
        <v>30</v>
      </c>
      <c r="P172" s="7" t="s">
        <v>157</v>
      </c>
      <c r="Q172" s="7" t="s">
        <v>158</v>
      </c>
      <c r="R172" s="7" t="n">
        <v>28.3</v>
      </c>
      <c r="U172" s="7" t="s">
        <v>52</v>
      </c>
      <c r="V172" s="7" t="n">
        <v>16.48</v>
      </c>
      <c r="Y172" s="7" t="s">
        <v>47</v>
      </c>
    </row>
    <row r="173" customFormat="false" ht="12.8" hidden="false" customHeight="false" outlineLevel="0" collapsed="false">
      <c r="A173" s="7" t="s">
        <v>23</v>
      </c>
      <c r="B173" s="7" t="s">
        <v>24</v>
      </c>
      <c r="C173" s="7" t="s">
        <v>227</v>
      </c>
      <c r="D173" s="7" t="s">
        <v>227</v>
      </c>
      <c r="E173" s="7" t="s">
        <v>119</v>
      </c>
      <c r="F173" s="7" t="s">
        <v>170</v>
      </c>
      <c r="G173" s="7" t="s">
        <v>28</v>
      </c>
      <c r="H173" s="7" t="s">
        <v>29</v>
      </c>
      <c r="I173" s="8" t="n">
        <f aca="false">ROUND(($R173 + (($T173+$S173*60)/3600))*(IF($U173="S",-1,1)),5)</f>
        <v>-75.1</v>
      </c>
      <c r="J173" s="8" t="n">
        <f aca="false">ROUND(($V173 + (($X173+$W173*60)/3600))*(IF($Y173="W",-1,1)),5)</f>
        <v>123.35</v>
      </c>
      <c r="K173" s="9" t="n">
        <v>0</v>
      </c>
      <c r="L173" s="10" t="n">
        <v>33239</v>
      </c>
      <c r="M173" s="7" t="s">
        <v>29</v>
      </c>
      <c r="N173" s="7" t="s">
        <v>29</v>
      </c>
      <c r="O173" s="7" t="s">
        <v>30</v>
      </c>
      <c r="P173" s="7" t="s">
        <v>171</v>
      </c>
      <c r="Q173" s="7" t="s">
        <v>32</v>
      </c>
      <c r="R173" s="7" t="n">
        <v>75.1</v>
      </c>
      <c r="U173" s="7" t="s">
        <v>33</v>
      </c>
      <c r="V173" s="7" t="n">
        <v>123.35</v>
      </c>
      <c r="Y173" s="7" t="s">
        <v>34</v>
      </c>
    </row>
    <row r="174" customFormat="false" ht="12.8" hidden="false" customHeight="false" outlineLevel="0" collapsed="false">
      <c r="A174" s="7" t="s">
        <v>228</v>
      </c>
      <c r="B174" s="7" t="s">
        <v>229</v>
      </c>
      <c r="C174" s="7" t="s">
        <v>227</v>
      </c>
      <c r="D174" s="7" t="s">
        <v>227</v>
      </c>
      <c r="E174" s="7" t="s">
        <v>119</v>
      </c>
      <c r="F174" s="7" t="s">
        <v>230</v>
      </c>
      <c r="G174" s="7" t="s">
        <v>28</v>
      </c>
      <c r="H174" s="7" t="s">
        <v>29</v>
      </c>
      <c r="I174" s="8" t="n">
        <f aca="false">ROUND(($R174 + (($T174+$S174*60)/3600))*(IF($U174="S",-1,1)),5)</f>
        <v>-14.25</v>
      </c>
      <c r="J174" s="8" t="n">
        <f aca="false">ROUND(($V174 + (($X174+$W174*60)/3600))*(IF($Y174="W",-1,1)),5)</f>
        <v>-170.56</v>
      </c>
      <c r="K174" s="9" t="n">
        <v>0</v>
      </c>
      <c r="L174" s="10" t="n">
        <v>33239</v>
      </c>
      <c r="M174" s="7" t="s">
        <v>29</v>
      </c>
      <c r="N174" s="7" t="s">
        <v>29</v>
      </c>
      <c r="O174" s="7" t="s">
        <v>30</v>
      </c>
      <c r="P174" s="7" t="s">
        <v>231</v>
      </c>
      <c r="Q174" s="7" t="s">
        <v>232</v>
      </c>
      <c r="R174" s="7" t="n">
        <v>14.25</v>
      </c>
      <c r="U174" s="7" t="s">
        <v>33</v>
      </c>
      <c r="V174" s="7" t="n">
        <v>170.56</v>
      </c>
      <c r="Y174" s="7" t="s">
        <v>47</v>
      </c>
    </row>
    <row r="175" customFormat="false" ht="12.8" hidden="false" customHeight="false" outlineLevel="0" collapsed="false">
      <c r="A175" s="7" t="s">
        <v>228</v>
      </c>
      <c r="B175" s="7" t="s">
        <v>229</v>
      </c>
      <c r="C175" s="7" t="s">
        <v>227</v>
      </c>
      <c r="D175" s="7" t="s">
        <v>227</v>
      </c>
      <c r="E175" s="7" t="s">
        <v>26</v>
      </c>
      <c r="F175" s="7" t="s">
        <v>44</v>
      </c>
      <c r="G175" s="7" t="s">
        <v>28</v>
      </c>
      <c r="H175" s="7" t="s">
        <v>29</v>
      </c>
      <c r="I175" s="8" t="n">
        <f aca="false">ROUND(($R175 + (($T175+$S175*60)/3600))*(IF($U175="S",-1,1)),5)</f>
        <v>-14.25</v>
      </c>
      <c r="J175" s="8" t="n">
        <f aca="false">ROUND(($V175 + (($X175+$W175*60)/3600))*(IF($Y175="W",-1,1)),5)</f>
        <v>-170.56</v>
      </c>
      <c r="K175" s="9" t="n">
        <v>0</v>
      </c>
      <c r="L175" s="10" t="n">
        <v>33239</v>
      </c>
      <c r="M175" s="7" t="s">
        <v>29</v>
      </c>
      <c r="N175" s="7" t="s">
        <v>29</v>
      </c>
      <c r="O175" s="7" t="s">
        <v>30</v>
      </c>
      <c r="P175" s="7" t="s">
        <v>231</v>
      </c>
      <c r="Q175" s="7" t="s">
        <v>232</v>
      </c>
      <c r="R175" s="7" t="n">
        <v>14.25</v>
      </c>
      <c r="U175" s="7" t="s">
        <v>33</v>
      </c>
      <c r="V175" s="7" t="n">
        <v>170.56</v>
      </c>
      <c r="Y175" s="7" t="s">
        <v>47</v>
      </c>
    </row>
    <row r="176" customFormat="false" ht="12.8" hidden="false" customHeight="false" outlineLevel="0" collapsed="false">
      <c r="A176" s="7" t="s">
        <v>35</v>
      </c>
      <c r="B176" s="7" t="s">
        <v>117</v>
      </c>
      <c r="C176" s="7" t="s">
        <v>227</v>
      </c>
      <c r="D176" s="7" t="s">
        <v>227</v>
      </c>
      <c r="E176" s="7" t="s">
        <v>119</v>
      </c>
      <c r="F176" s="7" t="s">
        <v>233</v>
      </c>
      <c r="G176" s="7" t="s">
        <v>28</v>
      </c>
      <c r="H176" s="7" t="s">
        <v>29</v>
      </c>
      <c r="I176" s="8" t="n">
        <f aca="false">ROUND(($R176 + (($T176+$S176*60)/3600))*(IF($U176="S",-1,1)),5)</f>
        <v>-77.83</v>
      </c>
      <c r="J176" s="8" t="n">
        <f aca="false">ROUND(($V176 + (($X176+$W176*60)/3600))*(IF($Y176="W",-1,1)),5)</f>
        <v>166.67</v>
      </c>
      <c r="K176" s="9" t="n">
        <v>0</v>
      </c>
      <c r="L176" s="10" t="n">
        <v>33239</v>
      </c>
      <c r="M176" s="7" t="s">
        <v>29</v>
      </c>
      <c r="N176" s="7" t="s">
        <v>29</v>
      </c>
      <c r="O176" s="7" t="s">
        <v>30</v>
      </c>
      <c r="P176" s="7" t="s">
        <v>121</v>
      </c>
      <c r="Q176" s="7" t="s">
        <v>122</v>
      </c>
      <c r="R176" s="7" t="n">
        <v>77.83</v>
      </c>
      <c r="U176" s="7" t="s">
        <v>33</v>
      </c>
      <c r="V176" s="7" t="n">
        <v>166.67</v>
      </c>
      <c r="Y176" s="7" t="s">
        <v>34</v>
      </c>
    </row>
    <row r="177" customFormat="false" ht="12.8" hidden="false" customHeight="false" outlineLevel="0" collapsed="false">
      <c r="A177" s="7" t="s">
        <v>35</v>
      </c>
      <c r="B177" s="7" t="s">
        <v>36</v>
      </c>
      <c r="C177" s="7" t="s">
        <v>227</v>
      </c>
      <c r="D177" s="7" t="s">
        <v>227</v>
      </c>
      <c r="E177" s="7" t="s">
        <v>26</v>
      </c>
      <c r="F177" s="7" t="s">
        <v>234</v>
      </c>
      <c r="G177" s="7" t="s">
        <v>28</v>
      </c>
      <c r="H177" s="7" t="s">
        <v>29</v>
      </c>
      <c r="I177" s="8" t="n">
        <f aca="false">ROUND(($R177 + (($T177+$S177*60)/3600))*(IF($U177="S",-1,1)),5)</f>
        <v>-66.67</v>
      </c>
      <c r="J177" s="8" t="n">
        <f aca="false">ROUND(($V177 + (($X177+$W177*60)/3600))*(IF($Y177="W",-1,1)),5)</f>
        <v>140.01</v>
      </c>
      <c r="K177" s="9" t="n">
        <v>0</v>
      </c>
      <c r="L177" s="10" t="n">
        <v>33239</v>
      </c>
      <c r="M177" s="7" t="s">
        <v>29</v>
      </c>
      <c r="N177" s="7" t="s">
        <v>29</v>
      </c>
      <c r="O177" s="7" t="s">
        <v>30</v>
      </c>
      <c r="P177" s="7" t="s">
        <v>37</v>
      </c>
      <c r="Q177" s="7" t="s">
        <v>38</v>
      </c>
      <c r="R177" s="7" t="n">
        <v>66.67</v>
      </c>
      <c r="U177" s="7" t="s">
        <v>33</v>
      </c>
      <c r="V177" s="7" t="n">
        <v>140.01</v>
      </c>
      <c r="Y177" s="7" t="s">
        <v>34</v>
      </c>
    </row>
    <row r="178" customFormat="false" ht="12.8" hidden="false" customHeight="false" outlineLevel="0" collapsed="false">
      <c r="A178" s="7" t="s">
        <v>35</v>
      </c>
      <c r="B178" s="7" t="s">
        <v>36</v>
      </c>
      <c r="C178" s="7" t="s">
        <v>227</v>
      </c>
      <c r="D178" s="7" t="s">
        <v>227</v>
      </c>
      <c r="E178" s="7" t="s">
        <v>119</v>
      </c>
      <c r="F178" s="7" t="s">
        <v>170</v>
      </c>
      <c r="G178" s="7" t="s">
        <v>28</v>
      </c>
      <c r="H178" s="7" t="s">
        <v>29</v>
      </c>
      <c r="I178" s="8" t="n">
        <f aca="false">ROUND(($R178 + (($T178+$S178*60)/3600))*(IF($U178="S",-1,1)),5)</f>
        <v>-66.67</v>
      </c>
      <c r="J178" s="8" t="n">
        <f aca="false">ROUND(($V178 + (($X178+$W178*60)/3600))*(IF($Y178="W",-1,1)),5)</f>
        <v>140.01</v>
      </c>
      <c r="K178" s="9" t="n">
        <v>0</v>
      </c>
      <c r="L178" s="10" t="n">
        <v>33239</v>
      </c>
      <c r="M178" s="7" t="s">
        <v>29</v>
      </c>
      <c r="N178" s="7" t="s">
        <v>29</v>
      </c>
      <c r="O178" s="7" t="s">
        <v>30</v>
      </c>
      <c r="P178" s="7" t="s">
        <v>37</v>
      </c>
      <c r="Q178" s="7" t="s">
        <v>38</v>
      </c>
      <c r="R178" s="7" t="n">
        <v>66.67</v>
      </c>
      <c r="U178" s="7" t="s">
        <v>33</v>
      </c>
      <c r="V178" s="7" t="n">
        <v>140.01</v>
      </c>
      <c r="Y178" s="7" t="s">
        <v>34</v>
      </c>
    </row>
    <row r="179" customFormat="false" ht="12.8" hidden="false" customHeight="false" outlineLevel="0" collapsed="false">
      <c r="A179" s="7" t="s">
        <v>35</v>
      </c>
      <c r="B179" s="7" t="s">
        <v>172</v>
      </c>
      <c r="C179" s="7" t="s">
        <v>227</v>
      </c>
      <c r="D179" s="7" t="s">
        <v>227</v>
      </c>
      <c r="E179" s="7" t="s">
        <v>119</v>
      </c>
      <c r="F179" s="7" t="s">
        <v>170</v>
      </c>
      <c r="G179" s="7" t="s">
        <v>28</v>
      </c>
      <c r="H179" s="7" t="s">
        <v>29</v>
      </c>
      <c r="I179" s="8" t="n">
        <f aca="false">ROUND(($R179 + (($T179+$S179*60)/3600))*(IF($U179="S",-1,1)),5)</f>
        <v>-65.25</v>
      </c>
      <c r="J179" s="8" t="n">
        <f aca="false">ROUND(($V179 + (($X179+$W179*60)/3600))*(IF($Y179="W",-1,1)),5)</f>
        <v>-64.27</v>
      </c>
      <c r="K179" s="9" t="n">
        <v>0</v>
      </c>
      <c r="L179" s="10" t="n">
        <v>33239</v>
      </c>
      <c r="M179" s="7" t="s">
        <v>29</v>
      </c>
      <c r="N179" s="7" t="s">
        <v>29</v>
      </c>
      <c r="O179" s="7" t="s">
        <v>30</v>
      </c>
      <c r="P179" s="7" t="s">
        <v>173</v>
      </c>
      <c r="Q179" s="7" t="s">
        <v>174</v>
      </c>
      <c r="R179" s="7" t="n">
        <v>65.25</v>
      </c>
      <c r="U179" s="7" t="s">
        <v>33</v>
      </c>
      <c r="V179" s="7" t="n">
        <v>64.27</v>
      </c>
      <c r="Y179" s="7" t="s">
        <v>47</v>
      </c>
    </row>
    <row r="180" customFormat="false" ht="12.8" hidden="false" customHeight="false" outlineLevel="0" collapsed="false">
      <c r="A180" s="7" t="s">
        <v>35</v>
      </c>
      <c r="B180" s="7" t="s">
        <v>39</v>
      </c>
      <c r="C180" s="7" t="s">
        <v>227</v>
      </c>
      <c r="D180" s="7" t="s">
        <v>227</v>
      </c>
      <c r="E180" s="7" t="s">
        <v>26</v>
      </c>
      <c r="F180" s="7" t="s">
        <v>44</v>
      </c>
      <c r="G180" s="7" t="s">
        <v>28</v>
      </c>
      <c r="H180" s="7" t="s">
        <v>29</v>
      </c>
      <c r="I180" s="8" t="n">
        <f aca="false">ROUND(($R180 + (($T180+$S180*60)/3600))*(IF($U180="S",-1,1)),5)</f>
        <v>-77.85</v>
      </c>
      <c r="J180" s="8" t="n">
        <f aca="false">ROUND(($V180 + (($X180+$W180*60)/3600))*(IF($Y180="W",-1,1)),5)</f>
        <v>166.63</v>
      </c>
      <c r="K180" s="9" t="n">
        <v>0</v>
      </c>
      <c r="L180" s="10" t="n">
        <v>33239</v>
      </c>
      <c r="M180" s="7" t="s">
        <v>29</v>
      </c>
      <c r="N180" s="7" t="s">
        <v>29</v>
      </c>
      <c r="O180" s="7" t="s">
        <v>30</v>
      </c>
      <c r="P180" s="7" t="s">
        <v>40</v>
      </c>
      <c r="Q180" s="7" t="s">
        <v>41</v>
      </c>
      <c r="R180" s="7" t="n">
        <v>77.85</v>
      </c>
      <c r="U180" s="7" t="s">
        <v>33</v>
      </c>
      <c r="V180" s="7" t="n">
        <v>166.63</v>
      </c>
      <c r="Y180" s="7" t="s">
        <v>34</v>
      </c>
    </row>
    <row r="181" customFormat="false" ht="12.8" hidden="false" customHeight="false" outlineLevel="0" collapsed="false">
      <c r="A181" s="7" t="s">
        <v>35</v>
      </c>
      <c r="B181" s="7" t="s">
        <v>39</v>
      </c>
      <c r="C181" s="7" t="s">
        <v>227</v>
      </c>
      <c r="D181" s="7" t="s">
        <v>227</v>
      </c>
      <c r="E181" s="7" t="s">
        <v>119</v>
      </c>
      <c r="F181" s="7" t="s">
        <v>170</v>
      </c>
      <c r="G181" s="7" t="s">
        <v>28</v>
      </c>
      <c r="H181" s="7" t="s">
        <v>29</v>
      </c>
      <c r="I181" s="8" t="n">
        <f aca="false">ROUND(($R181 + (($T181+$S181*60)/3600))*(IF($U181="S",-1,1)),5)</f>
        <v>-77.85</v>
      </c>
      <c r="J181" s="8" t="n">
        <f aca="false">ROUND(($V181 + (($X181+$W181*60)/3600))*(IF($Y181="W",-1,1)),5)</f>
        <v>166.63</v>
      </c>
      <c r="K181" s="9" t="n">
        <v>0</v>
      </c>
      <c r="L181" s="10" t="n">
        <v>33239</v>
      </c>
      <c r="M181" s="7" t="s">
        <v>29</v>
      </c>
      <c r="N181" s="7" t="s">
        <v>29</v>
      </c>
      <c r="O181" s="7" t="s">
        <v>30</v>
      </c>
      <c r="P181" s="7" t="s">
        <v>40</v>
      </c>
      <c r="Q181" s="7" t="s">
        <v>41</v>
      </c>
      <c r="R181" s="7" t="n">
        <v>77.85</v>
      </c>
      <c r="U181" s="7" t="s">
        <v>33</v>
      </c>
      <c r="V181" s="7" t="n">
        <v>166.63</v>
      </c>
      <c r="Y181" s="7" t="s">
        <v>34</v>
      </c>
    </row>
    <row r="182" customFormat="false" ht="12.8" hidden="false" customHeight="false" outlineLevel="0" collapsed="false">
      <c r="A182" s="7" t="s">
        <v>35</v>
      </c>
      <c r="B182" s="7" t="s">
        <v>175</v>
      </c>
      <c r="C182" s="7" t="s">
        <v>227</v>
      </c>
      <c r="D182" s="7" t="s">
        <v>227</v>
      </c>
      <c r="E182" s="7" t="s">
        <v>26</v>
      </c>
      <c r="F182" s="7" t="s">
        <v>44</v>
      </c>
      <c r="G182" s="7" t="s">
        <v>28</v>
      </c>
      <c r="H182" s="7" t="s">
        <v>29</v>
      </c>
      <c r="I182" s="8" t="n">
        <f aca="false">ROUND(($R182 + (($T182+$S182*60)/3600))*(IF($U182="S",-1,1)),5)</f>
        <v>-70.62</v>
      </c>
      <c r="J182" s="8" t="n">
        <f aca="false">ROUND(($V182 + (($X182+$W182*60)/3600))*(IF($Y182="W",-1,1)),5)</f>
        <v>8.37</v>
      </c>
      <c r="K182" s="9" t="n">
        <v>0</v>
      </c>
      <c r="L182" s="10" t="n">
        <v>33239</v>
      </c>
      <c r="M182" s="7" t="s">
        <v>29</v>
      </c>
      <c r="N182" s="7" t="s">
        <v>29</v>
      </c>
      <c r="O182" s="7" t="s">
        <v>30</v>
      </c>
      <c r="P182" s="7" t="s">
        <v>176</v>
      </c>
      <c r="Q182" s="7" t="s">
        <v>177</v>
      </c>
      <c r="R182" s="7" t="n">
        <v>70.62</v>
      </c>
      <c r="U182" s="7" t="s">
        <v>33</v>
      </c>
      <c r="V182" s="7" t="n">
        <v>8.37</v>
      </c>
      <c r="Y182" s="7" t="s">
        <v>34</v>
      </c>
    </row>
    <row r="183" customFormat="false" ht="12.8" hidden="false" customHeight="false" outlineLevel="0" collapsed="false">
      <c r="A183" s="7" t="s">
        <v>35</v>
      </c>
      <c r="B183" s="7" t="s">
        <v>175</v>
      </c>
      <c r="C183" s="7" t="s">
        <v>227</v>
      </c>
      <c r="D183" s="7" t="s">
        <v>227</v>
      </c>
      <c r="E183" s="7" t="s">
        <v>119</v>
      </c>
      <c r="F183" s="7" t="s">
        <v>170</v>
      </c>
      <c r="G183" s="7" t="s">
        <v>28</v>
      </c>
      <c r="H183" s="7" t="s">
        <v>29</v>
      </c>
      <c r="I183" s="8" t="n">
        <f aca="false">ROUND(($R183 + (($T183+$S183*60)/3600))*(IF($U183="S",-1,1)),5)</f>
        <v>-70.62</v>
      </c>
      <c r="J183" s="8" t="n">
        <f aca="false">ROUND(($V183 + (($X183+$W183*60)/3600))*(IF($Y183="W",-1,1)),5)</f>
        <v>8.37</v>
      </c>
      <c r="K183" s="9" t="n">
        <v>0</v>
      </c>
      <c r="L183" s="10" t="n">
        <v>33239</v>
      </c>
      <c r="M183" s="7" t="s">
        <v>29</v>
      </c>
      <c r="N183" s="7" t="s">
        <v>29</v>
      </c>
      <c r="O183" s="7" t="s">
        <v>30</v>
      </c>
      <c r="P183" s="7" t="s">
        <v>176</v>
      </c>
      <c r="Q183" s="7" t="s">
        <v>177</v>
      </c>
      <c r="R183" s="7" t="n">
        <v>70.62</v>
      </c>
      <c r="U183" s="7" t="s">
        <v>33</v>
      </c>
      <c r="V183" s="7" t="n">
        <v>8.37</v>
      </c>
      <c r="Y183" s="7" t="s">
        <v>34</v>
      </c>
    </row>
    <row r="184" customFormat="false" ht="12.8" hidden="false" customHeight="false" outlineLevel="0" collapsed="false">
      <c r="A184" s="7" t="s">
        <v>35</v>
      </c>
      <c r="B184" s="7" t="s">
        <v>178</v>
      </c>
      <c r="C184" s="7" t="s">
        <v>227</v>
      </c>
      <c r="D184" s="7" t="s">
        <v>227</v>
      </c>
      <c r="E184" s="7" t="s">
        <v>119</v>
      </c>
      <c r="F184" s="7" t="s">
        <v>170</v>
      </c>
      <c r="G184" s="7" t="s">
        <v>28</v>
      </c>
      <c r="H184" s="7" t="s">
        <v>29</v>
      </c>
      <c r="I184" s="8" t="n">
        <f aca="false">ROUND(($R184 + (($T184+$S184*60)/3600))*(IF($U184="S",-1,1)),5)</f>
        <v>-67.57</v>
      </c>
      <c r="J184" s="8" t="n">
        <f aca="false">ROUND(($V184 + (($X184+$W184*60)/3600))*(IF($Y184="W",-1,1)),5)</f>
        <v>-68.13</v>
      </c>
      <c r="K184" s="9" t="n">
        <v>0</v>
      </c>
      <c r="L184" s="10" t="n">
        <v>33239</v>
      </c>
      <c r="M184" s="7" t="s">
        <v>29</v>
      </c>
      <c r="N184" s="7" t="s">
        <v>29</v>
      </c>
      <c r="O184" s="7" t="s">
        <v>30</v>
      </c>
      <c r="P184" s="7" t="s">
        <v>179</v>
      </c>
      <c r="Q184" s="7" t="s">
        <v>180</v>
      </c>
      <c r="R184" s="7" t="n">
        <v>67.57</v>
      </c>
      <c r="U184" s="7" t="s">
        <v>33</v>
      </c>
      <c r="V184" s="7" t="n">
        <v>68.13</v>
      </c>
      <c r="Y184" s="7" t="s">
        <v>47</v>
      </c>
    </row>
    <row r="185" customFormat="false" ht="12.8" hidden="false" customHeight="false" outlineLevel="0" collapsed="false">
      <c r="A185" s="7" t="s">
        <v>35</v>
      </c>
      <c r="B185" s="7" t="s">
        <v>235</v>
      </c>
      <c r="C185" s="7" t="s">
        <v>227</v>
      </c>
      <c r="D185" s="7" t="s">
        <v>227</v>
      </c>
      <c r="E185" s="7" t="s">
        <v>119</v>
      </c>
      <c r="F185" s="7" t="s">
        <v>230</v>
      </c>
      <c r="G185" s="7" t="s">
        <v>28</v>
      </c>
      <c r="H185" s="7" t="s">
        <v>29</v>
      </c>
      <c r="I185" s="8" t="n">
        <f aca="false">ROUND(($R185 + (($T185+$S185*60)/3600))*(IF($U185="S",-1,1)),5)</f>
        <v>-90</v>
      </c>
      <c r="J185" s="8" t="n">
        <f aca="false">ROUND(($V185 + (($X185+$W185*60)/3600))*(IF($Y185="W",-1,1)),5)</f>
        <v>0</v>
      </c>
      <c r="K185" s="9" t="n">
        <v>0</v>
      </c>
      <c r="L185" s="10" t="n">
        <v>33239</v>
      </c>
      <c r="M185" s="7" t="s">
        <v>29</v>
      </c>
      <c r="N185" s="7" t="s">
        <v>29</v>
      </c>
      <c r="O185" s="7" t="s">
        <v>30</v>
      </c>
      <c r="P185" s="7" t="s">
        <v>236</v>
      </c>
      <c r="Q185" s="7" t="n">
        <v>0</v>
      </c>
      <c r="R185" s="7" t="n">
        <v>90</v>
      </c>
      <c r="U185" s="7" t="s">
        <v>33</v>
      </c>
      <c r="V185" s="7" t="n">
        <v>0</v>
      </c>
      <c r="Y185" s="0"/>
    </row>
    <row r="186" customFormat="false" ht="12.8" hidden="false" customHeight="false" outlineLevel="0" collapsed="false">
      <c r="A186" s="7" t="s">
        <v>35</v>
      </c>
      <c r="B186" s="7" t="s">
        <v>235</v>
      </c>
      <c r="C186" s="7" t="s">
        <v>227</v>
      </c>
      <c r="D186" s="7" t="s">
        <v>227</v>
      </c>
      <c r="E186" s="7" t="s">
        <v>26</v>
      </c>
      <c r="F186" s="7" t="s">
        <v>44</v>
      </c>
      <c r="G186" s="7" t="s">
        <v>28</v>
      </c>
      <c r="H186" s="7" t="s">
        <v>29</v>
      </c>
      <c r="I186" s="8" t="n">
        <f aca="false">ROUND(($R186 + (($T186+$S186*60)/3600))*(IF($U186="S",-1,1)),5)</f>
        <v>-90</v>
      </c>
      <c r="J186" s="8" t="n">
        <f aca="false">ROUND(($V186 + (($X186+$W186*60)/3600))*(IF($Y186="W",-1,1)),5)</f>
        <v>0</v>
      </c>
      <c r="K186" s="9" t="n">
        <v>0</v>
      </c>
      <c r="L186" s="10" t="n">
        <v>33239</v>
      </c>
      <c r="M186" s="7" t="s">
        <v>29</v>
      </c>
      <c r="N186" s="7" t="s">
        <v>29</v>
      </c>
      <c r="O186" s="7" t="s">
        <v>30</v>
      </c>
      <c r="P186" s="7" t="s">
        <v>236</v>
      </c>
      <c r="Q186" s="7" t="n">
        <v>0</v>
      </c>
      <c r="R186" s="7" t="n">
        <v>90</v>
      </c>
      <c r="U186" s="7" t="s">
        <v>33</v>
      </c>
      <c r="V186" s="7" t="n">
        <v>0</v>
      </c>
      <c r="Y186" s="0"/>
    </row>
    <row r="187" customFormat="false" ht="12.8" hidden="false" customHeight="false" outlineLevel="0" collapsed="false">
      <c r="A187" s="7" t="s">
        <v>35</v>
      </c>
      <c r="B187" s="7" t="s">
        <v>181</v>
      </c>
      <c r="C187" s="7" t="s">
        <v>227</v>
      </c>
      <c r="D187" s="7" t="s">
        <v>227</v>
      </c>
      <c r="E187" s="7" t="s">
        <v>119</v>
      </c>
      <c r="F187" s="7" t="s">
        <v>170</v>
      </c>
      <c r="G187" s="7" t="s">
        <v>28</v>
      </c>
      <c r="H187" s="7" t="s">
        <v>29</v>
      </c>
      <c r="I187" s="8" t="n">
        <f aca="false">ROUND(($R187 + (($T187+$S187*60)/3600))*(IF($U187="S",-1,1)),5)</f>
        <v>-69.01</v>
      </c>
      <c r="J187" s="8" t="n">
        <f aca="false">ROUND(($V187 + (($X187+$W187*60)/3600))*(IF($Y187="W",-1,1)),5)</f>
        <v>39.59</v>
      </c>
      <c r="K187" s="9" t="n">
        <v>0</v>
      </c>
      <c r="L187" s="10" t="n">
        <v>33239</v>
      </c>
      <c r="M187" s="7" t="s">
        <v>29</v>
      </c>
      <c r="N187" s="7" t="s">
        <v>29</v>
      </c>
      <c r="O187" s="7" t="s">
        <v>30</v>
      </c>
      <c r="P187" s="7" t="s">
        <v>182</v>
      </c>
      <c r="Q187" s="7" t="s">
        <v>183</v>
      </c>
      <c r="R187" s="7" t="n">
        <v>69.01</v>
      </c>
      <c r="U187" s="7" t="s">
        <v>33</v>
      </c>
      <c r="V187" s="7" t="n">
        <v>39.59</v>
      </c>
      <c r="Y187" s="7" t="s">
        <v>34</v>
      </c>
    </row>
    <row r="188" customFormat="false" ht="12.8" hidden="false" customHeight="false" outlineLevel="0" collapsed="false">
      <c r="A188" s="7" t="s">
        <v>184</v>
      </c>
      <c r="B188" s="7" t="s">
        <v>185</v>
      </c>
      <c r="C188" s="7" t="s">
        <v>227</v>
      </c>
      <c r="D188" s="7" t="s">
        <v>227</v>
      </c>
      <c r="E188" s="7" t="s">
        <v>26</v>
      </c>
      <c r="F188" s="7" t="s">
        <v>27</v>
      </c>
      <c r="G188" s="7" t="s">
        <v>28</v>
      </c>
      <c r="H188" s="7" t="s">
        <v>29</v>
      </c>
      <c r="I188" s="8" t="n">
        <f aca="false">ROUND(($R188 + (($T188+$S188*60)/3600))*(IF($U188="S",-1,1)),5)</f>
        <v>-51.6</v>
      </c>
      <c r="J188" s="8" t="n">
        <f aca="false">ROUND(($V188 + (($X188+$W188*60)/3600))*(IF($Y188="W",-1,1)),5)</f>
        <v>-69.32</v>
      </c>
      <c r="K188" s="9" t="n">
        <v>0</v>
      </c>
      <c r="L188" s="10" t="n">
        <v>33239</v>
      </c>
      <c r="M188" s="7" t="s">
        <v>29</v>
      </c>
      <c r="N188" s="7" t="s">
        <v>29</v>
      </c>
      <c r="O188" s="7" t="s">
        <v>30</v>
      </c>
      <c r="P188" s="7" t="s">
        <v>186</v>
      </c>
      <c r="Q188" s="7" t="s">
        <v>187</v>
      </c>
      <c r="R188" s="7" t="n">
        <v>51.6</v>
      </c>
      <c r="U188" s="7" t="s">
        <v>33</v>
      </c>
      <c r="V188" s="7" t="n">
        <v>69.32</v>
      </c>
      <c r="Y188" s="7" t="s">
        <v>47</v>
      </c>
    </row>
    <row r="189" customFormat="false" ht="12.8" hidden="false" customHeight="false" outlineLevel="0" collapsed="false">
      <c r="A189" s="7" t="s">
        <v>184</v>
      </c>
      <c r="B189" s="7" t="s">
        <v>185</v>
      </c>
      <c r="C189" s="7" t="s">
        <v>227</v>
      </c>
      <c r="D189" s="7" t="s">
        <v>227</v>
      </c>
      <c r="E189" s="7" t="s">
        <v>119</v>
      </c>
      <c r="F189" s="7" t="s">
        <v>170</v>
      </c>
      <c r="G189" s="7" t="s">
        <v>28</v>
      </c>
      <c r="H189" s="7" t="s">
        <v>29</v>
      </c>
      <c r="I189" s="8" t="n">
        <f aca="false">ROUND(($R189 + (($T189+$S189*60)/3600))*(IF($U189="S",-1,1)),5)</f>
        <v>-51.6</v>
      </c>
      <c r="J189" s="8" t="n">
        <f aca="false">ROUND(($V189 + (($X189+$W189*60)/3600))*(IF($Y189="W",-1,1)),5)</f>
        <v>-69.32</v>
      </c>
      <c r="K189" s="9" t="n">
        <v>0</v>
      </c>
      <c r="L189" s="10" t="n">
        <v>33239</v>
      </c>
      <c r="M189" s="7" t="s">
        <v>29</v>
      </c>
      <c r="N189" s="7" t="s">
        <v>29</v>
      </c>
      <c r="O189" s="7" t="s">
        <v>30</v>
      </c>
      <c r="P189" s="7" t="s">
        <v>186</v>
      </c>
      <c r="Q189" s="7" t="s">
        <v>187</v>
      </c>
      <c r="R189" s="7" t="n">
        <v>51.6</v>
      </c>
      <c r="U189" s="7" t="s">
        <v>33</v>
      </c>
      <c r="V189" s="7" t="n">
        <v>69.32</v>
      </c>
      <c r="Y189" s="7" t="s">
        <v>47</v>
      </c>
    </row>
    <row r="190" customFormat="false" ht="12.8" hidden="false" customHeight="false" outlineLevel="0" collapsed="false">
      <c r="A190" s="7" t="s">
        <v>123</v>
      </c>
      <c r="B190" s="7" t="s">
        <v>188</v>
      </c>
      <c r="C190" s="7" t="s">
        <v>227</v>
      </c>
      <c r="D190" s="7" t="s">
        <v>227</v>
      </c>
      <c r="E190" s="7" t="s">
        <v>119</v>
      </c>
      <c r="F190" s="7" t="s">
        <v>170</v>
      </c>
      <c r="G190" s="7" t="s">
        <v>28</v>
      </c>
      <c r="H190" s="7" t="s">
        <v>29</v>
      </c>
      <c r="I190" s="8" t="n">
        <f aca="false">ROUND(($R190 + (($T190+$S190*60)/3600))*(IF($U190="S",-1,1)),5)</f>
        <v>-54.5</v>
      </c>
      <c r="J190" s="8" t="n">
        <f aca="false">ROUND(($V190 + (($X190+$W190*60)/3600))*(IF($Y190="W",-1,1)),5)</f>
        <v>158.95</v>
      </c>
      <c r="K190" s="9" t="n">
        <v>0</v>
      </c>
      <c r="L190" s="10" t="n">
        <v>33239</v>
      </c>
      <c r="M190" s="7" t="s">
        <v>29</v>
      </c>
      <c r="N190" s="7" t="s">
        <v>29</v>
      </c>
      <c r="O190" s="7" t="s">
        <v>30</v>
      </c>
      <c r="P190" s="7" t="s">
        <v>189</v>
      </c>
      <c r="Q190" s="7" t="s">
        <v>190</v>
      </c>
      <c r="R190" s="7" t="n">
        <v>54.5</v>
      </c>
      <c r="U190" s="7" t="s">
        <v>33</v>
      </c>
      <c r="V190" s="7" t="n">
        <v>158.95</v>
      </c>
      <c r="Y190" s="7" t="s">
        <v>34</v>
      </c>
    </row>
    <row r="191" customFormat="false" ht="12.8" hidden="false" customHeight="false" outlineLevel="0" collapsed="false">
      <c r="A191" s="7" t="s">
        <v>123</v>
      </c>
      <c r="B191" s="7" t="s">
        <v>124</v>
      </c>
      <c r="C191" s="7" t="s">
        <v>227</v>
      </c>
      <c r="D191" s="7" t="s">
        <v>227</v>
      </c>
      <c r="E191" s="7" t="s">
        <v>119</v>
      </c>
      <c r="F191" s="7" t="s">
        <v>120</v>
      </c>
      <c r="G191" s="7" t="s">
        <v>28</v>
      </c>
      <c r="H191" s="7" t="s">
        <v>29</v>
      </c>
      <c r="I191" s="8" t="n">
        <f aca="false">ROUND(($R191 + (($T191+$S191*60)/3600))*(IF($U191="S",-1,1)),5)</f>
        <v>-34.41</v>
      </c>
      <c r="J191" s="8" t="n">
        <f aca="false">ROUND(($V191 + (($X191+$W191*60)/3600))*(IF($Y191="W",-1,1)),5)</f>
        <v>150.88</v>
      </c>
      <c r="K191" s="9" t="n">
        <v>0</v>
      </c>
      <c r="L191" s="10" t="n">
        <v>33239</v>
      </c>
      <c r="M191" s="7" t="s">
        <v>29</v>
      </c>
      <c r="N191" s="7" t="s">
        <v>29</v>
      </c>
      <c r="O191" s="7" t="s">
        <v>30</v>
      </c>
      <c r="P191" s="7" t="s">
        <v>125</v>
      </c>
      <c r="Q191" s="7" t="s">
        <v>126</v>
      </c>
      <c r="R191" s="7" t="n">
        <v>34.41</v>
      </c>
      <c r="U191" s="7" t="s">
        <v>33</v>
      </c>
      <c r="V191" s="7" t="n">
        <v>150.88</v>
      </c>
      <c r="Y191" s="7" t="s">
        <v>34</v>
      </c>
    </row>
    <row r="192" customFormat="false" ht="12.8" hidden="false" customHeight="false" outlineLevel="0" collapsed="false">
      <c r="A192" s="7" t="s">
        <v>127</v>
      </c>
      <c r="B192" s="7" t="s">
        <v>128</v>
      </c>
      <c r="C192" s="7" t="s">
        <v>227</v>
      </c>
      <c r="D192" s="7" t="s">
        <v>227</v>
      </c>
      <c r="E192" s="7" t="s">
        <v>119</v>
      </c>
      <c r="F192" s="7" t="s">
        <v>120</v>
      </c>
      <c r="G192" s="7" t="s">
        <v>28</v>
      </c>
      <c r="H192" s="7" t="s">
        <v>29</v>
      </c>
      <c r="I192" s="8" t="n">
        <f aca="false">ROUND(($R192 + (($T192+$S192*60)/3600))*(IF($U192="S",-1,1)),5)</f>
        <v>31.9</v>
      </c>
      <c r="J192" s="8" t="n">
        <f aca="false">ROUND(($V192 + (($X192+$W192*60)/3600))*(IF($Y192="W",-1,1)),5)</f>
        <v>-111.6</v>
      </c>
      <c r="K192" s="9" t="n">
        <v>0</v>
      </c>
      <c r="L192" s="10" t="n">
        <v>33239</v>
      </c>
      <c r="M192" s="7" t="s">
        <v>29</v>
      </c>
      <c r="N192" s="7" t="s">
        <v>29</v>
      </c>
      <c r="O192" s="7" t="s">
        <v>30</v>
      </c>
      <c r="P192" s="7" t="s">
        <v>129</v>
      </c>
      <c r="Q192" s="7" t="s">
        <v>130</v>
      </c>
      <c r="R192" s="7" t="n">
        <v>31.9</v>
      </c>
      <c r="U192" s="7" t="s">
        <v>52</v>
      </c>
      <c r="V192" s="7" t="n">
        <v>111.6</v>
      </c>
      <c r="Y192" s="7" t="s">
        <v>47</v>
      </c>
    </row>
    <row r="193" customFormat="false" ht="12.8" hidden="false" customHeight="false" outlineLevel="0" collapsed="false">
      <c r="A193" s="7" t="s">
        <v>237</v>
      </c>
      <c r="B193" s="7" t="s">
        <v>238</v>
      </c>
      <c r="C193" s="7" t="s">
        <v>227</v>
      </c>
      <c r="D193" s="7" t="s">
        <v>227</v>
      </c>
      <c r="E193" s="7" t="s">
        <v>119</v>
      </c>
      <c r="F193" s="7" t="s">
        <v>230</v>
      </c>
      <c r="G193" s="7" t="s">
        <v>28</v>
      </c>
      <c r="H193" s="7" t="s">
        <v>29</v>
      </c>
      <c r="I193" s="8" t="n">
        <f aca="false">ROUND(($R193 + (($T193+$S193*60)/3600))*(IF($U193="S",-1,1)),5)</f>
        <v>50.8</v>
      </c>
      <c r="J193" s="8" t="n">
        <f aca="false">ROUND(($V193 + (($X193+$W193*60)/3600))*(IF($Y193="W",-1,1)),5)</f>
        <v>4.35</v>
      </c>
      <c r="K193" s="9" t="n">
        <v>0</v>
      </c>
      <c r="L193" s="10" t="n">
        <v>33239</v>
      </c>
      <c r="M193" s="7" t="s">
        <v>29</v>
      </c>
      <c r="N193" s="7" t="s">
        <v>29</v>
      </c>
      <c r="O193" s="7" t="s">
        <v>30</v>
      </c>
      <c r="P193" s="7" t="s">
        <v>239</v>
      </c>
      <c r="Q193" s="7" t="s">
        <v>240</v>
      </c>
      <c r="R193" s="7" t="n">
        <v>50.8</v>
      </c>
      <c r="U193" s="7" t="s">
        <v>52</v>
      </c>
      <c r="V193" s="7" t="n">
        <v>4.35</v>
      </c>
      <c r="Y193" s="7" t="s">
        <v>34</v>
      </c>
    </row>
    <row r="194" customFormat="false" ht="12.8" hidden="false" customHeight="false" outlineLevel="0" collapsed="false">
      <c r="A194" s="7" t="s">
        <v>237</v>
      </c>
      <c r="B194" s="7" t="s">
        <v>238</v>
      </c>
      <c r="C194" s="7" t="s">
        <v>227</v>
      </c>
      <c r="D194" s="7" t="s">
        <v>227</v>
      </c>
      <c r="E194" s="7" t="s">
        <v>26</v>
      </c>
      <c r="F194" s="7" t="s">
        <v>44</v>
      </c>
      <c r="G194" s="7" t="s">
        <v>28</v>
      </c>
      <c r="H194" s="7" t="s">
        <v>29</v>
      </c>
      <c r="I194" s="8" t="n">
        <f aca="false">ROUND(($R194 + (($T194+$S194*60)/3600))*(IF($U194="S",-1,1)),5)</f>
        <v>50.8</v>
      </c>
      <c r="J194" s="8" t="n">
        <f aca="false">ROUND(($V194 + (($X194+$W194*60)/3600))*(IF($Y194="W",-1,1)),5)</f>
        <v>4.35</v>
      </c>
      <c r="K194" s="9" t="n">
        <v>0</v>
      </c>
      <c r="L194" s="10" t="n">
        <v>33239</v>
      </c>
      <c r="M194" s="7" t="s">
        <v>29</v>
      </c>
      <c r="N194" s="7" t="s">
        <v>29</v>
      </c>
      <c r="O194" s="7" t="s">
        <v>30</v>
      </c>
      <c r="P194" s="7" t="s">
        <v>239</v>
      </c>
      <c r="Q194" s="7" t="s">
        <v>240</v>
      </c>
      <c r="R194" s="7" t="n">
        <v>50.8</v>
      </c>
      <c r="U194" s="7" t="s">
        <v>52</v>
      </c>
      <c r="V194" s="7" t="n">
        <v>4.35</v>
      </c>
      <c r="Y194" s="7" t="s">
        <v>34</v>
      </c>
    </row>
    <row r="195" customFormat="false" ht="12.8" hidden="false" customHeight="false" outlineLevel="0" collapsed="false">
      <c r="A195" s="7" t="s">
        <v>42</v>
      </c>
      <c r="B195" s="7" t="s">
        <v>191</v>
      </c>
      <c r="C195" s="7" t="s">
        <v>227</v>
      </c>
      <c r="D195" s="7" t="s">
        <v>227</v>
      </c>
      <c r="E195" s="7" t="s">
        <v>119</v>
      </c>
      <c r="F195" s="7" t="s">
        <v>170</v>
      </c>
      <c r="G195" s="7" t="s">
        <v>28</v>
      </c>
      <c r="H195" s="7" t="s">
        <v>29</v>
      </c>
      <c r="I195" s="8" t="n">
        <f aca="false">ROUND(($R195 + (($T195+$S195*60)/3600))*(IF($U195="S",-1,1)),5)</f>
        <v>-22.3</v>
      </c>
      <c r="J195" s="8" t="n">
        <f aca="false">ROUND(($V195 + (($X195+$W195*60)/3600))*(IF($Y195="W",-1,1)),5)</f>
        <v>-49</v>
      </c>
      <c r="K195" s="9" t="n">
        <v>0</v>
      </c>
      <c r="L195" s="10" t="n">
        <v>33239</v>
      </c>
      <c r="M195" s="7" t="s">
        <v>29</v>
      </c>
      <c r="N195" s="7" t="s">
        <v>29</v>
      </c>
      <c r="O195" s="7" t="s">
        <v>30</v>
      </c>
      <c r="P195" s="7" t="s">
        <v>192</v>
      </c>
      <c r="Q195" s="7" t="s">
        <v>193</v>
      </c>
      <c r="R195" s="7" t="n">
        <v>22.3</v>
      </c>
      <c r="U195" s="7" t="s">
        <v>33</v>
      </c>
      <c r="V195" s="7" t="n">
        <v>49</v>
      </c>
      <c r="Y195" s="7" t="s">
        <v>47</v>
      </c>
    </row>
    <row r="196" customFormat="false" ht="12.8" hidden="false" customHeight="false" outlineLevel="0" collapsed="false">
      <c r="A196" s="7" t="s">
        <v>42</v>
      </c>
      <c r="B196" s="7" t="s">
        <v>43</v>
      </c>
      <c r="C196" s="7" t="s">
        <v>227</v>
      </c>
      <c r="D196" s="7" t="s">
        <v>227</v>
      </c>
      <c r="E196" s="7" t="s">
        <v>26</v>
      </c>
      <c r="F196" s="7" t="s">
        <v>44</v>
      </c>
      <c r="G196" s="7" t="s">
        <v>28</v>
      </c>
      <c r="H196" s="7" t="s">
        <v>29</v>
      </c>
      <c r="I196" s="8" t="n">
        <f aca="false">ROUND(($R196 + (($T196+$S196*60)/3600))*(IF($U196="S",-1,1)),5)</f>
        <v>-5.83</v>
      </c>
      <c r="J196" s="8" t="n">
        <f aca="false">ROUND(($V196 + (($X196+$W196*60)/3600))*(IF($Y196="W",-1,1)),5)</f>
        <v>-35.2</v>
      </c>
      <c r="K196" s="9" t="n">
        <v>0</v>
      </c>
      <c r="L196" s="10" t="n">
        <v>33239</v>
      </c>
      <c r="M196" s="7" t="s">
        <v>29</v>
      </c>
      <c r="N196" s="7" t="s">
        <v>29</v>
      </c>
      <c r="O196" s="7" t="s">
        <v>30</v>
      </c>
      <c r="P196" s="7" t="s">
        <v>45</v>
      </c>
      <c r="Q196" s="7" t="s">
        <v>46</v>
      </c>
      <c r="R196" s="7" t="n">
        <v>5.83</v>
      </c>
      <c r="U196" s="7" t="s">
        <v>33</v>
      </c>
      <c r="V196" s="7" t="n">
        <v>35.2</v>
      </c>
      <c r="Y196" s="7" t="s">
        <v>47</v>
      </c>
    </row>
    <row r="197" customFormat="false" ht="12.8" hidden="false" customHeight="false" outlineLevel="0" collapsed="false">
      <c r="A197" s="7" t="s">
        <v>48</v>
      </c>
      <c r="B197" s="7" t="s">
        <v>49</v>
      </c>
      <c r="C197" s="7" t="s">
        <v>227</v>
      </c>
      <c r="D197" s="7" t="s">
        <v>227</v>
      </c>
      <c r="E197" s="7" t="s">
        <v>26</v>
      </c>
      <c r="F197" s="7" t="s">
        <v>27</v>
      </c>
      <c r="G197" s="7" t="s">
        <v>28</v>
      </c>
      <c r="H197" s="7" t="s">
        <v>29</v>
      </c>
      <c r="I197" s="8" t="n">
        <f aca="false">ROUND(($R197 + (($T197+$S197*60)/3600))*(IF($U197="S",-1,1)),5)</f>
        <v>34.4</v>
      </c>
      <c r="J197" s="8" t="n">
        <f aca="false">ROUND(($V197 + (($X197+$W197*60)/3600))*(IF($Y197="W",-1,1)),5)</f>
        <v>-117.7</v>
      </c>
      <c r="K197" s="9" t="n">
        <v>0</v>
      </c>
      <c r="L197" s="10" t="n">
        <v>33239</v>
      </c>
      <c r="M197" s="7" t="s">
        <v>29</v>
      </c>
      <c r="N197" s="7" t="s">
        <v>29</v>
      </c>
      <c r="O197" s="7" t="s">
        <v>30</v>
      </c>
      <c r="P197" s="7" t="s">
        <v>50</v>
      </c>
      <c r="Q197" s="7" t="s">
        <v>51</v>
      </c>
      <c r="R197" s="7" t="n">
        <v>34.4</v>
      </c>
      <c r="U197" s="7" t="s">
        <v>52</v>
      </c>
      <c r="V197" s="7" t="n">
        <v>117.7</v>
      </c>
      <c r="Y197" s="7" t="s">
        <v>47</v>
      </c>
    </row>
    <row r="198" customFormat="false" ht="12.8" hidden="false" customHeight="false" outlineLevel="0" collapsed="false">
      <c r="A198" s="7" t="s">
        <v>48</v>
      </c>
      <c r="B198" s="7" t="s">
        <v>49</v>
      </c>
      <c r="C198" s="7" t="s">
        <v>227</v>
      </c>
      <c r="D198" s="7" t="s">
        <v>227</v>
      </c>
      <c r="E198" s="7" t="s">
        <v>119</v>
      </c>
      <c r="F198" s="7" t="s">
        <v>161</v>
      </c>
      <c r="G198" s="7" t="s">
        <v>28</v>
      </c>
      <c r="H198" s="7" t="s">
        <v>29</v>
      </c>
      <c r="I198" s="8" t="n">
        <f aca="false">ROUND(($R198 + (($T198+$S198*60)/3600))*(IF($U198="S",-1,1)),5)</f>
        <v>34.4</v>
      </c>
      <c r="J198" s="8" t="n">
        <f aca="false">ROUND(($V198 + (($X198+$W198*60)/3600))*(IF($Y198="W",-1,1)),5)</f>
        <v>-117.7</v>
      </c>
      <c r="K198" s="9" t="n">
        <v>0</v>
      </c>
      <c r="L198" s="10" t="n">
        <v>33239</v>
      </c>
      <c r="M198" s="7" t="s">
        <v>29</v>
      </c>
      <c r="N198" s="7" t="s">
        <v>29</v>
      </c>
      <c r="O198" s="7" t="s">
        <v>30</v>
      </c>
      <c r="P198" s="7" t="s">
        <v>50</v>
      </c>
      <c r="Q198" s="7" t="s">
        <v>51</v>
      </c>
      <c r="R198" s="7" t="n">
        <v>34.4</v>
      </c>
      <c r="U198" s="7" t="s">
        <v>52</v>
      </c>
      <c r="V198" s="7" t="n">
        <v>117.7</v>
      </c>
      <c r="Y198" s="7" t="s">
        <v>47</v>
      </c>
    </row>
    <row r="199" customFormat="false" ht="12.8" hidden="false" customHeight="false" outlineLevel="0" collapsed="false">
      <c r="A199" s="7" t="s">
        <v>53</v>
      </c>
      <c r="B199" s="7" t="s">
        <v>54</v>
      </c>
      <c r="C199" s="7" t="s">
        <v>227</v>
      </c>
      <c r="D199" s="7" t="s">
        <v>227</v>
      </c>
      <c r="E199" s="7" t="s">
        <v>26</v>
      </c>
      <c r="F199" s="7" t="s">
        <v>44</v>
      </c>
      <c r="G199" s="7" t="s">
        <v>28</v>
      </c>
      <c r="H199" s="7" t="s">
        <v>29</v>
      </c>
      <c r="I199" s="8" t="n">
        <f aca="false">ROUND(($R199 + (($T199+$S199*60)/3600))*(IF($U199="S",-1,1)),5)</f>
        <v>82.5</v>
      </c>
      <c r="J199" s="8" t="n">
        <f aca="false">ROUND(($V199 + (($X199+$W199*60)/3600))*(IF($Y199="W",-1,1)),5)</f>
        <v>-62.33</v>
      </c>
      <c r="K199" s="9" t="n">
        <v>0</v>
      </c>
      <c r="L199" s="10" t="n">
        <v>33239</v>
      </c>
      <c r="M199" s="7" t="s">
        <v>29</v>
      </c>
      <c r="N199" s="7" t="s">
        <v>29</v>
      </c>
      <c r="O199" s="7" t="s">
        <v>30</v>
      </c>
      <c r="P199" s="7" t="s">
        <v>55</v>
      </c>
      <c r="Q199" s="7" t="s">
        <v>56</v>
      </c>
      <c r="R199" s="7" t="n">
        <v>82.5</v>
      </c>
      <c r="U199" s="7" t="s">
        <v>52</v>
      </c>
      <c r="V199" s="7" t="n">
        <v>62.33</v>
      </c>
      <c r="Y199" s="7" t="s">
        <v>47</v>
      </c>
    </row>
    <row r="200" customFormat="false" ht="12.8" hidden="false" customHeight="false" outlineLevel="0" collapsed="false">
      <c r="A200" s="7" t="s">
        <v>53</v>
      </c>
      <c r="B200" s="7" t="s">
        <v>57</v>
      </c>
      <c r="C200" s="7" t="s">
        <v>227</v>
      </c>
      <c r="D200" s="7" t="s">
        <v>227</v>
      </c>
      <c r="E200" s="7" t="s">
        <v>119</v>
      </c>
      <c r="F200" s="7" t="s">
        <v>241</v>
      </c>
      <c r="G200" s="7" t="s">
        <v>28</v>
      </c>
      <c r="H200" s="7" t="s">
        <v>29</v>
      </c>
      <c r="I200" s="8" t="n">
        <f aca="false">ROUND(($R200 + (($T200+$S200*60)/3600))*(IF($U200="S",-1,1)),5)</f>
        <v>80.05</v>
      </c>
      <c r="J200" s="8" t="n">
        <f aca="false">ROUND(($V200 + (($X200+$W200*60)/3600))*(IF($Y200="W",-1,1)),5)</f>
        <v>-86.42</v>
      </c>
      <c r="K200" s="9" t="n">
        <v>0</v>
      </c>
      <c r="L200" s="10" t="n">
        <v>33239</v>
      </c>
      <c r="M200" s="7" t="s">
        <v>29</v>
      </c>
      <c r="N200" s="7" t="s">
        <v>29</v>
      </c>
      <c r="O200" s="7" t="s">
        <v>30</v>
      </c>
      <c r="P200" s="7" t="s">
        <v>58</v>
      </c>
      <c r="Q200" s="7" t="s">
        <v>59</v>
      </c>
      <c r="R200" s="7" t="n">
        <v>80.05</v>
      </c>
      <c r="U200" s="7" t="s">
        <v>52</v>
      </c>
      <c r="V200" s="7" t="n">
        <v>86.42</v>
      </c>
      <c r="Y200" s="7" t="s">
        <v>47</v>
      </c>
    </row>
    <row r="201" customFormat="false" ht="12.8" hidden="false" customHeight="false" outlineLevel="0" collapsed="false">
      <c r="A201" s="7" t="s">
        <v>53</v>
      </c>
      <c r="B201" s="7" t="s">
        <v>57</v>
      </c>
      <c r="C201" s="7" t="s">
        <v>227</v>
      </c>
      <c r="D201" s="7" t="s">
        <v>227</v>
      </c>
      <c r="E201" s="7" t="s">
        <v>26</v>
      </c>
      <c r="F201" s="7" t="s">
        <v>234</v>
      </c>
      <c r="G201" s="7" t="s">
        <v>28</v>
      </c>
      <c r="H201" s="7" t="s">
        <v>29</v>
      </c>
      <c r="I201" s="8" t="n">
        <f aca="false">ROUND(($R201 + (($T201+$S201*60)/3600))*(IF($U201="S",-1,1)),5)</f>
        <v>80.05</v>
      </c>
      <c r="J201" s="8" t="n">
        <f aca="false">ROUND(($V201 + (($X201+$W201*60)/3600))*(IF($Y201="W",-1,1)),5)</f>
        <v>-86.42</v>
      </c>
      <c r="K201" s="9" t="n">
        <v>0</v>
      </c>
      <c r="L201" s="10" t="n">
        <v>33239</v>
      </c>
      <c r="M201" s="7" t="s">
        <v>29</v>
      </c>
      <c r="N201" s="7" t="s">
        <v>29</v>
      </c>
      <c r="O201" s="7" t="s">
        <v>30</v>
      </c>
      <c r="P201" s="7" t="s">
        <v>58</v>
      </c>
      <c r="Q201" s="7" t="s">
        <v>59</v>
      </c>
      <c r="R201" s="7" t="n">
        <v>80.05</v>
      </c>
      <c r="U201" s="7" t="s">
        <v>52</v>
      </c>
      <c r="V201" s="7" t="n">
        <v>86.42</v>
      </c>
      <c r="Y201" s="7" t="s">
        <v>47</v>
      </c>
    </row>
    <row r="202" customFormat="false" ht="12.8" hidden="false" customHeight="false" outlineLevel="0" collapsed="false">
      <c r="A202" s="7" t="s">
        <v>53</v>
      </c>
      <c r="B202" s="7" t="s">
        <v>60</v>
      </c>
      <c r="C202" s="7" t="s">
        <v>227</v>
      </c>
      <c r="D202" s="7" t="s">
        <v>227</v>
      </c>
      <c r="E202" s="7" t="s">
        <v>119</v>
      </c>
      <c r="F202" s="7" t="s">
        <v>120</v>
      </c>
      <c r="G202" s="7" t="s">
        <v>28</v>
      </c>
      <c r="H202" s="7" t="s">
        <v>29</v>
      </c>
      <c r="I202" s="8" t="n">
        <f aca="false">ROUND(($R202 + (($T202+$S202*60)/3600))*(IF($U202="S",-1,1)),5)</f>
        <v>43.66</v>
      </c>
      <c r="J202" s="8" t="n">
        <f aca="false">ROUND(($V202 + (($X202+$W202*60)/3600))*(IF($Y202="W",-1,1)),5)</f>
        <v>-79.4</v>
      </c>
      <c r="K202" s="9" t="n">
        <v>0</v>
      </c>
      <c r="L202" s="10" t="n">
        <v>33239</v>
      </c>
      <c r="M202" s="7" t="s">
        <v>29</v>
      </c>
      <c r="N202" s="7" t="s">
        <v>29</v>
      </c>
      <c r="O202" s="7" t="s">
        <v>30</v>
      </c>
      <c r="P202" s="7" t="s">
        <v>61</v>
      </c>
      <c r="Q202" s="7" t="s">
        <v>62</v>
      </c>
      <c r="R202" s="7" t="n">
        <v>43.66</v>
      </c>
      <c r="U202" s="7" t="s">
        <v>52</v>
      </c>
      <c r="V202" s="7" t="n">
        <v>79.4</v>
      </c>
      <c r="Y202" s="7" t="s">
        <v>47</v>
      </c>
    </row>
    <row r="203" customFormat="false" ht="12.8" hidden="false" customHeight="false" outlineLevel="0" collapsed="false">
      <c r="A203" s="7" t="s">
        <v>53</v>
      </c>
      <c r="B203" s="7" t="s">
        <v>60</v>
      </c>
      <c r="C203" s="7" t="s">
        <v>227</v>
      </c>
      <c r="D203" s="7" t="s">
        <v>227</v>
      </c>
      <c r="E203" s="7" t="s">
        <v>26</v>
      </c>
      <c r="F203" s="7" t="s">
        <v>27</v>
      </c>
      <c r="G203" s="7" t="s">
        <v>28</v>
      </c>
      <c r="H203" s="7" t="s">
        <v>29</v>
      </c>
      <c r="I203" s="8" t="n">
        <f aca="false">ROUND(($R203 + (($T203+$S203*60)/3600))*(IF($U203="S",-1,1)),5)</f>
        <v>43.66</v>
      </c>
      <c r="J203" s="8" t="n">
        <f aca="false">ROUND(($V203 + (($X203+$W203*60)/3600))*(IF($Y203="W",-1,1)),5)</f>
        <v>-79.4</v>
      </c>
      <c r="K203" s="9" t="n">
        <v>0</v>
      </c>
      <c r="L203" s="10" t="n">
        <v>33239</v>
      </c>
      <c r="M203" s="7" t="s">
        <v>29</v>
      </c>
      <c r="N203" s="7" t="s">
        <v>29</v>
      </c>
      <c r="O203" s="7" t="s">
        <v>30</v>
      </c>
      <c r="P203" s="7" t="s">
        <v>61</v>
      </c>
      <c r="Q203" s="7" t="s">
        <v>62</v>
      </c>
      <c r="R203" s="7" t="n">
        <v>43.66</v>
      </c>
      <c r="U203" s="7" t="s">
        <v>52</v>
      </c>
      <c r="V203" s="7" t="n">
        <v>79.4</v>
      </c>
      <c r="Y203" s="7" t="s">
        <v>47</v>
      </c>
    </row>
    <row r="204" customFormat="false" ht="12.8" hidden="false" customHeight="false" outlineLevel="0" collapsed="false">
      <c r="A204" s="7" t="s">
        <v>63</v>
      </c>
      <c r="B204" s="7" t="s">
        <v>64</v>
      </c>
      <c r="C204" s="7" t="s">
        <v>227</v>
      </c>
      <c r="D204" s="7" t="s">
        <v>227</v>
      </c>
      <c r="E204" s="7" t="s">
        <v>119</v>
      </c>
      <c r="F204" s="7" t="s">
        <v>230</v>
      </c>
      <c r="G204" s="7" t="s">
        <v>28</v>
      </c>
      <c r="H204" s="7" t="s">
        <v>29</v>
      </c>
      <c r="I204" s="8" t="n">
        <f aca="false">ROUND(($R204 + (($T204+$S204*60)/3600))*(IF($U204="S",-1,1)),5)</f>
        <v>39.99</v>
      </c>
      <c r="J204" s="8" t="n">
        <f aca="false">ROUND(($V204 + (($X204+$W204*60)/3600))*(IF($Y204="W",-1,1)),5)</f>
        <v>-105.26</v>
      </c>
      <c r="K204" s="9" t="n">
        <v>0</v>
      </c>
      <c r="L204" s="10" t="n">
        <v>33239</v>
      </c>
      <c r="M204" s="7" t="s">
        <v>29</v>
      </c>
      <c r="N204" s="7" t="s">
        <v>29</v>
      </c>
      <c r="O204" s="7" t="s">
        <v>30</v>
      </c>
      <c r="P204" s="7" t="s">
        <v>65</v>
      </c>
      <c r="Q204" s="7" t="s">
        <v>66</v>
      </c>
      <c r="R204" s="7" t="n">
        <v>39.99</v>
      </c>
      <c r="U204" s="7" t="s">
        <v>52</v>
      </c>
      <c r="V204" s="7" t="n">
        <v>105.26</v>
      </c>
      <c r="Y204" s="7" t="s">
        <v>47</v>
      </c>
    </row>
    <row r="205" customFormat="false" ht="12.8" hidden="false" customHeight="false" outlineLevel="0" collapsed="false">
      <c r="A205" s="7" t="s">
        <v>63</v>
      </c>
      <c r="B205" s="7" t="s">
        <v>64</v>
      </c>
      <c r="C205" s="7" t="s">
        <v>227</v>
      </c>
      <c r="D205" s="7" t="s">
        <v>227</v>
      </c>
      <c r="E205" s="7" t="s">
        <v>26</v>
      </c>
      <c r="F205" s="7" t="s">
        <v>44</v>
      </c>
      <c r="G205" s="7" t="s">
        <v>28</v>
      </c>
      <c r="H205" s="7" t="s">
        <v>29</v>
      </c>
      <c r="I205" s="8" t="n">
        <f aca="false">ROUND(($R205 + (($T205+$S205*60)/3600))*(IF($U205="S",-1,1)),5)</f>
        <v>39.99</v>
      </c>
      <c r="J205" s="8" t="n">
        <f aca="false">ROUND(($V205 + (($X205+$W205*60)/3600))*(IF($Y205="W",-1,1)),5)</f>
        <v>-105.26</v>
      </c>
      <c r="K205" s="9" t="n">
        <v>0</v>
      </c>
      <c r="L205" s="10" t="n">
        <v>33239</v>
      </c>
      <c r="M205" s="7" t="s">
        <v>29</v>
      </c>
      <c r="N205" s="7" t="s">
        <v>29</v>
      </c>
      <c r="O205" s="7" t="s">
        <v>30</v>
      </c>
      <c r="P205" s="7" t="s">
        <v>65</v>
      </c>
      <c r="Q205" s="7" t="s">
        <v>66</v>
      </c>
      <c r="R205" s="7" t="n">
        <v>39.99</v>
      </c>
      <c r="U205" s="7" t="s">
        <v>52</v>
      </c>
      <c r="V205" s="7" t="n">
        <v>105.26</v>
      </c>
      <c r="Y205" s="7" t="s">
        <v>47</v>
      </c>
    </row>
    <row r="206" customFormat="false" ht="12.8" hidden="false" customHeight="false" outlineLevel="0" collapsed="false">
      <c r="A206" s="7" t="s">
        <v>242</v>
      </c>
      <c r="B206" s="7" t="s">
        <v>243</v>
      </c>
      <c r="C206" s="7" t="s">
        <v>227</v>
      </c>
      <c r="D206" s="7" t="s">
        <v>227</v>
      </c>
      <c r="E206" s="7" t="s">
        <v>26</v>
      </c>
      <c r="F206" s="7" t="s">
        <v>44</v>
      </c>
      <c r="G206" s="7" t="s">
        <v>28</v>
      </c>
      <c r="H206" s="7" t="s">
        <v>29</v>
      </c>
      <c r="I206" s="8" t="n">
        <f aca="false">ROUND(($R206 + (($T206+$S206*60)/3600))*(IF($U206="S",-1,1)),5)</f>
        <v>50.01</v>
      </c>
      <c r="J206" s="8" t="n">
        <f aca="false">ROUND(($V206 + (($X206+$W206*60)/3600))*(IF($Y206="W",-1,1)),5)</f>
        <v>14.45</v>
      </c>
      <c r="K206" s="9" t="n">
        <v>0</v>
      </c>
      <c r="L206" s="10" t="n">
        <v>33239</v>
      </c>
      <c r="M206" s="7" t="s">
        <v>29</v>
      </c>
      <c r="N206" s="7" t="s">
        <v>29</v>
      </c>
      <c r="O206" s="7" t="s">
        <v>30</v>
      </c>
      <c r="P206" s="7" t="s">
        <v>244</v>
      </c>
      <c r="Q206" s="7" t="s">
        <v>245</v>
      </c>
      <c r="R206" s="7" t="n">
        <v>50.01</v>
      </c>
      <c r="U206" s="7" t="s">
        <v>52</v>
      </c>
      <c r="V206" s="7" t="n">
        <v>14.45</v>
      </c>
      <c r="Y206" s="7" t="s">
        <v>34</v>
      </c>
    </row>
    <row r="207" customFormat="false" ht="12.8" hidden="false" customHeight="false" outlineLevel="0" collapsed="false">
      <c r="A207" s="7" t="s">
        <v>67</v>
      </c>
      <c r="B207" s="7" t="s">
        <v>68</v>
      </c>
      <c r="C207" s="7" t="s">
        <v>227</v>
      </c>
      <c r="D207" s="7" t="s">
        <v>227</v>
      </c>
      <c r="E207" s="7" t="s">
        <v>119</v>
      </c>
      <c r="F207" s="7" t="s">
        <v>246</v>
      </c>
      <c r="G207" s="7" t="s">
        <v>28</v>
      </c>
      <c r="H207" s="7" t="s">
        <v>29</v>
      </c>
      <c r="I207" s="8" t="n">
        <f aca="false">ROUND(($R207 + (($T207+$S207*60)/3600))*(IF($U207="S",-1,1)),5)</f>
        <v>67.37</v>
      </c>
      <c r="J207" s="8" t="n">
        <f aca="false">ROUND(($V207 + (($X207+$W207*60)/3600))*(IF($Y207="W",-1,1)),5)</f>
        <v>26.65</v>
      </c>
      <c r="K207" s="9" t="n">
        <v>0</v>
      </c>
      <c r="L207" s="10" t="n">
        <v>33239</v>
      </c>
      <c r="M207" s="7" t="s">
        <v>29</v>
      </c>
      <c r="N207" s="7" t="s">
        <v>29</v>
      </c>
      <c r="O207" s="7" t="s">
        <v>30</v>
      </c>
      <c r="P207" s="7" t="s">
        <v>69</v>
      </c>
      <c r="Q207" s="7" t="s">
        <v>70</v>
      </c>
      <c r="R207" s="7" t="n">
        <v>67.37</v>
      </c>
      <c r="U207" s="7" t="s">
        <v>52</v>
      </c>
      <c r="V207" s="7" t="n">
        <v>26.65</v>
      </c>
      <c r="Y207" s="7" t="s">
        <v>34</v>
      </c>
    </row>
    <row r="208" customFormat="false" ht="12.8" hidden="false" customHeight="false" outlineLevel="0" collapsed="false">
      <c r="A208" s="7" t="s">
        <v>67</v>
      </c>
      <c r="B208" s="7" t="s">
        <v>68</v>
      </c>
      <c r="C208" s="7" t="s">
        <v>227</v>
      </c>
      <c r="D208" s="7" t="s">
        <v>227</v>
      </c>
      <c r="E208" s="7" t="s">
        <v>26</v>
      </c>
      <c r="F208" s="7" t="s">
        <v>44</v>
      </c>
      <c r="G208" s="7" t="s">
        <v>28</v>
      </c>
      <c r="H208" s="7" t="s">
        <v>29</v>
      </c>
      <c r="I208" s="8" t="n">
        <f aca="false">ROUND(($R208 + (($T208+$S208*60)/3600))*(IF($U208="S",-1,1)),5)</f>
        <v>67.37</v>
      </c>
      <c r="J208" s="8" t="n">
        <f aca="false">ROUND(($V208 + (($X208+$W208*60)/3600))*(IF($Y208="W",-1,1)),5)</f>
        <v>26.65</v>
      </c>
      <c r="K208" s="9" t="n">
        <v>0</v>
      </c>
      <c r="L208" s="10" t="n">
        <v>33239</v>
      </c>
      <c r="M208" s="7" t="s">
        <v>29</v>
      </c>
      <c r="N208" s="7" t="s">
        <v>29</v>
      </c>
      <c r="O208" s="7" t="s">
        <v>30</v>
      </c>
      <c r="P208" s="7" t="s">
        <v>69</v>
      </c>
      <c r="Q208" s="7" t="s">
        <v>70</v>
      </c>
      <c r="R208" s="7" t="n">
        <v>67.37</v>
      </c>
      <c r="U208" s="7" t="s">
        <v>52</v>
      </c>
      <c r="V208" s="7" t="n">
        <v>26.65</v>
      </c>
      <c r="Y208" s="7" t="s">
        <v>34</v>
      </c>
    </row>
    <row r="209" customFormat="false" ht="12.8" hidden="false" customHeight="false" outlineLevel="0" collapsed="false">
      <c r="A209" s="7" t="s">
        <v>71</v>
      </c>
      <c r="B209" s="7" t="s">
        <v>247</v>
      </c>
      <c r="C209" s="7" t="s">
        <v>227</v>
      </c>
      <c r="D209" s="7" t="s">
        <v>227</v>
      </c>
      <c r="E209" s="7" t="s">
        <v>119</v>
      </c>
      <c r="F209" s="7" t="s">
        <v>248</v>
      </c>
      <c r="G209" s="7" t="s">
        <v>28</v>
      </c>
      <c r="H209" s="7" t="s">
        <v>29</v>
      </c>
      <c r="I209" s="8" t="n">
        <f aca="false">ROUND(($R209 + (($T209+$S209*60)/3600))*(IF($U209="S",-1,1)),5)</f>
        <v>44.83</v>
      </c>
      <c r="J209" s="8" t="n">
        <f aca="false">ROUND(($V209 + (($X209+$W209*60)/3600))*(IF($Y209="W",-1,1)),5)</f>
        <v>-0.52</v>
      </c>
      <c r="K209" s="9" t="n">
        <v>0</v>
      </c>
      <c r="L209" s="10" t="n">
        <v>33239</v>
      </c>
      <c r="M209" s="7" t="s">
        <v>29</v>
      </c>
      <c r="N209" s="7" t="s">
        <v>29</v>
      </c>
      <c r="O209" s="7" t="s">
        <v>30</v>
      </c>
      <c r="P209" s="7" t="s">
        <v>249</v>
      </c>
      <c r="Q209" s="7" t="s">
        <v>250</v>
      </c>
      <c r="R209" s="7" t="n">
        <v>44.83</v>
      </c>
      <c r="U209" s="7" t="s">
        <v>52</v>
      </c>
      <c r="V209" s="7" t="n">
        <v>0.52</v>
      </c>
      <c r="Y209" s="7" t="s">
        <v>47</v>
      </c>
    </row>
    <row r="210" customFormat="false" ht="12.8" hidden="false" customHeight="false" outlineLevel="0" collapsed="false">
      <c r="A210" s="7" t="s">
        <v>71</v>
      </c>
      <c r="B210" s="7" t="s">
        <v>72</v>
      </c>
      <c r="C210" s="7" t="s">
        <v>227</v>
      </c>
      <c r="D210" s="7" t="s">
        <v>227</v>
      </c>
      <c r="E210" s="7" t="s">
        <v>119</v>
      </c>
      <c r="F210" s="7" t="s">
        <v>246</v>
      </c>
      <c r="G210" s="7" t="s">
        <v>28</v>
      </c>
      <c r="H210" s="7" t="s">
        <v>29</v>
      </c>
      <c r="I210" s="8" t="n">
        <f aca="false">ROUND(($R210 + (($T210+$S210*60)/3600))*(IF($U210="S",-1,1)),5)</f>
        <v>43.94</v>
      </c>
      <c r="J210" s="8" t="n">
        <f aca="false">ROUND(($V210 + (($X210+$W210*60)/3600))*(IF($Y210="W",-1,1)),5)</f>
        <v>5.71</v>
      </c>
      <c r="K210" s="9" t="n">
        <v>0</v>
      </c>
      <c r="L210" s="10" t="n">
        <v>33239</v>
      </c>
      <c r="M210" s="7" t="s">
        <v>29</v>
      </c>
      <c r="N210" s="7" t="s">
        <v>29</v>
      </c>
      <c r="O210" s="7" t="s">
        <v>30</v>
      </c>
      <c r="P210" s="7" t="s">
        <v>73</v>
      </c>
      <c r="Q210" s="7" t="s">
        <v>74</v>
      </c>
      <c r="R210" s="7" t="n">
        <v>43.94</v>
      </c>
      <c r="U210" s="7" t="s">
        <v>52</v>
      </c>
      <c r="V210" s="7" t="n">
        <v>5.71</v>
      </c>
      <c r="Y210" s="7" t="s">
        <v>34</v>
      </c>
    </row>
    <row r="211" customFormat="false" ht="12.8" hidden="false" customHeight="false" outlineLevel="0" collapsed="false">
      <c r="A211" s="7" t="s">
        <v>71</v>
      </c>
      <c r="B211" s="7" t="s">
        <v>72</v>
      </c>
      <c r="C211" s="7" t="s">
        <v>227</v>
      </c>
      <c r="D211" s="7" t="s">
        <v>227</v>
      </c>
      <c r="E211" s="7" t="s">
        <v>26</v>
      </c>
      <c r="F211" s="7" t="s">
        <v>234</v>
      </c>
      <c r="G211" s="7" t="s">
        <v>28</v>
      </c>
      <c r="H211" s="7" t="s">
        <v>29</v>
      </c>
      <c r="I211" s="8" t="n">
        <f aca="false">ROUND(($R211 + (($T211+$S211*60)/3600))*(IF($U211="S",-1,1)),5)</f>
        <v>43.94</v>
      </c>
      <c r="J211" s="8" t="n">
        <f aca="false">ROUND(($V211 + (($X211+$W211*60)/3600))*(IF($Y211="W",-1,1)),5)</f>
        <v>5.71</v>
      </c>
      <c r="K211" s="9" t="n">
        <v>0</v>
      </c>
      <c r="L211" s="10" t="n">
        <v>33239</v>
      </c>
      <c r="M211" s="7" t="s">
        <v>29</v>
      </c>
      <c r="N211" s="7" t="s">
        <v>29</v>
      </c>
      <c r="O211" s="7" t="s">
        <v>30</v>
      </c>
      <c r="P211" s="7" t="s">
        <v>73</v>
      </c>
      <c r="Q211" s="7" t="s">
        <v>74</v>
      </c>
      <c r="R211" s="7" t="n">
        <v>43.94</v>
      </c>
      <c r="U211" s="7" t="s">
        <v>52</v>
      </c>
      <c r="V211" s="7" t="n">
        <v>5.71</v>
      </c>
      <c r="Y211" s="7" t="s">
        <v>34</v>
      </c>
    </row>
    <row r="212" customFormat="false" ht="12.8" hidden="false" customHeight="false" outlineLevel="0" collapsed="false">
      <c r="A212" s="7" t="s">
        <v>71</v>
      </c>
      <c r="B212" s="7" t="s">
        <v>251</v>
      </c>
      <c r="C212" s="7" t="s">
        <v>227</v>
      </c>
      <c r="D212" s="7" t="s">
        <v>227</v>
      </c>
      <c r="E212" s="7" t="s">
        <v>119</v>
      </c>
      <c r="F212" s="7" t="s">
        <v>230</v>
      </c>
      <c r="G212" s="7" t="s">
        <v>28</v>
      </c>
      <c r="H212" s="7" t="s">
        <v>29</v>
      </c>
      <c r="I212" s="8" t="n">
        <f aca="false">ROUND(($R212 + (($T212+$S212*60)/3600))*(IF($U212="S",-1,1)),5)</f>
        <v>43.12</v>
      </c>
      <c r="J212" s="8" t="n">
        <f aca="false">ROUND(($V212 + (($X212+$W212*60)/3600))*(IF($Y212="W",-1,1)),5)</f>
        <v>0.38</v>
      </c>
      <c r="K212" s="9" t="n">
        <v>0</v>
      </c>
      <c r="L212" s="10" t="n">
        <v>33239</v>
      </c>
      <c r="M212" s="7" t="s">
        <v>29</v>
      </c>
      <c r="N212" s="7" t="s">
        <v>29</v>
      </c>
      <c r="O212" s="7" t="s">
        <v>30</v>
      </c>
      <c r="P212" s="7" t="s">
        <v>252</v>
      </c>
      <c r="Q212" s="7" t="s">
        <v>253</v>
      </c>
      <c r="R212" s="7" t="n">
        <v>43.12</v>
      </c>
      <c r="U212" s="7" t="s">
        <v>52</v>
      </c>
      <c r="V212" s="7" t="n">
        <v>0.38</v>
      </c>
      <c r="Y212" s="7" t="s">
        <v>34</v>
      </c>
    </row>
    <row r="213" customFormat="false" ht="12.8" hidden="false" customHeight="false" outlineLevel="0" collapsed="false">
      <c r="A213" s="7" t="s">
        <v>71</v>
      </c>
      <c r="B213" s="7" t="s">
        <v>131</v>
      </c>
      <c r="C213" s="7" t="s">
        <v>227</v>
      </c>
      <c r="D213" s="7" t="s">
        <v>227</v>
      </c>
      <c r="E213" s="7" t="s">
        <v>119</v>
      </c>
      <c r="F213" s="7" t="s">
        <v>241</v>
      </c>
      <c r="G213" s="7" t="s">
        <v>28</v>
      </c>
      <c r="H213" s="7" t="s">
        <v>29</v>
      </c>
      <c r="I213" s="8" t="n">
        <f aca="false">ROUND(($R213 + (($T213+$S213*60)/3600))*(IF($U213="S",-1,1)),5)</f>
        <v>-20.9</v>
      </c>
      <c r="J213" s="8" t="n">
        <f aca="false">ROUND(($V213 + (($X213+$W213*60)/3600))*(IF($Y213="W",-1,1)),5)</f>
        <v>55.5</v>
      </c>
      <c r="K213" s="9" t="n">
        <v>0</v>
      </c>
      <c r="L213" s="10" t="n">
        <v>33239</v>
      </c>
      <c r="M213" s="7" t="s">
        <v>29</v>
      </c>
      <c r="N213" s="7" t="s">
        <v>29</v>
      </c>
      <c r="O213" s="7" t="s">
        <v>30</v>
      </c>
      <c r="P213" s="7" t="s">
        <v>132</v>
      </c>
      <c r="Q213" s="7" t="s">
        <v>133</v>
      </c>
      <c r="R213" s="7" t="n">
        <v>20.9</v>
      </c>
      <c r="U213" s="7" t="s">
        <v>33</v>
      </c>
      <c r="V213" s="7" t="n">
        <v>55.5</v>
      </c>
      <c r="Y213" s="7" t="s">
        <v>34</v>
      </c>
    </row>
    <row r="214" customFormat="false" ht="12.8" hidden="false" customHeight="false" outlineLevel="0" collapsed="false">
      <c r="A214" s="7" t="s">
        <v>71</v>
      </c>
      <c r="B214" s="7" t="s">
        <v>131</v>
      </c>
      <c r="C214" s="7" t="s">
        <v>227</v>
      </c>
      <c r="D214" s="7" t="s">
        <v>227</v>
      </c>
      <c r="E214" s="7" t="s">
        <v>26</v>
      </c>
      <c r="F214" s="7" t="s">
        <v>234</v>
      </c>
      <c r="G214" s="7" t="s">
        <v>28</v>
      </c>
      <c r="H214" s="7" t="s">
        <v>29</v>
      </c>
      <c r="I214" s="8" t="n">
        <f aca="false">ROUND(($R214 + (($T214+$S214*60)/3600))*(IF($U214="S",-1,1)),5)</f>
        <v>-20.9</v>
      </c>
      <c r="J214" s="8" t="n">
        <f aca="false">ROUND(($V214 + (($X214+$W214*60)/3600))*(IF($Y214="W",-1,1)),5)</f>
        <v>55.5</v>
      </c>
      <c r="K214" s="9" t="n">
        <v>0</v>
      </c>
      <c r="L214" s="10" t="n">
        <v>33239</v>
      </c>
      <c r="M214" s="7" t="s">
        <v>29</v>
      </c>
      <c r="N214" s="7" t="s">
        <v>29</v>
      </c>
      <c r="O214" s="7" t="s">
        <v>30</v>
      </c>
      <c r="P214" s="7" t="s">
        <v>132</v>
      </c>
      <c r="Q214" s="7" t="s">
        <v>133</v>
      </c>
      <c r="R214" s="7" t="n">
        <v>20.9</v>
      </c>
      <c r="U214" s="7" t="s">
        <v>33</v>
      </c>
      <c r="V214" s="7" t="n">
        <v>55.5</v>
      </c>
      <c r="Y214" s="7" t="s">
        <v>34</v>
      </c>
    </row>
    <row r="215" customFormat="false" ht="12.8" hidden="false" customHeight="false" outlineLevel="0" collapsed="false">
      <c r="A215" s="7" t="s">
        <v>75</v>
      </c>
      <c r="B215" s="7" t="s">
        <v>134</v>
      </c>
      <c r="C215" s="7" t="s">
        <v>227</v>
      </c>
      <c r="D215" s="7" t="s">
        <v>227</v>
      </c>
      <c r="E215" s="7" t="s">
        <v>119</v>
      </c>
      <c r="F215" s="7" t="s">
        <v>120</v>
      </c>
      <c r="G215" s="7" t="s">
        <v>28</v>
      </c>
      <c r="H215" s="7" t="s">
        <v>29</v>
      </c>
      <c r="I215" s="8" t="n">
        <f aca="false">ROUND(($R215 + (($T215+$S215*60)/3600))*(IF($U215="S",-1,1)),5)</f>
        <v>53.1</v>
      </c>
      <c r="J215" s="8" t="n">
        <f aca="false">ROUND(($V215 + (($X215+$W215*60)/3600))*(IF($Y215="W",-1,1)),5)</f>
        <v>8.8</v>
      </c>
      <c r="K215" s="9" t="n">
        <v>0</v>
      </c>
      <c r="L215" s="10" t="n">
        <v>33239</v>
      </c>
      <c r="M215" s="7" t="s">
        <v>29</v>
      </c>
      <c r="N215" s="7" t="s">
        <v>29</v>
      </c>
      <c r="O215" s="7" t="s">
        <v>30</v>
      </c>
      <c r="P215" s="7" t="s">
        <v>135</v>
      </c>
      <c r="Q215" s="7" t="s">
        <v>136</v>
      </c>
      <c r="R215" s="7" t="n">
        <v>53.1</v>
      </c>
      <c r="U215" s="7" t="s">
        <v>52</v>
      </c>
      <c r="V215" s="7" t="n">
        <v>8.8</v>
      </c>
      <c r="Y215" s="7" t="s">
        <v>34</v>
      </c>
    </row>
    <row r="216" customFormat="false" ht="12.8" hidden="false" customHeight="false" outlineLevel="0" collapsed="false">
      <c r="A216" s="7" t="s">
        <v>75</v>
      </c>
      <c r="B216" s="7" t="s">
        <v>254</v>
      </c>
      <c r="C216" s="7" t="s">
        <v>227</v>
      </c>
      <c r="D216" s="7" t="s">
        <v>227</v>
      </c>
      <c r="E216" s="7" t="s">
        <v>119</v>
      </c>
      <c r="F216" s="7" t="s">
        <v>230</v>
      </c>
      <c r="G216" s="7" t="s">
        <v>28</v>
      </c>
      <c r="H216" s="7" t="s">
        <v>29</v>
      </c>
      <c r="I216" s="8" t="n">
        <f aca="false">ROUND(($R216 + (($T216+$S216*60)/3600))*(IF($U216="S",-1,1)),5)</f>
        <v>47.8</v>
      </c>
      <c r="J216" s="8" t="n">
        <f aca="false">ROUND(($V216 + (($X216+$W216*60)/3600))*(IF($Y216="W",-1,1)),5)</f>
        <v>11.02</v>
      </c>
      <c r="K216" s="9" t="n">
        <v>0</v>
      </c>
      <c r="L216" s="10" t="n">
        <v>33239</v>
      </c>
      <c r="M216" s="7" t="s">
        <v>29</v>
      </c>
      <c r="N216" s="7" t="s">
        <v>29</v>
      </c>
      <c r="O216" s="7" t="s">
        <v>30</v>
      </c>
      <c r="P216" s="7" t="s">
        <v>255</v>
      </c>
      <c r="Q216" s="7" t="s">
        <v>256</v>
      </c>
      <c r="R216" s="7" t="n">
        <v>47.8</v>
      </c>
      <c r="U216" s="7" t="s">
        <v>52</v>
      </c>
      <c r="V216" s="7" t="n">
        <v>11.02</v>
      </c>
      <c r="Y216" s="7" t="s">
        <v>34</v>
      </c>
    </row>
    <row r="217" customFormat="false" ht="12.8" hidden="false" customHeight="false" outlineLevel="0" collapsed="false">
      <c r="A217" s="7" t="s">
        <v>75</v>
      </c>
      <c r="B217" s="7" t="s">
        <v>254</v>
      </c>
      <c r="C217" s="7" t="s">
        <v>227</v>
      </c>
      <c r="D217" s="7" t="s">
        <v>227</v>
      </c>
      <c r="E217" s="7" t="s">
        <v>26</v>
      </c>
      <c r="F217" s="7" t="s">
        <v>234</v>
      </c>
      <c r="G217" s="7" t="s">
        <v>28</v>
      </c>
      <c r="H217" s="7" t="s">
        <v>29</v>
      </c>
      <c r="I217" s="8" t="n">
        <f aca="false">ROUND(($R217 + (($T217+$S217*60)/3600))*(IF($U217="S",-1,1)),5)</f>
        <v>47.8</v>
      </c>
      <c r="J217" s="8" t="n">
        <f aca="false">ROUND(($V217 + (($X217+$W217*60)/3600))*(IF($Y217="W",-1,1)),5)</f>
        <v>11.02</v>
      </c>
      <c r="K217" s="9" t="n">
        <v>0</v>
      </c>
      <c r="L217" s="10" t="n">
        <v>33239</v>
      </c>
      <c r="M217" s="7" t="s">
        <v>29</v>
      </c>
      <c r="N217" s="7" t="s">
        <v>29</v>
      </c>
      <c r="O217" s="7" t="s">
        <v>30</v>
      </c>
      <c r="P217" s="7" t="s">
        <v>255</v>
      </c>
      <c r="Q217" s="7" t="s">
        <v>256</v>
      </c>
      <c r="R217" s="7" t="n">
        <v>47.8</v>
      </c>
      <c r="U217" s="7" t="s">
        <v>52</v>
      </c>
      <c r="V217" s="7" t="n">
        <v>11.02</v>
      </c>
      <c r="Y217" s="7" t="s">
        <v>34</v>
      </c>
    </row>
    <row r="218" customFormat="false" ht="12.8" hidden="false" customHeight="false" outlineLevel="0" collapsed="false">
      <c r="A218" s="7" t="s">
        <v>75</v>
      </c>
      <c r="B218" s="7" t="s">
        <v>257</v>
      </c>
      <c r="C218" s="7" t="s">
        <v>227</v>
      </c>
      <c r="D218" s="7" t="s">
        <v>227</v>
      </c>
      <c r="E218" s="7" t="s">
        <v>26</v>
      </c>
      <c r="F218" s="7" t="s">
        <v>44</v>
      </c>
      <c r="G218" s="7" t="s">
        <v>28</v>
      </c>
      <c r="H218" s="7" t="s">
        <v>29</v>
      </c>
      <c r="I218" s="8" t="n">
        <f aca="false">ROUND(($R218 + (($T218+$S218*60)/3600))*(IF($U218="S",-1,1)),5)</f>
        <v>52.21</v>
      </c>
      <c r="J218" s="8" t="n">
        <f aca="false">ROUND(($V218 + (($X218+$W218*60)/3600))*(IF($Y218="W",-1,1)),5)</f>
        <v>14.12</v>
      </c>
      <c r="K218" s="9" t="n">
        <v>0</v>
      </c>
      <c r="L218" s="10" t="n">
        <v>33239</v>
      </c>
      <c r="M218" s="7" t="s">
        <v>29</v>
      </c>
      <c r="N218" s="7" t="s">
        <v>29</v>
      </c>
      <c r="O218" s="7" t="s">
        <v>30</v>
      </c>
      <c r="P218" s="7" t="s">
        <v>258</v>
      </c>
      <c r="Q218" s="7" t="s">
        <v>259</v>
      </c>
      <c r="R218" s="7" t="n">
        <v>52.21</v>
      </c>
      <c r="U218" s="7" t="s">
        <v>52</v>
      </c>
      <c r="V218" s="7" t="n">
        <v>14.12</v>
      </c>
      <c r="Y218" s="7" t="s">
        <v>34</v>
      </c>
    </row>
    <row r="219" customFormat="false" ht="12.8" hidden="false" customHeight="false" outlineLevel="0" collapsed="false">
      <c r="A219" s="7" t="s">
        <v>75</v>
      </c>
      <c r="B219" s="7" t="s">
        <v>137</v>
      </c>
      <c r="C219" s="7" t="s">
        <v>227</v>
      </c>
      <c r="D219" s="7" t="s">
        <v>227</v>
      </c>
      <c r="E219" s="7" t="s">
        <v>119</v>
      </c>
      <c r="F219" s="7" t="s">
        <v>120</v>
      </c>
      <c r="G219" s="7" t="s">
        <v>28</v>
      </c>
      <c r="H219" s="7" t="s">
        <v>29</v>
      </c>
      <c r="I219" s="8" t="n">
        <f aca="false">ROUND(($R219 + (($T219+$S219*60)/3600))*(IF($U219="S",-1,1)),5)</f>
        <v>47.42</v>
      </c>
      <c r="J219" s="8" t="n">
        <f aca="false">ROUND(($V219 + (($X219+$W219*60)/3600))*(IF($Y219="W",-1,1)),5)</f>
        <v>10.98</v>
      </c>
      <c r="K219" s="9" t="n">
        <v>0</v>
      </c>
      <c r="L219" s="10" t="n">
        <v>33239</v>
      </c>
      <c r="M219" s="7" t="s">
        <v>29</v>
      </c>
      <c r="N219" s="7" t="s">
        <v>29</v>
      </c>
      <c r="O219" s="7" t="s">
        <v>30</v>
      </c>
      <c r="P219" s="7" t="s">
        <v>138</v>
      </c>
      <c r="Q219" s="7" t="s">
        <v>139</v>
      </c>
      <c r="R219" s="7" t="n">
        <v>47.42</v>
      </c>
      <c r="U219" s="7" t="s">
        <v>52</v>
      </c>
      <c r="V219" s="7" t="n">
        <v>10.98</v>
      </c>
      <c r="Y219" s="7" t="s">
        <v>34</v>
      </c>
    </row>
    <row r="220" customFormat="false" ht="12.8" hidden="false" customHeight="false" outlineLevel="0" collapsed="false">
      <c r="A220" s="7" t="s">
        <v>79</v>
      </c>
      <c r="B220" s="7" t="s">
        <v>80</v>
      </c>
      <c r="C220" s="7" t="s">
        <v>227</v>
      </c>
      <c r="D220" s="7" t="s">
        <v>227</v>
      </c>
      <c r="E220" s="7" t="s">
        <v>26</v>
      </c>
      <c r="F220" s="7" t="s">
        <v>44</v>
      </c>
      <c r="G220" s="7" t="s">
        <v>28</v>
      </c>
      <c r="H220" s="7" t="s">
        <v>29</v>
      </c>
      <c r="I220" s="8" t="n">
        <f aca="false">ROUND(($R220 + (($T220+$S220*60)/3600))*(IF($U220="S",-1,1)),5)</f>
        <v>70.48</v>
      </c>
      <c r="J220" s="8" t="n">
        <f aca="false">ROUND(($V220 + (($X220+$W220*60)/3600))*(IF($Y220="W",-1,1)),5)</f>
        <v>-21.97</v>
      </c>
      <c r="K220" s="9" t="n">
        <v>0</v>
      </c>
      <c r="L220" s="10" t="n">
        <v>33239</v>
      </c>
      <c r="M220" s="7" t="s">
        <v>29</v>
      </c>
      <c r="N220" s="7" t="s">
        <v>29</v>
      </c>
      <c r="O220" s="7" t="s">
        <v>30</v>
      </c>
      <c r="P220" s="7" t="s">
        <v>81</v>
      </c>
      <c r="Q220" s="7" t="s">
        <v>82</v>
      </c>
      <c r="R220" s="7" t="n">
        <v>70.48</v>
      </c>
      <c r="U220" s="7" t="s">
        <v>52</v>
      </c>
      <c r="V220" s="7" t="n">
        <v>21.97</v>
      </c>
      <c r="Y220" s="7" t="s">
        <v>47</v>
      </c>
    </row>
    <row r="221" customFormat="false" ht="12.8" hidden="false" customHeight="false" outlineLevel="0" collapsed="false">
      <c r="A221" s="7" t="s">
        <v>79</v>
      </c>
      <c r="B221" s="7" t="s">
        <v>80</v>
      </c>
      <c r="C221" s="7" t="s">
        <v>227</v>
      </c>
      <c r="D221" s="7" t="s">
        <v>227</v>
      </c>
      <c r="E221" s="7" t="s">
        <v>119</v>
      </c>
      <c r="F221" s="7" t="s">
        <v>170</v>
      </c>
      <c r="G221" s="7" t="s">
        <v>28</v>
      </c>
      <c r="H221" s="7" t="s">
        <v>29</v>
      </c>
      <c r="I221" s="8" t="n">
        <f aca="false">ROUND(($R221 + (($T221+$S221*60)/3600))*(IF($U221="S",-1,1)),5)</f>
        <v>70.48</v>
      </c>
      <c r="J221" s="8" t="n">
        <f aca="false">ROUND(($V221 + (($X221+$W221*60)/3600))*(IF($Y221="W",-1,1)),5)</f>
        <v>-21.97</v>
      </c>
      <c r="K221" s="9" t="n">
        <v>0</v>
      </c>
      <c r="L221" s="10" t="n">
        <v>33239</v>
      </c>
      <c r="M221" s="7" t="s">
        <v>29</v>
      </c>
      <c r="N221" s="7" t="s">
        <v>29</v>
      </c>
      <c r="O221" s="7" t="s">
        <v>30</v>
      </c>
      <c r="P221" s="7" t="s">
        <v>81</v>
      </c>
      <c r="Q221" s="7" t="s">
        <v>82</v>
      </c>
      <c r="R221" s="7" t="n">
        <v>70.48</v>
      </c>
      <c r="U221" s="7" t="s">
        <v>52</v>
      </c>
      <c r="V221" s="7" t="n">
        <v>21.97</v>
      </c>
      <c r="Y221" s="7" t="s">
        <v>47</v>
      </c>
    </row>
    <row r="222" customFormat="false" ht="12.8" hidden="false" customHeight="false" outlineLevel="0" collapsed="false">
      <c r="A222" s="7" t="s">
        <v>79</v>
      </c>
      <c r="B222" s="7" t="s">
        <v>260</v>
      </c>
      <c r="C222" s="7" t="s">
        <v>227</v>
      </c>
      <c r="D222" s="7" t="s">
        <v>227</v>
      </c>
      <c r="E222" s="7" t="s">
        <v>119</v>
      </c>
      <c r="F222" s="7" t="s">
        <v>230</v>
      </c>
      <c r="G222" s="7" t="s">
        <v>28</v>
      </c>
      <c r="H222" s="7" t="s">
        <v>29</v>
      </c>
      <c r="I222" s="8" t="n">
        <f aca="false">ROUND(($R222 + (($T222+$S222*60)/3600))*(IF($U222="S",-1,1)),5)</f>
        <v>66.99</v>
      </c>
      <c r="J222" s="8" t="n">
        <f aca="false">ROUND(($V222 + (($X222+$W222*60)/3600))*(IF($Y222="W",-1,1)),5)</f>
        <v>-50.95</v>
      </c>
      <c r="K222" s="9" t="n">
        <v>0</v>
      </c>
      <c r="L222" s="10" t="n">
        <v>33239</v>
      </c>
      <c r="M222" s="7" t="s">
        <v>29</v>
      </c>
      <c r="N222" s="7" t="s">
        <v>29</v>
      </c>
      <c r="O222" s="7" t="s">
        <v>30</v>
      </c>
      <c r="P222" s="7" t="s">
        <v>261</v>
      </c>
      <c r="Q222" s="7" t="s">
        <v>262</v>
      </c>
      <c r="R222" s="7" t="n">
        <v>66.99</v>
      </c>
      <c r="U222" s="7" t="s">
        <v>52</v>
      </c>
      <c r="V222" s="7" t="n">
        <v>50.95</v>
      </c>
      <c r="Y222" s="7" t="s">
        <v>47</v>
      </c>
    </row>
    <row r="223" customFormat="false" ht="12.8" hidden="false" customHeight="false" outlineLevel="0" collapsed="false">
      <c r="A223" s="7" t="s">
        <v>79</v>
      </c>
      <c r="B223" s="7" t="s">
        <v>263</v>
      </c>
      <c r="C223" s="7" t="s">
        <v>227</v>
      </c>
      <c r="D223" s="7" t="s">
        <v>227</v>
      </c>
      <c r="E223" s="7" t="s">
        <v>26</v>
      </c>
      <c r="F223" s="7" t="s">
        <v>44</v>
      </c>
      <c r="G223" s="7" t="s">
        <v>28</v>
      </c>
      <c r="H223" s="7" t="s">
        <v>29</v>
      </c>
      <c r="I223" s="8" t="n">
        <f aca="false">ROUND(($R223 + (($T223+$S223*60)/3600))*(IF($U223="S",-1,1)),5)</f>
        <v>72.34</v>
      </c>
      <c r="J223" s="8" t="n">
        <f aca="false">ROUND(($V223 + (($X223+$W223*60)/3600))*(IF($Y223="W",-1,1)),5)</f>
        <v>-38.29</v>
      </c>
      <c r="K223" s="9" t="n">
        <v>0</v>
      </c>
      <c r="L223" s="10" t="n">
        <v>33239</v>
      </c>
      <c r="M223" s="7" t="s">
        <v>29</v>
      </c>
      <c r="N223" s="7" t="s">
        <v>29</v>
      </c>
      <c r="O223" s="7" t="s">
        <v>30</v>
      </c>
      <c r="P223" s="7" t="s">
        <v>264</v>
      </c>
      <c r="Q223" s="7" t="s">
        <v>265</v>
      </c>
      <c r="R223" s="7" t="n">
        <v>72.34</v>
      </c>
      <c r="U223" s="7" t="s">
        <v>52</v>
      </c>
      <c r="V223" s="7" t="n">
        <v>38.29</v>
      </c>
      <c r="Y223" s="7" t="s">
        <v>47</v>
      </c>
    </row>
    <row r="224" customFormat="false" ht="12.8" hidden="false" customHeight="false" outlineLevel="0" collapsed="false">
      <c r="A224" s="7" t="s">
        <v>79</v>
      </c>
      <c r="B224" s="7" t="s">
        <v>83</v>
      </c>
      <c r="C224" s="7" t="s">
        <v>227</v>
      </c>
      <c r="D224" s="7" t="s">
        <v>227</v>
      </c>
      <c r="E224" s="7" t="s">
        <v>119</v>
      </c>
      <c r="F224" s="7" t="s">
        <v>241</v>
      </c>
      <c r="G224" s="7" t="s">
        <v>28</v>
      </c>
      <c r="H224" s="7" t="s">
        <v>29</v>
      </c>
      <c r="I224" s="8" t="n">
        <f aca="false">ROUND(($R224 + (($T224+$S224*60)/3600))*(IF($U224="S",-1,1)),5)</f>
        <v>76.53</v>
      </c>
      <c r="J224" s="8" t="n">
        <f aca="false">ROUND(($V224 + (($X224+$W224*60)/3600))*(IF($Y224="W",-1,1)),5)</f>
        <v>-68.74</v>
      </c>
      <c r="K224" s="9" t="n">
        <v>0</v>
      </c>
      <c r="L224" s="10" t="n">
        <v>33239</v>
      </c>
      <c r="M224" s="7" t="s">
        <v>29</v>
      </c>
      <c r="N224" s="7" t="s">
        <v>29</v>
      </c>
      <c r="O224" s="7" t="s">
        <v>30</v>
      </c>
      <c r="P224" s="7" t="s">
        <v>84</v>
      </c>
      <c r="Q224" s="7" t="s">
        <v>85</v>
      </c>
      <c r="R224" s="7" t="n">
        <v>76.53</v>
      </c>
      <c r="U224" s="7" t="s">
        <v>52</v>
      </c>
      <c r="V224" s="7" t="n">
        <v>68.74</v>
      </c>
      <c r="Y224" s="7" t="s">
        <v>47</v>
      </c>
    </row>
    <row r="225" customFormat="false" ht="12.8" hidden="false" customHeight="false" outlineLevel="0" collapsed="false">
      <c r="A225" s="7" t="s">
        <v>79</v>
      </c>
      <c r="B225" s="7" t="s">
        <v>83</v>
      </c>
      <c r="C225" s="7" t="s">
        <v>227</v>
      </c>
      <c r="D225" s="7" t="s">
        <v>227</v>
      </c>
      <c r="E225" s="7" t="s">
        <v>26</v>
      </c>
      <c r="F225" s="7" t="s">
        <v>44</v>
      </c>
      <c r="G225" s="7" t="s">
        <v>28</v>
      </c>
      <c r="H225" s="7" t="s">
        <v>29</v>
      </c>
      <c r="I225" s="8" t="n">
        <f aca="false">ROUND(($R225 + (($T225+$S225*60)/3600))*(IF($U225="S",-1,1)),5)</f>
        <v>76.53</v>
      </c>
      <c r="J225" s="8" t="n">
        <f aca="false">ROUND(($V225 + (($X225+$W225*60)/3600))*(IF($Y225="W",-1,1)),5)</f>
        <v>-68.74</v>
      </c>
      <c r="K225" s="9" t="n">
        <v>0</v>
      </c>
      <c r="L225" s="10" t="n">
        <v>33239</v>
      </c>
      <c r="M225" s="7" t="s">
        <v>29</v>
      </c>
      <c r="N225" s="7" t="s">
        <v>29</v>
      </c>
      <c r="O225" s="7" t="s">
        <v>30</v>
      </c>
      <c r="P225" s="7" t="s">
        <v>84</v>
      </c>
      <c r="Q225" s="7" t="s">
        <v>85</v>
      </c>
      <c r="R225" s="7" t="n">
        <v>76.53</v>
      </c>
      <c r="U225" s="7" t="s">
        <v>52</v>
      </c>
      <c r="V225" s="7" t="n">
        <v>68.74</v>
      </c>
      <c r="Y225" s="7" t="s">
        <v>47</v>
      </c>
    </row>
    <row r="226" customFormat="false" ht="12.8" hidden="false" customHeight="false" outlineLevel="0" collapsed="false">
      <c r="A226" s="7" t="s">
        <v>86</v>
      </c>
      <c r="B226" s="7" t="s">
        <v>266</v>
      </c>
      <c r="C226" s="7" t="s">
        <v>227</v>
      </c>
      <c r="D226" s="7" t="s">
        <v>227</v>
      </c>
      <c r="E226" s="7" t="s">
        <v>26</v>
      </c>
      <c r="F226" s="7" t="s">
        <v>44</v>
      </c>
      <c r="G226" s="7" t="s">
        <v>28</v>
      </c>
      <c r="H226" s="7" t="s">
        <v>29</v>
      </c>
      <c r="I226" s="8" t="n">
        <f aca="false">ROUND(($R226 + (($T226+$S226*60)/3600))*(IF($U226="S",-1,1)),5)</f>
        <v>19.72</v>
      </c>
      <c r="J226" s="8" t="n">
        <f aca="false">ROUND(($V226 + (($X226+$W226*60)/3600))*(IF($Y226="W",-1,1)),5)</f>
        <v>-155.07</v>
      </c>
      <c r="K226" s="9" t="n">
        <v>0</v>
      </c>
      <c r="L226" s="10" t="n">
        <v>33239</v>
      </c>
      <c r="M226" s="7" t="s">
        <v>29</v>
      </c>
      <c r="N226" s="7" t="s">
        <v>29</v>
      </c>
      <c r="O226" s="7" t="s">
        <v>30</v>
      </c>
      <c r="P226" s="7" t="s">
        <v>267</v>
      </c>
      <c r="Q226" s="7" t="s">
        <v>268</v>
      </c>
      <c r="R226" s="7" t="n">
        <v>19.72</v>
      </c>
      <c r="U226" s="7" t="s">
        <v>52</v>
      </c>
      <c r="V226" s="7" t="n">
        <v>155.07</v>
      </c>
      <c r="Y226" s="7" t="s">
        <v>47</v>
      </c>
    </row>
    <row r="227" customFormat="false" ht="12.8" hidden="false" customHeight="false" outlineLevel="0" collapsed="false">
      <c r="A227" s="7" t="s">
        <v>86</v>
      </c>
      <c r="B227" s="7" t="s">
        <v>87</v>
      </c>
      <c r="C227" s="7" t="s">
        <v>227</v>
      </c>
      <c r="D227" s="7" t="s">
        <v>227</v>
      </c>
      <c r="E227" s="7" t="s">
        <v>119</v>
      </c>
      <c r="F227" s="7" t="s">
        <v>269</v>
      </c>
      <c r="G227" s="7" t="s">
        <v>28</v>
      </c>
      <c r="H227" s="7" t="s">
        <v>29</v>
      </c>
      <c r="I227" s="8" t="n">
        <f aca="false">ROUND(($R227 + (($T227+$S227*60)/3600))*(IF($U227="S",-1,1)),5)</f>
        <v>19.54</v>
      </c>
      <c r="J227" s="8" t="n">
        <f aca="false">ROUND(($V227 + (($X227+$W227*60)/3600))*(IF($Y227="W",-1,1)),5)</f>
        <v>-155.58</v>
      </c>
      <c r="K227" s="9" t="n">
        <v>0</v>
      </c>
      <c r="L227" s="10" t="n">
        <v>33239</v>
      </c>
      <c r="M227" s="7" t="s">
        <v>29</v>
      </c>
      <c r="N227" s="7" t="s">
        <v>29</v>
      </c>
      <c r="O227" s="7" t="s">
        <v>30</v>
      </c>
      <c r="P227" s="7" t="s">
        <v>88</v>
      </c>
      <c r="Q227" s="7" t="s">
        <v>89</v>
      </c>
      <c r="R227" s="7" t="n">
        <v>19.54</v>
      </c>
      <c r="U227" s="7" t="s">
        <v>52</v>
      </c>
      <c r="V227" s="7" t="n">
        <v>155.58</v>
      </c>
      <c r="Y227" s="7" t="s">
        <v>47</v>
      </c>
    </row>
    <row r="228" customFormat="false" ht="12.8" hidden="false" customHeight="false" outlineLevel="0" collapsed="false">
      <c r="A228" s="7" t="s">
        <v>86</v>
      </c>
      <c r="B228" s="7" t="s">
        <v>87</v>
      </c>
      <c r="C228" s="7" t="s">
        <v>227</v>
      </c>
      <c r="D228" s="7" t="s">
        <v>227</v>
      </c>
      <c r="E228" s="7" t="s">
        <v>26</v>
      </c>
      <c r="F228" s="7" t="s">
        <v>27</v>
      </c>
      <c r="G228" s="7" t="s">
        <v>28</v>
      </c>
      <c r="H228" s="7" t="s">
        <v>29</v>
      </c>
      <c r="I228" s="8" t="n">
        <f aca="false">ROUND(($R228 + (($T228+$S228*60)/3600))*(IF($U228="S",-1,1)),5)</f>
        <v>19.54</v>
      </c>
      <c r="J228" s="8" t="n">
        <f aca="false">ROUND(($V228 + (($X228+$W228*60)/3600))*(IF($Y228="W",-1,1)),5)</f>
        <v>-155.58</v>
      </c>
      <c r="K228" s="9" t="n">
        <v>0</v>
      </c>
      <c r="L228" s="10" t="n">
        <v>33239</v>
      </c>
      <c r="M228" s="7" t="s">
        <v>29</v>
      </c>
      <c r="N228" s="7" t="s">
        <v>29</v>
      </c>
      <c r="O228" s="7" t="s">
        <v>30</v>
      </c>
      <c r="P228" s="7" t="s">
        <v>88</v>
      </c>
      <c r="Q228" s="7" t="s">
        <v>89</v>
      </c>
      <c r="R228" s="7" t="n">
        <v>19.54</v>
      </c>
      <c r="U228" s="7" t="s">
        <v>52</v>
      </c>
      <c r="V228" s="7" t="n">
        <v>155.58</v>
      </c>
      <c r="Y228" s="7" t="s">
        <v>47</v>
      </c>
    </row>
    <row r="229" customFormat="false" ht="12.8" hidden="false" customHeight="false" outlineLevel="0" collapsed="false">
      <c r="A229" s="7" t="s">
        <v>194</v>
      </c>
      <c r="B229" s="7" t="s">
        <v>195</v>
      </c>
      <c r="C229" s="7" t="s">
        <v>227</v>
      </c>
      <c r="D229" s="7" t="s">
        <v>227</v>
      </c>
      <c r="E229" s="7" t="s">
        <v>119</v>
      </c>
      <c r="F229" s="7" t="s">
        <v>170</v>
      </c>
      <c r="G229" s="7" t="s">
        <v>28</v>
      </c>
      <c r="H229" s="7" t="s">
        <v>29</v>
      </c>
      <c r="I229" s="8" t="n">
        <f aca="false">ROUND(($R229 + (($T229+$S229*60)/3600))*(IF($U229="S",-1,1)),5)</f>
        <v>-6.4</v>
      </c>
      <c r="J229" s="8" t="n">
        <f aca="false">ROUND(($V229 + (($X229+$W229*60)/3600))*(IF($Y229="W",-1,1)),5)</f>
        <v>107.4</v>
      </c>
      <c r="K229" s="9" t="n">
        <v>0</v>
      </c>
      <c r="L229" s="10" t="n">
        <v>33239</v>
      </c>
      <c r="M229" s="7" t="s">
        <v>29</v>
      </c>
      <c r="N229" s="7" t="s">
        <v>29</v>
      </c>
      <c r="O229" s="7" t="s">
        <v>30</v>
      </c>
      <c r="P229" s="7" t="s">
        <v>196</v>
      </c>
      <c r="Q229" s="7" t="s">
        <v>197</v>
      </c>
      <c r="R229" s="7" t="n">
        <v>6.4</v>
      </c>
      <c r="U229" s="7" t="s">
        <v>33</v>
      </c>
      <c r="V229" s="7" t="n">
        <v>107.4</v>
      </c>
      <c r="Y229" s="7" t="s">
        <v>34</v>
      </c>
    </row>
    <row r="230" customFormat="false" ht="12.8" hidden="false" customHeight="false" outlineLevel="0" collapsed="false">
      <c r="A230" s="7" t="s">
        <v>270</v>
      </c>
      <c r="B230" s="7" t="s">
        <v>271</v>
      </c>
      <c r="C230" s="7" t="s">
        <v>227</v>
      </c>
      <c r="D230" s="7" t="s">
        <v>227</v>
      </c>
      <c r="E230" s="7" t="s">
        <v>119</v>
      </c>
      <c r="F230" s="7" t="s">
        <v>230</v>
      </c>
      <c r="G230" s="7" t="s">
        <v>28</v>
      </c>
      <c r="H230" s="7" t="s">
        <v>29</v>
      </c>
      <c r="I230" s="8" t="n">
        <f aca="false">ROUND(($R230 + (($T230+$S230*60)/3600))*(IF($U230="S",-1,1)),5)</f>
        <v>51.94</v>
      </c>
      <c r="J230" s="8" t="n">
        <f aca="false">ROUND(($V230 + (($X230+$W230*60)/3600))*(IF($Y230="W",-1,1)),5)</f>
        <v>-10.25</v>
      </c>
      <c r="K230" s="9" t="n">
        <v>0</v>
      </c>
      <c r="L230" s="10" t="n">
        <v>33239</v>
      </c>
      <c r="M230" s="7" t="s">
        <v>29</v>
      </c>
      <c r="N230" s="7" t="s">
        <v>29</v>
      </c>
      <c r="O230" s="7" t="s">
        <v>30</v>
      </c>
      <c r="P230" s="7" t="s">
        <v>272</v>
      </c>
      <c r="Q230" s="7" t="s">
        <v>273</v>
      </c>
      <c r="R230" s="7" t="n">
        <v>51.94</v>
      </c>
      <c r="U230" s="7" t="s">
        <v>52</v>
      </c>
      <c r="V230" s="7" t="n">
        <v>10.25</v>
      </c>
      <c r="Y230" s="7" t="s">
        <v>47</v>
      </c>
    </row>
    <row r="231" customFormat="false" ht="12.8" hidden="false" customHeight="false" outlineLevel="0" collapsed="false">
      <c r="A231" s="7" t="s">
        <v>140</v>
      </c>
      <c r="B231" s="7" t="s">
        <v>198</v>
      </c>
      <c r="C231" s="7" t="s">
        <v>227</v>
      </c>
      <c r="D231" s="7" t="s">
        <v>227</v>
      </c>
      <c r="E231" s="7" t="s">
        <v>119</v>
      </c>
      <c r="F231" s="7" t="s">
        <v>170</v>
      </c>
      <c r="G231" s="7" t="s">
        <v>28</v>
      </c>
      <c r="H231" s="7" t="s">
        <v>29</v>
      </c>
      <c r="I231" s="8" t="n">
        <f aca="false">ROUND(($R231 + (($T231+$S231*60)/3600))*(IF($U231="S",-1,1)),5)</f>
        <v>35.8</v>
      </c>
      <c r="J231" s="8" t="n">
        <f aca="false">ROUND(($V231 + (($X231+$W231*60)/3600))*(IF($Y231="W",-1,1)),5)</f>
        <v>137.6</v>
      </c>
      <c r="K231" s="9" t="n">
        <v>0</v>
      </c>
      <c r="L231" s="10" t="n">
        <v>33239</v>
      </c>
      <c r="M231" s="7" t="s">
        <v>29</v>
      </c>
      <c r="N231" s="7" t="s">
        <v>29</v>
      </c>
      <c r="O231" s="7" t="s">
        <v>30</v>
      </c>
      <c r="P231" s="7" t="s">
        <v>199</v>
      </c>
      <c r="Q231" s="7" t="s">
        <v>200</v>
      </c>
      <c r="R231" s="7" t="n">
        <v>35.8</v>
      </c>
      <c r="U231" s="7" t="s">
        <v>52</v>
      </c>
      <c r="V231" s="7" t="n">
        <v>137.6</v>
      </c>
      <c r="Y231" s="7" t="s">
        <v>34</v>
      </c>
    </row>
    <row r="232" customFormat="false" ht="12.8" hidden="false" customHeight="false" outlineLevel="0" collapsed="false">
      <c r="A232" s="7" t="s">
        <v>140</v>
      </c>
      <c r="B232" s="7" t="s">
        <v>141</v>
      </c>
      <c r="C232" s="7" t="s">
        <v>227</v>
      </c>
      <c r="D232" s="7" t="s">
        <v>227</v>
      </c>
      <c r="E232" s="7" t="s">
        <v>119</v>
      </c>
      <c r="F232" s="7" t="s">
        <v>241</v>
      </c>
      <c r="G232" s="7" t="s">
        <v>28</v>
      </c>
      <c r="H232" s="7" t="s">
        <v>29</v>
      </c>
      <c r="I232" s="8" t="n">
        <f aca="false">ROUND(($R232 + (($T232+$S232*60)/3600))*(IF($U232="S",-1,1)),5)</f>
        <v>44.4</v>
      </c>
      <c r="J232" s="8" t="n">
        <f aca="false">ROUND(($V232 + (($X232+$W232*60)/3600))*(IF($Y232="W",-1,1)),5)</f>
        <v>142.3</v>
      </c>
      <c r="K232" s="9" t="n">
        <v>0</v>
      </c>
      <c r="L232" s="10" t="n">
        <v>33239</v>
      </c>
      <c r="M232" s="7" t="s">
        <v>29</v>
      </c>
      <c r="N232" s="7" t="s">
        <v>29</v>
      </c>
      <c r="O232" s="7" t="s">
        <v>30</v>
      </c>
      <c r="P232" s="7" t="s">
        <v>142</v>
      </c>
      <c r="Q232" s="7" t="s">
        <v>143</v>
      </c>
      <c r="R232" s="7" t="n">
        <v>44.4</v>
      </c>
      <c r="U232" s="7" t="s">
        <v>52</v>
      </c>
      <c r="V232" s="7" t="n">
        <v>142.3</v>
      </c>
      <c r="Y232" s="7" t="s">
        <v>34</v>
      </c>
    </row>
    <row r="233" customFormat="false" ht="12.8" hidden="false" customHeight="false" outlineLevel="0" collapsed="false">
      <c r="A233" s="7" t="s">
        <v>140</v>
      </c>
      <c r="B233" s="7" t="s">
        <v>144</v>
      </c>
      <c r="C233" s="7" t="s">
        <v>227</v>
      </c>
      <c r="D233" s="7" t="s">
        <v>227</v>
      </c>
      <c r="E233" s="7" t="s">
        <v>119</v>
      </c>
      <c r="F233" s="7" t="s">
        <v>274</v>
      </c>
      <c r="G233" s="7" t="s">
        <v>28</v>
      </c>
      <c r="H233" s="7" t="s">
        <v>29</v>
      </c>
      <c r="I233" s="8" t="n">
        <f aca="false">ROUND(($R233 + (($T233+$S233*60)/3600))*(IF($U233="S",-1,1)),5)</f>
        <v>43.46</v>
      </c>
      <c r="J233" s="8" t="n">
        <f aca="false">ROUND(($V233 + (($X233+$W233*60)/3600))*(IF($Y233="W",-1,1)),5)</f>
        <v>143.77</v>
      </c>
      <c r="K233" s="9" t="n">
        <v>0</v>
      </c>
      <c r="L233" s="10" t="n">
        <v>33239</v>
      </c>
      <c r="M233" s="7" t="s">
        <v>29</v>
      </c>
      <c r="N233" s="7" t="s">
        <v>29</v>
      </c>
      <c r="O233" s="7" t="s">
        <v>30</v>
      </c>
      <c r="P233" s="7" t="s">
        <v>145</v>
      </c>
      <c r="Q233" s="7" t="s">
        <v>146</v>
      </c>
      <c r="R233" s="7" t="n">
        <v>43.46</v>
      </c>
      <c r="U233" s="7" t="s">
        <v>52</v>
      </c>
      <c r="V233" s="7" t="n">
        <v>143.77</v>
      </c>
      <c r="Y233" s="7" t="s">
        <v>34</v>
      </c>
    </row>
    <row r="234" customFormat="false" ht="12.8" hidden="false" customHeight="false" outlineLevel="0" collapsed="false">
      <c r="A234" s="7" t="s">
        <v>140</v>
      </c>
      <c r="B234" s="7" t="s">
        <v>275</v>
      </c>
      <c r="C234" s="7" t="s">
        <v>227</v>
      </c>
      <c r="D234" s="7" t="s">
        <v>227</v>
      </c>
      <c r="E234" s="7" t="s">
        <v>26</v>
      </c>
      <c r="F234" s="7" t="s">
        <v>27</v>
      </c>
      <c r="G234" s="7" t="s">
        <v>28</v>
      </c>
      <c r="H234" s="7" t="s">
        <v>29</v>
      </c>
      <c r="I234" s="8" t="n">
        <f aca="false">ROUND(($R234 + (($T234+$S234*60)/3600))*(IF($U234="S",-1,1)),5)</f>
        <v>36.05</v>
      </c>
      <c r="J234" s="8" t="n">
        <f aca="false">ROUND(($V234 + (($X234+$W234*60)/3600))*(IF($Y234="W",-1,1)),5)</f>
        <v>140.13</v>
      </c>
      <c r="K234" s="9" t="n">
        <v>0</v>
      </c>
      <c r="L234" s="10" t="n">
        <v>33239</v>
      </c>
      <c r="M234" s="7" t="s">
        <v>29</v>
      </c>
      <c r="N234" s="7" t="s">
        <v>29</v>
      </c>
      <c r="O234" s="7" t="s">
        <v>30</v>
      </c>
      <c r="P234" s="7" t="s">
        <v>276</v>
      </c>
      <c r="Q234" s="7" t="s">
        <v>277</v>
      </c>
      <c r="R234" s="7" t="n">
        <v>36.05</v>
      </c>
      <c r="U234" s="7" t="s">
        <v>52</v>
      </c>
      <c r="V234" s="7" t="n">
        <v>140.13</v>
      </c>
      <c r="Y234" s="7" t="s">
        <v>34</v>
      </c>
    </row>
    <row r="235" customFormat="false" ht="12.8" hidden="false" customHeight="false" outlineLevel="0" collapsed="false">
      <c r="A235" s="7" t="s">
        <v>201</v>
      </c>
      <c r="B235" s="7" t="s">
        <v>202</v>
      </c>
      <c r="C235" s="7" t="s">
        <v>227</v>
      </c>
      <c r="D235" s="7" t="s">
        <v>227</v>
      </c>
      <c r="E235" s="7" t="s">
        <v>119</v>
      </c>
      <c r="F235" s="7" t="s">
        <v>170</v>
      </c>
      <c r="G235" s="7" t="s">
        <v>28</v>
      </c>
      <c r="H235" s="7" t="s">
        <v>29</v>
      </c>
      <c r="I235" s="8" t="n">
        <f aca="false">ROUND(($R235 + (($T235+$S235*60)/3600))*(IF($U235="S",-1,1)),5)</f>
        <v>1.4</v>
      </c>
      <c r="J235" s="8" t="n">
        <f aca="false">ROUND(($V235 + (($X235+$W235*60)/3600))*(IF($Y235="W",-1,1)),5)</f>
        <v>172.9</v>
      </c>
      <c r="K235" s="9" t="n">
        <v>0</v>
      </c>
      <c r="L235" s="10" t="n">
        <v>33239</v>
      </c>
      <c r="M235" s="7" t="s">
        <v>29</v>
      </c>
      <c r="N235" s="7" t="s">
        <v>29</v>
      </c>
      <c r="O235" s="7" t="s">
        <v>30</v>
      </c>
      <c r="P235" s="7" t="s">
        <v>203</v>
      </c>
      <c r="Q235" s="7" t="s">
        <v>204</v>
      </c>
      <c r="R235" s="7" t="n">
        <v>1.4</v>
      </c>
      <c r="U235" s="7" t="s">
        <v>52</v>
      </c>
      <c r="V235" s="7" t="n">
        <v>172.9</v>
      </c>
      <c r="Y235" s="7" t="s">
        <v>34</v>
      </c>
    </row>
    <row r="236" customFormat="false" ht="12.8" hidden="false" customHeight="false" outlineLevel="0" collapsed="false">
      <c r="A236" s="7" t="s">
        <v>205</v>
      </c>
      <c r="B236" s="7" t="s">
        <v>206</v>
      </c>
      <c r="C236" s="7" t="s">
        <v>227</v>
      </c>
      <c r="D236" s="7" t="s">
        <v>227</v>
      </c>
      <c r="E236" s="7" t="s">
        <v>119</v>
      </c>
      <c r="F236" s="7" t="s">
        <v>170</v>
      </c>
      <c r="G236" s="7" t="s">
        <v>28</v>
      </c>
      <c r="H236" s="7" t="s">
        <v>29</v>
      </c>
      <c r="I236" s="8" t="n">
        <f aca="false">ROUND(($R236 + (($T236+$S236*60)/3600))*(IF($U236="S",-1,1)),5)</f>
        <v>42.6</v>
      </c>
      <c r="J236" s="8" t="n">
        <f aca="false">ROUND(($V236 + (($X236+$W236*60)/3600))*(IF($Y236="W",-1,1)),5)</f>
        <v>77</v>
      </c>
      <c r="K236" s="9" t="n">
        <v>0</v>
      </c>
      <c r="L236" s="10" t="n">
        <v>33239</v>
      </c>
      <c r="M236" s="7" t="s">
        <v>29</v>
      </c>
      <c r="N236" s="7" t="s">
        <v>29</v>
      </c>
      <c r="O236" s="7" t="s">
        <v>30</v>
      </c>
      <c r="P236" s="7" t="s">
        <v>207</v>
      </c>
      <c r="Q236" s="7" t="s">
        <v>208</v>
      </c>
      <c r="R236" s="7" t="n">
        <v>42.6</v>
      </c>
      <c r="U236" s="7" t="s">
        <v>52</v>
      </c>
      <c r="V236" s="7" t="n">
        <v>77</v>
      </c>
      <c r="Y236" s="7" t="s">
        <v>34</v>
      </c>
    </row>
    <row r="237" customFormat="false" ht="12.8" hidden="false" customHeight="false" outlineLevel="0" collapsed="false">
      <c r="A237" s="7" t="s">
        <v>94</v>
      </c>
      <c r="B237" s="7" t="s">
        <v>95</v>
      </c>
      <c r="C237" s="7" t="s">
        <v>227</v>
      </c>
      <c r="D237" s="7" t="s">
        <v>227</v>
      </c>
      <c r="E237" s="7" t="s">
        <v>119</v>
      </c>
      <c r="F237" s="7" t="s">
        <v>269</v>
      </c>
      <c r="G237" s="7" t="s">
        <v>28</v>
      </c>
      <c r="H237" s="7" t="s">
        <v>29</v>
      </c>
      <c r="I237" s="8" t="n">
        <f aca="false">ROUND(($R237 + (($T237+$S237*60)/3600))*(IF($U237="S",-1,1)),5)</f>
        <v>-45.04</v>
      </c>
      <c r="J237" s="8" t="n">
        <f aca="false">ROUND(($V237 + (($X237+$W237*60)/3600))*(IF($Y237="W",-1,1)),5)</f>
        <v>169.68</v>
      </c>
      <c r="K237" s="9" t="n">
        <v>0</v>
      </c>
      <c r="L237" s="10" t="n">
        <v>33239</v>
      </c>
      <c r="M237" s="7" t="s">
        <v>29</v>
      </c>
      <c r="N237" s="7" t="s">
        <v>29</v>
      </c>
      <c r="O237" s="7" t="s">
        <v>30</v>
      </c>
      <c r="P237" s="7" t="s">
        <v>96</v>
      </c>
      <c r="Q237" s="7" t="s">
        <v>97</v>
      </c>
      <c r="R237" s="7" t="n">
        <v>45.04</v>
      </c>
      <c r="U237" s="7" t="s">
        <v>33</v>
      </c>
      <c r="V237" s="7" t="n">
        <v>169.68</v>
      </c>
      <c r="Y237" s="7" t="s">
        <v>34</v>
      </c>
    </row>
    <row r="238" customFormat="false" ht="12.8" hidden="false" customHeight="false" outlineLevel="0" collapsed="false">
      <c r="A238" s="7" t="s">
        <v>94</v>
      </c>
      <c r="B238" s="7" t="s">
        <v>95</v>
      </c>
      <c r="C238" s="7" t="s">
        <v>227</v>
      </c>
      <c r="D238" s="7" t="s">
        <v>227</v>
      </c>
      <c r="E238" s="7" t="s">
        <v>26</v>
      </c>
      <c r="F238" s="7" t="s">
        <v>234</v>
      </c>
      <c r="G238" s="7" t="s">
        <v>28</v>
      </c>
      <c r="H238" s="7" t="s">
        <v>29</v>
      </c>
      <c r="I238" s="8" t="n">
        <f aca="false">ROUND(($R238 + (($T238+$S238*60)/3600))*(IF($U238="S",-1,1)),5)</f>
        <v>-45.04</v>
      </c>
      <c r="J238" s="8" t="n">
        <f aca="false">ROUND(($V238 + (($X238+$W238*60)/3600))*(IF($Y238="W",-1,1)),5)</f>
        <v>169.68</v>
      </c>
      <c r="K238" s="9" t="n">
        <v>0</v>
      </c>
      <c r="L238" s="10" t="n">
        <v>33239</v>
      </c>
      <c r="M238" s="7" t="s">
        <v>29</v>
      </c>
      <c r="N238" s="7" t="s">
        <v>29</v>
      </c>
      <c r="O238" s="7" t="s">
        <v>30</v>
      </c>
      <c r="P238" s="7" t="s">
        <v>96</v>
      </c>
      <c r="Q238" s="7" t="s">
        <v>97</v>
      </c>
      <c r="R238" s="7" t="n">
        <v>45.04</v>
      </c>
      <c r="U238" s="7" t="s">
        <v>33</v>
      </c>
      <c r="V238" s="7" t="n">
        <v>169.68</v>
      </c>
      <c r="Y238" s="7" t="s">
        <v>34</v>
      </c>
    </row>
    <row r="239" customFormat="false" ht="12.8" hidden="false" customHeight="false" outlineLevel="0" collapsed="false">
      <c r="A239" s="7" t="s">
        <v>147</v>
      </c>
      <c r="B239" s="7" t="s">
        <v>278</v>
      </c>
      <c r="C239" s="7" t="s">
        <v>227</v>
      </c>
      <c r="D239" s="7" t="s">
        <v>227</v>
      </c>
      <c r="E239" s="7" t="s">
        <v>26</v>
      </c>
      <c r="F239" s="7" t="s">
        <v>27</v>
      </c>
      <c r="G239" s="7" t="s">
        <v>28</v>
      </c>
      <c r="H239" s="7" t="s">
        <v>29</v>
      </c>
      <c r="I239" s="8" t="n">
        <f aca="false">ROUND(($R239 + (($T239+$S239*60)/3600))*(IF($U239="S",-1,1)),5)</f>
        <v>69.3</v>
      </c>
      <c r="J239" s="8" t="n">
        <f aca="false">ROUND(($V239 + (($X239+$W239*60)/3600))*(IF($Y239="W",-1,1)),5)</f>
        <v>16</v>
      </c>
      <c r="K239" s="9" t="n">
        <v>0</v>
      </c>
      <c r="L239" s="10" t="n">
        <v>33239</v>
      </c>
      <c r="M239" s="7" t="s">
        <v>29</v>
      </c>
      <c r="N239" s="7" t="s">
        <v>29</v>
      </c>
      <c r="O239" s="7" t="s">
        <v>30</v>
      </c>
      <c r="P239" s="7" t="s">
        <v>279</v>
      </c>
      <c r="Q239" s="7" t="s">
        <v>280</v>
      </c>
      <c r="R239" s="7" t="n">
        <v>69.3</v>
      </c>
      <c r="U239" s="7" t="s">
        <v>52</v>
      </c>
      <c r="V239" s="7" t="n">
        <v>16</v>
      </c>
      <c r="Y239" s="7" t="s">
        <v>34</v>
      </c>
    </row>
    <row r="240" customFormat="false" ht="12.8" hidden="false" customHeight="false" outlineLevel="0" collapsed="false">
      <c r="A240" s="7" t="s">
        <v>147</v>
      </c>
      <c r="B240" s="7" t="s">
        <v>148</v>
      </c>
      <c r="C240" s="7" t="s">
        <v>227</v>
      </c>
      <c r="D240" s="7" t="s">
        <v>227</v>
      </c>
      <c r="E240" s="7" t="s">
        <v>119</v>
      </c>
      <c r="F240" s="7" t="s">
        <v>241</v>
      </c>
      <c r="G240" s="7" t="s">
        <v>28</v>
      </c>
      <c r="H240" s="7" t="s">
        <v>29</v>
      </c>
      <c r="I240" s="8" t="n">
        <f aca="false">ROUND(($R240 + (($T240+$S240*60)/3600))*(IF($U240="S",-1,1)),5)</f>
        <v>60.2</v>
      </c>
      <c r="J240" s="8" t="n">
        <f aca="false">ROUND(($V240 + (($X240+$W240*60)/3600))*(IF($Y240="W",-1,1)),5)</f>
        <v>10.8</v>
      </c>
      <c r="K240" s="9" t="n">
        <v>0</v>
      </c>
      <c r="L240" s="10" t="n">
        <v>33239</v>
      </c>
      <c r="M240" s="7" t="s">
        <v>29</v>
      </c>
      <c r="N240" s="7" t="s">
        <v>29</v>
      </c>
      <c r="O240" s="7" t="s">
        <v>30</v>
      </c>
      <c r="P240" s="7" t="s">
        <v>149</v>
      </c>
      <c r="Q240" s="7" t="s">
        <v>150</v>
      </c>
      <c r="R240" s="7" t="n">
        <v>60.2</v>
      </c>
      <c r="U240" s="7" t="s">
        <v>52</v>
      </c>
      <c r="V240" s="7" t="n">
        <v>10.8</v>
      </c>
      <c r="Y240" s="7" t="s">
        <v>34</v>
      </c>
    </row>
    <row r="241" customFormat="false" ht="12.8" hidden="false" customHeight="false" outlineLevel="0" collapsed="false">
      <c r="A241" s="7" t="s">
        <v>281</v>
      </c>
      <c r="B241" s="7" t="s">
        <v>282</v>
      </c>
      <c r="C241" s="7" t="s">
        <v>227</v>
      </c>
      <c r="D241" s="7" t="s">
        <v>227</v>
      </c>
      <c r="E241" s="7" t="s">
        <v>26</v>
      </c>
      <c r="F241" s="7" t="s">
        <v>44</v>
      </c>
      <c r="G241" s="7" t="s">
        <v>28</v>
      </c>
      <c r="H241" s="7" t="s">
        <v>29</v>
      </c>
      <c r="I241" s="8" t="n">
        <f aca="false">ROUND(($R241 + (($T241+$S241*60)/3600))*(IF($U241="S",-1,1)),5)</f>
        <v>52.4</v>
      </c>
      <c r="J241" s="8" t="n">
        <f aca="false">ROUND(($V241 + (($X241+$W241*60)/3600))*(IF($Y241="W",-1,1)),5)</f>
        <v>20.97</v>
      </c>
      <c r="K241" s="9" t="n">
        <v>0</v>
      </c>
      <c r="L241" s="10" t="n">
        <v>33239</v>
      </c>
      <c r="M241" s="7" t="s">
        <v>29</v>
      </c>
      <c r="N241" s="7" t="s">
        <v>29</v>
      </c>
      <c r="O241" s="7" t="s">
        <v>30</v>
      </c>
      <c r="P241" s="7" t="s">
        <v>283</v>
      </c>
      <c r="Q241" s="7" t="s">
        <v>284</v>
      </c>
      <c r="R241" s="7" t="n">
        <v>52.4</v>
      </c>
      <c r="U241" s="7" t="s">
        <v>52</v>
      </c>
      <c r="V241" s="7" t="n">
        <v>20.97</v>
      </c>
      <c r="Y241" s="7" t="s">
        <v>34</v>
      </c>
    </row>
    <row r="242" customFormat="false" ht="12.8" hidden="false" customHeight="false" outlineLevel="0" collapsed="false">
      <c r="A242" s="7" t="s">
        <v>98</v>
      </c>
      <c r="B242" s="7" t="s">
        <v>209</v>
      </c>
      <c r="C242" s="7" t="s">
        <v>227</v>
      </c>
      <c r="D242" s="7" t="s">
        <v>227</v>
      </c>
      <c r="E242" s="7" t="s">
        <v>26</v>
      </c>
      <c r="F242" s="7" t="s">
        <v>44</v>
      </c>
      <c r="G242" s="7" t="s">
        <v>28</v>
      </c>
      <c r="H242" s="7" t="s">
        <v>29</v>
      </c>
      <c r="I242" s="8" t="n">
        <f aca="false">ROUND(($R242 + (($T242+$S242*60)/3600))*(IF($U242="S",-1,1)),5)</f>
        <v>66.5</v>
      </c>
      <c r="J242" s="8" t="n">
        <f aca="false">ROUND(($V242 + (($X242+$W242*60)/3600))*(IF($Y242="W",-1,1)),5)</f>
        <v>66.7</v>
      </c>
      <c r="K242" s="9" t="n">
        <v>0</v>
      </c>
      <c r="L242" s="10" t="n">
        <v>33239</v>
      </c>
      <c r="M242" s="7" t="s">
        <v>29</v>
      </c>
      <c r="N242" s="7" t="s">
        <v>29</v>
      </c>
      <c r="O242" s="7" t="s">
        <v>30</v>
      </c>
      <c r="P242" s="7" t="s">
        <v>210</v>
      </c>
      <c r="Q242" s="7" t="s">
        <v>211</v>
      </c>
      <c r="R242" s="7" t="n">
        <v>66.5</v>
      </c>
      <c r="U242" s="7" t="s">
        <v>52</v>
      </c>
      <c r="V242" s="7" t="n">
        <v>66.7</v>
      </c>
      <c r="Y242" s="7" t="s">
        <v>34</v>
      </c>
    </row>
    <row r="243" customFormat="false" ht="12.8" hidden="false" customHeight="false" outlineLevel="0" collapsed="false">
      <c r="A243" s="7" t="s">
        <v>98</v>
      </c>
      <c r="B243" s="7" t="s">
        <v>209</v>
      </c>
      <c r="C243" s="7" t="s">
        <v>227</v>
      </c>
      <c r="D243" s="7" t="s">
        <v>227</v>
      </c>
      <c r="E243" s="7" t="s">
        <v>119</v>
      </c>
      <c r="F243" s="7" t="s">
        <v>170</v>
      </c>
      <c r="G243" s="7" t="s">
        <v>28</v>
      </c>
      <c r="H243" s="7" t="s">
        <v>29</v>
      </c>
      <c r="I243" s="8" t="n">
        <f aca="false">ROUND(($R243 + (($T243+$S243*60)/3600))*(IF($U243="S",-1,1)),5)</f>
        <v>66.5</v>
      </c>
      <c r="J243" s="8" t="n">
        <f aca="false">ROUND(($V243 + (($X243+$W243*60)/3600))*(IF($Y243="W",-1,1)),5)</f>
        <v>66.7</v>
      </c>
      <c r="K243" s="9" t="n">
        <v>0</v>
      </c>
      <c r="L243" s="10" t="n">
        <v>33239</v>
      </c>
      <c r="M243" s="7" t="s">
        <v>29</v>
      </c>
      <c r="N243" s="7" t="s">
        <v>29</v>
      </c>
      <c r="O243" s="7" t="s">
        <v>30</v>
      </c>
      <c r="P243" s="7" t="s">
        <v>210</v>
      </c>
      <c r="Q243" s="7" t="s">
        <v>211</v>
      </c>
      <c r="R243" s="7" t="n">
        <v>66.5</v>
      </c>
      <c r="U243" s="7" t="s">
        <v>52</v>
      </c>
      <c r="V243" s="7" t="n">
        <v>66.7</v>
      </c>
      <c r="Y243" s="7" t="s">
        <v>34</v>
      </c>
    </row>
    <row r="244" customFormat="false" ht="12.8" hidden="false" customHeight="false" outlineLevel="0" collapsed="false">
      <c r="A244" s="7" t="s">
        <v>98</v>
      </c>
      <c r="B244" s="7" t="s">
        <v>102</v>
      </c>
      <c r="C244" s="7" t="s">
        <v>227</v>
      </c>
      <c r="D244" s="7" t="s">
        <v>227</v>
      </c>
      <c r="E244" s="7" t="s">
        <v>26</v>
      </c>
      <c r="F244" s="7" t="s">
        <v>44</v>
      </c>
      <c r="G244" s="7" t="s">
        <v>28</v>
      </c>
      <c r="H244" s="7" t="s">
        <v>29</v>
      </c>
      <c r="I244" s="8" t="n">
        <f aca="false">ROUND(($R244 + (($T244+$S244*60)/3600))*(IF($U244="S",-1,1)),5)</f>
        <v>62</v>
      </c>
      <c r="J244" s="8" t="n">
        <f aca="false">ROUND(($V244 + (($X244+$W244*60)/3600))*(IF($Y244="W",-1,1)),5)</f>
        <v>129.7</v>
      </c>
      <c r="K244" s="9" t="n">
        <v>0</v>
      </c>
      <c r="L244" s="10" t="n">
        <v>33239</v>
      </c>
      <c r="M244" s="7" t="s">
        <v>29</v>
      </c>
      <c r="N244" s="7" t="s">
        <v>29</v>
      </c>
      <c r="O244" s="7" t="s">
        <v>30</v>
      </c>
      <c r="P244" s="7" t="s">
        <v>103</v>
      </c>
      <c r="Q244" s="7" t="s">
        <v>104</v>
      </c>
      <c r="R244" s="7" t="n">
        <v>62</v>
      </c>
      <c r="U244" s="7" t="s">
        <v>52</v>
      </c>
      <c r="V244" s="7" t="n">
        <v>129.7</v>
      </c>
      <c r="Y244" s="7" t="s">
        <v>34</v>
      </c>
    </row>
    <row r="245" customFormat="false" ht="12.8" hidden="false" customHeight="false" outlineLevel="0" collapsed="false">
      <c r="A245" s="7" t="s">
        <v>98</v>
      </c>
      <c r="B245" s="7" t="s">
        <v>212</v>
      </c>
      <c r="C245" s="7" t="s">
        <v>227</v>
      </c>
      <c r="D245" s="7" t="s">
        <v>227</v>
      </c>
      <c r="E245" s="7" t="s">
        <v>119</v>
      </c>
      <c r="F245" s="7" t="s">
        <v>170</v>
      </c>
      <c r="G245" s="7" t="s">
        <v>28</v>
      </c>
      <c r="H245" s="7" t="s">
        <v>29</v>
      </c>
      <c r="I245" s="8" t="n">
        <f aca="false">ROUND(($R245 + (($T245+$S245*60)/3600))*(IF($U245="S",-1,1)),5)</f>
        <v>66.8</v>
      </c>
      <c r="J245" s="8" t="n">
        <f aca="false">ROUND(($V245 + (($X245+$W245*60)/3600))*(IF($Y245="W",-1,1)),5)</f>
        <v>123.4</v>
      </c>
      <c r="K245" s="9" t="n">
        <v>0</v>
      </c>
      <c r="L245" s="10" t="n">
        <v>33239</v>
      </c>
      <c r="M245" s="7" t="s">
        <v>29</v>
      </c>
      <c r="N245" s="7" t="s">
        <v>29</v>
      </c>
      <c r="O245" s="7" t="s">
        <v>30</v>
      </c>
      <c r="P245" s="7" t="s">
        <v>213</v>
      </c>
      <c r="Q245" s="7" t="s">
        <v>214</v>
      </c>
      <c r="R245" s="7" t="n">
        <v>66.8</v>
      </c>
      <c r="U245" s="7" t="s">
        <v>52</v>
      </c>
      <c r="V245" s="7" t="n">
        <v>123.4</v>
      </c>
      <c r="Y245" s="7" t="s">
        <v>34</v>
      </c>
    </row>
    <row r="246" customFormat="false" ht="12.8" hidden="false" customHeight="false" outlineLevel="0" collapsed="false">
      <c r="A246" s="7" t="s">
        <v>98</v>
      </c>
      <c r="B246" s="7" t="s">
        <v>215</v>
      </c>
      <c r="C246" s="7" t="s">
        <v>227</v>
      </c>
      <c r="D246" s="7" t="s">
        <v>227</v>
      </c>
      <c r="E246" s="7" t="s">
        <v>119</v>
      </c>
      <c r="F246" s="7" t="s">
        <v>170</v>
      </c>
      <c r="G246" s="7" t="s">
        <v>28</v>
      </c>
      <c r="H246" s="7" t="s">
        <v>29</v>
      </c>
      <c r="I246" s="8" t="n">
        <f aca="false">ROUND(($R246 + (($T246+$S246*60)/3600))*(IF($U246="S",-1,1)),5)</f>
        <v>55.7</v>
      </c>
      <c r="J246" s="8" t="n">
        <f aca="false">ROUND(($V246 + (($X246+$W246*60)/3600))*(IF($Y246="W",-1,1)),5)</f>
        <v>36.8</v>
      </c>
      <c r="K246" s="9" t="n">
        <v>0</v>
      </c>
      <c r="L246" s="10" t="n">
        <v>33239</v>
      </c>
      <c r="M246" s="7" t="s">
        <v>29</v>
      </c>
      <c r="N246" s="7" t="s">
        <v>29</v>
      </c>
      <c r="O246" s="7" t="s">
        <v>30</v>
      </c>
      <c r="P246" s="7" t="s">
        <v>216</v>
      </c>
      <c r="Q246" s="7" t="s">
        <v>217</v>
      </c>
      <c r="R246" s="7" t="n">
        <v>55.7</v>
      </c>
      <c r="U246" s="7" t="s">
        <v>52</v>
      </c>
      <c r="V246" s="7" t="n">
        <v>36.8</v>
      </c>
      <c r="Y246" s="7" t="s">
        <v>34</v>
      </c>
    </row>
    <row r="247" customFormat="false" ht="12.8" hidden="false" customHeight="false" outlineLevel="0" collapsed="false">
      <c r="A247" s="7" t="s">
        <v>105</v>
      </c>
      <c r="B247" s="7" t="s">
        <v>106</v>
      </c>
      <c r="C247" s="7" t="s">
        <v>227</v>
      </c>
      <c r="D247" s="7" t="s">
        <v>227</v>
      </c>
      <c r="E247" s="7" t="s">
        <v>26</v>
      </c>
      <c r="F247" s="7" t="s">
        <v>234</v>
      </c>
      <c r="G247" s="7" t="s">
        <v>28</v>
      </c>
      <c r="H247" s="7" t="s">
        <v>29</v>
      </c>
      <c r="I247" s="8" t="n">
        <f aca="false">ROUND(($R247 + (($T247+$S247*60)/3600))*(IF($U247="S",-1,1)),5)</f>
        <v>78.92</v>
      </c>
      <c r="J247" s="8" t="n">
        <f aca="false">ROUND(($V247 + (($X247+$W247*60)/3600))*(IF($Y247="W",-1,1)),5)</f>
        <v>11.93</v>
      </c>
      <c r="K247" s="9" t="n">
        <v>0</v>
      </c>
      <c r="L247" s="10" t="n">
        <v>33239</v>
      </c>
      <c r="M247" s="7" t="s">
        <v>29</v>
      </c>
      <c r="N247" s="7" t="s">
        <v>29</v>
      </c>
      <c r="O247" s="7" t="s">
        <v>30</v>
      </c>
      <c r="P247" s="7" t="s">
        <v>107</v>
      </c>
      <c r="Q247" s="7" t="s">
        <v>108</v>
      </c>
      <c r="R247" s="7" t="n">
        <v>78.92</v>
      </c>
      <c r="U247" s="7" t="s">
        <v>52</v>
      </c>
      <c r="V247" s="7" t="n">
        <v>11.93</v>
      </c>
      <c r="Y247" s="7" t="s">
        <v>34</v>
      </c>
    </row>
    <row r="248" customFormat="false" ht="12.8" hidden="false" customHeight="false" outlineLevel="0" collapsed="false">
      <c r="A248" s="7" t="s">
        <v>105</v>
      </c>
      <c r="B248" s="7" t="s">
        <v>106</v>
      </c>
      <c r="C248" s="7" t="s">
        <v>227</v>
      </c>
      <c r="D248" s="7" t="s">
        <v>227</v>
      </c>
      <c r="E248" s="7" t="s">
        <v>119</v>
      </c>
      <c r="F248" s="7" t="s">
        <v>274</v>
      </c>
      <c r="G248" s="7" t="s">
        <v>28</v>
      </c>
      <c r="H248" s="7" t="s">
        <v>29</v>
      </c>
      <c r="I248" s="8" t="n">
        <f aca="false">ROUND(($R248 + (($T248+$S248*60)/3600))*(IF($U248="S",-1,1)),5)</f>
        <v>78.92</v>
      </c>
      <c r="J248" s="8" t="n">
        <f aca="false">ROUND(($V248 + (($X248+$W248*60)/3600))*(IF($Y248="W",-1,1)),5)</f>
        <v>11.93</v>
      </c>
      <c r="K248" s="9" t="n">
        <v>0</v>
      </c>
      <c r="L248" s="10" t="n">
        <v>33239</v>
      </c>
      <c r="M248" s="7" t="s">
        <v>29</v>
      </c>
      <c r="N248" s="7" t="s">
        <v>29</v>
      </c>
      <c r="O248" s="7" t="s">
        <v>30</v>
      </c>
      <c r="P248" s="7" t="s">
        <v>107</v>
      </c>
      <c r="Q248" s="7" t="s">
        <v>108</v>
      </c>
      <c r="R248" s="7" t="n">
        <v>78.92</v>
      </c>
      <c r="U248" s="7" t="s">
        <v>52</v>
      </c>
      <c r="V248" s="7" t="n">
        <v>11.93</v>
      </c>
      <c r="Y248" s="7" t="s">
        <v>34</v>
      </c>
    </row>
    <row r="249" customFormat="false" ht="12.8" hidden="false" customHeight="false" outlineLevel="0" collapsed="false">
      <c r="A249" s="7" t="s">
        <v>285</v>
      </c>
      <c r="B249" s="7" t="s">
        <v>286</v>
      </c>
      <c r="C249" s="7" t="s">
        <v>227</v>
      </c>
      <c r="D249" s="7" t="s">
        <v>227</v>
      </c>
      <c r="E249" s="7" t="s">
        <v>119</v>
      </c>
      <c r="F249" s="7" t="s">
        <v>230</v>
      </c>
      <c r="G249" s="7" t="s">
        <v>28</v>
      </c>
      <c r="H249" s="7" t="s">
        <v>29</v>
      </c>
      <c r="I249" s="8" t="n">
        <f aca="false">ROUND(($R249 + (($T249+$S249*60)/3600))*(IF($U249="S",-1,1)),5)</f>
        <v>5.75</v>
      </c>
      <c r="J249" s="8" t="n">
        <f aca="false">ROUND(($V249 + (($X249+$W249*60)/3600))*(IF($Y249="W",-1,1)),5)</f>
        <v>-55.2</v>
      </c>
      <c r="K249" s="9" t="n">
        <v>0</v>
      </c>
      <c r="L249" s="10" t="n">
        <v>33239</v>
      </c>
      <c r="M249" s="7" t="s">
        <v>29</v>
      </c>
      <c r="N249" s="7" t="s">
        <v>29</v>
      </c>
      <c r="O249" s="7" t="s">
        <v>30</v>
      </c>
      <c r="P249" s="7" t="s">
        <v>287</v>
      </c>
      <c r="Q249" s="7" t="s">
        <v>288</v>
      </c>
      <c r="R249" s="7" t="n">
        <v>5.75</v>
      </c>
      <c r="U249" s="7" t="s">
        <v>52</v>
      </c>
      <c r="V249" s="7" t="n">
        <v>55.2</v>
      </c>
      <c r="Y249" s="7" t="s">
        <v>47</v>
      </c>
    </row>
    <row r="250" customFormat="false" ht="12.8" hidden="false" customHeight="false" outlineLevel="0" collapsed="false">
      <c r="A250" s="7" t="s">
        <v>285</v>
      </c>
      <c r="B250" s="7" t="s">
        <v>286</v>
      </c>
      <c r="C250" s="7" t="s">
        <v>227</v>
      </c>
      <c r="D250" s="7" t="s">
        <v>227</v>
      </c>
      <c r="E250" s="7" t="s">
        <v>26</v>
      </c>
      <c r="F250" s="7" t="s">
        <v>44</v>
      </c>
      <c r="G250" s="7" t="s">
        <v>28</v>
      </c>
      <c r="H250" s="7" t="s">
        <v>29</v>
      </c>
      <c r="I250" s="8" t="n">
        <f aca="false">ROUND(($R250 + (($T250+$S250*60)/3600))*(IF($U250="S",-1,1)),5)</f>
        <v>5.75</v>
      </c>
      <c r="J250" s="8" t="n">
        <f aca="false">ROUND(($V250 + (($X250+$W250*60)/3600))*(IF($Y250="W",-1,1)),5)</f>
        <v>-55.2</v>
      </c>
      <c r="K250" s="9" t="n">
        <v>0</v>
      </c>
      <c r="L250" s="10" t="n">
        <v>33239</v>
      </c>
      <c r="M250" s="7" t="s">
        <v>29</v>
      </c>
      <c r="N250" s="7" t="s">
        <v>29</v>
      </c>
      <c r="O250" s="7" t="s">
        <v>30</v>
      </c>
      <c r="P250" s="7" t="s">
        <v>287</v>
      </c>
      <c r="Q250" s="7" t="s">
        <v>288</v>
      </c>
      <c r="R250" s="7" t="n">
        <v>5.75</v>
      </c>
      <c r="U250" s="7" t="s">
        <v>52</v>
      </c>
      <c r="V250" s="7" t="n">
        <v>55.2</v>
      </c>
      <c r="Y250" s="7" t="s">
        <v>47</v>
      </c>
    </row>
    <row r="251" customFormat="false" ht="12.8" hidden="false" customHeight="false" outlineLevel="0" collapsed="false">
      <c r="A251" s="7" t="s">
        <v>109</v>
      </c>
      <c r="B251" s="7" t="s">
        <v>110</v>
      </c>
      <c r="C251" s="7" t="s">
        <v>227</v>
      </c>
      <c r="D251" s="7" t="s">
        <v>227</v>
      </c>
      <c r="E251" s="7" t="s">
        <v>119</v>
      </c>
      <c r="F251" s="7" t="s">
        <v>241</v>
      </c>
      <c r="G251" s="7" t="s">
        <v>28</v>
      </c>
      <c r="H251" s="7" t="s">
        <v>29</v>
      </c>
      <c r="I251" s="8" t="n">
        <f aca="false">ROUND(($R251 + (($T251+$S251*60)/3600))*(IF($U251="S",-1,1)),5)</f>
        <v>67.84</v>
      </c>
      <c r="J251" s="8" t="n">
        <f aca="false">ROUND(($V251 + (($X251+$W251*60)/3600))*(IF($Y251="W",-1,1)),5)</f>
        <v>20.41</v>
      </c>
      <c r="K251" s="9" t="n">
        <v>0</v>
      </c>
      <c r="L251" s="10" t="n">
        <v>33239</v>
      </c>
      <c r="M251" s="7" t="s">
        <v>29</v>
      </c>
      <c r="N251" s="7" t="s">
        <v>29</v>
      </c>
      <c r="O251" s="7" t="s">
        <v>30</v>
      </c>
      <c r="P251" s="7" t="s">
        <v>111</v>
      </c>
      <c r="Q251" s="7" t="s">
        <v>112</v>
      </c>
      <c r="R251" s="7" t="n">
        <v>67.84</v>
      </c>
      <c r="U251" s="7" t="s">
        <v>52</v>
      </c>
      <c r="V251" s="7" t="n">
        <v>20.41</v>
      </c>
      <c r="Y251" s="7" t="s">
        <v>34</v>
      </c>
    </row>
    <row r="252" customFormat="false" ht="12.8" hidden="false" customHeight="false" outlineLevel="0" collapsed="false">
      <c r="A252" s="7" t="s">
        <v>151</v>
      </c>
      <c r="B252" s="7" t="s">
        <v>289</v>
      </c>
      <c r="C252" s="7" t="s">
        <v>227</v>
      </c>
      <c r="D252" s="7" t="s">
        <v>227</v>
      </c>
      <c r="E252" s="7" t="s">
        <v>119</v>
      </c>
      <c r="F252" s="7" t="s">
        <v>230</v>
      </c>
      <c r="G252" s="7" t="s">
        <v>28</v>
      </c>
      <c r="H252" s="7" t="s">
        <v>29</v>
      </c>
      <c r="I252" s="8" t="n">
        <f aca="false">ROUND(($R252 + (($T252+$S252*60)/3600))*(IF($U252="S",-1,1)),5)</f>
        <v>46.78</v>
      </c>
      <c r="J252" s="8" t="n">
        <f aca="false">ROUND(($V252 + (($X252+$W252*60)/3600))*(IF($Y252="W",-1,1)),5)</f>
        <v>9.68</v>
      </c>
      <c r="K252" s="9" t="n">
        <v>0</v>
      </c>
      <c r="L252" s="10" t="n">
        <v>33239</v>
      </c>
      <c r="M252" s="7" t="s">
        <v>29</v>
      </c>
      <c r="N252" s="7" t="s">
        <v>29</v>
      </c>
      <c r="O252" s="7" t="s">
        <v>30</v>
      </c>
      <c r="P252" s="7" t="s">
        <v>290</v>
      </c>
      <c r="Q252" s="7" t="s">
        <v>291</v>
      </c>
      <c r="R252" s="7" t="n">
        <v>46.78</v>
      </c>
      <c r="U252" s="7" t="s">
        <v>52</v>
      </c>
      <c r="V252" s="7" t="n">
        <v>9.68</v>
      </c>
      <c r="Y252" s="7" t="s">
        <v>34</v>
      </c>
    </row>
    <row r="253" customFormat="false" ht="12.8" hidden="false" customHeight="false" outlineLevel="0" collapsed="false">
      <c r="A253" s="7" t="s">
        <v>151</v>
      </c>
      <c r="B253" s="7" t="s">
        <v>292</v>
      </c>
      <c r="C253" s="7" t="s">
        <v>227</v>
      </c>
      <c r="D253" s="7" t="s">
        <v>227</v>
      </c>
      <c r="E253" s="7" t="s">
        <v>119</v>
      </c>
      <c r="F253" s="7" t="s">
        <v>161</v>
      </c>
      <c r="G253" s="7" t="s">
        <v>28</v>
      </c>
      <c r="H253" s="7" t="s">
        <v>29</v>
      </c>
      <c r="I253" s="8" t="n">
        <f aca="false">ROUND(($R253 + (($T253+$S253*60)/3600))*(IF($U253="S",-1,1)),5)</f>
        <v>46.95</v>
      </c>
      <c r="J253" s="8" t="n">
        <f aca="false">ROUND(($V253 + (($X253+$W253*60)/3600))*(IF($Y253="W",-1,1)),5)</f>
        <v>7.45</v>
      </c>
      <c r="K253" s="9" t="n">
        <v>0</v>
      </c>
      <c r="L253" s="10" t="n">
        <v>33239</v>
      </c>
      <c r="M253" s="7" t="s">
        <v>29</v>
      </c>
      <c r="N253" s="7" t="s">
        <v>29</v>
      </c>
      <c r="O253" s="7" t="s">
        <v>30</v>
      </c>
      <c r="P253" s="7" t="s">
        <v>293</v>
      </c>
      <c r="Q253" s="7" t="s">
        <v>294</v>
      </c>
      <c r="R253" s="7" t="n">
        <v>46.95</v>
      </c>
      <c r="U253" s="7" t="s">
        <v>52</v>
      </c>
      <c r="V253" s="7" t="n">
        <v>7.45</v>
      </c>
      <c r="Y253" s="7" t="s">
        <v>34</v>
      </c>
    </row>
    <row r="254" customFormat="false" ht="12.8" hidden="false" customHeight="false" outlineLevel="0" collapsed="false">
      <c r="A254" s="7" t="s">
        <v>151</v>
      </c>
      <c r="B254" s="7" t="s">
        <v>152</v>
      </c>
      <c r="C254" s="7" t="s">
        <v>227</v>
      </c>
      <c r="D254" s="7" t="s">
        <v>227</v>
      </c>
      <c r="E254" s="7" t="s">
        <v>119</v>
      </c>
      <c r="F254" s="7" t="s">
        <v>241</v>
      </c>
      <c r="G254" s="7" t="s">
        <v>28</v>
      </c>
      <c r="H254" s="7" t="s">
        <v>29</v>
      </c>
      <c r="I254" s="8" t="n">
        <f aca="false">ROUND(($R254 + (($T254+$S254*60)/3600))*(IF($U254="S",-1,1)),5)</f>
        <v>46.55</v>
      </c>
      <c r="J254" s="8" t="n">
        <f aca="false">ROUND(($V254 + (($X254+$W254*60)/3600))*(IF($Y254="W",-1,1)),5)</f>
        <v>7.98</v>
      </c>
      <c r="K254" s="9" t="n">
        <v>0</v>
      </c>
      <c r="L254" s="10" t="n">
        <v>33239</v>
      </c>
      <c r="M254" s="7" t="s">
        <v>29</v>
      </c>
      <c r="N254" s="7" t="s">
        <v>29</v>
      </c>
      <c r="O254" s="7" t="s">
        <v>30</v>
      </c>
      <c r="P254" s="7" t="s">
        <v>153</v>
      </c>
      <c r="Q254" s="7" t="s">
        <v>154</v>
      </c>
      <c r="R254" s="7" t="n">
        <v>46.55</v>
      </c>
      <c r="U254" s="7" t="s">
        <v>52</v>
      </c>
      <c r="V254" s="7" t="n">
        <v>7.98</v>
      </c>
      <c r="Y254" s="7" t="s">
        <v>34</v>
      </c>
    </row>
    <row r="255" customFormat="false" ht="12.8" hidden="false" customHeight="false" outlineLevel="0" collapsed="false">
      <c r="A255" s="7" t="s">
        <v>151</v>
      </c>
      <c r="B255" s="7" t="s">
        <v>295</v>
      </c>
      <c r="C255" s="7" t="s">
        <v>227</v>
      </c>
      <c r="D255" s="7" t="s">
        <v>227</v>
      </c>
      <c r="E255" s="7" t="s">
        <v>119</v>
      </c>
      <c r="F255" s="7" t="s">
        <v>161</v>
      </c>
      <c r="G255" s="7" t="s">
        <v>28</v>
      </c>
      <c r="H255" s="7" t="s">
        <v>29</v>
      </c>
      <c r="I255" s="8" t="n">
        <f aca="false">ROUND(($R255 + (($T255+$S255*60)/3600))*(IF($U255="S",-1,1)),5)</f>
        <v>46.82</v>
      </c>
      <c r="J255" s="8" t="n">
        <f aca="false">ROUND(($V255 + (($X255+$W255*60)/3600))*(IF($Y255="W",-1,1)),5)</f>
        <v>6.95</v>
      </c>
      <c r="K255" s="9" t="n">
        <v>0</v>
      </c>
      <c r="L255" s="10" t="n">
        <v>33239</v>
      </c>
      <c r="M255" s="7" t="s">
        <v>29</v>
      </c>
      <c r="N255" s="7" t="s">
        <v>29</v>
      </c>
      <c r="O255" s="7" t="s">
        <v>30</v>
      </c>
      <c r="P255" s="7" t="s">
        <v>296</v>
      </c>
      <c r="Q255" s="7" t="s">
        <v>297</v>
      </c>
      <c r="R255" s="7" t="n">
        <v>46.82</v>
      </c>
      <c r="U255" s="7" t="s">
        <v>52</v>
      </c>
      <c r="V255" s="7" t="n">
        <v>6.95</v>
      </c>
      <c r="Y255" s="7" t="s">
        <v>34</v>
      </c>
    </row>
    <row r="256" customFormat="false" ht="12.8" hidden="false" customHeight="false" outlineLevel="0" collapsed="false">
      <c r="A256" s="7" t="s">
        <v>151</v>
      </c>
      <c r="B256" s="7" t="s">
        <v>295</v>
      </c>
      <c r="C256" s="7" t="s">
        <v>227</v>
      </c>
      <c r="D256" s="7" t="s">
        <v>227</v>
      </c>
      <c r="E256" s="7" t="s">
        <v>26</v>
      </c>
      <c r="F256" s="7" t="s">
        <v>44</v>
      </c>
      <c r="G256" s="7" t="s">
        <v>28</v>
      </c>
      <c r="H256" s="7" t="s">
        <v>29</v>
      </c>
      <c r="I256" s="8" t="n">
        <f aca="false">ROUND(($R256 + (($T256+$S256*60)/3600))*(IF($U256="S",-1,1)),5)</f>
        <v>46.82</v>
      </c>
      <c r="J256" s="8" t="n">
        <f aca="false">ROUND(($V256 + (($X256+$W256*60)/3600))*(IF($Y256="W",-1,1)),5)</f>
        <v>6.95</v>
      </c>
      <c r="K256" s="9" t="n">
        <v>0</v>
      </c>
      <c r="L256" s="10" t="n">
        <v>33239</v>
      </c>
      <c r="M256" s="7" t="s">
        <v>29</v>
      </c>
      <c r="N256" s="7" t="s">
        <v>29</v>
      </c>
      <c r="O256" s="7" t="s">
        <v>30</v>
      </c>
      <c r="P256" s="7" t="s">
        <v>296</v>
      </c>
      <c r="Q256" s="7" t="s">
        <v>297</v>
      </c>
      <c r="R256" s="7" t="n">
        <v>46.82</v>
      </c>
      <c r="U256" s="7" t="s">
        <v>52</v>
      </c>
      <c r="V256" s="7" t="n">
        <v>6.95</v>
      </c>
      <c r="Y256" s="7" t="s">
        <v>34</v>
      </c>
    </row>
    <row r="257" customFormat="false" ht="12.8" hidden="false" customHeight="false" outlineLevel="0" collapsed="false">
      <c r="A257" s="7" t="s">
        <v>298</v>
      </c>
      <c r="B257" s="7" t="s">
        <v>299</v>
      </c>
      <c r="C257" s="7" t="s">
        <v>227</v>
      </c>
      <c r="D257" s="7" t="s">
        <v>227</v>
      </c>
      <c r="E257" s="7" t="s">
        <v>119</v>
      </c>
      <c r="F257" s="7" t="s">
        <v>230</v>
      </c>
      <c r="G257" s="7" t="s">
        <v>28</v>
      </c>
      <c r="H257" s="7" t="s">
        <v>29</v>
      </c>
      <c r="I257" s="8" t="n">
        <f aca="false">ROUND(($R257 + (($T257+$S257*60)/3600))*(IF($U257="S",-1,1)),5)</f>
        <v>52.1</v>
      </c>
      <c r="J257" s="8" t="n">
        <f aca="false">ROUND(($V257 + (($X257+$W257*60)/3600))*(IF($Y257="W",-1,1)),5)</f>
        <v>5.18</v>
      </c>
      <c r="K257" s="9" t="n">
        <v>0</v>
      </c>
      <c r="L257" s="10" t="n">
        <v>33239</v>
      </c>
      <c r="M257" s="7" t="s">
        <v>29</v>
      </c>
      <c r="N257" s="7" t="s">
        <v>29</v>
      </c>
      <c r="O257" s="7" t="s">
        <v>30</v>
      </c>
      <c r="P257" s="7" t="s">
        <v>300</v>
      </c>
      <c r="Q257" s="7" t="s">
        <v>301</v>
      </c>
      <c r="R257" s="7" t="n">
        <v>52.1</v>
      </c>
      <c r="U257" s="7" t="s">
        <v>52</v>
      </c>
      <c r="V257" s="7" t="n">
        <v>5.18</v>
      </c>
      <c r="Y257" s="7" t="s">
        <v>34</v>
      </c>
    </row>
    <row r="258" customFormat="false" ht="12.8" hidden="false" customHeight="false" outlineLevel="0" collapsed="false">
      <c r="A258" s="7" t="s">
        <v>298</v>
      </c>
      <c r="B258" s="7" t="s">
        <v>299</v>
      </c>
      <c r="C258" s="7" t="s">
        <v>227</v>
      </c>
      <c r="D258" s="7" t="s">
        <v>227</v>
      </c>
      <c r="E258" s="7" t="s">
        <v>26</v>
      </c>
      <c r="F258" s="7" t="s">
        <v>44</v>
      </c>
      <c r="G258" s="7" t="s">
        <v>28</v>
      </c>
      <c r="H258" s="7" t="s">
        <v>29</v>
      </c>
      <c r="I258" s="8" t="n">
        <f aca="false">ROUND(($R258 + (($T258+$S258*60)/3600))*(IF($U258="S",-1,1)),5)</f>
        <v>52.1</v>
      </c>
      <c r="J258" s="8" t="n">
        <f aca="false">ROUND(($V258 + (($X258+$W258*60)/3600))*(IF($Y258="W",-1,1)),5)</f>
        <v>5.18</v>
      </c>
      <c r="K258" s="9" t="n">
        <v>0</v>
      </c>
      <c r="L258" s="10" t="n">
        <v>33239</v>
      </c>
      <c r="M258" s="7" t="s">
        <v>29</v>
      </c>
      <c r="N258" s="7" t="s">
        <v>29</v>
      </c>
      <c r="O258" s="7" t="s">
        <v>30</v>
      </c>
      <c r="P258" s="7" t="s">
        <v>300</v>
      </c>
      <c r="Q258" s="7" t="s">
        <v>301</v>
      </c>
      <c r="R258" s="7" t="n">
        <v>52.1</v>
      </c>
      <c r="U258" s="7" t="s">
        <v>52</v>
      </c>
      <c r="V258" s="7" t="n">
        <v>5.18</v>
      </c>
      <c r="Y258" s="7" t="s">
        <v>34</v>
      </c>
    </row>
    <row r="259" customFormat="false" ht="12.8" hidden="false" customHeight="false" outlineLevel="0" collapsed="false">
      <c r="A259" s="7" t="s">
        <v>218</v>
      </c>
      <c r="B259" s="7" t="s">
        <v>219</v>
      </c>
      <c r="C259" s="7" t="s">
        <v>227</v>
      </c>
      <c r="D259" s="7" t="s">
        <v>227</v>
      </c>
      <c r="E259" s="7" t="s">
        <v>26</v>
      </c>
      <c r="F259" s="7" t="s">
        <v>44</v>
      </c>
      <c r="G259" s="7" t="s">
        <v>28</v>
      </c>
      <c r="H259" s="7" t="s">
        <v>29</v>
      </c>
      <c r="I259" s="8" t="n">
        <f aca="false">ROUND(($R259 + (($T259+$S259*60)/3600))*(IF($U259="S",-1,1)),5)</f>
        <v>52.4</v>
      </c>
      <c r="J259" s="8" t="n">
        <f aca="false">ROUND(($V259 + (($X259+$W259*60)/3600))*(IF($Y259="W",-1,1)),5)</f>
        <v>-4.1</v>
      </c>
      <c r="K259" s="9" t="n">
        <v>0</v>
      </c>
      <c r="L259" s="10" t="n">
        <v>33239</v>
      </c>
      <c r="M259" s="7" t="s">
        <v>29</v>
      </c>
      <c r="N259" s="7" t="s">
        <v>29</v>
      </c>
      <c r="O259" s="7" t="s">
        <v>30</v>
      </c>
      <c r="P259" s="7" t="s">
        <v>220</v>
      </c>
      <c r="Q259" s="7" t="s">
        <v>221</v>
      </c>
      <c r="R259" s="7" t="n">
        <v>52.4</v>
      </c>
      <c r="U259" s="7" t="s">
        <v>52</v>
      </c>
      <c r="V259" s="7" t="n">
        <v>4.1</v>
      </c>
      <c r="Y259" s="7" t="s">
        <v>47</v>
      </c>
    </row>
    <row r="260" customFormat="false" ht="12.8" hidden="false" customHeight="false" outlineLevel="0" collapsed="false">
      <c r="A260" s="7" t="s">
        <v>218</v>
      </c>
      <c r="B260" s="7" t="s">
        <v>219</v>
      </c>
      <c r="C260" s="7" t="s">
        <v>227</v>
      </c>
      <c r="D260" s="7" t="s">
        <v>227</v>
      </c>
      <c r="E260" s="7" t="s">
        <v>119</v>
      </c>
      <c r="F260" s="7" t="s">
        <v>170</v>
      </c>
      <c r="G260" s="7" t="s">
        <v>28</v>
      </c>
      <c r="H260" s="7" t="s">
        <v>29</v>
      </c>
      <c r="I260" s="8" t="n">
        <f aca="false">ROUND(($R260 + (($T260+$S260*60)/3600))*(IF($U260="S",-1,1)),5)</f>
        <v>52.4</v>
      </c>
      <c r="J260" s="8" t="n">
        <f aca="false">ROUND(($V260 + (($X260+$W260*60)/3600))*(IF($Y260="W",-1,1)),5)</f>
        <v>-4.1</v>
      </c>
      <c r="K260" s="9" t="n">
        <v>0</v>
      </c>
      <c r="L260" s="10" t="n">
        <v>33239</v>
      </c>
      <c r="M260" s="7" t="s">
        <v>29</v>
      </c>
      <c r="N260" s="7" t="s">
        <v>29</v>
      </c>
      <c r="O260" s="7" t="s">
        <v>30</v>
      </c>
      <c r="P260" s="7" t="s">
        <v>220</v>
      </c>
      <c r="Q260" s="7" t="s">
        <v>221</v>
      </c>
      <c r="R260" s="7" t="n">
        <v>52.4</v>
      </c>
      <c r="U260" s="7" t="s">
        <v>52</v>
      </c>
      <c r="V260" s="7" t="n">
        <v>4.1</v>
      </c>
      <c r="Y260" s="7" t="s">
        <v>47</v>
      </c>
    </row>
    <row r="261" customFormat="false" ht="12.8" hidden="false" customHeight="false" outlineLevel="0" collapsed="false">
      <c r="A261" s="7" t="s">
        <v>302</v>
      </c>
      <c r="B261" s="7" t="s">
        <v>303</v>
      </c>
      <c r="C261" s="7" t="s">
        <v>227</v>
      </c>
      <c r="D261" s="7" t="s">
        <v>227</v>
      </c>
      <c r="E261" s="7" t="s">
        <v>119</v>
      </c>
      <c r="F261" s="7" t="s">
        <v>230</v>
      </c>
      <c r="G261" s="7" t="s">
        <v>28</v>
      </c>
      <c r="H261" s="7" t="s">
        <v>29</v>
      </c>
      <c r="I261" s="8" t="n">
        <f aca="false">ROUND(($R261 + (($T261+$S261*60)/3600))*(IF($U261="S",-1,1)),5)</f>
        <v>37.94</v>
      </c>
      <c r="J261" s="8" t="n">
        <f aca="false">ROUND(($V261 + (($X261+$W261*60)/3600))*(IF($Y261="W",-1,1)),5)</f>
        <v>-75.46</v>
      </c>
      <c r="K261" s="9" t="n">
        <v>0</v>
      </c>
      <c r="L261" s="10" t="n">
        <v>33239</v>
      </c>
      <c r="M261" s="7" t="s">
        <v>29</v>
      </c>
      <c r="N261" s="7" t="s">
        <v>29</v>
      </c>
      <c r="O261" s="7" t="s">
        <v>30</v>
      </c>
      <c r="P261" s="7" t="s">
        <v>304</v>
      </c>
      <c r="Q261" s="7" t="s">
        <v>305</v>
      </c>
      <c r="R261" s="7" t="n">
        <v>37.94</v>
      </c>
      <c r="U261" s="7" t="s">
        <v>52</v>
      </c>
      <c r="V261" s="7" t="n">
        <v>75.46</v>
      </c>
      <c r="Y261" s="7" t="s">
        <v>47</v>
      </c>
    </row>
    <row r="262" customFormat="false" ht="12.8" hidden="false" customHeight="false" outlineLevel="0" collapsed="false">
      <c r="A262" s="7" t="s">
        <v>302</v>
      </c>
      <c r="B262" s="7" t="s">
        <v>303</v>
      </c>
      <c r="C262" s="7" t="s">
        <v>227</v>
      </c>
      <c r="D262" s="7" t="s">
        <v>227</v>
      </c>
      <c r="E262" s="7" t="s">
        <v>26</v>
      </c>
      <c r="F262" s="7" t="s">
        <v>44</v>
      </c>
      <c r="G262" s="7" t="s">
        <v>28</v>
      </c>
      <c r="H262" s="7" t="s">
        <v>29</v>
      </c>
      <c r="I262" s="8" t="n">
        <f aca="false">ROUND(($R262 + (($T262+$S262*60)/3600))*(IF($U262="S",-1,1)),5)</f>
        <v>37.94</v>
      </c>
      <c r="J262" s="8" t="n">
        <f aca="false">ROUND(($V262 + (($X262+$W262*60)/3600))*(IF($Y262="W",-1,1)),5)</f>
        <v>-75.46</v>
      </c>
      <c r="K262" s="9" t="n">
        <v>0</v>
      </c>
      <c r="L262" s="10" t="n">
        <v>33239</v>
      </c>
      <c r="M262" s="7" t="s">
        <v>29</v>
      </c>
      <c r="N262" s="7" t="s">
        <v>29</v>
      </c>
      <c r="O262" s="7" t="s">
        <v>30</v>
      </c>
      <c r="P262" s="7" t="s">
        <v>304</v>
      </c>
      <c r="Q262" s="7" t="s">
        <v>305</v>
      </c>
      <c r="R262" s="7" t="n">
        <v>37.94</v>
      </c>
      <c r="U262" s="7" t="s">
        <v>52</v>
      </c>
      <c r="V262" s="7" t="n">
        <v>75.46</v>
      </c>
      <c r="Y262" s="7" t="s">
        <v>47</v>
      </c>
    </row>
    <row r="263" customFormat="false" ht="12.8" hidden="false" customHeight="false" outlineLevel="0" collapsed="false">
      <c r="A263" s="7" t="s">
        <v>222</v>
      </c>
      <c r="B263" s="7" t="s">
        <v>223</v>
      </c>
      <c r="C263" s="7" t="s">
        <v>227</v>
      </c>
      <c r="D263" s="7" t="s">
        <v>227</v>
      </c>
      <c r="E263" s="7" t="s">
        <v>119</v>
      </c>
      <c r="F263" s="7" t="s">
        <v>170</v>
      </c>
      <c r="G263" s="7" t="s">
        <v>28</v>
      </c>
      <c r="H263" s="7" t="s">
        <v>29</v>
      </c>
      <c r="I263" s="8" t="n">
        <f aca="false">ROUND(($R263 + (($T263+$S263*60)/3600))*(IF($U263="S",-1,1)),5)</f>
        <v>-49.3</v>
      </c>
      <c r="J263" s="8" t="n">
        <f aca="false">ROUND(($V263 + (($X263+$W263*60)/3600))*(IF($Y263="W",-1,1)),5)</f>
        <v>70.3</v>
      </c>
      <c r="K263" s="9" t="n">
        <v>0</v>
      </c>
      <c r="L263" s="10" t="n">
        <v>33239</v>
      </c>
      <c r="M263" s="7" t="s">
        <v>29</v>
      </c>
      <c r="N263" s="7" t="s">
        <v>29</v>
      </c>
      <c r="O263" s="7" t="s">
        <v>30</v>
      </c>
      <c r="P263" s="7" t="s">
        <v>224</v>
      </c>
      <c r="Q263" s="7" t="s">
        <v>225</v>
      </c>
      <c r="R263" s="7" t="n">
        <v>49.3</v>
      </c>
      <c r="U263" s="7" t="s">
        <v>33</v>
      </c>
      <c r="V263" s="7" t="n">
        <v>70.3</v>
      </c>
      <c r="Y263" s="7" t="s">
        <v>34</v>
      </c>
    </row>
    <row r="264" customFormat="false" ht="12.8" hidden="false" customHeight="false" outlineLevel="0" collapsed="false">
      <c r="A264" s="7" t="s">
        <v>155</v>
      </c>
      <c r="B264" s="7" t="s">
        <v>156</v>
      </c>
      <c r="C264" s="7" t="s">
        <v>227</v>
      </c>
      <c r="D264" s="7" t="s">
        <v>227</v>
      </c>
      <c r="E264" s="7" t="s">
        <v>119</v>
      </c>
      <c r="F264" s="7" t="s">
        <v>233</v>
      </c>
      <c r="G264" s="7" t="s">
        <v>28</v>
      </c>
      <c r="H264" s="7" t="s">
        <v>29</v>
      </c>
      <c r="I264" s="8" t="n">
        <f aca="false">ROUND(($R264 + (($T264+$S264*60)/3600))*(IF($U264="S",-1,1)),5)</f>
        <v>28.3</v>
      </c>
      <c r="J264" s="8" t="n">
        <f aca="false">ROUND(($V264 + (($X264+$W264*60)/3600))*(IF($Y264="W",-1,1)),5)</f>
        <v>-16.48</v>
      </c>
      <c r="K264" s="9" t="n">
        <v>0</v>
      </c>
      <c r="L264" s="10" t="n">
        <v>33239</v>
      </c>
      <c r="M264" s="7" t="s">
        <v>29</v>
      </c>
      <c r="N264" s="7" t="s">
        <v>29</v>
      </c>
      <c r="O264" s="7" t="s">
        <v>30</v>
      </c>
      <c r="P264" s="7" t="s">
        <v>157</v>
      </c>
      <c r="Q264" s="7" t="s">
        <v>158</v>
      </c>
      <c r="R264" s="7" t="n">
        <v>28.3</v>
      </c>
      <c r="U264" s="7" t="s">
        <v>52</v>
      </c>
      <c r="V264" s="7" t="n">
        <v>16.48</v>
      </c>
      <c r="Y264" s="7" t="s">
        <v>47</v>
      </c>
    </row>
    <row r="265" customFormat="false" ht="12.8" hidden="false" customHeight="false" outlineLevel="0" collapsed="false">
      <c r="A265" s="7" t="s">
        <v>226</v>
      </c>
      <c r="B265" s="7" t="s">
        <v>156</v>
      </c>
      <c r="C265" s="7" t="s">
        <v>227</v>
      </c>
      <c r="D265" s="7" t="s">
        <v>227</v>
      </c>
      <c r="E265" s="7" t="s">
        <v>26</v>
      </c>
      <c r="F265" s="7" t="s">
        <v>44</v>
      </c>
      <c r="G265" s="7" t="s">
        <v>28</v>
      </c>
      <c r="H265" s="7" t="s">
        <v>29</v>
      </c>
      <c r="I265" s="8" t="n">
        <f aca="false">ROUND(($R265 + (($T265+$S265*60)/3600))*(IF($U265="S",-1,1)),5)</f>
        <v>28.3</v>
      </c>
      <c r="J265" s="8" t="n">
        <f aca="false">ROUND(($V265 + (($X265+$W265*60)/3600))*(IF($Y265="W",-1,1)),5)</f>
        <v>-16.48</v>
      </c>
      <c r="K265" s="9" t="n">
        <v>0</v>
      </c>
      <c r="L265" s="10" t="n">
        <v>33239</v>
      </c>
      <c r="M265" s="7" t="s">
        <v>29</v>
      </c>
      <c r="N265" s="7" t="s">
        <v>29</v>
      </c>
      <c r="O265" s="7" t="s">
        <v>30</v>
      </c>
      <c r="P265" s="7" t="s">
        <v>157</v>
      </c>
      <c r="Q265" s="7" t="s">
        <v>158</v>
      </c>
      <c r="R265" s="7" t="n">
        <v>28.3</v>
      </c>
      <c r="U265" s="7" t="s">
        <v>52</v>
      </c>
      <c r="V265" s="7" t="n">
        <v>16.48</v>
      </c>
      <c r="Y265" s="7" t="s">
        <v>47</v>
      </c>
    </row>
    <row r="266" customFormat="false" ht="12.8" hidden="false" customHeight="false" outlineLevel="0" collapsed="false">
      <c r="A266" s="7" t="s">
        <v>306</v>
      </c>
      <c r="B266" s="7" t="s">
        <v>307</v>
      </c>
      <c r="C266" s="7" t="s">
        <v>308</v>
      </c>
      <c r="D266" s="7" t="s">
        <v>308</v>
      </c>
      <c r="E266" s="7" t="s">
        <v>309</v>
      </c>
      <c r="F266" s="7" t="s">
        <v>310</v>
      </c>
      <c r="G266" s="7" t="s">
        <v>28</v>
      </c>
      <c r="H266" s="7" t="s">
        <v>29</v>
      </c>
      <c r="I266" s="8" t="n">
        <f aca="false">ROUND(($R266 + (($T266+$S266*60)/3600))*(IF($U266="S",-1,1)),5)</f>
        <v>71.32</v>
      </c>
      <c r="J266" s="8" t="n">
        <f aca="false">ROUND(($V266 + (($X266+$W266*60)/3600))*(IF($Y266="W",-1,1)),5)</f>
        <v>-156.68</v>
      </c>
      <c r="K266" s="9" t="n">
        <v>0</v>
      </c>
      <c r="L266" s="10" t="n">
        <v>33239</v>
      </c>
      <c r="M266" s="7" t="s">
        <v>29</v>
      </c>
      <c r="N266" s="7" t="s">
        <v>29</v>
      </c>
      <c r="O266" s="7" t="s">
        <v>30</v>
      </c>
      <c r="P266" s="7" t="s">
        <v>311</v>
      </c>
      <c r="Q266" s="7" t="s">
        <v>312</v>
      </c>
      <c r="R266" s="7" t="n">
        <v>71.32</v>
      </c>
      <c r="U266" s="7" t="s">
        <v>52</v>
      </c>
      <c r="V266" s="7" t="n">
        <v>156.68</v>
      </c>
      <c r="Y266" s="7" t="s">
        <v>47</v>
      </c>
    </row>
    <row r="267" customFormat="false" ht="12.8" hidden="false" customHeight="false" outlineLevel="0" collapsed="false">
      <c r="A267" s="7" t="s">
        <v>35</v>
      </c>
      <c r="B267" s="7" t="s">
        <v>117</v>
      </c>
      <c r="C267" s="7" t="s">
        <v>308</v>
      </c>
      <c r="D267" s="7" t="s">
        <v>308</v>
      </c>
      <c r="E267" s="7" t="s">
        <v>309</v>
      </c>
      <c r="F267" s="7" t="s">
        <v>310</v>
      </c>
      <c r="G267" s="7" t="s">
        <v>28</v>
      </c>
      <c r="H267" s="7" t="s">
        <v>29</v>
      </c>
      <c r="I267" s="8" t="n">
        <f aca="false">ROUND(($R267 + (($T267+$S267*60)/3600))*(IF($U267="S",-1,1)),5)</f>
        <v>-77.83</v>
      </c>
      <c r="J267" s="8" t="n">
        <f aca="false">ROUND(($V267 + (($X267+$W267*60)/3600))*(IF($Y267="W",-1,1)),5)</f>
        <v>166.67</v>
      </c>
      <c r="K267" s="9" t="n">
        <v>0</v>
      </c>
      <c r="L267" s="10" t="n">
        <v>33239</v>
      </c>
      <c r="M267" s="7" t="s">
        <v>29</v>
      </c>
      <c r="N267" s="7" t="s">
        <v>29</v>
      </c>
      <c r="O267" s="7" t="s">
        <v>30</v>
      </c>
      <c r="P267" s="7" t="s">
        <v>121</v>
      </c>
      <c r="Q267" s="7" t="s">
        <v>122</v>
      </c>
      <c r="R267" s="7" t="n">
        <v>77.83</v>
      </c>
      <c r="U267" s="7" t="s">
        <v>33</v>
      </c>
      <c r="V267" s="7" t="n">
        <v>166.67</v>
      </c>
      <c r="Y267" s="7" t="s">
        <v>34</v>
      </c>
    </row>
    <row r="268" customFormat="false" ht="12.8" hidden="false" customHeight="false" outlineLevel="0" collapsed="false">
      <c r="A268" s="7" t="s">
        <v>35</v>
      </c>
      <c r="B268" s="7" t="s">
        <v>313</v>
      </c>
      <c r="C268" s="7" t="s">
        <v>308</v>
      </c>
      <c r="D268" s="7" t="s">
        <v>308</v>
      </c>
      <c r="E268" s="7" t="s">
        <v>309</v>
      </c>
      <c r="F268" s="7" t="s">
        <v>310</v>
      </c>
      <c r="G268" s="7" t="s">
        <v>28</v>
      </c>
      <c r="H268" s="7" t="s">
        <v>29</v>
      </c>
      <c r="I268" s="8" t="n">
        <f aca="false">ROUND(($R268 + (($T268+$S268*60)/3600))*(IF($U268="S",-1,1)),5)</f>
        <v>-64.77</v>
      </c>
      <c r="J268" s="8" t="n">
        <f aca="false">ROUND(($V268 + (($X268+$W268*60)/3600))*(IF($Y268="W",-1,1)),5)</f>
        <v>-64.05</v>
      </c>
      <c r="K268" s="9" t="n">
        <v>0</v>
      </c>
      <c r="L268" s="10" t="n">
        <v>33239</v>
      </c>
      <c r="M268" s="7" t="s">
        <v>29</v>
      </c>
      <c r="N268" s="7" t="s">
        <v>29</v>
      </c>
      <c r="O268" s="7" t="s">
        <v>30</v>
      </c>
      <c r="P268" s="7" t="s">
        <v>314</v>
      </c>
      <c r="Q268" s="7" t="s">
        <v>315</v>
      </c>
      <c r="R268" s="7" t="n">
        <v>64.77</v>
      </c>
      <c r="U268" s="7" t="s">
        <v>33</v>
      </c>
      <c r="V268" s="7" t="n">
        <v>64.05</v>
      </c>
      <c r="Y268" s="7" t="s">
        <v>47</v>
      </c>
    </row>
    <row r="269" customFormat="false" ht="12.8" hidden="false" customHeight="false" outlineLevel="0" collapsed="false">
      <c r="A269" s="7" t="s">
        <v>35</v>
      </c>
      <c r="B269" s="7" t="s">
        <v>235</v>
      </c>
      <c r="C269" s="7" t="s">
        <v>308</v>
      </c>
      <c r="D269" s="7" t="s">
        <v>308</v>
      </c>
      <c r="E269" s="7" t="s">
        <v>309</v>
      </c>
      <c r="F269" s="7" t="s">
        <v>310</v>
      </c>
      <c r="G269" s="7" t="s">
        <v>28</v>
      </c>
      <c r="H269" s="7" t="s">
        <v>29</v>
      </c>
      <c r="I269" s="8" t="n">
        <f aca="false">ROUND(($R269 + (($T269+$S269*60)/3600))*(IF($U269="S",-1,1)),5)</f>
        <v>-90</v>
      </c>
      <c r="J269" s="8" t="n">
        <f aca="false">ROUND(($V269 + (($X269+$W269*60)/3600))*(IF($Y269="W",-1,1)),5)</f>
        <v>0</v>
      </c>
      <c r="K269" s="9" t="n">
        <v>0</v>
      </c>
      <c r="L269" s="10" t="n">
        <v>33239</v>
      </c>
      <c r="M269" s="7" t="s">
        <v>29</v>
      </c>
      <c r="N269" s="7" t="s">
        <v>29</v>
      </c>
      <c r="O269" s="7" t="s">
        <v>30</v>
      </c>
      <c r="P269" s="7" t="s">
        <v>236</v>
      </c>
      <c r="Q269" s="7" t="n">
        <v>0</v>
      </c>
      <c r="R269" s="7" t="n">
        <v>90</v>
      </c>
      <c r="U269" s="7" t="s">
        <v>33</v>
      </c>
      <c r="V269" s="7" t="n">
        <v>0</v>
      </c>
      <c r="Y269" s="0"/>
    </row>
    <row r="270" customFormat="false" ht="12.8" hidden="false" customHeight="false" outlineLevel="0" collapsed="false">
      <c r="A270" s="7" t="s">
        <v>184</v>
      </c>
      <c r="B270" s="7" t="s">
        <v>316</v>
      </c>
      <c r="C270" s="7" t="s">
        <v>308</v>
      </c>
      <c r="D270" s="7" t="s">
        <v>308</v>
      </c>
      <c r="E270" s="7" t="s">
        <v>309</v>
      </c>
      <c r="F270" s="7" t="s">
        <v>310</v>
      </c>
      <c r="G270" s="7" t="s">
        <v>28</v>
      </c>
      <c r="H270" s="7" t="s">
        <v>29</v>
      </c>
      <c r="I270" s="8" t="n">
        <f aca="false">ROUND(($R270 + (($T270+$S270*60)/3600))*(IF($U270="S",-1,1)),5)</f>
        <v>-54.82</v>
      </c>
      <c r="J270" s="8" t="n">
        <f aca="false">ROUND(($V270 + (($X270+$W270*60)/3600))*(IF($Y270="W",-1,1)),5)</f>
        <v>-68.32</v>
      </c>
      <c r="K270" s="9" t="n">
        <v>0</v>
      </c>
      <c r="L270" s="10" t="n">
        <v>33239</v>
      </c>
      <c r="M270" s="7" t="s">
        <v>29</v>
      </c>
      <c r="N270" s="7" t="s">
        <v>29</v>
      </c>
      <c r="O270" s="7" t="s">
        <v>30</v>
      </c>
      <c r="P270" s="7" t="s">
        <v>317</v>
      </c>
      <c r="Q270" s="7" t="s">
        <v>318</v>
      </c>
      <c r="R270" s="7" t="n">
        <v>54.82</v>
      </c>
      <c r="U270" s="7" t="s">
        <v>33</v>
      </c>
      <c r="V270" s="7" t="n">
        <v>68.32</v>
      </c>
      <c r="Y270" s="7" t="s">
        <v>47</v>
      </c>
    </row>
    <row r="271" customFormat="false" ht="12.8" hidden="false" customHeight="false" outlineLevel="0" collapsed="false">
      <c r="A271" s="7" t="s">
        <v>123</v>
      </c>
      <c r="B271" s="7" t="s">
        <v>319</v>
      </c>
      <c r="C271" s="7" t="s">
        <v>308</v>
      </c>
      <c r="D271" s="7" t="s">
        <v>308</v>
      </c>
      <c r="E271" s="7" t="s">
        <v>309</v>
      </c>
      <c r="F271" s="7" t="s">
        <v>310</v>
      </c>
      <c r="G271" s="7" t="s">
        <v>28</v>
      </c>
      <c r="H271" s="7" t="s">
        <v>29</v>
      </c>
      <c r="I271" s="8" t="n">
        <f aca="false">ROUND(($R271 + (($T271+$S271*60)/3600))*(IF($U271="S",-1,1)),5)</f>
        <v>-23.8</v>
      </c>
      <c r="J271" s="8" t="n">
        <f aca="false">ROUND(($V271 + (($X271+$W271*60)/3600))*(IF($Y271="W",-1,1)),5)</f>
        <v>133.87</v>
      </c>
      <c r="K271" s="9" t="n">
        <v>0</v>
      </c>
      <c r="L271" s="10" t="n">
        <v>33239</v>
      </c>
      <c r="M271" s="7" t="s">
        <v>29</v>
      </c>
      <c r="N271" s="7" t="s">
        <v>29</v>
      </c>
      <c r="O271" s="7" t="s">
        <v>30</v>
      </c>
      <c r="P271" s="7" t="s">
        <v>320</v>
      </c>
      <c r="Q271" s="7" t="s">
        <v>321</v>
      </c>
      <c r="R271" s="7" t="n">
        <v>23.8</v>
      </c>
      <c r="U271" s="7" t="s">
        <v>33</v>
      </c>
      <c r="V271" s="7" t="n">
        <v>133.87</v>
      </c>
      <c r="Y271" s="7" t="s">
        <v>34</v>
      </c>
    </row>
    <row r="272" customFormat="false" ht="12.8" hidden="false" customHeight="false" outlineLevel="0" collapsed="false">
      <c r="A272" s="7" t="s">
        <v>322</v>
      </c>
      <c r="B272" s="7" t="s">
        <v>323</v>
      </c>
      <c r="C272" s="7" t="s">
        <v>308</v>
      </c>
      <c r="D272" s="7" t="s">
        <v>308</v>
      </c>
      <c r="E272" s="7" t="s">
        <v>309</v>
      </c>
      <c r="F272" s="7" t="s">
        <v>310</v>
      </c>
      <c r="G272" s="7" t="s">
        <v>28</v>
      </c>
      <c r="H272" s="7" t="s">
        <v>29</v>
      </c>
      <c r="I272" s="8" t="n">
        <f aca="false">ROUND(($R272 + (($T272+$S272*60)/3600))*(IF($U272="S",-1,1)),5)</f>
        <v>48.2</v>
      </c>
      <c r="J272" s="8" t="n">
        <f aca="false">ROUND(($V272 + (($X272+$W272*60)/3600))*(IF($Y272="W",-1,1)),5)</f>
        <v>16.56</v>
      </c>
      <c r="K272" s="9" t="n">
        <v>0</v>
      </c>
      <c r="L272" s="10" t="n">
        <v>33239</v>
      </c>
      <c r="M272" s="7" t="s">
        <v>29</v>
      </c>
      <c r="N272" s="7" t="s">
        <v>29</v>
      </c>
      <c r="O272" s="7" t="s">
        <v>30</v>
      </c>
      <c r="P272" s="7" t="s">
        <v>324</v>
      </c>
      <c r="Q272" s="7" t="s">
        <v>325</v>
      </c>
      <c r="R272" s="7" t="n">
        <v>48.2</v>
      </c>
      <c r="U272" s="7" t="s">
        <v>52</v>
      </c>
      <c r="V272" s="7" t="n">
        <v>16.56</v>
      </c>
      <c r="Y272" s="7" t="s">
        <v>34</v>
      </c>
    </row>
    <row r="273" customFormat="false" ht="12.8" hidden="false" customHeight="false" outlineLevel="0" collapsed="false">
      <c r="A273" s="7" t="s">
        <v>322</v>
      </c>
      <c r="B273" s="7" t="s">
        <v>326</v>
      </c>
      <c r="C273" s="7" t="s">
        <v>308</v>
      </c>
      <c r="D273" s="7" t="s">
        <v>308</v>
      </c>
      <c r="E273" s="7" t="s">
        <v>309</v>
      </c>
      <c r="F273" s="7" t="s">
        <v>310</v>
      </c>
      <c r="G273" s="7" t="s">
        <v>28</v>
      </c>
      <c r="H273" s="7" t="s">
        <v>29</v>
      </c>
      <c r="I273" s="8" t="n">
        <f aca="false">ROUND(($R273 + (($T273+$S273*60)/3600))*(IF($U273="S",-1,1)),5)</f>
        <v>47.05</v>
      </c>
      <c r="J273" s="8" t="n">
        <f aca="false">ROUND(($V273 + (($X273+$W273*60)/3600))*(IF($Y273="W",-1,1)),5)</f>
        <v>12.95</v>
      </c>
      <c r="K273" s="9" t="n">
        <v>0</v>
      </c>
      <c r="L273" s="10" t="n">
        <v>33239</v>
      </c>
      <c r="M273" s="7" t="s">
        <v>29</v>
      </c>
      <c r="N273" s="7" t="s">
        <v>29</v>
      </c>
      <c r="O273" s="7" t="s">
        <v>30</v>
      </c>
      <c r="P273" s="7" t="s">
        <v>327</v>
      </c>
      <c r="Q273" s="7" t="s">
        <v>328</v>
      </c>
      <c r="R273" s="7" t="n">
        <v>47.05</v>
      </c>
      <c r="U273" s="7" t="s">
        <v>52</v>
      </c>
      <c r="V273" s="7" t="n">
        <v>12.95</v>
      </c>
      <c r="Y273" s="7" t="s">
        <v>34</v>
      </c>
    </row>
    <row r="274" customFormat="false" ht="12.8" hidden="false" customHeight="false" outlineLevel="0" collapsed="false">
      <c r="A274" s="7" t="s">
        <v>63</v>
      </c>
      <c r="B274" s="7" t="s">
        <v>64</v>
      </c>
      <c r="C274" s="7" t="s">
        <v>308</v>
      </c>
      <c r="D274" s="7" t="s">
        <v>308</v>
      </c>
      <c r="E274" s="7" t="s">
        <v>309</v>
      </c>
      <c r="F274" s="7" t="s">
        <v>310</v>
      </c>
      <c r="G274" s="7" t="s">
        <v>28</v>
      </c>
      <c r="H274" s="7" t="s">
        <v>29</v>
      </c>
      <c r="I274" s="8" t="n">
        <f aca="false">ROUND(($R274 + (($T274+$S274*60)/3600))*(IF($U274="S",-1,1)),5)</f>
        <v>39.99</v>
      </c>
      <c r="J274" s="8" t="n">
        <f aca="false">ROUND(($V274 + (($X274+$W274*60)/3600))*(IF($Y274="W",-1,1)),5)</f>
        <v>-105.26</v>
      </c>
      <c r="K274" s="9" t="n">
        <v>0</v>
      </c>
      <c r="L274" s="10" t="n">
        <v>33239</v>
      </c>
      <c r="M274" s="7" t="s">
        <v>29</v>
      </c>
      <c r="N274" s="7" t="s">
        <v>29</v>
      </c>
      <c r="O274" s="7" t="s">
        <v>30</v>
      </c>
      <c r="P274" s="7" t="s">
        <v>65</v>
      </c>
      <c r="Q274" s="7" t="s">
        <v>66</v>
      </c>
      <c r="R274" s="7" t="n">
        <v>39.99</v>
      </c>
      <c r="U274" s="7" t="s">
        <v>52</v>
      </c>
      <c r="V274" s="7" t="n">
        <v>105.26</v>
      </c>
      <c r="Y274" s="7" t="s">
        <v>47</v>
      </c>
    </row>
    <row r="275" customFormat="false" ht="12.8" hidden="false" customHeight="false" outlineLevel="0" collapsed="false">
      <c r="A275" s="7" t="s">
        <v>71</v>
      </c>
      <c r="B275" s="7" t="s">
        <v>329</v>
      </c>
      <c r="C275" s="7" t="s">
        <v>308</v>
      </c>
      <c r="D275" s="7" t="s">
        <v>308</v>
      </c>
      <c r="E275" s="7" t="s">
        <v>309</v>
      </c>
      <c r="F275" s="7" t="s">
        <v>310</v>
      </c>
      <c r="G275" s="7" t="s">
        <v>28</v>
      </c>
      <c r="H275" s="7" t="s">
        <v>29</v>
      </c>
      <c r="I275" s="8" t="n">
        <f aca="false">ROUND(($R275 + (($T275+$S275*60)/3600))*(IF($U275="S",-1,1)),5)</f>
        <v>44.9</v>
      </c>
      <c r="J275" s="8" t="n">
        <f aca="false">ROUND(($V275 + (($X275+$W275*60)/3600))*(IF($Y275="W",-1,1)),5)</f>
        <v>6.65</v>
      </c>
      <c r="K275" s="9" t="n">
        <v>0</v>
      </c>
      <c r="L275" s="10" t="n">
        <v>33239</v>
      </c>
      <c r="M275" s="7" t="s">
        <v>29</v>
      </c>
      <c r="N275" s="7" t="s">
        <v>29</v>
      </c>
      <c r="O275" s="7" t="s">
        <v>30</v>
      </c>
      <c r="P275" s="7" t="s">
        <v>330</v>
      </c>
      <c r="Q275" s="7" t="s">
        <v>331</v>
      </c>
      <c r="R275" s="7" t="n">
        <v>44.9</v>
      </c>
      <c r="U275" s="7" t="s">
        <v>332</v>
      </c>
      <c r="V275" s="7" t="n">
        <v>6.65</v>
      </c>
      <c r="Y275" s="7" t="s">
        <v>34</v>
      </c>
    </row>
    <row r="276" customFormat="false" ht="12.8" hidden="false" customHeight="false" outlineLevel="0" collapsed="false">
      <c r="A276" s="7" t="s">
        <v>71</v>
      </c>
      <c r="B276" s="7" t="s">
        <v>72</v>
      </c>
      <c r="C276" s="7" t="s">
        <v>308</v>
      </c>
      <c r="D276" s="7" t="s">
        <v>308</v>
      </c>
      <c r="E276" s="7" t="s">
        <v>309</v>
      </c>
      <c r="F276" s="7" t="s">
        <v>310</v>
      </c>
      <c r="G276" s="7" t="s">
        <v>28</v>
      </c>
      <c r="H276" s="7" t="s">
        <v>29</v>
      </c>
      <c r="I276" s="8" t="n">
        <f aca="false">ROUND(($R276 + (($T276+$S276*60)/3600))*(IF($U276="S",-1,1)),5)</f>
        <v>43.94</v>
      </c>
      <c r="J276" s="8" t="n">
        <f aca="false">ROUND(($V276 + (($X276+$W276*60)/3600))*(IF($Y276="W",-1,1)),5)</f>
        <v>5.71</v>
      </c>
      <c r="K276" s="9" t="n">
        <v>0</v>
      </c>
      <c r="L276" s="10" t="n">
        <v>33239</v>
      </c>
      <c r="M276" s="7" t="s">
        <v>29</v>
      </c>
      <c r="N276" s="7" t="s">
        <v>29</v>
      </c>
      <c r="O276" s="7" t="s">
        <v>30</v>
      </c>
      <c r="P276" s="7" t="s">
        <v>73</v>
      </c>
      <c r="Q276" s="7" t="s">
        <v>74</v>
      </c>
      <c r="R276" s="7" t="n">
        <v>43.94</v>
      </c>
      <c r="U276" s="7" t="s">
        <v>52</v>
      </c>
      <c r="V276" s="7" t="n">
        <v>5.71</v>
      </c>
      <c r="Y276" s="7" t="s">
        <v>34</v>
      </c>
    </row>
    <row r="277" customFormat="false" ht="12.8" hidden="false" customHeight="false" outlineLevel="0" collapsed="false">
      <c r="A277" s="7" t="s">
        <v>71</v>
      </c>
      <c r="B277" s="7" t="s">
        <v>333</v>
      </c>
      <c r="C277" s="7" t="s">
        <v>308</v>
      </c>
      <c r="D277" s="7" t="s">
        <v>308</v>
      </c>
      <c r="E277" s="7" t="s">
        <v>309</v>
      </c>
      <c r="F277" s="7" t="s">
        <v>310</v>
      </c>
      <c r="G277" s="7" t="s">
        <v>28</v>
      </c>
      <c r="H277" s="7" t="s">
        <v>29</v>
      </c>
      <c r="I277" s="8" t="n">
        <f aca="false">ROUND(($R277 + (($T277+$S277*60)/3600))*(IF($U277="S",-1,1)),5)</f>
        <v>50.61</v>
      </c>
      <c r="J277" s="8" t="n">
        <f aca="false">ROUND(($V277 + (($X277+$W277*60)/3600))*(IF($Y277="W",-1,1)),5)</f>
        <v>3.14</v>
      </c>
      <c r="K277" s="9" t="n">
        <v>0</v>
      </c>
      <c r="L277" s="10" t="n">
        <v>33239</v>
      </c>
      <c r="M277" s="7" t="s">
        <v>29</v>
      </c>
      <c r="N277" s="7" t="s">
        <v>29</v>
      </c>
      <c r="O277" s="7" t="s">
        <v>30</v>
      </c>
      <c r="P277" s="7" t="s">
        <v>334</v>
      </c>
      <c r="Q277" s="7" t="s">
        <v>335</v>
      </c>
      <c r="R277" s="7" t="n">
        <v>50.61</v>
      </c>
      <c r="U277" s="7" t="s">
        <v>52</v>
      </c>
      <c r="V277" s="7" t="n">
        <v>3.14</v>
      </c>
      <c r="Y277" s="7" t="s">
        <v>34</v>
      </c>
    </row>
    <row r="278" customFormat="false" ht="12.8" hidden="false" customHeight="false" outlineLevel="0" collapsed="false">
      <c r="A278" s="7" t="s">
        <v>75</v>
      </c>
      <c r="B278" s="7" t="s">
        <v>76</v>
      </c>
      <c r="C278" s="7" t="s">
        <v>308</v>
      </c>
      <c r="D278" s="7" t="s">
        <v>308</v>
      </c>
      <c r="E278" s="7" t="s">
        <v>309</v>
      </c>
      <c r="F278" s="7" t="s">
        <v>310</v>
      </c>
      <c r="G278" s="7" t="s">
        <v>28</v>
      </c>
      <c r="H278" s="7" t="s">
        <v>29</v>
      </c>
      <c r="I278" s="8" t="n">
        <f aca="false">ROUND(($R278 + (($T278+$S278*60)/3600))*(IF($U278="S",-1,1)),5)</f>
        <v>47.48</v>
      </c>
      <c r="J278" s="8" t="n">
        <f aca="false">ROUND(($V278 + (($X278+$W278*60)/3600))*(IF($Y278="W",-1,1)),5)</f>
        <v>11.06</v>
      </c>
      <c r="K278" s="9" t="n">
        <v>0</v>
      </c>
      <c r="L278" s="10" t="n">
        <v>33239</v>
      </c>
      <c r="M278" s="7" t="s">
        <v>29</v>
      </c>
      <c r="N278" s="7" t="s">
        <v>29</v>
      </c>
      <c r="O278" s="7" t="s">
        <v>30</v>
      </c>
      <c r="P278" s="7" t="s">
        <v>77</v>
      </c>
      <c r="Q278" s="7" t="s">
        <v>336</v>
      </c>
      <c r="R278" s="7" t="n">
        <v>47.48</v>
      </c>
      <c r="U278" s="7" t="s">
        <v>52</v>
      </c>
      <c r="V278" s="7" t="n">
        <v>11.06</v>
      </c>
      <c r="Y278" s="7" t="s">
        <v>34</v>
      </c>
    </row>
    <row r="279" customFormat="false" ht="12.8" hidden="false" customHeight="false" outlineLevel="0" collapsed="false">
      <c r="A279" s="7" t="s">
        <v>75</v>
      </c>
      <c r="B279" s="7" t="s">
        <v>137</v>
      </c>
      <c r="C279" s="7" t="s">
        <v>308</v>
      </c>
      <c r="D279" s="7" t="s">
        <v>308</v>
      </c>
      <c r="E279" s="7" t="s">
        <v>309</v>
      </c>
      <c r="F279" s="7" t="s">
        <v>310</v>
      </c>
      <c r="G279" s="7" t="s">
        <v>28</v>
      </c>
      <c r="H279" s="7" t="s">
        <v>29</v>
      </c>
      <c r="I279" s="8" t="n">
        <f aca="false">ROUND(($R279 + (($T279+$S279*60)/3600))*(IF($U279="S",-1,1)),5)</f>
        <v>47.42</v>
      </c>
      <c r="J279" s="8" t="n">
        <f aca="false">ROUND(($V279 + (($X279+$W279*60)/3600))*(IF($Y279="W",-1,1)),5)</f>
        <v>10.98</v>
      </c>
      <c r="K279" s="9" t="n">
        <v>0</v>
      </c>
      <c r="L279" s="10" t="n">
        <v>33239</v>
      </c>
      <c r="M279" s="7" t="s">
        <v>29</v>
      </c>
      <c r="N279" s="7" t="s">
        <v>29</v>
      </c>
      <c r="O279" s="7" t="s">
        <v>30</v>
      </c>
      <c r="P279" s="7" t="s">
        <v>138</v>
      </c>
      <c r="Q279" s="7" t="s">
        <v>139</v>
      </c>
      <c r="R279" s="7" t="n">
        <v>47.42</v>
      </c>
      <c r="U279" s="7" t="s">
        <v>52</v>
      </c>
      <c r="V279" s="7" t="n">
        <v>10.98</v>
      </c>
      <c r="Y279" s="7" t="s">
        <v>34</v>
      </c>
    </row>
    <row r="280" customFormat="false" ht="12.8" hidden="false" customHeight="false" outlineLevel="0" collapsed="false">
      <c r="A280" s="7" t="s">
        <v>79</v>
      </c>
      <c r="B280" s="7" t="s">
        <v>263</v>
      </c>
      <c r="C280" s="7" t="s">
        <v>308</v>
      </c>
      <c r="D280" s="7" t="s">
        <v>308</v>
      </c>
      <c r="E280" s="7" t="s">
        <v>309</v>
      </c>
      <c r="F280" s="7" t="s">
        <v>310</v>
      </c>
      <c r="G280" s="7" t="s">
        <v>28</v>
      </c>
      <c r="H280" s="7" t="s">
        <v>29</v>
      </c>
      <c r="I280" s="8" t="n">
        <f aca="false">ROUND(($R280 + (($T280+$S280*60)/3600))*(IF($U280="S",-1,1)),5)</f>
        <v>72.58</v>
      </c>
      <c r="J280" s="8" t="n">
        <f aca="false">ROUND(($V280 + (($X280+$W280*60)/3600))*(IF($Y280="W",-1,1)),5)</f>
        <v>-38.45</v>
      </c>
      <c r="K280" s="9" t="n">
        <v>0</v>
      </c>
      <c r="L280" s="10" t="n">
        <v>33239</v>
      </c>
      <c r="M280" s="7" t="s">
        <v>29</v>
      </c>
      <c r="N280" s="7" t="s">
        <v>29</v>
      </c>
      <c r="O280" s="7" t="s">
        <v>30</v>
      </c>
      <c r="P280" s="7" t="s">
        <v>337</v>
      </c>
      <c r="Q280" s="7" t="s">
        <v>338</v>
      </c>
      <c r="R280" s="7" t="n">
        <v>72.58</v>
      </c>
      <c r="U280" s="7" t="s">
        <v>52</v>
      </c>
      <c r="V280" s="7" t="n">
        <v>38.45</v>
      </c>
      <c r="Y280" s="7" t="s">
        <v>47</v>
      </c>
    </row>
    <row r="281" customFormat="false" ht="12.8" hidden="false" customHeight="false" outlineLevel="0" collapsed="false">
      <c r="A281" s="7" t="s">
        <v>86</v>
      </c>
      <c r="B281" s="7" t="s">
        <v>87</v>
      </c>
      <c r="C281" s="7" t="s">
        <v>308</v>
      </c>
      <c r="D281" s="7" t="s">
        <v>308</v>
      </c>
      <c r="E281" s="7" t="s">
        <v>309</v>
      </c>
      <c r="F281" s="7" t="s">
        <v>310</v>
      </c>
      <c r="G281" s="7" t="s">
        <v>28</v>
      </c>
      <c r="H281" s="7" t="s">
        <v>29</v>
      </c>
      <c r="I281" s="8" t="n">
        <f aca="false">ROUND(($R281 + (($T281+$S281*60)/3600))*(IF($U281="S",-1,1)),5)</f>
        <v>19.54</v>
      </c>
      <c r="J281" s="8" t="n">
        <f aca="false">ROUND(($V281 + (($X281+$W281*60)/3600))*(IF($Y281="W",-1,1)),5)</f>
        <v>-155.58</v>
      </c>
      <c r="K281" s="9" t="n">
        <v>0</v>
      </c>
      <c r="L281" s="10" t="n">
        <v>33239</v>
      </c>
      <c r="M281" s="7" t="s">
        <v>29</v>
      </c>
      <c r="N281" s="7" t="s">
        <v>29</v>
      </c>
      <c r="O281" s="7" t="s">
        <v>30</v>
      </c>
      <c r="P281" s="7" t="s">
        <v>88</v>
      </c>
      <c r="Q281" s="7" t="s">
        <v>89</v>
      </c>
      <c r="R281" s="7" t="n">
        <v>19.54</v>
      </c>
      <c r="U281" s="7" t="s">
        <v>52</v>
      </c>
      <c r="V281" s="7" t="n">
        <v>155.58</v>
      </c>
      <c r="Y281" s="7" t="s">
        <v>47</v>
      </c>
    </row>
    <row r="282" customFormat="false" ht="12.8" hidden="false" customHeight="false" outlineLevel="0" collapsed="false">
      <c r="A282" s="7" t="s">
        <v>94</v>
      </c>
      <c r="B282" s="7" t="s">
        <v>95</v>
      </c>
      <c r="C282" s="7" t="s">
        <v>308</v>
      </c>
      <c r="D282" s="7" t="s">
        <v>308</v>
      </c>
      <c r="E282" s="7" t="s">
        <v>309</v>
      </c>
      <c r="F282" s="7" t="s">
        <v>310</v>
      </c>
      <c r="G282" s="7" t="s">
        <v>28</v>
      </c>
      <c r="H282" s="7" t="s">
        <v>29</v>
      </c>
      <c r="I282" s="8" t="n">
        <f aca="false">ROUND(($R282 + (($T282+$S282*60)/3600))*(IF($U282="S",-1,1)),5)</f>
        <v>-45.04</v>
      </c>
      <c r="J282" s="8" t="n">
        <f aca="false">ROUND(($V282 + (($X282+$W282*60)/3600))*(IF($Y282="W",-1,1)),5)</f>
        <v>169.68</v>
      </c>
      <c r="K282" s="9" t="n">
        <v>0</v>
      </c>
      <c r="L282" s="10" t="n">
        <v>33239</v>
      </c>
      <c r="M282" s="7" t="s">
        <v>29</v>
      </c>
      <c r="N282" s="7" t="s">
        <v>29</v>
      </c>
      <c r="O282" s="7" t="s">
        <v>30</v>
      </c>
      <c r="P282" s="7" t="s">
        <v>96</v>
      </c>
      <c r="Q282" s="7" t="s">
        <v>97</v>
      </c>
      <c r="R282" s="7" t="n">
        <v>45.04</v>
      </c>
      <c r="U282" s="7" t="s">
        <v>33</v>
      </c>
      <c r="V282" s="7" t="n">
        <v>169.68</v>
      </c>
      <c r="Y282" s="7" t="s">
        <v>34</v>
      </c>
    </row>
    <row r="283" customFormat="false" ht="12.8" hidden="false" customHeight="false" outlineLevel="0" collapsed="false">
      <c r="A283" s="7" t="s">
        <v>48</v>
      </c>
      <c r="B283" s="7" t="s">
        <v>49</v>
      </c>
      <c r="C283" s="7" t="s">
        <v>339</v>
      </c>
      <c r="D283" s="7" t="s">
        <v>339</v>
      </c>
      <c r="E283" s="7" t="s">
        <v>26</v>
      </c>
      <c r="F283" s="7" t="s">
        <v>27</v>
      </c>
      <c r="G283" s="7" t="s">
        <v>28</v>
      </c>
      <c r="H283" s="7" t="s">
        <v>29</v>
      </c>
      <c r="I283" s="8" t="n">
        <f aca="false">ROUND(($R283 + (($T283+$S283*60)/3600))*(IF($U283="S",-1,1)),5)</f>
        <v>34.4</v>
      </c>
      <c r="J283" s="8" t="n">
        <f aca="false">ROUND(($V283 + (($X283+$W283*60)/3600))*(IF($Y283="W",-1,1)),5)</f>
        <v>-117.7</v>
      </c>
      <c r="K283" s="9" t="n">
        <v>0</v>
      </c>
      <c r="L283" s="10" t="n">
        <v>33239</v>
      </c>
      <c r="M283" s="7" t="s">
        <v>29</v>
      </c>
      <c r="N283" s="7" t="s">
        <v>29</v>
      </c>
      <c r="O283" s="7" t="s">
        <v>30</v>
      </c>
      <c r="P283" s="7" t="s">
        <v>50</v>
      </c>
      <c r="Q283" s="7" t="s">
        <v>51</v>
      </c>
      <c r="R283" s="7" t="n">
        <v>34.4</v>
      </c>
      <c r="U283" s="7" t="s">
        <v>52</v>
      </c>
      <c r="V283" s="7" t="n">
        <v>117.7</v>
      </c>
      <c r="Y283" s="7" t="s">
        <v>47</v>
      </c>
    </row>
    <row r="284" customFormat="false" ht="12.8" hidden="false" customHeight="false" outlineLevel="0" collapsed="false">
      <c r="A284" s="7" t="s">
        <v>53</v>
      </c>
      <c r="B284" s="7" t="s">
        <v>57</v>
      </c>
      <c r="C284" s="7" t="s">
        <v>339</v>
      </c>
      <c r="D284" s="7" t="s">
        <v>339</v>
      </c>
      <c r="E284" s="7" t="s">
        <v>26</v>
      </c>
      <c r="F284" s="7" t="s">
        <v>27</v>
      </c>
      <c r="G284" s="7" t="s">
        <v>28</v>
      </c>
      <c r="H284" s="7" t="s">
        <v>29</v>
      </c>
      <c r="I284" s="8" t="n">
        <f aca="false">ROUND(($R284 + (($T284+$S284*60)/3600))*(IF($U284="S",-1,1)),5)</f>
        <v>80.05</v>
      </c>
      <c r="J284" s="8" t="n">
        <f aca="false">ROUND(($V284 + (($X284+$W284*60)/3600))*(IF($Y284="W",-1,1)),5)</f>
        <v>-86.42</v>
      </c>
      <c r="K284" s="9" t="n">
        <v>0</v>
      </c>
      <c r="L284" s="10" t="n">
        <v>33239</v>
      </c>
      <c r="M284" s="7" t="s">
        <v>29</v>
      </c>
      <c r="N284" s="7" t="s">
        <v>29</v>
      </c>
      <c r="O284" s="7" t="s">
        <v>30</v>
      </c>
      <c r="P284" s="7" t="s">
        <v>58</v>
      </c>
      <c r="Q284" s="7" t="s">
        <v>59</v>
      </c>
      <c r="R284" s="7" t="n">
        <v>80.05</v>
      </c>
      <c r="U284" s="7" t="s">
        <v>52</v>
      </c>
      <c r="V284" s="7" t="n">
        <v>86.42</v>
      </c>
      <c r="Y284" s="7" t="s">
        <v>47</v>
      </c>
    </row>
    <row r="285" customFormat="false" ht="12.8" hidden="false" customHeight="false" outlineLevel="0" collapsed="false">
      <c r="A285" s="7" t="s">
        <v>53</v>
      </c>
      <c r="B285" s="7" t="s">
        <v>60</v>
      </c>
      <c r="C285" s="7" t="s">
        <v>339</v>
      </c>
      <c r="D285" s="7" t="s">
        <v>339</v>
      </c>
      <c r="E285" s="7" t="s">
        <v>26</v>
      </c>
      <c r="F285" s="7" t="s">
        <v>27</v>
      </c>
      <c r="G285" s="7" t="s">
        <v>28</v>
      </c>
      <c r="H285" s="7" t="s">
        <v>29</v>
      </c>
      <c r="I285" s="8" t="n">
        <f aca="false">ROUND(($R285 + (($T285+$S285*60)/3600))*(IF($U285="S",-1,1)),5)</f>
        <v>43.66</v>
      </c>
      <c r="J285" s="8" t="n">
        <f aca="false">ROUND(($V285 + (($X285+$W285*60)/3600))*(IF($Y285="W",-1,1)),5)</f>
        <v>-79.4</v>
      </c>
      <c r="K285" s="9" t="n">
        <v>0</v>
      </c>
      <c r="L285" s="10" t="n">
        <v>33239</v>
      </c>
      <c r="M285" s="7" t="s">
        <v>29</v>
      </c>
      <c r="N285" s="7" t="s">
        <v>29</v>
      </c>
      <c r="O285" s="7" t="s">
        <v>30</v>
      </c>
      <c r="P285" s="7" t="s">
        <v>61</v>
      </c>
      <c r="Q285" s="7" t="s">
        <v>62</v>
      </c>
      <c r="R285" s="7" t="n">
        <v>43.66</v>
      </c>
      <c r="U285" s="7" t="s">
        <v>52</v>
      </c>
      <c r="V285" s="7" t="n">
        <v>79.4</v>
      </c>
      <c r="Y285" s="7" t="s">
        <v>47</v>
      </c>
    </row>
    <row r="286" customFormat="false" ht="12.8" hidden="false" customHeight="false" outlineLevel="0" collapsed="false">
      <c r="A286" s="7" t="s">
        <v>71</v>
      </c>
      <c r="B286" s="7" t="s">
        <v>72</v>
      </c>
      <c r="C286" s="7" t="s">
        <v>339</v>
      </c>
      <c r="D286" s="7" t="s">
        <v>339</v>
      </c>
      <c r="E286" s="7" t="s">
        <v>26</v>
      </c>
      <c r="F286" s="7" t="s">
        <v>27</v>
      </c>
      <c r="G286" s="7" t="s">
        <v>28</v>
      </c>
      <c r="H286" s="7" t="s">
        <v>29</v>
      </c>
      <c r="I286" s="8" t="n">
        <f aca="false">ROUND(($R286 + (($T286+$S286*60)/3600))*(IF($U286="S",-1,1)),5)</f>
        <v>43.94</v>
      </c>
      <c r="J286" s="8" t="n">
        <f aca="false">ROUND(($V286 + (($X286+$W286*60)/3600))*(IF($Y286="W",-1,1)),5)</f>
        <v>5.71</v>
      </c>
      <c r="K286" s="9" t="n">
        <v>0</v>
      </c>
      <c r="L286" s="10" t="n">
        <v>33239</v>
      </c>
      <c r="M286" s="7" t="s">
        <v>29</v>
      </c>
      <c r="N286" s="7" t="s">
        <v>29</v>
      </c>
      <c r="O286" s="7" t="s">
        <v>30</v>
      </c>
      <c r="P286" s="7" t="s">
        <v>73</v>
      </c>
      <c r="Q286" s="7" t="s">
        <v>74</v>
      </c>
      <c r="R286" s="7" t="n">
        <v>43.94</v>
      </c>
      <c r="U286" s="7" t="s">
        <v>52</v>
      </c>
      <c r="V286" s="7" t="n">
        <v>5.71</v>
      </c>
      <c r="Y286" s="7" t="s">
        <v>34</v>
      </c>
    </row>
    <row r="287" customFormat="false" ht="12.8" hidden="false" customHeight="false" outlineLevel="0" collapsed="false">
      <c r="A287" s="7" t="s">
        <v>71</v>
      </c>
      <c r="B287" s="7" t="s">
        <v>131</v>
      </c>
      <c r="C287" s="7" t="s">
        <v>339</v>
      </c>
      <c r="D287" s="7" t="s">
        <v>339</v>
      </c>
      <c r="E287" s="7" t="s">
        <v>26</v>
      </c>
      <c r="F287" s="7" t="s">
        <v>27</v>
      </c>
      <c r="G287" s="7" t="s">
        <v>28</v>
      </c>
      <c r="H287" s="7" t="s">
        <v>29</v>
      </c>
      <c r="I287" s="8" t="n">
        <f aca="false">ROUND(($R287 + (($T287+$S287*60)/3600))*(IF($U287="S",-1,1)),5)</f>
        <v>-20.9</v>
      </c>
      <c r="J287" s="8" t="n">
        <f aca="false">ROUND(($V287 + (($X287+$W287*60)/3600))*(IF($Y287="W",-1,1)),5)</f>
        <v>55.5</v>
      </c>
      <c r="K287" s="9" t="n">
        <v>0</v>
      </c>
      <c r="L287" s="10" t="n">
        <v>33239</v>
      </c>
      <c r="M287" s="7" t="s">
        <v>29</v>
      </c>
      <c r="N287" s="7" t="s">
        <v>29</v>
      </c>
      <c r="O287" s="7" t="s">
        <v>30</v>
      </c>
      <c r="P287" s="7" t="s">
        <v>132</v>
      </c>
      <c r="Q287" s="7" t="s">
        <v>133</v>
      </c>
      <c r="R287" s="7" t="n">
        <v>20.9</v>
      </c>
      <c r="U287" s="7" t="s">
        <v>33</v>
      </c>
      <c r="V287" s="7" t="n">
        <v>55.5</v>
      </c>
      <c r="Y287" s="7" t="s">
        <v>34</v>
      </c>
    </row>
    <row r="288" customFormat="false" ht="12.8" hidden="false" customHeight="false" outlineLevel="0" collapsed="false">
      <c r="A288" s="7" t="s">
        <v>75</v>
      </c>
      <c r="B288" s="7" t="s">
        <v>254</v>
      </c>
      <c r="C288" s="7" t="s">
        <v>339</v>
      </c>
      <c r="D288" s="7" t="s">
        <v>339</v>
      </c>
      <c r="E288" s="7" t="s">
        <v>26</v>
      </c>
      <c r="F288" s="7" t="s">
        <v>27</v>
      </c>
      <c r="G288" s="7" t="s">
        <v>28</v>
      </c>
      <c r="H288" s="7" t="s">
        <v>29</v>
      </c>
      <c r="I288" s="8" t="n">
        <f aca="false">ROUND(($R288 + (($T288+$S288*60)/3600))*(IF($U288="S",-1,1)),5)</f>
        <v>47.8</v>
      </c>
      <c r="J288" s="8" t="n">
        <f aca="false">ROUND(($V288 + (($X288+$W288*60)/3600))*(IF($Y288="W",-1,1)),5)</f>
        <v>11.02</v>
      </c>
      <c r="K288" s="9" t="n">
        <v>0</v>
      </c>
      <c r="L288" s="10" t="n">
        <v>33239</v>
      </c>
      <c r="M288" s="7" t="s">
        <v>29</v>
      </c>
      <c r="N288" s="7" t="s">
        <v>29</v>
      </c>
      <c r="O288" s="7" t="s">
        <v>30</v>
      </c>
      <c r="P288" s="7" t="s">
        <v>255</v>
      </c>
      <c r="Q288" s="7" t="s">
        <v>256</v>
      </c>
      <c r="R288" s="7" t="n">
        <v>47.8</v>
      </c>
      <c r="U288" s="7" t="s">
        <v>52</v>
      </c>
      <c r="V288" s="7" t="n">
        <v>11.02</v>
      </c>
      <c r="Y288" s="7" t="s">
        <v>34</v>
      </c>
    </row>
    <row r="289" customFormat="false" ht="12.8" hidden="false" customHeight="false" outlineLevel="0" collapsed="false">
      <c r="A289" s="7" t="s">
        <v>79</v>
      </c>
      <c r="B289" s="7" t="s">
        <v>260</v>
      </c>
      <c r="C289" s="7" t="s">
        <v>339</v>
      </c>
      <c r="D289" s="7" t="s">
        <v>339</v>
      </c>
      <c r="E289" s="7" t="s">
        <v>26</v>
      </c>
      <c r="F289" s="7" t="s">
        <v>27</v>
      </c>
      <c r="G289" s="7" t="s">
        <v>28</v>
      </c>
      <c r="H289" s="7" t="s">
        <v>29</v>
      </c>
      <c r="I289" s="8" t="n">
        <f aca="false">ROUND(($R289 + (($T289+$S289*60)/3600))*(IF($U289="S",-1,1)),5)</f>
        <v>66.99</v>
      </c>
      <c r="J289" s="8" t="n">
        <f aca="false">ROUND(($V289 + (($X289+$W289*60)/3600))*(IF($Y289="W",-1,1)),5)</f>
        <v>-50.95</v>
      </c>
      <c r="K289" s="9" t="n">
        <v>0</v>
      </c>
      <c r="L289" s="10" t="n">
        <v>33239</v>
      </c>
      <c r="M289" s="7" t="s">
        <v>29</v>
      </c>
      <c r="N289" s="7" t="s">
        <v>29</v>
      </c>
      <c r="O289" s="7" t="s">
        <v>30</v>
      </c>
      <c r="P289" s="7" t="s">
        <v>261</v>
      </c>
      <c r="Q289" s="7" t="s">
        <v>262</v>
      </c>
      <c r="R289" s="7" t="n">
        <v>66.99</v>
      </c>
      <c r="U289" s="7" t="s">
        <v>52</v>
      </c>
      <c r="V289" s="7" t="n">
        <v>50.95</v>
      </c>
      <c r="Y289" s="7" t="s">
        <v>47</v>
      </c>
    </row>
    <row r="290" customFormat="false" ht="12.8" hidden="false" customHeight="false" outlineLevel="0" collapsed="false">
      <c r="A290" s="7" t="s">
        <v>79</v>
      </c>
      <c r="B290" s="7" t="s">
        <v>83</v>
      </c>
      <c r="C290" s="7" t="s">
        <v>339</v>
      </c>
      <c r="D290" s="7" t="s">
        <v>339</v>
      </c>
      <c r="E290" s="7" t="s">
        <v>26</v>
      </c>
      <c r="F290" s="7" t="s">
        <v>27</v>
      </c>
      <c r="G290" s="7" t="s">
        <v>28</v>
      </c>
      <c r="H290" s="7" t="s">
        <v>29</v>
      </c>
      <c r="I290" s="8" t="n">
        <f aca="false">ROUND(($R290 + (($T290+$S290*60)/3600))*(IF($U290="S",-1,1)),5)</f>
        <v>76.53</v>
      </c>
      <c r="J290" s="8" t="n">
        <f aca="false">ROUND(($V290 + (($X290+$W290*60)/3600))*(IF($Y290="W",-1,1)),5)</f>
        <v>-68.74</v>
      </c>
      <c r="K290" s="9" t="n">
        <v>0</v>
      </c>
      <c r="L290" s="10" t="n">
        <v>33239</v>
      </c>
      <c r="M290" s="7" t="s">
        <v>29</v>
      </c>
      <c r="N290" s="7" t="s">
        <v>29</v>
      </c>
      <c r="O290" s="7" t="s">
        <v>30</v>
      </c>
      <c r="P290" s="7" t="s">
        <v>84</v>
      </c>
      <c r="Q290" s="7" t="s">
        <v>85</v>
      </c>
      <c r="R290" s="7" t="n">
        <v>76.53</v>
      </c>
      <c r="U290" s="7" t="s">
        <v>52</v>
      </c>
      <c r="V290" s="7" t="n">
        <v>68.74</v>
      </c>
      <c r="Y290" s="7" t="s">
        <v>47</v>
      </c>
    </row>
    <row r="291" customFormat="false" ht="12.8" hidden="false" customHeight="false" outlineLevel="0" collapsed="false">
      <c r="A291" s="7" t="s">
        <v>86</v>
      </c>
      <c r="B291" s="7" t="s">
        <v>87</v>
      </c>
      <c r="C291" s="7" t="s">
        <v>339</v>
      </c>
      <c r="D291" s="7" t="s">
        <v>339</v>
      </c>
      <c r="E291" s="7" t="s">
        <v>26</v>
      </c>
      <c r="F291" s="7" t="s">
        <v>27</v>
      </c>
      <c r="G291" s="7" t="s">
        <v>28</v>
      </c>
      <c r="H291" s="7" t="s">
        <v>29</v>
      </c>
      <c r="I291" s="8" t="n">
        <f aca="false">ROUND(($R291 + (($T291+$S291*60)/3600))*(IF($U291="S",-1,1)),5)</f>
        <v>19.54</v>
      </c>
      <c r="J291" s="8" t="n">
        <f aca="false">ROUND(($V291 + (($X291+$W291*60)/3600))*(IF($Y291="W",-1,1)),5)</f>
        <v>-155.58</v>
      </c>
      <c r="K291" s="9" t="n">
        <v>0</v>
      </c>
      <c r="L291" s="10" t="n">
        <v>33239</v>
      </c>
      <c r="M291" s="7" t="s">
        <v>29</v>
      </c>
      <c r="N291" s="7" t="s">
        <v>29</v>
      </c>
      <c r="O291" s="7" t="s">
        <v>30</v>
      </c>
      <c r="P291" s="7" t="s">
        <v>88</v>
      </c>
      <c r="Q291" s="7" t="s">
        <v>89</v>
      </c>
      <c r="R291" s="7" t="n">
        <v>19.54</v>
      </c>
      <c r="U291" s="7" t="s">
        <v>52</v>
      </c>
      <c r="V291" s="7" t="n">
        <v>155.58</v>
      </c>
      <c r="Y291" s="7" t="s">
        <v>47</v>
      </c>
    </row>
    <row r="292" customFormat="false" ht="12.8" hidden="false" customHeight="false" outlineLevel="0" collapsed="false">
      <c r="A292" s="7" t="s">
        <v>340</v>
      </c>
      <c r="B292" s="7" t="s">
        <v>341</v>
      </c>
      <c r="C292" s="7" t="s">
        <v>339</v>
      </c>
      <c r="D292" s="7" t="s">
        <v>339</v>
      </c>
      <c r="E292" s="7" t="s">
        <v>26</v>
      </c>
      <c r="F292" s="7" t="s">
        <v>27</v>
      </c>
      <c r="G292" s="7" t="s">
        <v>28</v>
      </c>
      <c r="H292" s="7" t="s">
        <v>29</v>
      </c>
      <c r="I292" s="8" t="n">
        <f aca="false">ROUND(($R292 + (($T292+$S292*60)/3600))*(IF($U292="S",-1,1)),5)</f>
        <v>40.63</v>
      </c>
      <c r="J292" s="8" t="n">
        <f aca="false">ROUND(($V292 + (($X292+$W292*60)/3600))*(IF($Y292="W",-1,1)),5)</f>
        <v>15.8</v>
      </c>
      <c r="K292" s="9" t="n">
        <v>0</v>
      </c>
      <c r="L292" s="10" t="n">
        <v>33239</v>
      </c>
      <c r="M292" s="7" t="s">
        <v>29</v>
      </c>
      <c r="N292" s="7" t="s">
        <v>29</v>
      </c>
      <c r="O292" s="7" t="s">
        <v>30</v>
      </c>
      <c r="P292" s="7" t="s">
        <v>342</v>
      </c>
      <c r="Q292" s="7" t="s">
        <v>343</v>
      </c>
      <c r="R292" s="7" t="n">
        <v>40.63</v>
      </c>
      <c r="U292" s="7" t="s">
        <v>52</v>
      </c>
      <c r="V292" s="7" t="n">
        <v>15.8</v>
      </c>
      <c r="Y292" s="7" t="s">
        <v>34</v>
      </c>
    </row>
    <row r="293" customFormat="false" ht="12.8" hidden="false" customHeight="false" outlineLevel="0" collapsed="false">
      <c r="A293" s="7" t="s">
        <v>147</v>
      </c>
      <c r="B293" s="7" t="s">
        <v>278</v>
      </c>
      <c r="C293" s="7" t="s">
        <v>339</v>
      </c>
      <c r="D293" s="7" t="s">
        <v>339</v>
      </c>
      <c r="E293" s="7" t="s">
        <v>26</v>
      </c>
      <c r="F293" s="7" t="s">
        <v>27</v>
      </c>
      <c r="G293" s="7" t="s">
        <v>28</v>
      </c>
      <c r="H293" s="7" t="s">
        <v>29</v>
      </c>
      <c r="I293" s="8" t="n">
        <f aca="false">ROUND(($R293 + (($T293+$S293*60)/3600))*(IF($U293="S",-1,1)),5)</f>
        <v>69.3</v>
      </c>
      <c r="J293" s="8" t="n">
        <f aca="false">ROUND(($V293 + (($X293+$W293*60)/3600))*(IF($Y293="W",-1,1)),5)</f>
        <v>16</v>
      </c>
      <c r="K293" s="9" t="n">
        <v>0</v>
      </c>
      <c r="L293" s="10" t="n">
        <v>33239</v>
      </c>
      <c r="M293" s="7" t="s">
        <v>29</v>
      </c>
      <c r="N293" s="7" t="s">
        <v>29</v>
      </c>
      <c r="O293" s="7" t="s">
        <v>30</v>
      </c>
      <c r="P293" s="7" t="s">
        <v>279</v>
      </c>
      <c r="Q293" s="7" t="s">
        <v>280</v>
      </c>
      <c r="R293" s="7" t="n">
        <v>69.3</v>
      </c>
      <c r="U293" s="7" t="s">
        <v>52</v>
      </c>
      <c r="V293" s="7" t="n">
        <v>16</v>
      </c>
      <c r="Y293" s="7" t="s">
        <v>34</v>
      </c>
    </row>
    <row r="294" customFormat="false" ht="12.8" hidden="false" customHeight="false" outlineLevel="0" collapsed="false">
      <c r="A294" s="7" t="s">
        <v>344</v>
      </c>
      <c r="B294" s="7" t="s">
        <v>345</v>
      </c>
      <c r="C294" s="7" t="s">
        <v>339</v>
      </c>
      <c r="D294" s="7" t="s">
        <v>339</v>
      </c>
      <c r="E294" s="7" t="s">
        <v>26</v>
      </c>
      <c r="F294" s="7" t="s">
        <v>27</v>
      </c>
      <c r="G294" s="7" t="s">
        <v>28</v>
      </c>
      <c r="H294" s="7" t="s">
        <v>29</v>
      </c>
      <c r="I294" s="8" t="n">
        <f aca="false">ROUND(($R294 + (($T294+$S294*60)/3600))*(IF($U294="S",-1,1)),5)</f>
        <v>43.1</v>
      </c>
      <c r="J294" s="8" t="n">
        <f aca="false">ROUND(($V294 + (($X294+$W294*60)/3600))*(IF($Y294="W",-1,1)),5)</f>
        <v>-81.34</v>
      </c>
      <c r="K294" s="9" t="n">
        <v>0</v>
      </c>
      <c r="L294" s="10" t="n">
        <v>33239</v>
      </c>
      <c r="M294" s="7" t="s">
        <v>29</v>
      </c>
      <c r="N294" s="7" t="s">
        <v>29</v>
      </c>
      <c r="O294" s="7" t="s">
        <v>30</v>
      </c>
      <c r="P294" s="7" t="s">
        <v>346</v>
      </c>
      <c r="Q294" s="7" t="s">
        <v>347</v>
      </c>
      <c r="R294" s="7" t="n">
        <v>43.1</v>
      </c>
      <c r="U294" s="7" t="s">
        <v>52</v>
      </c>
      <c r="V294" s="7" t="n">
        <v>81.34</v>
      </c>
      <c r="Y294" s="7" t="s">
        <v>47</v>
      </c>
    </row>
    <row r="295" customFormat="false" ht="12.8" hidden="false" customHeight="false" outlineLevel="0" collapsed="false">
      <c r="A295" s="7" t="s">
        <v>105</v>
      </c>
      <c r="B295" s="7" t="s">
        <v>106</v>
      </c>
      <c r="C295" s="7" t="s">
        <v>339</v>
      </c>
      <c r="D295" s="7" t="s">
        <v>339</v>
      </c>
      <c r="E295" s="7" t="s">
        <v>26</v>
      </c>
      <c r="F295" s="7" t="s">
        <v>27</v>
      </c>
      <c r="G295" s="7" t="s">
        <v>28</v>
      </c>
      <c r="H295" s="7" t="s">
        <v>29</v>
      </c>
      <c r="I295" s="8" t="n">
        <f aca="false">ROUND(($R295 + (($T295+$S295*60)/3600))*(IF($U295="S",-1,1)),5)</f>
        <v>78.92</v>
      </c>
      <c r="J295" s="8" t="n">
        <f aca="false">ROUND(($V295 + (($X295+$W295*60)/3600))*(IF($Y295="W",-1,1)),5)</f>
        <v>11.93</v>
      </c>
      <c r="K295" s="9" t="n">
        <v>0</v>
      </c>
      <c r="L295" s="10" t="n">
        <v>33239</v>
      </c>
      <c r="M295" s="7" t="s">
        <v>29</v>
      </c>
      <c r="N295" s="7" t="s">
        <v>29</v>
      </c>
      <c r="O295" s="7" t="s">
        <v>30</v>
      </c>
      <c r="P295" s="7" t="s">
        <v>107</v>
      </c>
      <c r="Q295" s="7" t="s">
        <v>108</v>
      </c>
      <c r="R295" s="7" t="n">
        <v>78.92</v>
      </c>
      <c r="U295" s="7" t="s">
        <v>52</v>
      </c>
      <c r="V295" s="7" t="n">
        <v>11.93</v>
      </c>
      <c r="Y295" s="7" t="s">
        <v>34</v>
      </c>
    </row>
    <row r="296" customFormat="false" ht="12.8" hidden="false" customHeight="false" outlineLevel="0" collapsed="false">
      <c r="A296" s="7" t="s">
        <v>348</v>
      </c>
      <c r="B296" s="7" t="s">
        <v>349</v>
      </c>
      <c r="C296" s="7" t="s">
        <v>350</v>
      </c>
      <c r="D296" s="7" t="s">
        <v>350</v>
      </c>
      <c r="E296" s="7" t="s">
        <v>26</v>
      </c>
      <c r="F296" s="7" t="s">
        <v>27</v>
      </c>
      <c r="G296" s="7" t="s">
        <v>28</v>
      </c>
      <c r="H296" s="7" t="s">
        <v>29</v>
      </c>
      <c r="I296" s="8" t="n">
        <f aca="false">ROUND(($R296 + (($T296+$S296*60)/3600))*(IF($U296="S",-1,1)),5)</f>
        <v>34.73</v>
      </c>
      <c r="J296" s="8" t="n">
        <f aca="false">ROUND(($V296 + (($X296+$W296*60)/3600))*(IF($Y296="W",-1,1)),5)</f>
        <v>-86.64</v>
      </c>
      <c r="K296" s="9" t="n">
        <v>0</v>
      </c>
      <c r="L296" s="10" t="n">
        <v>33239</v>
      </c>
      <c r="M296" s="7" t="s">
        <v>29</v>
      </c>
      <c r="N296" s="7" t="s">
        <v>29</v>
      </c>
      <c r="O296" s="7" t="s">
        <v>30</v>
      </c>
      <c r="P296" s="7" t="s">
        <v>351</v>
      </c>
      <c r="Q296" s="7" t="s">
        <v>352</v>
      </c>
      <c r="R296" s="7" t="n">
        <v>34.73</v>
      </c>
      <c r="U296" s="7" t="s">
        <v>52</v>
      </c>
      <c r="V296" s="7" t="n">
        <v>86.64</v>
      </c>
      <c r="Y296" s="7" t="s">
        <v>47</v>
      </c>
    </row>
    <row r="297" customFormat="false" ht="12.8" hidden="false" customHeight="false" outlineLevel="0" collapsed="false">
      <c r="A297" s="7" t="s">
        <v>48</v>
      </c>
      <c r="B297" s="7" t="s">
        <v>49</v>
      </c>
      <c r="C297" s="7" t="s">
        <v>350</v>
      </c>
      <c r="D297" s="7" t="s">
        <v>350</v>
      </c>
      <c r="E297" s="7" t="s">
        <v>26</v>
      </c>
      <c r="F297" s="7" t="s">
        <v>27</v>
      </c>
      <c r="G297" s="7" t="s">
        <v>28</v>
      </c>
      <c r="H297" s="7" t="s">
        <v>29</v>
      </c>
      <c r="I297" s="8" t="n">
        <f aca="false">ROUND(($R297 + (($T297+$S297*60)/3600))*(IF($U297="S",-1,1)),5)</f>
        <v>34.4</v>
      </c>
      <c r="J297" s="8" t="n">
        <f aca="false">ROUND(($V297 + (($X297+$W297*60)/3600))*(IF($Y297="W",-1,1)),5)</f>
        <v>-117.7</v>
      </c>
      <c r="K297" s="9" t="n">
        <v>0</v>
      </c>
      <c r="L297" s="10" t="n">
        <v>33239</v>
      </c>
      <c r="M297" s="7" t="s">
        <v>29</v>
      </c>
      <c r="N297" s="7" t="s">
        <v>29</v>
      </c>
      <c r="O297" s="7" t="s">
        <v>30</v>
      </c>
      <c r="P297" s="7" t="s">
        <v>50</v>
      </c>
      <c r="Q297" s="7" t="s">
        <v>51</v>
      </c>
      <c r="R297" s="7" t="n">
        <v>34.4</v>
      </c>
      <c r="U297" s="7" t="s">
        <v>52</v>
      </c>
      <c r="V297" s="7" t="n">
        <v>117.7</v>
      </c>
      <c r="Y297" s="7" t="s">
        <v>47</v>
      </c>
    </row>
    <row r="298" customFormat="false" ht="12.8" hidden="false" customHeight="false" outlineLevel="0" collapsed="false">
      <c r="A298" s="7" t="s">
        <v>71</v>
      </c>
      <c r="B298" s="7" t="s">
        <v>72</v>
      </c>
      <c r="C298" s="7" t="s">
        <v>350</v>
      </c>
      <c r="D298" s="7" t="s">
        <v>350</v>
      </c>
      <c r="E298" s="7" t="s">
        <v>26</v>
      </c>
      <c r="F298" s="7" t="s">
        <v>27</v>
      </c>
      <c r="G298" s="7" t="s">
        <v>28</v>
      </c>
      <c r="H298" s="7" t="s">
        <v>29</v>
      </c>
      <c r="I298" s="8" t="n">
        <f aca="false">ROUND(($R298 + (($T298+$S298*60)/3600))*(IF($U298="S",-1,1)),5)</f>
        <v>43.94</v>
      </c>
      <c r="J298" s="8" t="n">
        <f aca="false">ROUND(($V298 + (($X298+$W298*60)/3600))*(IF($Y298="W",-1,1)),5)</f>
        <v>5.71</v>
      </c>
      <c r="K298" s="9" t="n">
        <v>0</v>
      </c>
      <c r="L298" s="10" t="n">
        <v>33239</v>
      </c>
      <c r="M298" s="7" t="s">
        <v>29</v>
      </c>
      <c r="N298" s="7" t="s">
        <v>29</v>
      </c>
      <c r="O298" s="7" t="s">
        <v>30</v>
      </c>
      <c r="P298" s="7" t="s">
        <v>73</v>
      </c>
      <c r="Q298" s="7" t="s">
        <v>74</v>
      </c>
      <c r="R298" s="7" t="n">
        <v>43.94</v>
      </c>
      <c r="U298" s="7" t="s">
        <v>52</v>
      </c>
      <c r="V298" s="7" t="n">
        <v>5.71</v>
      </c>
      <c r="Y298" s="7" t="s">
        <v>34</v>
      </c>
    </row>
    <row r="299" customFormat="false" ht="12.8" hidden="false" customHeight="false" outlineLevel="0" collapsed="false">
      <c r="A299" s="7" t="s">
        <v>48</v>
      </c>
      <c r="B299" s="7" t="s">
        <v>49</v>
      </c>
      <c r="C299" s="7" t="s">
        <v>353</v>
      </c>
      <c r="D299" s="7" t="s">
        <v>353</v>
      </c>
      <c r="E299" s="7" t="s">
        <v>26</v>
      </c>
      <c r="F299" s="7" t="s">
        <v>27</v>
      </c>
      <c r="G299" s="7" t="s">
        <v>28</v>
      </c>
      <c r="H299" s="7" t="s">
        <v>29</v>
      </c>
      <c r="I299" s="8" t="n">
        <f aca="false">ROUND(($R299 + (($T299+$S299*60)/3600))*(IF($U299="S",-1,1)),5)</f>
        <v>34.4</v>
      </c>
      <c r="J299" s="8" t="n">
        <f aca="false">ROUND(($V299 + (($X299+$W299*60)/3600))*(IF($Y299="W",-1,1)),5)</f>
        <v>-117.7</v>
      </c>
      <c r="K299" s="9" t="n">
        <v>0</v>
      </c>
      <c r="L299" s="10" t="n">
        <v>33239</v>
      </c>
      <c r="M299" s="7" t="s">
        <v>29</v>
      </c>
      <c r="N299" s="7" t="s">
        <v>29</v>
      </c>
      <c r="O299" s="7" t="s">
        <v>30</v>
      </c>
      <c r="P299" s="7" t="s">
        <v>50</v>
      </c>
      <c r="Q299" s="7" t="s">
        <v>51</v>
      </c>
      <c r="R299" s="7" t="n">
        <v>34.4</v>
      </c>
      <c r="U299" s="7" t="s">
        <v>52</v>
      </c>
      <c r="V299" s="7" t="n">
        <v>117.7</v>
      </c>
      <c r="Y299" s="7" t="s">
        <v>47</v>
      </c>
    </row>
    <row r="300" customFormat="false" ht="12.8" hidden="false" customHeight="false" outlineLevel="0" collapsed="false">
      <c r="A300" s="7" t="s">
        <v>48</v>
      </c>
      <c r="B300" s="7" t="s">
        <v>49</v>
      </c>
      <c r="C300" s="7" t="s">
        <v>353</v>
      </c>
      <c r="D300" s="7" t="s">
        <v>353</v>
      </c>
      <c r="E300" s="7" t="s">
        <v>119</v>
      </c>
      <c r="F300" s="7" t="s">
        <v>161</v>
      </c>
      <c r="G300" s="7" t="s">
        <v>28</v>
      </c>
      <c r="H300" s="7" t="s">
        <v>29</v>
      </c>
      <c r="I300" s="8" t="n">
        <f aca="false">ROUND(($R300 + (($T300+$S300*60)/3600))*(IF($U300="S",-1,1)),5)</f>
        <v>34.4</v>
      </c>
      <c r="J300" s="8" t="n">
        <f aca="false">ROUND(($V300 + (($X300+$W300*60)/3600))*(IF($Y300="W",-1,1)),5)</f>
        <v>-117.7</v>
      </c>
      <c r="K300" s="9" t="n">
        <v>0</v>
      </c>
      <c r="L300" s="10" t="n">
        <v>33239</v>
      </c>
      <c r="M300" s="7" t="s">
        <v>29</v>
      </c>
      <c r="N300" s="7" t="s">
        <v>29</v>
      </c>
      <c r="O300" s="7" t="s">
        <v>30</v>
      </c>
      <c r="P300" s="7" t="s">
        <v>50</v>
      </c>
      <c r="Q300" s="7" t="s">
        <v>51</v>
      </c>
      <c r="R300" s="7" t="n">
        <v>34.4</v>
      </c>
      <c r="U300" s="7" t="s">
        <v>52</v>
      </c>
      <c r="V300" s="7" t="n">
        <v>117.7</v>
      </c>
      <c r="Y300" s="7" t="s">
        <v>47</v>
      </c>
    </row>
    <row r="301" customFormat="false" ht="12.8" hidden="false" customHeight="false" outlineLevel="0" collapsed="false">
      <c r="A301" s="7" t="s">
        <v>63</v>
      </c>
      <c r="B301" s="7" t="s">
        <v>64</v>
      </c>
      <c r="C301" s="7" t="s">
        <v>353</v>
      </c>
      <c r="D301" s="7" t="s">
        <v>353</v>
      </c>
      <c r="E301" s="7" t="s">
        <v>26</v>
      </c>
      <c r="F301" s="7" t="s">
        <v>44</v>
      </c>
      <c r="G301" s="7" t="s">
        <v>28</v>
      </c>
      <c r="H301" s="7" t="s">
        <v>29</v>
      </c>
      <c r="I301" s="8" t="n">
        <f aca="false">ROUND(($R301 + (($T301+$S301*60)/3600))*(IF($U301="S",-1,1)),5)</f>
        <v>39.99</v>
      </c>
      <c r="J301" s="8" t="n">
        <f aca="false">ROUND(($V301 + (($X301+$W301*60)/3600))*(IF($Y301="W",-1,1)),5)</f>
        <v>-105.26</v>
      </c>
      <c r="K301" s="9" t="n">
        <v>0</v>
      </c>
      <c r="L301" s="10" t="n">
        <v>33239</v>
      </c>
      <c r="M301" s="7" t="s">
        <v>29</v>
      </c>
      <c r="N301" s="7" t="s">
        <v>29</v>
      </c>
      <c r="O301" s="7" t="s">
        <v>30</v>
      </c>
      <c r="P301" s="7" t="s">
        <v>65</v>
      </c>
      <c r="Q301" s="7" t="s">
        <v>66</v>
      </c>
      <c r="R301" s="7" t="n">
        <v>39.99</v>
      </c>
      <c r="U301" s="7" t="s">
        <v>52</v>
      </c>
      <c r="V301" s="7" t="n">
        <v>105.26</v>
      </c>
      <c r="Y301" s="7" t="s">
        <v>47</v>
      </c>
    </row>
    <row r="302" customFormat="false" ht="12.8" hidden="false" customHeight="false" outlineLevel="0" collapsed="false">
      <c r="A302" s="7" t="s">
        <v>354</v>
      </c>
      <c r="B302" s="7" t="s">
        <v>355</v>
      </c>
      <c r="C302" s="7" t="s">
        <v>353</v>
      </c>
      <c r="D302" s="7" t="s">
        <v>353</v>
      </c>
      <c r="E302" s="7" t="s">
        <v>26</v>
      </c>
      <c r="F302" s="7" t="s">
        <v>44</v>
      </c>
      <c r="G302" s="7" t="s">
        <v>28</v>
      </c>
      <c r="H302" s="7" t="s">
        <v>29</v>
      </c>
      <c r="I302" s="8" t="n">
        <f aca="false">ROUND(($R302 + (($T302+$S302*60)/3600))*(IF($U302="S",-1,1)),5)</f>
        <v>9.59</v>
      </c>
      <c r="J302" s="8" t="n">
        <f aca="false">ROUND(($V302 + (($X302+$W302*60)/3600))*(IF($Y302="W",-1,1)),5)</f>
        <v>-84.12</v>
      </c>
      <c r="K302" s="9" t="n">
        <v>0</v>
      </c>
      <c r="L302" s="10" t="n">
        <v>33239</v>
      </c>
      <c r="M302" s="7" t="s">
        <v>29</v>
      </c>
      <c r="N302" s="7" t="s">
        <v>29</v>
      </c>
      <c r="O302" s="7" t="s">
        <v>30</v>
      </c>
      <c r="P302" s="7" t="s">
        <v>356</v>
      </c>
      <c r="Q302" s="7" t="s">
        <v>357</v>
      </c>
      <c r="R302" s="7" t="n">
        <v>9.59</v>
      </c>
      <c r="U302" s="7" t="s">
        <v>52</v>
      </c>
      <c r="V302" s="7" t="n">
        <v>84.12</v>
      </c>
      <c r="Y302" s="7" t="s">
        <v>47</v>
      </c>
    </row>
    <row r="303" customFormat="false" ht="12.8" hidden="false" customHeight="false" outlineLevel="0" collapsed="false">
      <c r="A303" s="7" t="s">
        <v>67</v>
      </c>
      <c r="B303" s="7" t="s">
        <v>68</v>
      </c>
      <c r="C303" s="7" t="s">
        <v>353</v>
      </c>
      <c r="D303" s="7" t="s">
        <v>353</v>
      </c>
      <c r="E303" s="7" t="s">
        <v>26</v>
      </c>
      <c r="F303" s="7" t="s">
        <v>44</v>
      </c>
      <c r="G303" s="7" t="s">
        <v>28</v>
      </c>
      <c r="H303" s="7" t="s">
        <v>29</v>
      </c>
      <c r="I303" s="8" t="n">
        <f aca="false">ROUND(($R303 + (($T303+$S303*60)/3600))*(IF($U303="S",-1,1)),5)</f>
        <v>67.37</v>
      </c>
      <c r="J303" s="8" t="n">
        <f aca="false">ROUND(($V303 + (($X303+$W303*60)/3600))*(IF($Y303="W",-1,1)),5)</f>
        <v>26.65</v>
      </c>
      <c r="K303" s="9" t="n">
        <v>0</v>
      </c>
      <c r="L303" s="10" t="n">
        <v>33239</v>
      </c>
      <c r="M303" s="7" t="s">
        <v>29</v>
      </c>
      <c r="N303" s="7" t="s">
        <v>29</v>
      </c>
      <c r="O303" s="7" t="s">
        <v>30</v>
      </c>
      <c r="P303" s="7" t="s">
        <v>69</v>
      </c>
      <c r="Q303" s="7" t="s">
        <v>70</v>
      </c>
      <c r="R303" s="7" t="n">
        <v>67.37</v>
      </c>
      <c r="U303" s="7" t="s">
        <v>52</v>
      </c>
      <c r="V303" s="7" t="n">
        <v>26.65</v>
      </c>
      <c r="Y303" s="7" t="s">
        <v>34</v>
      </c>
    </row>
    <row r="304" customFormat="false" ht="12.8" hidden="false" customHeight="false" outlineLevel="0" collapsed="false">
      <c r="A304" s="7" t="s">
        <v>71</v>
      </c>
      <c r="B304" s="7" t="s">
        <v>72</v>
      </c>
      <c r="C304" s="7" t="s">
        <v>353</v>
      </c>
      <c r="D304" s="7" t="s">
        <v>353</v>
      </c>
      <c r="E304" s="7" t="s">
        <v>26</v>
      </c>
      <c r="F304" s="7" t="s">
        <v>27</v>
      </c>
      <c r="G304" s="7" t="s">
        <v>28</v>
      </c>
      <c r="H304" s="7" t="s">
        <v>29</v>
      </c>
      <c r="I304" s="8" t="n">
        <f aca="false">ROUND(($R304 + (($T304+$S304*60)/3600))*(IF($U304="S",-1,1)),5)</f>
        <v>43.94</v>
      </c>
      <c r="J304" s="8" t="n">
        <f aca="false">ROUND(($V304 + (($X304+$W304*60)/3600))*(IF($Y304="W",-1,1)),5)</f>
        <v>5.71</v>
      </c>
      <c r="K304" s="9" t="n">
        <v>0</v>
      </c>
      <c r="L304" s="10" t="n">
        <v>33239</v>
      </c>
      <c r="M304" s="7" t="s">
        <v>29</v>
      </c>
      <c r="N304" s="7" t="s">
        <v>29</v>
      </c>
      <c r="O304" s="7" t="s">
        <v>30</v>
      </c>
      <c r="P304" s="7" t="s">
        <v>73</v>
      </c>
      <c r="Q304" s="7" t="s">
        <v>74</v>
      </c>
      <c r="R304" s="7" t="n">
        <v>43.94</v>
      </c>
      <c r="U304" s="7" t="s">
        <v>52</v>
      </c>
      <c r="V304" s="7" t="n">
        <v>5.71</v>
      </c>
      <c r="Y304" s="7" t="s">
        <v>34</v>
      </c>
    </row>
    <row r="305" customFormat="false" ht="12.8" hidden="false" customHeight="false" outlineLevel="0" collapsed="false">
      <c r="A305" s="7" t="s">
        <v>75</v>
      </c>
      <c r="B305" s="7" t="s">
        <v>257</v>
      </c>
      <c r="C305" s="7" t="s">
        <v>353</v>
      </c>
      <c r="D305" s="7" t="s">
        <v>353</v>
      </c>
      <c r="E305" s="7" t="s">
        <v>26</v>
      </c>
      <c r="F305" s="7" t="s">
        <v>44</v>
      </c>
      <c r="G305" s="7" t="s">
        <v>28</v>
      </c>
      <c r="H305" s="7" t="s">
        <v>29</v>
      </c>
      <c r="I305" s="8" t="n">
        <f aca="false">ROUND(($R305 + (($T305+$S305*60)/3600))*(IF($U305="S",-1,1)),5)</f>
        <v>52.21</v>
      </c>
      <c r="J305" s="8" t="n">
        <f aca="false">ROUND(($V305 + (($X305+$W305*60)/3600))*(IF($Y305="W",-1,1)),5)</f>
        <v>14.12</v>
      </c>
      <c r="K305" s="9" t="n">
        <v>0</v>
      </c>
      <c r="L305" s="10" t="n">
        <v>33239</v>
      </c>
      <c r="M305" s="7" t="s">
        <v>29</v>
      </c>
      <c r="N305" s="7" t="s">
        <v>29</v>
      </c>
      <c r="O305" s="7" t="s">
        <v>30</v>
      </c>
      <c r="P305" s="7" t="s">
        <v>258</v>
      </c>
      <c r="Q305" s="7" t="s">
        <v>259</v>
      </c>
      <c r="R305" s="7" t="n">
        <v>52.21</v>
      </c>
      <c r="U305" s="7" t="s">
        <v>52</v>
      </c>
      <c r="V305" s="7" t="n">
        <v>14.12</v>
      </c>
      <c r="Y305" s="7" t="s">
        <v>34</v>
      </c>
    </row>
    <row r="306" customFormat="false" ht="12.8" hidden="false" customHeight="false" outlineLevel="0" collapsed="false">
      <c r="A306" s="7" t="s">
        <v>86</v>
      </c>
      <c r="B306" s="7" t="s">
        <v>266</v>
      </c>
      <c r="C306" s="7" t="s">
        <v>353</v>
      </c>
      <c r="D306" s="7" t="s">
        <v>353</v>
      </c>
      <c r="E306" s="7" t="s">
        <v>26</v>
      </c>
      <c r="F306" s="7" t="s">
        <v>44</v>
      </c>
      <c r="G306" s="7" t="s">
        <v>28</v>
      </c>
      <c r="H306" s="7" t="s">
        <v>29</v>
      </c>
      <c r="I306" s="8" t="n">
        <f aca="false">ROUND(($R306 + (($T306+$S306*60)/3600))*(IF($U306="S",-1,1)),5)</f>
        <v>19.72</v>
      </c>
      <c r="J306" s="8" t="n">
        <f aca="false">ROUND(($V306 + (($X306+$W306*60)/3600))*(IF($Y306="W",-1,1)),5)</f>
        <v>-155.07</v>
      </c>
      <c r="K306" s="9" t="n">
        <v>0</v>
      </c>
      <c r="L306" s="10" t="n">
        <v>33239</v>
      </c>
      <c r="M306" s="7" t="s">
        <v>29</v>
      </c>
      <c r="N306" s="7" t="s">
        <v>29</v>
      </c>
      <c r="O306" s="7" t="s">
        <v>30</v>
      </c>
      <c r="P306" s="7" t="s">
        <v>267</v>
      </c>
      <c r="Q306" s="7" t="s">
        <v>268</v>
      </c>
      <c r="R306" s="7" t="n">
        <v>19.72</v>
      </c>
      <c r="U306" s="7" t="s">
        <v>52</v>
      </c>
      <c r="V306" s="7" t="n">
        <v>155.07</v>
      </c>
      <c r="Y306" s="7" t="s">
        <v>47</v>
      </c>
    </row>
    <row r="307" customFormat="false" ht="12.8" hidden="false" customHeight="false" outlineLevel="0" collapsed="false">
      <c r="A307" s="7" t="s">
        <v>86</v>
      </c>
      <c r="B307" s="7" t="s">
        <v>87</v>
      </c>
      <c r="C307" s="7" t="s">
        <v>353</v>
      </c>
      <c r="D307" s="7" t="s">
        <v>353</v>
      </c>
      <c r="E307" s="7" t="s">
        <v>26</v>
      </c>
      <c r="F307" s="7" t="s">
        <v>27</v>
      </c>
      <c r="G307" s="7" t="s">
        <v>28</v>
      </c>
      <c r="H307" s="7" t="s">
        <v>29</v>
      </c>
      <c r="I307" s="8" t="n">
        <f aca="false">ROUND(($R307 + (($T307+$S307*60)/3600))*(IF($U307="S",-1,1)),5)</f>
        <v>19.54</v>
      </c>
      <c r="J307" s="8" t="n">
        <f aca="false">ROUND(($V307 + (($X307+$W307*60)/3600))*(IF($Y307="W",-1,1)),5)</f>
        <v>-155.58</v>
      </c>
      <c r="K307" s="9" t="n">
        <v>0</v>
      </c>
      <c r="L307" s="10" t="n">
        <v>33239</v>
      </c>
      <c r="M307" s="7" t="s">
        <v>29</v>
      </c>
      <c r="N307" s="7" t="s">
        <v>29</v>
      </c>
      <c r="O307" s="7" t="s">
        <v>30</v>
      </c>
      <c r="P307" s="7" t="s">
        <v>88</v>
      </c>
      <c r="Q307" s="7" t="s">
        <v>89</v>
      </c>
      <c r="R307" s="7" t="n">
        <v>19.54</v>
      </c>
      <c r="U307" s="7" t="s">
        <v>52</v>
      </c>
      <c r="V307" s="7" t="n">
        <v>155.58</v>
      </c>
      <c r="Y307" s="7" t="s">
        <v>47</v>
      </c>
    </row>
    <row r="308" customFormat="false" ht="12.8" hidden="false" customHeight="false" outlineLevel="0" collapsed="false">
      <c r="A308" s="7" t="s">
        <v>86</v>
      </c>
      <c r="B308" s="7" t="s">
        <v>87</v>
      </c>
      <c r="C308" s="7" t="s">
        <v>353</v>
      </c>
      <c r="D308" s="7" t="s">
        <v>353</v>
      </c>
      <c r="E308" s="7" t="s">
        <v>119</v>
      </c>
      <c r="F308" s="7" t="s">
        <v>161</v>
      </c>
      <c r="G308" s="7" t="s">
        <v>28</v>
      </c>
      <c r="H308" s="7" t="s">
        <v>29</v>
      </c>
      <c r="I308" s="8" t="n">
        <f aca="false">ROUND(($R308 + (($T308+$S308*60)/3600))*(IF($U308="S",-1,1)),5)</f>
        <v>19.54</v>
      </c>
      <c r="J308" s="8" t="n">
        <f aca="false">ROUND(($V308 + (($X308+$W308*60)/3600))*(IF($Y308="W",-1,1)),5)</f>
        <v>-155.58</v>
      </c>
      <c r="K308" s="9" t="n">
        <v>0</v>
      </c>
      <c r="L308" s="10" t="n">
        <v>33239</v>
      </c>
      <c r="M308" s="7" t="s">
        <v>29</v>
      </c>
      <c r="N308" s="7" t="s">
        <v>29</v>
      </c>
      <c r="O308" s="7" t="s">
        <v>30</v>
      </c>
      <c r="P308" s="7" t="s">
        <v>88</v>
      </c>
      <c r="Q308" s="7" t="s">
        <v>89</v>
      </c>
      <c r="R308" s="7" t="n">
        <v>19.54</v>
      </c>
      <c r="U308" s="7" t="s">
        <v>52</v>
      </c>
      <c r="V308" s="7" t="n">
        <v>155.58</v>
      </c>
      <c r="Y308" s="7" t="s">
        <v>47</v>
      </c>
    </row>
    <row r="309" customFormat="false" ht="12.8" hidden="false" customHeight="false" outlineLevel="0" collapsed="false">
      <c r="A309" s="7" t="s">
        <v>340</v>
      </c>
      <c r="B309" s="7" t="s">
        <v>341</v>
      </c>
      <c r="C309" s="7" t="s">
        <v>353</v>
      </c>
      <c r="D309" s="7" t="s">
        <v>353</v>
      </c>
      <c r="E309" s="7" t="s">
        <v>26</v>
      </c>
      <c r="F309" s="7" t="s">
        <v>27</v>
      </c>
      <c r="G309" s="7" t="s">
        <v>28</v>
      </c>
      <c r="H309" s="7" t="s">
        <v>29</v>
      </c>
      <c r="I309" s="8" t="n">
        <f aca="false">ROUND(($R309 + (($T309+$S309*60)/3600))*(IF($U309="S",-1,1)),5)</f>
        <v>40.63</v>
      </c>
      <c r="J309" s="8" t="n">
        <f aca="false">ROUND(($V309 + (($X309+$W309*60)/3600))*(IF($Y309="W",-1,1)),5)</f>
        <v>15.8</v>
      </c>
      <c r="K309" s="9" t="n">
        <v>0</v>
      </c>
      <c r="L309" s="10" t="n">
        <v>33239</v>
      </c>
      <c r="M309" s="7" t="s">
        <v>29</v>
      </c>
      <c r="N309" s="7" t="s">
        <v>29</v>
      </c>
      <c r="O309" s="7" t="s">
        <v>30</v>
      </c>
      <c r="P309" s="7" t="s">
        <v>342</v>
      </c>
      <c r="Q309" s="7" t="s">
        <v>343</v>
      </c>
      <c r="R309" s="7" t="n">
        <v>40.63</v>
      </c>
      <c r="U309" s="7" t="s">
        <v>52</v>
      </c>
      <c r="V309" s="7" t="n">
        <v>15.8</v>
      </c>
      <c r="Y309" s="7" t="s">
        <v>34</v>
      </c>
    </row>
    <row r="310" customFormat="false" ht="12.8" hidden="false" customHeight="false" outlineLevel="0" collapsed="false">
      <c r="A310" s="7" t="s">
        <v>340</v>
      </c>
      <c r="B310" s="7" t="s">
        <v>358</v>
      </c>
      <c r="C310" s="7" t="s">
        <v>353</v>
      </c>
      <c r="D310" s="7" t="s">
        <v>353</v>
      </c>
      <c r="E310" s="7" t="s">
        <v>26</v>
      </c>
      <c r="F310" s="7" t="s">
        <v>27</v>
      </c>
      <c r="G310" s="7" t="s">
        <v>28</v>
      </c>
      <c r="H310" s="7" t="s">
        <v>29</v>
      </c>
      <c r="I310" s="8" t="n">
        <f aca="false">ROUND(($R310 + (($T310+$S310*60)/3600))*(IF($U310="S",-1,1)),5)</f>
        <v>41.84</v>
      </c>
      <c r="J310" s="8" t="n">
        <f aca="false">ROUND(($V310 + (($X310+$W310*60)/3600))*(IF($Y310="W",-1,1)),5)</f>
        <v>12.65</v>
      </c>
      <c r="K310" s="9" t="n">
        <v>0</v>
      </c>
      <c r="L310" s="10" t="n">
        <v>33239</v>
      </c>
      <c r="M310" s="7" t="s">
        <v>29</v>
      </c>
      <c r="N310" s="7" t="s">
        <v>29</v>
      </c>
      <c r="O310" s="7" t="s">
        <v>30</v>
      </c>
      <c r="P310" s="7" t="s">
        <v>359</v>
      </c>
      <c r="Q310" s="7" t="s">
        <v>360</v>
      </c>
      <c r="R310" s="7" t="n">
        <v>41.84</v>
      </c>
      <c r="U310" s="7" t="s">
        <v>52</v>
      </c>
      <c r="V310" s="7" t="n">
        <v>12.65</v>
      </c>
      <c r="Y310" s="7" t="s">
        <v>34</v>
      </c>
    </row>
    <row r="311" customFormat="false" ht="12.8" hidden="false" customHeight="false" outlineLevel="0" collapsed="false">
      <c r="A311" s="7" t="s">
        <v>94</v>
      </c>
      <c r="B311" s="7" t="s">
        <v>95</v>
      </c>
      <c r="C311" s="7" t="s">
        <v>353</v>
      </c>
      <c r="D311" s="7" t="s">
        <v>353</v>
      </c>
      <c r="E311" s="7" t="s">
        <v>119</v>
      </c>
      <c r="F311" s="7" t="s">
        <v>161</v>
      </c>
      <c r="G311" s="7" t="s">
        <v>28</v>
      </c>
      <c r="H311" s="7" t="s">
        <v>29</v>
      </c>
      <c r="I311" s="8" t="n">
        <f aca="false">ROUND(($R311 + (($T311+$S311*60)/3600))*(IF($U311="S",-1,1)),5)</f>
        <v>-45.04</v>
      </c>
      <c r="J311" s="8" t="n">
        <f aca="false">ROUND(($V311 + (($X311+$W311*60)/3600))*(IF($Y311="W",-1,1)),5)</f>
        <v>169.68</v>
      </c>
      <c r="K311" s="9" t="n">
        <v>0</v>
      </c>
      <c r="L311" s="10" t="n">
        <v>33239</v>
      </c>
      <c r="M311" s="7" t="s">
        <v>29</v>
      </c>
      <c r="N311" s="7" t="s">
        <v>29</v>
      </c>
      <c r="O311" s="7" t="s">
        <v>30</v>
      </c>
      <c r="P311" s="7" t="s">
        <v>96</v>
      </c>
      <c r="Q311" s="7" t="s">
        <v>97</v>
      </c>
      <c r="R311" s="7" t="n">
        <v>45.04</v>
      </c>
      <c r="U311" s="7" t="s">
        <v>33</v>
      </c>
      <c r="V311" s="7" t="n">
        <v>169.68</v>
      </c>
      <c r="Y311" s="7" t="s">
        <v>34</v>
      </c>
    </row>
    <row r="312" customFormat="false" ht="12.8" hidden="false" customHeight="false" outlineLevel="0" collapsed="false">
      <c r="A312" s="7" t="s">
        <v>94</v>
      </c>
      <c r="B312" s="7" t="s">
        <v>95</v>
      </c>
      <c r="C312" s="7" t="s">
        <v>353</v>
      </c>
      <c r="D312" s="7" t="s">
        <v>353</v>
      </c>
      <c r="E312" s="7" t="s">
        <v>26</v>
      </c>
      <c r="F312" s="7" t="s">
        <v>44</v>
      </c>
      <c r="G312" s="7" t="s">
        <v>28</v>
      </c>
      <c r="H312" s="7" t="s">
        <v>29</v>
      </c>
      <c r="I312" s="8" t="n">
        <f aca="false">ROUND(($R312 + (($T312+$S312*60)/3600))*(IF($U312="S",-1,1)),5)</f>
        <v>-45.04</v>
      </c>
      <c r="J312" s="8" t="n">
        <f aca="false">ROUND(($V312 + (($X312+$W312*60)/3600))*(IF($Y312="W",-1,1)),5)</f>
        <v>169.68</v>
      </c>
      <c r="K312" s="9" t="n">
        <v>0</v>
      </c>
      <c r="L312" s="10" t="n">
        <v>33239</v>
      </c>
      <c r="M312" s="7" t="s">
        <v>29</v>
      </c>
      <c r="N312" s="7" t="s">
        <v>29</v>
      </c>
      <c r="O312" s="7" t="s">
        <v>30</v>
      </c>
      <c r="P312" s="7" t="s">
        <v>96</v>
      </c>
      <c r="Q312" s="7" t="s">
        <v>97</v>
      </c>
      <c r="R312" s="7" t="n">
        <v>45.04</v>
      </c>
      <c r="U312" s="7" t="s">
        <v>33</v>
      </c>
      <c r="V312" s="7" t="n">
        <v>169.68</v>
      </c>
      <c r="Y312" s="7" t="s">
        <v>34</v>
      </c>
    </row>
    <row r="313" customFormat="false" ht="12.8" hidden="false" customHeight="false" outlineLevel="0" collapsed="false">
      <c r="A313" s="7" t="s">
        <v>344</v>
      </c>
      <c r="B313" s="7" t="s">
        <v>345</v>
      </c>
      <c r="C313" s="7" t="s">
        <v>353</v>
      </c>
      <c r="D313" s="7" t="s">
        <v>353</v>
      </c>
      <c r="E313" s="7" t="s">
        <v>26</v>
      </c>
      <c r="F313" s="7" t="s">
        <v>27</v>
      </c>
      <c r="G313" s="7" t="s">
        <v>28</v>
      </c>
      <c r="H313" s="7" t="s">
        <v>29</v>
      </c>
      <c r="I313" s="8" t="n">
        <f aca="false">ROUND(($R313 + (($T313+$S313*60)/3600))*(IF($U313="S",-1,1)),5)</f>
        <v>43.1</v>
      </c>
      <c r="J313" s="8" t="n">
        <f aca="false">ROUND(($V313 + (($X313+$W313*60)/3600))*(IF($Y313="W",-1,1)),5)</f>
        <v>-81.34</v>
      </c>
      <c r="K313" s="9" t="n">
        <v>0</v>
      </c>
      <c r="L313" s="10" t="n">
        <v>33239</v>
      </c>
      <c r="M313" s="7" t="s">
        <v>29</v>
      </c>
      <c r="N313" s="7" t="s">
        <v>29</v>
      </c>
      <c r="O313" s="7" t="s">
        <v>30</v>
      </c>
      <c r="P313" s="7" t="s">
        <v>346</v>
      </c>
      <c r="Q313" s="7" t="s">
        <v>347</v>
      </c>
      <c r="R313" s="7" t="n">
        <v>43.1</v>
      </c>
      <c r="U313" s="7" t="s">
        <v>52</v>
      </c>
      <c r="V313" s="7" t="n">
        <v>81.34</v>
      </c>
      <c r="Y313" s="7" t="s">
        <v>47</v>
      </c>
    </row>
    <row r="314" customFormat="false" ht="12.8" hidden="false" customHeight="false" outlineLevel="0" collapsed="false">
      <c r="A314" s="7" t="s">
        <v>361</v>
      </c>
      <c r="B314" s="7" t="s">
        <v>362</v>
      </c>
      <c r="C314" s="7" t="s">
        <v>353</v>
      </c>
      <c r="D314" s="7" t="s">
        <v>353</v>
      </c>
      <c r="E314" s="7" t="s">
        <v>119</v>
      </c>
      <c r="F314" s="7" t="s">
        <v>161</v>
      </c>
      <c r="G314" s="7" t="s">
        <v>28</v>
      </c>
      <c r="H314" s="7" t="s">
        <v>29</v>
      </c>
      <c r="I314" s="8" t="n">
        <f aca="false">ROUND(($R314 + (($T314+$S314*60)/3600))*(IF($U314="S",-1,1)),5)</f>
        <v>37.58</v>
      </c>
      <c r="J314" s="8" t="n">
        <f aca="false">ROUND(($V314 + (($X314+$W314*60)/3600))*(IF($Y314="W",-1,1)),5)</f>
        <v>127</v>
      </c>
      <c r="K314" s="9" t="n">
        <v>0</v>
      </c>
      <c r="L314" s="10" t="n">
        <v>33239</v>
      </c>
      <c r="M314" s="7" t="s">
        <v>29</v>
      </c>
      <c r="N314" s="7" t="s">
        <v>29</v>
      </c>
      <c r="O314" s="7" t="s">
        <v>30</v>
      </c>
      <c r="P314" s="7" t="s">
        <v>363</v>
      </c>
      <c r="Q314" s="7" t="s">
        <v>364</v>
      </c>
      <c r="R314" s="7" t="n">
        <v>37.58</v>
      </c>
      <c r="U314" s="7" t="s">
        <v>52</v>
      </c>
      <c r="V314" s="7" t="n">
        <v>127</v>
      </c>
      <c r="Y314" s="7" t="s">
        <v>34</v>
      </c>
    </row>
    <row r="315" customFormat="false" ht="12.8" hidden="false" customHeight="false" outlineLevel="0" collapsed="false">
      <c r="A315" s="7" t="s">
        <v>105</v>
      </c>
      <c r="B315" s="7" t="s">
        <v>106</v>
      </c>
      <c r="C315" s="7" t="s">
        <v>353</v>
      </c>
      <c r="D315" s="7" t="s">
        <v>353</v>
      </c>
      <c r="E315" s="7" t="s">
        <v>26</v>
      </c>
      <c r="F315" s="7" t="s">
        <v>44</v>
      </c>
      <c r="G315" s="7" t="s">
        <v>28</v>
      </c>
      <c r="H315" s="7" t="s">
        <v>29</v>
      </c>
      <c r="I315" s="8" t="n">
        <f aca="false">ROUND(($R315 + (($T315+$S315*60)/3600))*(IF($U315="S",-1,1)),5)</f>
        <v>78.92</v>
      </c>
      <c r="J315" s="8" t="n">
        <f aca="false">ROUND(($V315 + (($X315+$W315*60)/3600))*(IF($Y315="W",-1,1)),5)</f>
        <v>11.93</v>
      </c>
      <c r="K315" s="9" t="n">
        <v>0</v>
      </c>
      <c r="L315" s="10" t="n">
        <v>33239</v>
      </c>
      <c r="M315" s="7" t="s">
        <v>29</v>
      </c>
      <c r="N315" s="7" t="s">
        <v>29</v>
      </c>
      <c r="O315" s="7" t="s">
        <v>30</v>
      </c>
      <c r="P315" s="7" t="s">
        <v>107</v>
      </c>
      <c r="Q315" s="7" t="s">
        <v>108</v>
      </c>
      <c r="R315" s="7" t="n">
        <v>78.92</v>
      </c>
      <c r="U315" s="7" t="s">
        <v>52</v>
      </c>
      <c r="V315" s="7" t="n">
        <v>11.93</v>
      </c>
      <c r="Y315" s="7" t="s">
        <v>34</v>
      </c>
    </row>
    <row r="316" customFormat="false" ht="12.8" hidden="false" customHeight="false" outlineLevel="0" collapsed="false">
      <c r="A316" s="7" t="s">
        <v>109</v>
      </c>
      <c r="B316" s="7" t="s">
        <v>365</v>
      </c>
      <c r="C316" s="7" t="s">
        <v>353</v>
      </c>
      <c r="D316" s="7" t="s">
        <v>353</v>
      </c>
      <c r="E316" s="7" t="s">
        <v>119</v>
      </c>
      <c r="F316" s="7" t="s">
        <v>161</v>
      </c>
      <c r="G316" s="7" t="s">
        <v>28</v>
      </c>
      <c r="H316" s="7" t="s">
        <v>29</v>
      </c>
      <c r="I316" s="8" t="n">
        <f aca="false">ROUND(($R316 + (($T316+$S316*60)/3600))*(IF($U316="S",-1,1)),5)</f>
        <v>57.4</v>
      </c>
      <c r="J316" s="8" t="n">
        <f aca="false">ROUND(($V316 + (($X316+$W316*60)/3600))*(IF($Y316="W",-1,1)),5)</f>
        <v>11.93</v>
      </c>
      <c r="K316" s="9" t="n">
        <v>0</v>
      </c>
      <c r="L316" s="10" t="n">
        <v>33239</v>
      </c>
      <c r="M316" s="7" t="s">
        <v>29</v>
      </c>
      <c r="N316" s="7" t="s">
        <v>29</v>
      </c>
      <c r="O316" s="7" t="s">
        <v>30</v>
      </c>
      <c r="P316" s="7" t="s">
        <v>366</v>
      </c>
      <c r="Q316" s="7" t="s">
        <v>108</v>
      </c>
      <c r="R316" s="7" t="n">
        <v>57.4</v>
      </c>
      <c r="U316" s="7" t="s">
        <v>52</v>
      </c>
      <c r="V316" s="7" t="n">
        <v>11.93</v>
      </c>
      <c r="Y316" s="7" t="s">
        <v>34</v>
      </c>
    </row>
    <row r="317" customFormat="false" ht="12.8" hidden="false" customHeight="false" outlineLevel="0" collapsed="false">
      <c r="A317" s="7" t="s">
        <v>151</v>
      </c>
      <c r="B317" s="7" t="s">
        <v>295</v>
      </c>
      <c r="C317" s="7" t="s">
        <v>353</v>
      </c>
      <c r="D317" s="7" t="s">
        <v>353</v>
      </c>
      <c r="E317" s="7" t="s">
        <v>26</v>
      </c>
      <c r="F317" s="7" t="s">
        <v>27</v>
      </c>
      <c r="G317" s="7" t="s">
        <v>28</v>
      </c>
      <c r="H317" s="7" t="s">
        <v>29</v>
      </c>
      <c r="I317" s="8" t="n">
        <f aca="false">ROUND(($R317 + (($T317+$S317*60)/3600))*(IF($U317="S",-1,1)),5)</f>
        <v>46.82</v>
      </c>
      <c r="J317" s="8" t="n">
        <f aca="false">ROUND(($V317 + (($X317+$W317*60)/3600))*(IF($Y317="W",-1,1)),5)</f>
        <v>6.95</v>
      </c>
      <c r="K317" s="9" t="n">
        <v>0</v>
      </c>
      <c r="L317" s="10" t="n">
        <v>33239</v>
      </c>
      <c r="M317" s="7" t="s">
        <v>29</v>
      </c>
      <c r="N317" s="7" t="s">
        <v>29</v>
      </c>
      <c r="O317" s="7" t="s">
        <v>30</v>
      </c>
      <c r="P317" s="7" t="s">
        <v>296</v>
      </c>
      <c r="Q317" s="7" t="s">
        <v>297</v>
      </c>
      <c r="R317" s="7" t="n">
        <v>46.82</v>
      </c>
      <c r="U317" s="7" t="s">
        <v>52</v>
      </c>
      <c r="V317" s="7" t="n">
        <v>6.95</v>
      </c>
      <c r="Y317" s="7" t="s">
        <v>34</v>
      </c>
    </row>
    <row r="318" customFormat="false" ht="12.8" hidden="false" customHeight="false" outlineLevel="0" collapsed="false">
      <c r="A318" s="7" t="s">
        <v>151</v>
      </c>
      <c r="B318" s="7" t="s">
        <v>367</v>
      </c>
      <c r="C318" s="7" t="s">
        <v>353</v>
      </c>
      <c r="D318" s="7" t="s">
        <v>353</v>
      </c>
      <c r="E318" s="7" t="s">
        <v>119</v>
      </c>
      <c r="F318" s="7" t="s">
        <v>161</v>
      </c>
      <c r="G318" s="7" t="s">
        <v>28</v>
      </c>
      <c r="H318" s="7" t="s">
        <v>29</v>
      </c>
      <c r="I318" s="8" t="n">
        <f aca="false">ROUND(($R318 + (($T318+$S318*60)/3600))*(IF($U318="S",-1,1)),5)</f>
        <v>46.88</v>
      </c>
      <c r="J318" s="8" t="n">
        <f aca="false">ROUND(($V318 + (($X318+$W318*60)/3600))*(IF($Y318="W",-1,1)),5)</f>
        <v>7.47</v>
      </c>
      <c r="K318" s="9" t="n">
        <v>0</v>
      </c>
      <c r="L318" s="10" t="n">
        <v>33239</v>
      </c>
      <c r="M318" s="7" t="s">
        <v>29</v>
      </c>
      <c r="N318" s="7" t="s">
        <v>29</v>
      </c>
      <c r="O318" s="7" t="s">
        <v>30</v>
      </c>
      <c r="P318" s="7" t="s">
        <v>368</v>
      </c>
      <c r="Q318" s="7" t="s">
        <v>369</v>
      </c>
      <c r="R318" s="7" t="n">
        <v>46.88</v>
      </c>
      <c r="U318" s="7" t="s">
        <v>52</v>
      </c>
      <c r="V318" s="7" t="n">
        <v>7.47</v>
      </c>
      <c r="Y318" s="7" t="s">
        <v>34</v>
      </c>
    </row>
  </sheetData>
  <autoFilter ref="A1:Y31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2016-04-05T10:32:47Z</dcterms:created>
  <dc:language>it-IT</dc:language>
  <dcterms:modified xsi:type="dcterms:W3CDTF">2016-06-09T17:10:46Z</dcterms:modified>
  <cp:revision>47</cp:revision>
</cp:coreProperties>
</file>