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magr\OneDrive\Desktop\DAPT Excel\"/>
    </mc:Choice>
  </mc:AlternateContent>
  <xr:revisionPtr revIDLastSave="0" documentId="8_{C316EBEB-920B-4FF9-8B83-9414F2DAEC3F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Foglio1" sheetId="2" r:id="rId1"/>
    <sheet name="Prodotti" sheetId="1" r:id="rId2"/>
  </sheets>
  <definedNames>
    <definedName name="_xlchart.v1.0" hidden="1">Prodotti!$B$2:$B$11</definedName>
    <definedName name="_xlchart.v1.1" hidden="1">Prodotti!$D$1</definedName>
    <definedName name="_xlchart.v1.2" hidden="1">Prodotti!$D$2:$D$11</definedName>
    <definedName name="_xlnm.Print_Area" localSheetId="1">Prodotti!$A$13:$E$23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4" i="1"/>
  <c r="E3" i="1"/>
  <c r="E4" i="1"/>
  <c r="E5" i="1"/>
  <c r="E6" i="1"/>
  <c r="E7" i="1"/>
  <c r="E8" i="1"/>
  <c r="E9" i="1"/>
  <c r="E10" i="1"/>
  <c r="E11" i="1"/>
  <c r="E2" i="1"/>
  <c r="D15" i="1" l="1"/>
  <c r="D16" i="1"/>
  <c r="D17" i="1"/>
  <c r="D18" i="1"/>
  <c r="D19" i="1"/>
  <c r="D20" i="1"/>
  <c r="D21" i="1"/>
  <c r="D22" i="1"/>
  <c r="D23" i="1"/>
  <c r="D14" i="1"/>
</calcChain>
</file>

<file path=xl/sharedStrings.xml><?xml version="1.0" encoding="utf-8"?>
<sst xmlns="http://schemas.openxmlformats.org/spreadsheetml/2006/main" count="49" uniqueCount="23">
  <si>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</si>
  <si>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</si>
  <si>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</si>
  <si>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</si>
  <si>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</si>
  <si>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</si>
  <si>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</si>
  <si>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</si>
  <si>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</si>
  <si>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</si>
  <si>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</si>
  <si>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</si>
  <si>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</si>
  <si>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</si>
  <si>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</si>
  <si>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</si>
  <si>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</si>
  <si>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</si>
  <si>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</si>
  <si>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Somma di Quantità</t>
  </si>
  <si>
    <t xml:space="preserve">Totale Aziende </t>
  </si>
  <si>
    <t>Spesa Totale</t>
  </si>
  <si>
    <t>Totale Prodotti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</si>
</sst>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0" fillId="0" borderId="0" xfId="0" pivotButton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Spesa Totale Azienda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8325070162001769"/>
          <c:y val="0.15763260568456702"/>
          <c:w val="0.74026855231115918"/>
          <c:h val="0.73724307296969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Prodotti!$B$13</c:f>
              <c:strCache>
                <c:ptCount val="1"/>
                <c:pt idx="0">
                  <c:v>Spesa 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Prodotti!$A$14:$A$17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Prodotti!$B$14:$B$17</c:f>
              <c:numCache>
                <c:formatCode>#,##0.00\ "€"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4-4F72-AFE9-9F53D3FE1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04095007"/>
        <c:axId val="504091167"/>
      </c:barChart>
      <c:catAx>
        <c:axId val="504095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4091167"/>
        <c:crosses val="autoZero"/>
        <c:auto val="1"/>
        <c:lblAlgn val="ctr"/>
        <c:lblOffset val="100"/>
        <c:noMultiLvlLbl val="0"/>
      </c:catAx>
      <c:valAx>
        <c:axId val="50409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409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Spesa Totale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Prodotti!$D$13</c:f>
              <c:strCache>
                <c:ptCount val="1"/>
                <c:pt idx="0">
                  <c:v>Spesa 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Prodotti!$C$14:$C$23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Prodotti!$D$14:$D$23</c:f>
              <c:numCache>
                <c:formatCode>#,##0.00\ "€"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7-41BE-80DC-462546E5F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04107487"/>
        <c:axId val="504107967"/>
      </c:barChart>
      <c:catAx>
        <c:axId val="50410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4107967"/>
        <c:crosses val="autoZero"/>
        <c:auto val="1"/>
        <c:lblAlgn val="ctr"/>
        <c:lblOffset val="100"/>
        <c:noMultiLvlLbl val="0"/>
      </c:catAx>
      <c:valAx>
        <c:axId val="5041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41074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31747</xdr:colOff>
      <xdr:row>24</xdr:row>
      <xdr:rowOff>62441</xdr:rowOff>
    </xdr:from>
    <xdr:to>
      <xdr:col>5</xdr:col>
      <xdr:colOff>1132416</xdr:colOff>
      <xdr:row>38</xdr:row>
      <xdr:rowOff>179917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699042B-FE9C-0AFC-70FA-9B3069CEF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52917</xdr:colOff>
      <xdr:row>40</xdr:row>
      <xdr:rowOff>73026</xdr:rowOff>
    </xdr:from>
    <xdr:to>
      <xdr:col>5</xdr:col>
      <xdr:colOff>1174750</xdr:colOff>
      <xdr:row>55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7FAB12D-8B9D-F682-44A4-ED2709832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anuel Grotteria" refreshedDate="45909.763340277779" createdVersion="8" refreshedVersion="8" minRefreshableVersion="3" recordCount="10" xr:uid="{DE4053CE-AE2E-4404-AA28-349DAB6F16A2}">
  <cacheSource type="worksheet">
    <worksheetSource ref="A1:E11" sheet="Prodotti"/>
  </cacheSource>
  <cacheFields count="5">
    <cacheField name="Azienda" numFmtId="0">
      <sharedItems count="4">
        <s v="Tech Innovations Ltd."/>
        <s v="SolarTech Solutions"/>
        <s v="AquaLux Dynamics"/>
        <s v="EcoVibe Solutions"/>
      </sharedItems>
    </cacheField>
    <cacheField name="Prodotto" numFmtId="0">
      <sharedItems/>
    </cacheField>
    <cacheField name="Quantità" numFmtId="0">
      <sharedItems containsSemiMixedTypes="0" containsString="0" containsNumber="1" containsInteger="1" minValue="300" maxValue="1500"/>
    </cacheField>
    <cacheField name="Prezzo" numFmtId="164">
      <sharedItems containsSemiMixedTypes="0" containsString="0" containsNumber="1" minValue="6.5" maxValue="25"/>
    </cacheField>
    <cacheField name="Totale" numFmtId="164">
      <sharedItems containsSemiMixedTypes="0" containsString="0" containsNumber="1" containsInteger="1" minValue="750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Tecnologia"/>
    <n v="500"/>
    <n v="15.75"/>
    <n v="7875"/>
  </r>
  <r>
    <x v="0"/>
    <s v="Cibo"/>
    <n v="1200"/>
    <n v="8.5"/>
    <n v="10200"/>
  </r>
  <r>
    <x v="1"/>
    <s v="Pannelli"/>
    <n v="800"/>
    <n v="12.25"/>
    <n v="9800"/>
  </r>
  <r>
    <x v="0"/>
    <s v="Quanti"/>
    <n v="300"/>
    <n v="25"/>
    <n v="7500"/>
  </r>
  <r>
    <x v="1"/>
    <s v="Infinito"/>
    <n v="1500"/>
    <n v="6.5"/>
    <n v="9750"/>
  </r>
  <r>
    <x v="2"/>
    <s v="Crema"/>
    <n v="700"/>
    <n v="18.75"/>
    <n v="13125"/>
  </r>
  <r>
    <x v="2"/>
    <s v="Acqua"/>
    <n v="900"/>
    <n v="14"/>
    <n v="12600"/>
  </r>
  <r>
    <x v="1"/>
    <s v="Orizzonte"/>
    <n v="1100"/>
    <n v="10.5"/>
    <n v="11550"/>
  </r>
  <r>
    <x v="2"/>
    <s v="Pianeta"/>
    <n v="600"/>
    <n v="20"/>
    <n v="12000"/>
  </r>
  <r>
    <x v="3"/>
    <s v="Vibrazione"/>
    <n v="1000"/>
    <n v="13.5"/>
    <n v="1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AF5A7-949A-4DEF-9C71-5E6F30041997}" name="Tabella pivot17" cacheId="0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compact="0" compactData="0" multipleFieldFilters="0" chartFormat="3">
  <location ref="A3:B7" firstHeaderRow="1" firstDataRow="1" firstDataCol="1"/>
  <pivotFields count="5">
    <pivotField axis="axisRow" compact="0" outline="0" showAll="0" defaultSubtotal="0">
      <items count="4">
        <item x="2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Somma di Quantità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F85CF-8CEB-44A2-83B0-BB6370519BAD}">
  <dimension ref="A3:B7"/>
  <sheetViews>
    <sheetView topLeftCell="A4" workbookViewId="0">
      <selection activeCell="A3" sqref="A3"/>
    </sheetView>
  </sheetViews>
  <sheetFormatPr defaultRowHeight="12.75" x14ac:dyDescent="0.2"/>
  <cols>
    <col min="1" max="1" width="18.7109375" bestFit="1" customWidth="1"/>
    <col min="2" max="2" width="18.85546875" bestFit="1" customWidth="1"/>
  </cols>
  <sheetData>
    <row r="3" spans="1:2" x14ac:dyDescent="0.2">
      <c r="A3" s="5" t="s">
        <v>0</v>
      </c>
      <c r="B3" t="s">
        <v>19</v>
      </c>
    </row>
    <row r="4" spans="1:2" x14ac:dyDescent="0.2">
      <c r="A4" t="s">
        <v>12</v>
      </c>
      <c r="B4">
        <v>2200</v>
      </c>
    </row>
    <row r="5" spans="1:2" x14ac:dyDescent="0.2">
      <c r="A5" t="s">
        <v>17</v>
      </c>
      <c r="B5">
        <v>1000</v>
      </c>
    </row>
    <row r="6" spans="1:2" x14ac:dyDescent="0.2">
      <c r="A6" t="s">
        <v>8</v>
      </c>
      <c r="B6">
        <v>3400</v>
      </c>
    </row>
    <row r="7" spans="1:2" x14ac:dyDescent="0.2">
      <c r="A7" t="s">
        <v>5</v>
      </c>
      <c r="B7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3"/>
  <sheetViews>
    <sheetView tabSelected="1" zoomScale="90" zoomScaleNormal="90" workbookViewId="0">
      <selection activeCell="G13" sqref="G13"/>
    </sheetView>
  </sheetViews>
  <sheetFormatPr defaultColWidth="12.5703125" defaultRowHeight="15.75" customHeight="1" x14ac:dyDescent="0.2"/>
  <cols>
    <col min="1" max="1" width="19.7109375" customWidth="1"/>
    <col min="2" max="2" width="22.42578125" customWidth="1"/>
    <col min="3" max="3" width="15.5703125" customWidth="1"/>
    <col min="4" max="4" width="13.42578125" customWidth="1"/>
    <col min="5" max="5" width="11.42578125" bestFit="1" customWidth="1"/>
    <col min="6" max="6" width="19.85546875" bestFit="1" customWidth="1"/>
    <col min="7" max="7" width="14.42578125" bestFit="1" customWidth="1"/>
    <col min="8" max="8" width="16.28515625" bestFit="1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5</v>
      </c>
      <c r="B2" s="2" t="s">
        <v>6</v>
      </c>
      <c r="C2" s="2">
        <v>500</v>
      </c>
      <c r="D2" s="3">
        <v>15.75</v>
      </c>
      <c r="E2" s="4">
        <f>C2*D2</f>
        <v>7875</v>
      </c>
    </row>
    <row r="3" spans="1:26" ht="12.75" x14ac:dyDescent="0.2">
      <c r="A3" s="2" t="s">
        <v>5</v>
      </c>
      <c r="B3" s="2" t="s">
        <v>7</v>
      </c>
      <c r="C3" s="2">
        <v>1200</v>
      </c>
      <c r="D3" s="3">
        <v>8.5</v>
      </c>
      <c r="E3" s="4">
        <f t="shared" ref="E3:E11" si="0">C3*D3</f>
        <v>10200</v>
      </c>
    </row>
    <row r="4" spans="1:26" ht="12.75" x14ac:dyDescent="0.2">
      <c r="A4" s="2" t="s">
        <v>8</v>
      </c>
      <c r="B4" s="2" t="s">
        <v>9</v>
      </c>
      <c r="C4" s="2">
        <v>800</v>
      </c>
      <c r="D4" s="3">
        <v>12.25</v>
      </c>
      <c r="E4" s="4">
        <f t="shared" si="0"/>
        <v>9800</v>
      </c>
    </row>
    <row r="5" spans="1:26" ht="12.75" x14ac:dyDescent="0.2">
      <c r="A5" s="2" t="s">
        <v>5</v>
      </c>
      <c r="B5" s="2" t="s">
        <v>10</v>
      </c>
      <c r="C5" s="2">
        <v>300</v>
      </c>
      <c r="D5" s="3">
        <v>25</v>
      </c>
      <c r="E5" s="4">
        <f t="shared" si="0"/>
        <v>7500</v>
      </c>
    </row>
    <row r="6" spans="1:26" ht="12.75" x14ac:dyDescent="0.2">
      <c r="A6" s="2" t="s">
        <v>8</v>
      </c>
      <c r="B6" s="2" t="s">
        <v>11</v>
      </c>
      <c r="C6" s="2">
        <v>1500</v>
      </c>
      <c r="D6" s="3">
        <v>6.5</v>
      </c>
      <c r="E6" s="4">
        <f t="shared" si="0"/>
        <v>9750</v>
      </c>
    </row>
    <row r="7" spans="1:26" ht="12.75" x14ac:dyDescent="0.2">
      <c r="A7" s="2" t="s">
        <v>12</v>
      </c>
      <c r="B7" s="2" t="s">
        <v>13</v>
      </c>
      <c r="C7" s="2">
        <v>700</v>
      </c>
      <c r="D7" s="3">
        <v>18.75</v>
      </c>
      <c r="E7" s="4">
        <f t="shared" si="0"/>
        <v>13125</v>
      </c>
    </row>
    <row r="8" spans="1:26" ht="12.75" x14ac:dyDescent="0.2">
      <c r="A8" s="2" t="s">
        <v>12</v>
      </c>
      <c r="B8" s="2" t="s">
        <v>14</v>
      </c>
      <c r="C8" s="2">
        <v>900</v>
      </c>
      <c r="D8" s="3">
        <v>14</v>
      </c>
      <c r="E8" s="4">
        <f t="shared" si="0"/>
        <v>12600</v>
      </c>
    </row>
    <row r="9" spans="1:26" ht="12.75" x14ac:dyDescent="0.2">
      <c r="A9" s="2" t="s">
        <v>8</v>
      </c>
      <c r="B9" s="2" t="s">
        <v>15</v>
      </c>
      <c r="C9" s="2">
        <v>1100</v>
      </c>
      <c r="D9" s="3">
        <v>10.5</v>
      </c>
      <c r="E9" s="4">
        <f t="shared" si="0"/>
        <v>11550</v>
      </c>
    </row>
    <row r="10" spans="1:26" ht="12.75" x14ac:dyDescent="0.2">
      <c r="A10" s="2" t="s">
        <v>12</v>
      </c>
      <c r="B10" s="2" t="s">
        <v>16</v>
      </c>
      <c r="C10" s="2">
        <v>600</v>
      </c>
      <c r="D10" s="3">
        <v>20</v>
      </c>
      <c r="E10" s="4">
        <f t="shared" si="0"/>
        <v>12000</v>
      </c>
    </row>
    <row r="11" spans="1:26" ht="12.75" x14ac:dyDescent="0.2">
      <c r="A11" s="2" t="s">
        <v>17</v>
      </c>
      <c r="B11" s="2" t="s">
        <v>18</v>
      </c>
      <c r="C11" s="2">
        <v>1000</v>
      </c>
      <c r="D11" s="3">
        <v>13.5</v>
      </c>
      <c r="E11" s="4">
        <f t="shared" si="0"/>
        <v>13500</v>
      </c>
    </row>
    <row r="13" spans="1:26" ht="15.75" customHeight="1" x14ac:dyDescent="0.25">
      <c r="A13" s="1" t="s">
        <v>20</v>
      </c>
      <c r="B13" s="1" t="s">
        <v>21</v>
      </c>
      <c r="C13" s="1" t="s">
        <v>22</v>
      </c>
      <c r="D13" s="1" t="s">
        <v>21</v>
      </c>
    </row>
    <row r="14" spans="1:26" ht="15.75" customHeight="1" x14ac:dyDescent="0.2">
      <c r="A14" s="2" t="s">
        <v>5</v>
      </c>
      <c r="B14" s="4">
        <f>SUMIF(A:A,A14,E:E)</f>
        <v>25575</v>
      </c>
      <c r="C14" s="2" t="s">
        <v>6</v>
      </c>
      <c r="D14" s="4">
        <f>SUMIF(B:B, C14, E:E)</f>
        <v>7875</v>
      </c>
    </row>
    <row r="15" spans="1:26" ht="15.75" customHeight="1" x14ac:dyDescent="0.2">
      <c r="A15" s="2" t="s">
        <v>8</v>
      </c>
      <c r="B15" s="4">
        <f>SUMIF(A:A,A15,E:E)</f>
        <v>31100</v>
      </c>
      <c r="C15" s="2" t="s">
        <v>7</v>
      </c>
      <c r="D15" s="4">
        <f>SUMIF(B:B, C15, E:E)</f>
        <v>10200</v>
      </c>
    </row>
    <row r="16" spans="1:26" ht="15.75" customHeight="1" x14ac:dyDescent="0.2">
      <c r="A16" s="2" t="s">
        <v>12</v>
      </c>
      <c r="B16" s="4">
        <f>SUMIF(A:A,A16,E:E)</f>
        <v>37725</v>
      </c>
      <c r="C16" s="2" t="s">
        <v>9</v>
      </c>
      <c r="D16" s="4">
        <f>SUMIF(B:B, C16, E:E)</f>
        <v>9800</v>
      </c>
    </row>
    <row r="17" spans="1:4" ht="15.75" customHeight="1" x14ac:dyDescent="0.2">
      <c r="A17" s="2" t="s">
        <v>17</v>
      </c>
      <c r="B17" s="4">
        <f>SUMIF(A:A,A17,E:E)</f>
        <v>13500</v>
      </c>
      <c r="C17" s="2" t="s">
        <v>10</v>
      </c>
      <c r="D17" s="4">
        <f>SUMIF(B:B, C17, E:E)</f>
        <v>7500</v>
      </c>
    </row>
    <row r="18" spans="1:4" ht="15.75" customHeight="1" x14ac:dyDescent="0.2">
      <c r="C18" s="2" t="s">
        <v>11</v>
      </c>
      <c r="D18" s="4">
        <f>SUMIF(B:B, C18, E:E)</f>
        <v>9750</v>
      </c>
    </row>
    <row r="19" spans="1:4" ht="15.75" customHeight="1" x14ac:dyDescent="0.2">
      <c r="C19" s="2" t="s">
        <v>13</v>
      </c>
      <c r="D19" s="4">
        <f>SUMIF(B:B, C19, E:E)</f>
        <v>13125</v>
      </c>
    </row>
    <row r="20" spans="1:4" ht="15.75" customHeight="1" x14ac:dyDescent="0.2">
      <c r="C20" s="2" t="s">
        <v>14</v>
      </c>
      <c r="D20" s="4">
        <f>SUMIF(B:B, C20, E:E)</f>
        <v>12600</v>
      </c>
    </row>
    <row r="21" spans="1:4" ht="15.75" customHeight="1" x14ac:dyDescent="0.2">
      <c r="C21" s="2" t="s">
        <v>15</v>
      </c>
      <c r="D21" s="4">
        <f>SUMIF(B:B, C21, E:E)</f>
        <v>11550</v>
      </c>
    </row>
    <row r="22" spans="1:4" ht="15.75" customHeight="1" x14ac:dyDescent="0.2">
      <c r="C22" s="2" t="s">
        <v>16</v>
      </c>
      <c r="D22" s="4">
        <f>SUMIF(B:B, C22, E:E)</f>
        <v>12000</v>
      </c>
    </row>
    <row r="23" spans="1:4" ht="15.75" customHeight="1" x14ac:dyDescent="0.2">
      <c r="C23" s="2" t="s">
        <v>18</v>
      </c>
      <c r="D23" s="4">
        <f>SUMIF(B:B, C23, E:E)</f>
        <v>13500</v>
      </c>
    </row>
  </sheetData>
  <printOptions verticalCentered="1"/>
  <pageMargins left="0.19685039370078741" right="0.19685039370078741" top="0.39370078740157483" bottom="0.39370078740157483" header="0.31496062992125984" footer="0.31496062992125984"/>
  <pageSetup paperSize="9" orientation="portrait" r:id="rId1"/>
  <headerFooter>
    <oddHeader>&amp;LSpese recenti</oddHeader>
  </headerFooter>
  <rowBreaks count="4" manualBreakCount="4">
    <brk id="11" max="16383" man="1"/>
    <brk id="27" max="16383" man="1"/>
    <brk id="45" max="16383" man="1"/>
    <brk id="7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Foglio1</vt:lpstr>
      <vt:lpstr>Prodotti</vt:lpstr>
      <vt:lpstr>Prodotti!Area_stampa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Grotteria</dc:creator>
  <cp:lastModifiedBy>Emanuel Grotteria</cp:lastModifiedBy>
  <cp:lastPrinted>2025-09-10T18:04:45Z</cp:lastPrinted>
  <dcterms:created xsi:type="dcterms:W3CDTF">2025-09-09T16:43:12Z</dcterms:created>
  <dcterms:modified xsi:type="dcterms:W3CDTF">2025-09-10T18:05:20Z</dcterms:modified>
</cp:coreProperties>
</file>