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Empacadora\"/>
    </mc:Choice>
  </mc:AlternateContent>
  <bookViews>
    <workbookView xWindow="0" yWindow="0" windowWidth="20730" windowHeight="9885"/>
  </bookViews>
  <sheets>
    <sheet name="Factura" sheetId="1" r:id="rId1"/>
    <sheet name="asiento contable de ventas" sheetId="2" r:id="rId2"/>
    <sheet name="Estructuras"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2" l="1"/>
  <c r="G19" i="2" s="1"/>
  <c r="H19" i="2"/>
  <c r="H13" i="2"/>
  <c r="I26" i="1"/>
  <c r="I27" i="1"/>
  <c r="I28" i="1" s="1"/>
  <c r="I19" i="1"/>
  <c r="I18" i="1"/>
  <c r="I17" i="1"/>
  <c r="I16" i="1"/>
  <c r="I24" i="1" s="1"/>
  <c r="I29" i="1" l="1"/>
</calcChain>
</file>

<file path=xl/comments1.xml><?xml version="1.0" encoding="utf-8"?>
<comments xmlns="http://schemas.openxmlformats.org/spreadsheetml/2006/main">
  <authors>
    <author>Freddy</author>
  </authors>
  <commentList>
    <comment ref="I7" authorId="0" shapeId="0">
      <text>
        <r>
          <rPr>
            <b/>
            <sz val="9"/>
            <color indexed="81"/>
            <rFont val="Tahoma"/>
            <family val="2"/>
          </rPr>
          <t>Freddy:</t>
        </r>
        <r>
          <rPr>
            <sz val="9"/>
            <color indexed="81"/>
            <rFont val="Tahoma"/>
            <family val="2"/>
          </rPr>
          <t xml:space="preserve">
La factura en otras monedas debe por obligación tener el tipo de cambio, 
Si la factura esta expresada en DOLARES y el cliente paga en COLONES se debe utilizar el tipo de cambio de VENTA del BANCO CENTRAL
Sí la factura esta expresada en COLONES y el cliente paga en dolares se utiliza el tipo de cambio de COMPRA.
por lo tanto el tipo de cambio no es fijo y definitivo depende de la forma de pago.
luego en el registro contable si se ingresa un asiento de ventas en DOLARES se utiliza el tipo de cambio de VENTA.
Esto segun la ley organica del Banco Central 
En cuanto a registros contables se utilizan para activos la COMPRA y para pasivos la ventas.
Cuando se cobra la factura debe haber un indicador sobre la forma de pago y este escojer el tipo de cambio.
Según la ley las multas por esto son entre 2.5 y 9 millones.
si un comercio es denunciado o le hacen una inspección.</t>
        </r>
      </text>
    </comment>
    <comment ref="D8" authorId="0" shapeId="0">
      <text>
        <r>
          <rPr>
            <b/>
            <sz val="9"/>
            <color indexed="81"/>
            <rFont val="Tahoma"/>
            <family val="2"/>
          </rPr>
          <t>Freddy:</t>
        </r>
        <r>
          <rPr>
            <sz val="9"/>
            <color indexed="81"/>
            <rFont val="Tahoma"/>
            <family val="2"/>
          </rPr>
          <t xml:space="preserve">
Logo e información de la empresa en una tabla.
</t>
        </r>
      </text>
    </comment>
    <comment ref="D11" authorId="0" shapeId="0">
      <text>
        <r>
          <rPr>
            <b/>
            <sz val="9"/>
            <color indexed="81"/>
            <rFont val="Tahoma"/>
            <family val="2"/>
          </rPr>
          <t>Freddy:</t>
        </r>
        <r>
          <rPr>
            <sz val="9"/>
            <color indexed="81"/>
            <rFont val="Tahoma"/>
            <family val="2"/>
          </rPr>
          <t xml:space="preserve">
Cliente en su tabla,
pero si es posible agregar clientes generales
en los datos del cliente
es indispensable la la id fiscal el nombre comercial, la razon social, telefonos, datos de contacto y otros datos.</t>
        </r>
      </text>
    </comment>
    <comment ref="G18" authorId="0" shapeId="0">
      <text>
        <r>
          <rPr>
            <b/>
            <sz val="9"/>
            <color indexed="81"/>
            <rFont val="Tahoma"/>
            <family val="2"/>
          </rPr>
          <t>Freddy:</t>
        </r>
        <r>
          <rPr>
            <sz val="9"/>
            <color indexed="81"/>
            <rFont val="Tahoma"/>
            <family val="2"/>
          </rPr>
          <t xml:space="preserve">
Según el reglamento de impuestos debe indicar cuales son exentos y cuales grabados.</t>
        </r>
      </text>
    </comment>
    <comment ref="D19" authorId="0" shapeId="0">
      <text>
        <r>
          <rPr>
            <b/>
            <sz val="9"/>
            <color indexed="81"/>
            <rFont val="Tahoma"/>
            <family val="2"/>
          </rPr>
          <t>Freddy:</t>
        </r>
        <r>
          <rPr>
            <sz val="9"/>
            <color indexed="81"/>
            <rFont val="Tahoma"/>
            <family val="2"/>
          </rPr>
          <t xml:space="preserve">
poder utilizar diferentes dispositivos lectores de codigos puede ser muy bueno en un sistema de facturación. De barras u otros.</t>
        </r>
      </text>
    </comment>
    <comment ref="I25" authorId="0" shapeId="0">
      <text>
        <r>
          <rPr>
            <b/>
            <sz val="9"/>
            <color indexed="81"/>
            <rFont val="Tahoma"/>
            <family val="2"/>
          </rPr>
          <t>Freddy:</t>
        </r>
        <r>
          <rPr>
            <sz val="9"/>
            <color indexed="81"/>
            <rFont val="Tahoma"/>
            <family val="2"/>
          </rPr>
          <t xml:space="preserve">
ya sabemos que los descuentos se aplican a los articulos según sean exentos o grabados. Y deducen de esos acumulados para luego aplicar impuestos</t>
        </r>
      </text>
    </comment>
  </commentList>
</comments>
</file>

<file path=xl/comments2.xml><?xml version="1.0" encoding="utf-8"?>
<comments xmlns="http://schemas.openxmlformats.org/spreadsheetml/2006/main">
  <authors>
    <author>Freddy</author>
  </authors>
  <commentList>
    <comment ref="H5" authorId="0" shapeId="0">
      <text>
        <r>
          <rPr>
            <b/>
            <sz val="9"/>
            <color indexed="81"/>
            <rFont val="Tahoma"/>
            <family val="2"/>
          </rPr>
          <t>Freddy:</t>
        </r>
        <r>
          <rPr>
            <sz val="9"/>
            <color indexed="81"/>
            <rFont val="Tahoma"/>
            <family val="2"/>
          </rPr>
          <t xml:space="preserve">
el numero de asiento es como el número de una factura no se puede repetir ni eliminar solo anular.
No hay un formato especifico para el número, ni consecutivo pero algunos utilizan anotar el periodo adelante del numero para diferenciarlo.</t>
        </r>
      </text>
    </comment>
    <comment ref="H7" authorId="0" shapeId="0">
      <text>
        <r>
          <rPr>
            <b/>
            <sz val="9"/>
            <color indexed="81"/>
            <rFont val="Tahoma"/>
            <family val="2"/>
          </rPr>
          <t>Freddy:</t>
        </r>
        <r>
          <rPr>
            <sz val="9"/>
            <color indexed="81"/>
            <rFont val="Tahoma"/>
            <family val="2"/>
          </rPr>
          <t xml:space="preserve">
El asiento en estado de pendiente puede ser modificado, pero una vez integrado no se puede modificar ni eliminar.
Solo se puede reversar con un nuevo asiento.</t>
        </r>
      </text>
    </comment>
    <comment ref="F10" authorId="0" shapeId="0">
      <text>
        <r>
          <rPr>
            <b/>
            <sz val="9"/>
            <color indexed="81"/>
            <rFont val="Tahoma"/>
            <family val="2"/>
          </rPr>
          <t>Freddy:</t>
        </r>
        <r>
          <rPr>
            <sz val="9"/>
            <color indexed="81"/>
            <rFont val="Tahoma"/>
            <family val="2"/>
          </rPr>
          <t xml:space="preserve">
La referencia en nuestro futuro programa es indispensable. Es muy util porque permite
ligar facturas con sus respectivas formas de pago.
Grupos de facturas con lotes, detalles de documento con un solo registro.
Si se trata de cuentas por cobrar y pagar la referencia puede ser el recibo y otros documentos de pago o cobro. etc.
La referencia es vital tan importante como el número de documento.
</t>
        </r>
      </text>
    </comment>
    <comment ref="C12" authorId="0" shapeId="0">
      <text>
        <r>
          <rPr>
            <b/>
            <sz val="9"/>
            <color indexed="81"/>
            <rFont val="Tahoma"/>
            <family val="2"/>
          </rPr>
          <t>Freddy:</t>
        </r>
        <r>
          <rPr>
            <sz val="9"/>
            <color indexed="81"/>
            <rFont val="Tahoma"/>
            <family val="2"/>
          </rPr>
          <t xml:space="preserve">
debe existir la mayor cantidad de sistemas de busqueda de cuentas,
pero al digitar lo que interesa es la velocidad,
por la que muchos contadores se preocupan por conocer los numeros de cuenta para digitar con el teclado numerico.
(más rapido)</t>
        </r>
      </text>
    </comment>
    <comment ref="E14" authorId="0" shapeId="0">
      <text>
        <r>
          <rPr>
            <b/>
            <sz val="9"/>
            <color indexed="81"/>
            <rFont val="Tahoma"/>
            <family val="2"/>
          </rPr>
          <t>Freddy:</t>
        </r>
        <r>
          <rPr>
            <sz val="9"/>
            <color indexed="81"/>
            <rFont val="Tahoma"/>
            <family val="2"/>
          </rPr>
          <t xml:space="preserve">
Si tuvieramos un asiento don al hacer click sobre el documento registrado nos apareciera la factura en un popup SERIA GENIAL. Para mi como contador.
Muchos programas explotan esto. Y esto los hace muy practicos.
</t>
        </r>
      </text>
    </comment>
    <comment ref="E15" authorId="0" shapeId="0">
      <text>
        <r>
          <rPr>
            <b/>
            <sz val="9"/>
            <color indexed="81"/>
            <rFont val="Tahoma"/>
            <family val="2"/>
          </rPr>
          <t>Freddy:</t>
        </r>
        <r>
          <rPr>
            <sz val="9"/>
            <color indexed="81"/>
            <rFont val="Tahoma"/>
            <family val="2"/>
          </rPr>
          <t xml:space="preserve">
hacer un asiento por cada factura puede ser una opción
pero esto implicaria costos de impresión para el cliente y muchos registros y detalles, en los reportes contables, algunos optan por hacer asientos contables por lotes de facturas.
</t>
        </r>
      </text>
    </comment>
  </commentList>
</comments>
</file>

<file path=xl/sharedStrings.xml><?xml version="1.0" encoding="utf-8"?>
<sst xmlns="http://schemas.openxmlformats.org/spreadsheetml/2006/main" count="160" uniqueCount="130">
  <si>
    <t>Periodo</t>
  </si>
  <si>
    <t>Fecha</t>
  </si>
  <si>
    <t>Coopevirtual R.L.</t>
  </si>
  <si>
    <t>id Fiscal:</t>
  </si>
  <si>
    <t>3-004-124630</t>
  </si>
  <si>
    <t>Teléfono</t>
  </si>
  <si>
    <t>2771-7777</t>
  </si>
  <si>
    <t>Correo</t>
  </si>
  <si>
    <t>info@coopevirtual.com</t>
  </si>
  <si>
    <t>Número</t>
  </si>
  <si>
    <t>0001</t>
  </si>
  <si>
    <t>Cliente</t>
  </si>
  <si>
    <t>Fulanito de tal</t>
  </si>
  <si>
    <t>Cédula:</t>
  </si>
  <si>
    <t>Dirección:</t>
  </si>
  <si>
    <t>Moneda</t>
  </si>
  <si>
    <t>Dolares</t>
  </si>
  <si>
    <t>Tipo de cambio</t>
  </si>
  <si>
    <t>1-7777-7777</t>
  </si>
  <si>
    <t>La conchinchina</t>
  </si>
  <si>
    <t>Cantidad</t>
  </si>
  <si>
    <t>Código</t>
  </si>
  <si>
    <t>Descripción</t>
  </si>
  <si>
    <t>Montos</t>
  </si>
  <si>
    <t>I.V.</t>
  </si>
  <si>
    <t>n</t>
  </si>
  <si>
    <t>314341463431</t>
  </si>
  <si>
    <t>314341463432</t>
  </si>
  <si>
    <t>314341463434</t>
  </si>
  <si>
    <t>314341463435</t>
  </si>
  <si>
    <t>Articulo prueba 1</t>
  </si>
  <si>
    <t>Articulo prueba 2</t>
  </si>
  <si>
    <t>Articulo prueba 3</t>
  </si>
  <si>
    <t>Articulo prueba 4</t>
  </si>
  <si>
    <t>Subtotal</t>
  </si>
  <si>
    <t>Grabado</t>
  </si>
  <si>
    <t>Exento</t>
  </si>
  <si>
    <t>g</t>
  </si>
  <si>
    <t>Impuesto</t>
  </si>
  <si>
    <t>Total</t>
  </si>
  <si>
    <t>Descuento</t>
  </si>
  <si>
    <t>Autorizacion de hacienda</t>
  </si>
  <si>
    <t>notas de renuncia y titulo ejecutivo</t>
  </si>
  <si>
    <t>Firma Cliente</t>
  </si>
  <si>
    <t>Cuenta</t>
  </si>
  <si>
    <t>descripción</t>
  </si>
  <si>
    <t>documento</t>
  </si>
  <si>
    <t>referencia</t>
  </si>
  <si>
    <t>debe</t>
  </si>
  <si>
    <t>haber</t>
  </si>
  <si>
    <t>Ventas Exentas</t>
  </si>
  <si>
    <t>Ventas grabadas</t>
  </si>
  <si>
    <t>Impuesto sobre las ventas</t>
  </si>
  <si>
    <t>Efectivo</t>
  </si>
  <si>
    <t>Totales</t>
  </si>
  <si>
    <t>Bancos</t>
  </si>
  <si>
    <t>TR7512101</t>
  </si>
  <si>
    <t>Tarjeta de crédito</t>
  </si>
  <si>
    <t>Vouche0542</t>
  </si>
  <si>
    <t>Encabezado del asiento</t>
  </si>
  <si>
    <t>2015-05</t>
  </si>
  <si>
    <t>Detalle de registro:</t>
  </si>
  <si>
    <t>Registro normal de una factura de ventas</t>
  </si>
  <si>
    <t>Integrado</t>
  </si>
  <si>
    <t>S/N</t>
  </si>
  <si>
    <t>N° Asiento</t>
  </si>
  <si>
    <t>Precio Unitario</t>
  </si>
  <si>
    <t>Empresa:</t>
  </si>
  <si>
    <t>Estructuras básicas</t>
  </si>
  <si>
    <t>anoto las estructura pero y tipo de campo que usted corrige.</t>
  </si>
  <si>
    <t>Empresa</t>
  </si>
  <si>
    <t>Idempresa</t>
  </si>
  <si>
    <t>texto</t>
  </si>
  <si>
    <t>Tipo</t>
  </si>
  <si>
    <t>Estoy escribiendo rapido perdone la ortografia.</t>
  </si>
  <si>
    <t>número</t>
  </si>
  <si>
    <t>ya sabes</t>
  </si>
  <si>
    <t>nombrecomercial</t>
  </si>
  <si>
    <t>es el nombre de fantasia que el dueño la pone a su empresa no necesariamente el registrado.</t>
  </si>
  <si>
    <t>Razonsocial</t>
  </si>
  <si>
    <t>es el nombre registrado de la sociedad o el dueño debe ser un campo amplio de 70 a 100 caracteres</t>
  </si>
  <si>
    <t>Contacto</t>
  </si>
  <si>
    <t>Idfiscal</t>
  </si>
  <si>
    <t>cedula juridica, cedula personal o nite de hacienta. El nite es un número que hacienda da a los extranjeros</t>
  </si>
  <si>
    <t>Idfiscalcontable</t>
  </si>
  <si>
    <t>es otro número asignado por hacienda para los registros contables</t>
  </si>
  <si>
    <t>telefono</t>
  </si>
  <si>
    <t>correos</t>
  </si>
  <si>
    <t>pueden haber varios</t>
  </si>
  <si>
    <t>Logo</t>
  </si>
  <si>
    <t>imagen</t>
  </si>
  <si>
    <t>Eslogan</t>
  </si>
  <si>
    <t>opcional</t>
  </si>
  <si>
    <t>Tabla de empresa</t>
  </si>
  <si>
    <t>Tabla encabezado de asiento</t>
  </si>
  <si>
    <t>Idasiento</t>
  </si>
  <si>
    <t>Númerodeasiento</t>
  </si>
  <si>
    <t>Si el programa usa la misma tabla de asiento para varias compañias, no puede usar el ID como numero de asiento, por eso hay que crear un consecutivo de asientos para cada empresa o entidad.</t>
  </si>
  <si>
    <t>Es util para los reportes contables, y para el asiento de cierre anual.</t>
  </si>
  <si>
    <t>fecha</t>
  </si>
  <si>
    <t>Centrodecosto</t>
  </si>
  <si>
    <t>numero</t>
  </si>
  <si>
    <t>relacionado con los departamentos de la empresa, sucursales o secciones.</t>
  </si>
  <si>
    <t>Estatus</t>
  </si>
  <si>
    <t>el asiento solo puede tener 3 condiciones (PENDIENTE,INTEGRADO, ANULADO) puede agregarse REVERSADO pero lo discutimos luego. Por el momento agregue 4 opciones.</t>
  </si>
  <si>
    <t>Digitador</t>
  </si>
  <si>
    <t>Es el empleado que hizo el registro debe salir imprieso y visible en pantalla.</t>
  </si>
  <si>
    <t>Integrador</t>
  </si>
  <si>
    <t>Es el responsable que aprueba o integra el asiento.</t>
  </si>
  <si>
    <t>pueden requerirse mas campos para otros controles</t>
  </si>
  <si>
    <t>tabla detalle</t>
  </si>
  <si>
    <t>cuenta</t>
  </si>
  <si>
    <t>ligado al catalogo de cuentas</t>
  </si>
  <si>
    <t>proveedor o cliente</t>
  </si>
  <si>
    <t>ligado a proveedor o clientes, un asiento puede afectar a varios</t>
  </si>
  <si>
    <t>flujodecaja</t>
  </si>
  <si>
    <t>un codigo que indica la partida de flujo de caja solo aparece cuando usa las cuentas de bancos y efectivo</t>
  </si>
  <si>
    <t>factura, cheque, recibo, notacredito, notadebito, transferencia,deposito,voucher, otros</t>
  </si>
  <si>
    <t>es el ligamen de pago o cobro del documento, tambien sirve para agrupar varios documentos, y llevar el control de cuentas por pagar o cobrar.</t>
  </si>
  <si>
    <t>Haber</t>
  </si>
  <si>
    <t>Este campo puede llamarse de varias formas inclusive con el mismo idioma, dependiente de la formación o cultura del contador, si es posible que el usuario lo traduzca es mejor.</t>
  </si>
  <si>
    <t>Diferencia</t>
  </si>
  <si>
    <t>no es necesario incluir en la tabla solo debe informarse al usuario sobre la diferencia del asiento, de tal manera que no permita integrar si es diferente a 0.00</t>
  </si>
  <si>
    <t xml:space="preserve">puedo optarse por tasa de cambio o tipo de cambio, en caso de tasa ocupa como 6 decimales, </t>
  </si>
  <si>
    <t>moneda</t>
  </si>
  <si>
    <t>en la tabla de las moneda puede crearse los 3 tipos de cambio, COMPRA, VENTA Y PROMEDIO. Dependiendo del tipo de registro el usuario debe elegir uno de los tres, con esto innovamos.</t>
  </si>
  <si>
    <t>idreferencia</t>
  </si>
  <si>
    <t>iddocumento</t>
  </si>
  <si>
    <t>Esto queda a opcion tuya, pero si pudieramos ligar la linea del asiento con la referencia para ver en popup el documento seria genial.</t>
  </si>
  <si>
    <t>igual al anterior.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</si>
</sst>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i/>
      <sz val="11"/>
      <color theme="1"/>
      <name val="Calibri"/>
      <family val="2"/>
      <scheme val="minor"/>
    </font>
    <font>
      <b/>
      <i/>
      <sz val="16"/>
      <color theme="1"/>
      <name val="Calibri"/>
      <family val="2"/>
      <scheme val="minor"/>
    </font>
    <font>
      <sz val="9"/>
      <color indexed="81"/>
      <name val="Tahoma"/>
      <family val="2"/>
    </font>
    <font>
      <b/>
      <sz val="9"/>
      <color indexed="81"/>
      <name val="Tahoma"/>
      <family val="2"/>
    </font>
    <font>
      <i/>
      <sz val="11"/>
      <color theme="1"/>
      <name val="Calibri"/>
      <family val="2"/>
      <scheme val="minor"/>
    </font>
    <font>
      <sz val="11"/>
      <color theme="0"/>
      <name val="Calibri"/>
      <family val="2"/>
      <scheme val="minor"/>
    </font>
  </fonts>
  <fills count="9">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1"/>
        <bgColor indexed="64"/>
      </patternFill>
    </fill>
    <fill>
      <patternFill patternType="solid">
        <fgColor theme="9"/>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bottom/>
      <diagonal/>
    </border>
    <border>
      <left style="thin">
        <color indexed="64"/>
      </left>
      <right style="thin">
        <color indexed="64"/>
      </right>
      <top/>
      <bottom/>
      <diagonal/>
    </border>
  </borders>
  <cellStyleXfs count="6">
    <xf numFmtId="0" fontId="0" fillId="0" borderId="0"/>
    <xf numFmtId="43" fontId="1" fillId="0" borderId="0" applyFont="0" applyFill="0" applyBorder="0" applyAlignment="0" applyProtection="0"/>
    <xf numFmtId="0" fontId="1" fillId="2" borderId="1" applyNumberFormat="0" applyFont="0" applyAlignment="0" applyProtection="0"/>
    <xf numFmtId="0" fontId="1" fillId="3" borderId="0" applyNumberFormat="0" applyBorder="0" applyAlignment="0" applyProtection="0"/>
    <xf numFmtId="0" fontId="4" fillId="0" borderId="0" applyNumberFormat="0" applyFill="0" applyBorder="0" applyAlignment="0" applyProtection="0"/>
    <xf numFmtId="0" fontId="10" fillId="5" borderId="0" applyNumberFormat="0" applyBorder="0" applyAlignment="0" applyProtection="0"/>
  </cellStyleXfs>
  <cellXfs count="50">
    <xf numFmtId="0" fontId="0" fillId="0" borderId="0" xfId="0"/>
    <xf numFmtId="0" fontId="0" fillId="0" borderId="0" xfId="0" applyBorder="1"/>
    <xf numFmtId="0" fontId="0" fillId="0" borderId="3" xfId="0" applyBorder="1"/>
    <xf numFmtId="49" fontId="2" fillId="0" borderId="2" xfId="0" applyNumberFormat="1" applyFont="1" applyBorder="1"/>
    <xf numFmtId="14" fontId="0" fillId="0" borderId="2" xfId="0" applyNumberFormat="1" applyBorder="1"/>
    <xf numFmtId="0" fontId="0" fillId="0" borderId="4" xfId="0" applyBorder="1"/>
    <xf numFmtId="0" fontId="0" fillId="0" borderId="5" xfId="0" applyBorder="1"/>
    <xf numFmtId="0" fontId="0" fillId="0" borderId="6" xfId="0" applyBorder="1"/>
    <xf numFmtId="0" fontId="5" fillId="0" borderId="4" xfId="0" applyFont="1" applyBorder="1"/>
    <xf numFmtId="0" fontId="0" fillId="0" borderId="2" xfId="0" applyBorder="1"/>
    <xf numFmtId="0" fontId="5" fillId="0" borderId="0" xfId="0" applyFont="1" applyBorder="1"/>
    <xf numFmtId="49" fontId="2" fillId="0" borderId="0" xfId="0" applyNumberFormat="1" applyFont="1" applyBorder="1"/>
    <xf numFmtId="14" fontId="0" fillId="0" borderId="0" xfId="0" applyNumberFormat="1" applyBorder="1"/>
    <xf numFmtId="0" fontId="4" fillId="0" borderId="0" xfId="4" applyBorder="1"/>
    <xf numFmtId="0" fontId="6" fillId="0" borderId="0" xfId="0" applyFont="1" applyBorder="1"/>
    <xf numFmtId="0" fontId="1" fillId="2" borderId="7" xfId="2" applyBorder="1"/>
    <xf numFmtId="49" fontId="0" fillId="0" borderId="2" xfId="0" applyNumberFormat="1" applyBorder="1"/>
    <xf numFmtId="43" fontId="0" fillId="0" borderId="2" xfId="1" applyFont="1" applyBorder="1"/>
    <xf numFmtId="43" fontId="0" fillId="0" borderId="5" xfId="1" applyFont="1" applyBorder="1"/>
    <xf numFmtId="43" fontId="0" fillId="0" borderId="0" xfId="1" applyFont="1" applyBorder="1"/>
    <xf numFmtId="43" fontId="0" fillId="0" borderId="8" xfId="1"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4" borderId="0" xfId="0" applyFill="1"/>
    <xf numFmtId="0" fontId="0" fillId="4" borderId="0" xfId="0" applyFill="1" applyBorder="1"/>
    <xf numFmtId="0" fontId="0" fillId="2" borderId="7" xfId="2" applyFont="1" applyBorder="1"/>
    <xf numFmtId="0" fontId="0" fillId="6" borderId="0" xfId="0" applyFill="1"/>
    <xf numFmtId="0" fontId="3" fillId="6" borderId="0" xfId="0" applyFont="1" applyFill="1"/>
    <xf numFmtId="0" fontId="0" fillId="6" borderId="0" xfId="0" applyFill="1" applyAlignment="1">
      <alignment horizontal="left"/>
    </xf>
    <xf numFmtId="14" fontId="3" fillId="6" borderId="0" xfId="0" applyNumberFormat="1" applyFont="1" applyFill="1"/>
    <xf numFmtId="0" fontId="9" fillId="6" borderId="0" xfId="0" applyFont="1" applyFill="1"/>
    <xf numFmtId="0" fontId="0" fillId="0" borderId="2" xfId="0" applyFill="1" applyBorder="1"/>
    <xf numFmtId="43" fontId="0" fillId="0" borderId="2" xfId="1" applyFont="1" applyFill="1" applyBorder="1"/>
    <xf numFmtId="0" fontId="1" fillId="0" borderId="0" xfId="3" applyFill="1" applyBorder="1"/>
    <xf numFmtId="43" fontId="1" fillId="0" borderId="0" xfId="3" applyNumberFormat="1" applyFill="1" applyBorder="1"/>
    <xf numFmtId="0" fontId="10" fillId="5" borderId="17" xfId="5" applyBorder="1"/>
    <xf numFmtId="0" fontId="4" fillId="0" borderId="2" xfId="4" applyFill="1" applyBorder="1"/>
    <xf numFmtId="0" fontId="10" fillId="7" borderId="0" xfId="0" applyFont="1" applyFill="1"/>
    <xf numFmtId="0" fontId="0" fillId="0" borderId="2" xfId="0" applyBorder="1" applyAlignment="1">
      <alignment wrapText="1"/>
    </xf>
    <xf numFmtId="0" fontId="0" fillId="8" borderId="2" xfId="0" applyFill="1" applyBorder="1"/>
    <xf numFmtId="0" fontId="0" fillId="0" borderId="2" xfId="0" applyBorder="1" applyAlignment="1">
      <alignment horizontal="center"/>
    </xf>
    <xf numFmtId="0" fontId="0" fillId="0" borderId="18" xfId="0" applyFill="1" applyBorder="1"/>
    <xf numFmtId="0" fontId="0" fillId="0" borderId="18" xfId="0" applyFill="1" applyBorder="1" applyAlignment="1">
      <alignment wrapText="1"/>
    </xf>
    <xf numFmtId="0" fontId="0" fillId="0" borderId="2" xfId="0" applyFill="1" applyBorder="1" applyAlignment="1">
      <alignment wrapText="1"/>
    </xf>
  </cellXfs>
  <cellStyles count="6">
    <cellStyle name="20% - Énfasis2" xfId="3" builtinId="34"/>
    <cellStyle name="Énfasis6" xfId="5" builtinId="49"/>
    <cellStyle name="Hipervínculo" xfId="4" builtinId="8"/>
    <cellStyle name="Millares" xfId="1" builtinId="3"/>
    <cellStyle name="Normal" xfId="0" builtinId="0"/>
    <cellStyle name="Notas" xfId="2" builtinId="10"/>
  </cellStyles>
  <dxfs count="9">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outline="0">
        <top style="thin">
          <color rgb="FF7F7F7F"/>
        </top>
        <bottom style="double">
          <color theme="4"/>
        </bottom>
      </border>
    </dxf>
    <dxf>
      <fill>
        <patternFill patternType="none">
          <fgColor indexed="64"/>
          <bgColor auto="1"/>
        </patternFill>
      </fill>
    </dxf>
    <dxf>
      <border diagonalUp="0" diagonalDown="0">
        <left style="thin">
          <color rgb="FF7F7F7F"/>
        </left>
        <right style="thin">
          <color rgb="FF7F7F7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66676</xdr:colOff>
      <xdr:row>1</xdr:row>
      <xdr:rowOff>139386</xdr:rowOff>
    </xdr:from>
    <xdr:to>
      <xdr:col>3</xdr:col>
      <xdr:colOff>800100</xdr:colOff>
      <xdr:row>6</xdr:row>
      <xdr:rowOff>76198</xdr:rowOff>
    </xdr:to>
    <xdr:pic>
      <xdr:nvPicPr>
        <xdr:cNvPr id="3" name="Imagen 2" descr="Resultado de imagen para computadora animad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52676" y="329886"/>
          <a:ext cx="733424" cy="670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390525</xdr:colOff>
      <xdr:row>0</xdr:row>
      <xdr:rowOff>133350</xdr:rowOff>
    </xdr:from>
    <xdr:to>
      <xdr:col>14</xdr:col>
      <xdr:colOff>542925</xdr:colOff>
      <xdr:row>7</xdr:row>
      <xdr:rowOff>114300</xdr:rowOff>
    </xdr:to>
    <xdr:sp macro="" textlink="">
      <xdr:nvSpPr>
        <xdr:cNvPr id="2" name="Rectángulo redondeado 1"/>
        <xdr:cNvSpPr/>
      </xdr:nvSpPr>
      <xdr:spPr>
        <a:xfrm>
          <a:off x="9953625" y="133350"/>
          <a:ext cx="2438400" cy="1314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R" sz="1100"/>
            <a:t>Nota:</a:t>
          </a:r>
          <a:r>
            <a:rPr lang="es-CR" sz="1100" baseline="0"/>
            <a:t> este es un básico no un definitivo, solo para mostrar algunas cosas. para tomar en cuenta en la</a:t>
          </a:r>
        </a:p>
        <a:p>
          <a:pPr algn="l"/>
          <a:r>
            <a:rPr lang="es-CR" sz="1100" baseline="0"/>
            <a:t>factura de ventas.</a:t>
          </a:r>
          <a:endParaRPr lang="es-CR" sz="1100"/>
        </a:p>
      </xdr:txBody>
    </xdr:sp>
    <xdr:clientData/>
  </xdr:twoCellAnchor>
  <xdr:twoCellAnchor>
    <xdr:from>
      <xdr:col>11</xdr:col>
      <xdr:colOff>485775</xdr:colOff>
      <xdr:row>7</xdr:row>
      <xdr:rowOff>180975</xdr:rowOff>
    </xdr:from>
    <xdr:to>
      <xdr:col>16</xdr:col>
      <xdr:colOff>19050</xdr:colOff>
      <xdr:row>16</xdr:row>
      <xdr:rowOff>114300</xdr:rowOff>
    </xdr:to>
    <xdr:sp macro="" textlink="">
      <xdr:nvSpPr>
        <xdr:cNvPr id="3" name="CuadroTexto 2"/>
        <xdr:cNvSpPr txBox="1"/>
      </xdr:nvSpPr>
      <xdr:spPr>
        <a:xfrm>
          <a:off x="10048875" y="1514475"/>
          <a:ext cx="3343275" cy="1647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R" sz="1100"/>
            <a:t>Basicos</a:t>
          </a:r>
        </a:p>
        <a:p>
          <a:r>
            <a:rPr lang="es-CR" sz="1100"/>
            <a:t>1-Un</a:t>
          </a:r>
          <a:r>
            <a:rPr lang="es-CR" sz="1100" baseline="0"/>
            <a:t> número de asiento es irrepetible</a:t>
          </a:r>
        </a:p>
        <a:p>
          <a:r>
            <a:rPr lang="es-CR" sz="1100" baseline="0"/>
            <a:t>2-Un asiento no puede tener dos tipos de monedas a la ves ni tener monedas en diferentes tipos de cambio.</a:t>
          </a:r>
        </a:p>
        <a:p>
          <a:r>
            <a:rPr lang="es-CR" sz="1100" baseline="0"/>
            <a:t>3-todo asiento debe llevar un encabezado y en el la descripción o detalle del registro.</a:t>
          </a:r>
        </a:p>
        <a:p>
          <a:r>
            <a:rPr lang="es-CR" sz="1100" baseline="0"/>
            <a:t>otros datos en comentarios de celda</a:t>
          </a:r>
        </a:p>
        <a:p>
          <a:endParaRPr lang="es-CR"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3171825</xdr:colOff>
      <xdr:row>22</xdr:row>
      <xdr:rowOff>95249</xdr:rowOff>
    </xdr:from>
    <xdr:to>
      <xdr:col>0</xdr:col>
      <xdr:colOff>3648075</xdr:colOff>
      <xdr:row>37</xdr:row>
      <xdr:rowOff>104774</xdr:rowOff>
    </xdr:to>
    <xdr:sp macro="" textlink="">
      <xdr:nvSpPr>
        <xdr:cNvPr id="10" name="Abrir corchete 9"/>
        <xdr:cNvSpPr/>
      </xdr:nvSpPr>
      <xdr:spPr>
        <a:xfrm>
          <a:off x="3171825" y="4857749"/>
          <a:ext cx="476250" cy="4010025"/>
        </a:xfrm>
        <a:prstGeom prst="leftBracket">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es-CR" sz="1100"/>
        </a:p>
      </xdr:txBody>
    </xdr:sp>
    <xdr:clientData/>
  </xdr:twoCellAnchor>
</xdr:wsDr>
</file>

<file path=xl/tables/table1.xml><?xml version="1.0" encoding="utf-8"?>
<table xmlns="http://schemas.openxmlformats.org/spreadsheetml/2006/main" id="1" name="Tabla1" displayName="Tabla1" ref="C10:H19" totalsRowShown="0" headerRowDxfId="8" dataDxfId="7" tableBorderDxfId="6" headerRowCellStyle="Énfasis6">
  <autoFilter ref="C10:H19"/>
  <tableColumns count="6">
    <tableColumn id="1" name="Cuenta" dataDxfId="5"/>
    <tableColumn id="2" name="descripción" dataDxfId="4"/>
    <tableColumn id="3" name="documento" dataDxfId="3"/>
    <tableColumn id="4" name="referencia" dataDxfId="2"/>
    <tableColumn id="5" name="debe" dataDxfId="1" dataCellStyle="Millares"/>
    <tableColumn id="6" name="haber" dataDxfId="0" dataCellStyle="Millares"/>
  </tableColumns>
  <tableStyleInfo name="TableStyleLight2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coopevirtua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9"/>
  <sheetViews>
    <sheetView showGridLines="0" tabSelected="1" topLeftCell="B1" workbookViewId="0">
      <selection activeCell="H20" sqref="H20"/>
    </sheetView>
  </sheetViews>
  <sheetFormatPr baseColWidth="10" defaultRowHeight="15" x14ac:dyDescent="0.25"/>
  <cols>
    <col min="2" max="2" width="19.5703125" customWidth="1"/>
    <col min="3" max="3" width="2.5703125" customWidth="1"/>
    <col min="4" max="4" width="14.5703125" customWidth="1"/>
    <col min="6" max="6" width="22.140625" bestFit="1" customWidth="1"/>
    <col min="7" max="7" width="3.5703125" customWidth="1"/>
    <col min="8" max="8" width="14.5703125" customWidth="1"/>
    <col min="10" max="10" width="2.7109375" customWidth="1"/>
  </cols>
  <sheetData>
    <row r="1" spans="1:20" x14ac:dyDescent="0.25">
      <c r="A1" s="29"/>
      <c r="B1" s="29"/>
      <c r="C1" s="21"/>
      <c r="D1" s="22"/>
      <c r="E1" s="22"/>
      <c r="F1" s="22"/>
      <c r="G1" s="22"/>
      <c r="H1" s="22"/>
      <c r="I1" s="22"/>
      <c r="J1" s="23"/>
      <c r="K1" s="29"/>
      <c r="L1" s="29"/>
      <c r="M1" s="29"/>
      <c r="N1" s="29"/>
      <c r="O1" s="29"/>
      <c r="P1" s="29"/>
      <c r="Q1" s="29"/>
      <c r="R1" s="29"/>
      <c r="S1" s="29"/>
      <c r="T1" s="29"/>
    </row>
    <row r="2" spans="1:20" x14ac:dyDescent="0.25">
      <c r="A2" s="29"/>
      <c r="B2" s="29"/>
      <c r="C2" s="24"/>
      <c r="D2" s="1"/>
      <c r="E2" s="1"/>
      <c r="F2" s="1"/>
      <c r="G2" s="1"/>
      <c r="H2" s="1"/>
      <c r="I2" s="1"/>
      <c r="J2" s="25"/>
      <c r="K2" s="29"/>
      <c r="L2" s="29"/>
      <c r="M2" s="29"/>
      <c r="N2" s="29"/>
      <c r="O2" s="29"/>
      <c r="P2" s="29"/>
      <c r="Q2" s="29"/>
      <c r="R2" s="29"/>
      <c r="S2" s="29"/>
      <c r="T2" s="29"/>
    </row>
    <row r="3" spans="1:20" ht="21" x14ac:dyDescent="0.35">
      <c r="A3" s="29"/>
      <c r="B3" s="29"/>
      <c r="C3" s="24"/>
      <c r="D3" s="1"/>
      <c r="E3" s="14" t="s">
        <v>2</v>
      </c>
      <c r="F3" s="1"/>
      <c r="G3" s="1"/>
      <c r="H3" s="1" t="s">
        <v>9</v>
      </c>
      <c r="I3" s="3" t="s">
        <v>10</v>
      </c>
      <c r="J3" s="25"/>
      <c r="K3" s="29"/>
      <c r="L3" s="29"/>
      <c r="M3" s="29"/>
      <c r="N3" s="29"/>
      <c r="O3" s="29"/>
      <c r="P3" s="29"/>
      <c r="Q3" s="29"/>
      <c r="R3" s="29"/>
      <c r="S3" s="29"/>
      <c r="T3" s="29"/>
    </row>
    <row r="4" spans="1:20" ht="3" customHeight="1" x14ac:dyDescent="0.25">
      <c r="A4" s="29"/>
      <c r="B4" s="29"/>
      <c r="C4" s="24"/>
      <c r="D4" s="1"/>
      <c r="E4" s="1"/>
      <c r="F4" s="1"/>
      <c r="G4" s="1"/>
      <c r="H4" s="1"/>
      <c r="I4" s="11"/>
      <c r="J4" s="25"/>
      <c r="K4" s="29"/>
      <c r="L4" s="29"/>
      <c r="M4" s="29"/>
      <c r="N4" s="29"/>
      <c r="O4" s="29"/>
      <c r="P4" s="29"/>
      <c r="Q4" s="29"/>
      <c r="R4" s="29"/>
      <c r="S4" s="29"/>
      <c r="T4" s="29"/>
    </row>
    <row r="5" spans="1:20" x14ac:dyDescent="0.25">
      <c r="A5" s="29"/>
      <c r="B5" s="29"/>
      <c r="C5" s="24"/>
      <c r="D5" s="1"/>
      <c r="E5" s="1" t="s">
        <v>3</v>
      </c>
      <c r="F5" s="1" t="s">
        <v>4</v>
      </c>
      <c r="G5" s="1"/>
      <c r="H5" s="1" t="s">
        <v>1</v>
      </c>
      <c r="I5" s="4">
        <v>42614</v>
      </c>
      <c r="J5" s="25"/>
      <c r="K5" s="29"/>
      <c r="L5" s="29"/>
      <c r="M5" s="29"/>
      <c r="N5" s="29"/>
      <c r="O5" s="29"/>
      <c r="P5" s="29"/>
      <c r="Q5" s="29"/>
      <c r="R5" s="29"/>
      <c r="S5" s="29"/>
      <c r="T5" s="29"/>
    </row>
    <row r="6" spans="1:20" ht="3.75" customHeight="1" x14ac:dyDescent="0.25">
      <c r="A6" s="29"/>
      <c r="B6" s="29"/>
      <c r="C6" s="24"/>
      <c r="D6" s="1"/>
      <c r="E6" s="1"/>
      <c r="F6" s="1"/>
      <c r="G6" s="1"/>
      <c r="H6" s="1"/>
      <c r="I6" s="12"/>
      <c r="J6" s="25"/>
      <c r="K6" s="29"/>
      <c r="L6" s="29"/>
      <c r="M6" s="29"/>
      <c r="N6" s="29"/>
      <c r="O6" s="29"/>
      <c r="P6" s="29"/>
      <c r="Q6" s="29"/>
      <c r="R6" s="29"/>
      <c r="S6" s="29"/>
      <c r="T6" s="29"/>
    </row>
    <row r="7" spans="1:20" x14ac:dyDescent="0.25">
      <c r="A7" s="29"/>
      <c r="B7" s="29"/>
      <c r="C7" s="24"/>
      <c r="D7" s="1"/>
      <c r="E7" s="1" t="s">
        <v>5</v>
      </c>
      <c r="F7" s="1" t="s">
        <v>6</v>
      </c>
      <c r="G7" s="1"/>
      <c r="H7" s="1" t="s">
        <v>15</v>
      </c>
      <c r="I7" s="9" t="s">
        <v>16</v>
      </c>
      <c r="J7" s="25"/>
      <c r="K7" s="29"/>
      <c r="L7" s="29"/>
      <c r="M7" s="29"/>
      <c r="N7" s="29"/>
      <c r="O7" s="29"/>
      <c r="P7" s="29"/>
      <c r="Q7" s="29"/>
      <c r="R7" s="29"/>
      <c r="S7" s="29"/>
      <c r="T7" s="29"/>
    </row>
    <row r="8" spans="1:20" ht="5.25" customHeight="1" x14ac:dyDescent="0.25">
      <c r="A8" s="29"/>
      <c r="B8" s="29"/>
      <c r="C8" s="24"/>
      <c r="D8" s="1"/>
      <c r="E8" s="1"/>
      <c r="F8" s="1"/>
      <c r="G8" s="1"/>
      <c r="H8" s="1"/>
      <c r="I8" s="1"/>
      <c r="J8" s="25"/>
      <c r="K8" s="29"/>
      <c r="L8" s="29"/>
      <c r="M8" s="29"/>
      <c r="N8" s="29"/>
      <c r="O8" s="29"/>
      <c r="P8" s="29"/>
      <c r="Q8" s="29"/>
      <c r="R8" s="29"/>
      <c r="S8" s="29"/>
      <c r="T8" s="29"/>
    </row>
    <row r="9" spans="1:20" x14ac:dyDescent="0.25">
      <c r="A9" s="29"/>
      <c r="B9" s="29"/>
      <c r="C9" s="24"/>
      <c r="D9" s="1"/>
      <c r="E9" s="1" t="s">
        <v>7</v>
      </c>
      <c r="F9" s="13" t="s">
        <v>8</v>
      </c>
      <c r="G9" s="1"/>
      <c r="H9" s="1" t="s">
        <v>17</v>
      </c>
      <c r="I9" s="9">
        <v>554.15</v>
      </c>
      <c r="J9" s="25"/>
      <c r="K9" s="29"/>
      <c r="L9" s="29"/>
      <c r="M9" s="29"/>
      <c r="N9" s="29"/>
      <c r="O9" s="29"/>
      <c r="P9" s="29"/>
      <c r="Q9" s="29"/>
      <c r="R9" s="29"/>
      <c r="S9" s="29"/>
      <c r="T9" s="29"/>
    </row>
    <row r="10" spans="1:20" ht="5.25" customHeight="1" x14ac:dyDescent="0.25">
      <c r="A10" s="29"/>
      <c r="B10" s="29"/>
      <c r="C10" s="24"/>
      <c r="D10" s="1"/>
      <c r="E10" s="1"/>
      <c r="F10" s="1"/>
      <c r="G10" s="1"/>
      <c r="H10" s="1"/>
      <c r="I10" s="1"/>
      <c r="J10" s="25"/>
      <c r="K10" s="29"/>
      <c r="L10" s="29"/>
      <c r="M10" s="29"/>
      <c r="N10" s="29"/>
      <c r="O10" s="29"/>
      <c r="P10" s="29"/>
      <c r="Q10" s="29"/>
      <c r="R10" s="29"/>
      <c r="S10" s="29"/>
      <c r="T10" s="29"/>
    </row>
    <row r="11" spans="1:20" x14ac:dyDescent="0.25">
      <c r="A11" s="29"/>
      <c r="B11" s="29"/>
      <c r="C11" s="24"/>
      <c r="D11" s="1" t="s">
        <v>11</v>
      </c>
      <c r="E11" s="8" t="s">
        <v>12</v>
      </c>
      <c r="F11" s="6"/>
      <c r="G11" s="7"/>
      <c r="H11" s="1" t="s">
        <v>13</v>
      </c>
      <c r="I11" s="9" t="s">
        <v>18</v>
      </c>
      <c r="J11" s="25"/>
      <c r="K11" s="29"/>
      <c r="L11" s="29"/>
      <c r="M11" s="29"/>
      <c r="N11" s="29"/>
      <c r="O11" s="29"/>
      <c r="P11" s="29"/>
      <c r="Q11" s="29"/>
      <c r="R11" s="29"/>
      <c r="S11" s="29"/>
      <c r="T11" s="29"/>
    </row>
    <row r="12" spans="1:20" s="1" customFormat="1" x14ac:dyDescent="0.25">
      <c r="A12" s="30"/>
      <c r="B12" s="30"/>
      <c r="C12" s="24"/>
      <c r="E12" s="10"/>
      <c r="J12" s="25"/>
      <c r="K12" s="30"/>
      <c r="L12" s="30"/>
      <c r="M12" s="30"/>
      <c r="N12" s="30"/>
      <c r="O12" s="30"/>
      <c r="P12" s="30"/>
      <c r="Q12" s="30"/>
      <c r="R12" s="30"/>
      <c r="S12" s="30"/>
      <c r="T12" s="30"/>
    </row>
    <row r="13" spans="1:20" x14ac:dyDescent="0.25">
      <c r="A13" s="29"/>
      <c r="B13" s="29"/>
      <c r="C13" s="24"/>
      <c r="D13" s="1" t="s">
        <v>14</v>
      </c>
      <c r="E13" s="5" t="s">
        <v>19</v>
      </c>
      <c r="F13" s="6"/>
      <c r="G13" s="6"/>
      <c r="H13" s="6"/>
      <c r="I13" s="7"/>
      <c r="J13" s="25"/>
      <c r="K13" s="29"/>
      <c r="L13" s="29"/>
      <c r="M13" s="29"/>
      <c r="N13" s="29"/>
      <c r="O13" s="29"/>
      <c r="P13" s="29"/>
      <c r="Q13" s="29"/>
      <c r="R13" s="29"/>
      <c r="S13" s="29"/>
      <c r="T13" s="29"/>
    </row>
    <row r="14" spans="1:20" x14ac:dyDescent="0.25">
      <c r="A14" s="29"/>
      <c r="B14" s="29"/>
      <c r="C14" s="24"/>
      <c r="D14" s="1"/>
      <c r="E14" s="1"/>
      <c r="F14" s="1"/>
      <c r="G14" s="1"/>
      <c r="H14" s="1"/>
      <c r="I14" s="1"/>
      <c r="J14" s="25"/>
      <c r="K14" s="29"/>
      <c r="L14" s="29"/>
      <c r="M14" s="29"/>
      <c r="N14" s="29"/>
      <c r="O14" s="29"/>
      <c r="P14" s="29"/>
      <c r="Q14" s="29"/>
      <c r="R14" s="29"/>
      <c r="S14" s="29"/>
      <c r="T14" s="29"/>
    </row>
    <row r="15" spans="1:20" x14ac:dyDescent="0.25">
      <c r="A15" s="29"/>
      <c r="B15" s="29"/>
      <c r="C15" s="24"/>
      <c r="D15" s="15" t="s">
        <v>21</v>
      </c>
      <c r="E15" s="15" t="s">
        <v>20</v>
      </c>
      <c r="F15" s="15" t="s">
        <v>22</v>
      </c>
      <c r="G15" s="15" t="s">
        <v>24</v>
      </c>
      <c r="H15" s="31" t="s">
        <v>66</v>
      </c>
      <c r="I15" s="15" t="s">
        <v>23</v>
      </c>
      <c r="J15" s="25"/>
      <c r="K15" s="29"/>
      <c r="L15" s="29"/>
      <c r="M15" s="29"/>
      <c r="N15" s="29"/>
      <c r="O15" s="29"/>
      <c r="P15" s="29"/>
      <c r="Q15" s="29"/>
      <c r="R15" s="29"/>
      <c r="S15" s="29"/>
      <c r="T15" s="29"/>
    </row>
    <row r="16" spans="1:20" x14ac:dyDescent="0.25">
      <c r="A16" s="29"/>
      <c r="B16" s="29"/>
      <c r="C16" s="24"/>
      <c r="D16" s="16" t="s">
        <v>26</v>
      </c>
      <c r="E16" s="9">
        <v>2</v>
      </c>
      <c r="F16" s="9" t="s">
        <v>30</v>
      </c>
      <c r="G16" s="9" t="s">
        <v>37</v>
      </c>
      <c r="H16" s="9">
        <v>20</v>
      </c>
      <c r="I16" s="17">
        <f>+E16*H16</f>
        <v>40</v>
      </c>
      <c r="J16" s="25"/>
      <c r="K16" s="29"/>
      <c r="L16" s="29"/>
      <c r="M16" s="29"/>
      <c r="N16" s="29"/>
      <c r="O16" s="29"/>
      <c r="P16" s="29"/>
      <c r="Q16" s="29"/>
      <c r="R16" s="29"/>
      <c r="S16" s="29"/>
      <c r="T16" s="29"/>
    </row>
    <row r="17" spans="1:20" x14ac:dyDescent="0.25">
      <c r="A17" s="29"/>
      <c r="B17" s="29"/>
      <c r="C17" s="24"/>
      <c r="D17" s="16" t="s">
        <v>27</v>
      </c>
      <c r="E17" s="9">
        <v>5</v>
      </c>
      <c r="F17" s="9" t="s">
        <v>31</v>
      </c>
      <c r="G17" s="9" t="s">
        <v>25</v>
      </c>
      <c r="H17" s="9">
        <v>15</v>
      </c>
      <c r="I17" s="17">
        <f t="shared" ref="I17:I19" si="0">+E17*H17</f>
        <v>75</v>
      </c>
      <c r="J17" s="25"/>
      <c r="K17" s="29"/>
      <c r="L17" s="29"/>
      <c r="M17" s="29"/>
      <c r="N17" s="29"/>
      <c r="O17" s="29"/>
      <c r="P17" s="29"/>
      <c r="Q17" s="29"/>
      <c r="R17" s="29"/>
      <c r="S17" s="29"/>
      <c r="T17" s="29"/>
    </row>
    <row r="18" spans="1:20" x14ac:dyDescent="0.25">
      <c r="A18" s="29"/>
      <c r="B18" s="29"/>
      <c r="C18" s="24"/>
      <c r="D18" s="16" t="s">
        <v>28</v>
      </c>
      <c r="E18" s="9">
        <v>1</v>
      </c>
      <c r="F18" s="9" t="s">
        <v>32</v>
      </c>
      <c r="G18" s="9" t="s">
        <v>37</v>
      </c>
      <c r="H18" s="9">
        <v>50</v>
      </c>
      <c r="I18" s="17">
        <f t="shared" si="0"/>
        <v>50</v>
      </c>
      <c r="J18" s="25"/>
      <c r="K18" s="29"/>
      <c r="L18" s="29"/>
      <c r="M18" s="29"/>
      <c r="N18" s="29"/>
      <c r="O18" s="29"/>
      <c r="P18" s="29"/>
      <c r="Q18" s="29"/>
      <c r="R18" s="29"/>
      <c r="S18" s="29"/>
      <c r="T18" s="29"/>
    </row>
    <row r="19" spans="1:20" x14ac:dyDescent="0.25">
      <c r="A19" s="29"/>
      <c r="B19" s="29"/>
      <c r="C19" s="24"/>
      <c r="D19" s="16" t="s">
        <v>29</v>
      </c>
      <c r="E19" s="9">
        <v>7</v>
      </c>
      <c r="F19" s="9" t="s">
        <v>33</v>
      </c>
      <c r="G19" s="9" t="s">
        <v>25</v>
      </c>
      <c r="H19" s="9">
        <v>10</v>
      </c>
      <c r="I19" s="17">
        <f t="shared" si="0"/>
        <v>70</v>
      </c>
      <c r="J19" s="25"/>
      <c r="K19" s="29"/>
      <c r="L19" s="29"/>
      <c r="M19" s="29"/>
      <c r="N19" s="29"/>
      <c r="O19" s="29"/>
      <c r="P19" s="29"/>
      <c r="Q19" s="29"/>
      <c r="R19" s="29"/>
      <c r="S19" s="29"/>
      <c r="T19" s="29"/>
    </row>
    <row r="20" spans="1:20" x14ac:dyDescent="0.25">
      <c r="A20" s="29"/>
      <c r="B20" s="29"/>
      <c r="C20" s="24"/>
      <c r="D20" s="16"/>
      <c r="E20" s="9"/>
      <c r="F20" s="9"/>
      <c r="G20" s="9"/>
      <c r="H20" s="9"/>
      <c r="I20" s="17"/>
      <c r="J20" s="25"/>
      <c r="K20" s="29"/>
      <c r="L20" s="29"/>
      <c r="M20" s="29"/>
      <c r="N20" s="29"/>
      <c r="O20" s="29"/>
      <c r="P20" s="29"/>
      <c r="Q20" s="29"/>
      <c r="R20" s="29"/>
      <c r="S20" s="29"/>
      <c r="T20" s="29"/>
    </row>
    <row r="21" spans="1:20" x14ac:dyDescent="0.25">
      <c r="A21" s="29"/>
      <c r="B21" s="29"/>
      <c r="C21" s="24"/>
      <c r="D21" s="16"/>
      <c r="E21" s="9"/>
      <c r="F21" s="9"/>
      <c r="G21" s="9"/>
      <c r="H21" s="9"/>
      <c r="I21" s="17"/>
      <c r="J21" s="25"/>
      <c r="K21" s="29"/>
      <c r="L21" s="29"/>
      <c r="M21" s="29"/>
      <c r="N21" s="29"/>
      <c r="O21" s="29"/>
      <c r="P21" s="29"/>
      <c r="Q21" s="29"/>
      <c r="R21" s="29"/>
      <c r="S21" s="29"/>
      <c r="T21" s="29"/>
    </row>
    <row r="22" spans="1:20" x14ac:dyDescent="0.25">
      <c r="A22" s="29"/>
      <c r="B22" s="29"/>
      <c r="C22" s="24"/>
      <c r="D22" s="16"/>
      <c r="E22" s="9"/>
      <c r="F22" s="9"/>
      <c r="G22" s="9"/>
      <c r="H22" s="9"/>
      <c r="I22" s="17"/>
      <c r="J22" s="25"/>
      <c r="K22" s="29"/>
      <c r="L22" s="29"/>
      <c r="M22" s="29"/>
      <c r="N22" s="29"/>
      <c r="O22" s="29"/>
      <c r="P22" s="29"/>
      <c r="Q22" s="29"/>
      <c r="R22" s="29"/>
      <c r="S22" s="29"/>
      <c r="T22" s="29"/>
    </row>
    <row r="23" spans="1:20" x14ac:dyDescent="0.25">
      <c r="A23" s="29"/>
      <c r="B23" s="29"/>
      <c r="C23" s="24"/>
      <c r="D23" s="16"/>
      <c r="E23" s="9"/>
      <c r="F23" s="9"/>
      <c r="G23" s="9"/>
      <c r="H23" s="9"/>
      <c r="I23" s="17"/>
      <c r="J23" s="25"/>
      <c r="K23" s="29"/>
      <c r="L23" s="29"/>
      <c r="M23" s="29"/>
      <c r="N23" s="29"/>
      <c r="O23" s="29"/>
      <c r="P23" s="29"/>
      <c r="Q23" s="29"/>
      <c r="R23" s="29"/>
      <c r="S23" s="29"/>
      <c r="T23" s="29"/>
    </row>
    <row r="24" spans="1:20" x14ac:dyDescent="0.25">
      <c r="A24" s="29"/>
      <c r="B24" s="29"/>
      <c r="C24" s="24"/>
      <c r="D24" s="1"/>
      <c r="E24" s="1"/>
      <c r="F24" s="1"/>
      <c r="G24" s="1"/>
      <c r="H24" s="1" t="s">
        <v>34</v>
      </c>
      <c r="I24" s="18">
        <f>SUM(I16:I23)</f>
        <v>235</v>
      </c>
      <c r="J24" s="25"/>
      <c r="K24" s="29"/>
      <c r="L24" s="29"/>
      <c r="M24" s="29"/>
      <c r="N24" s="29"/>
      <c r="O24" s="29"/>
      <c r="P24" s="29"/>
      <c r="Q24" s="29"/>
      <c r="R24" s="29"/>
      <c r="S24" s="29"/>
      <c r="T24" s="29"/>
    </row>
    <row r="25" spans="1:20" x14ac:dyDescent="0.25">
      <c r="A25" s="29"/>
      <c r="B25" s="29"/>
      <c r="C25" s="24"/>
      <c r="D25" s="1" t="s">
        <v>41</v>
      </c>
      <c r="E25" s="1"/>
      <c r="F25" s="1"/>
      <c r="G25" s="1"/>
      <c r="H25" s="1" t="s">
        <v>40</v>
      </c>
      <c r="I25" s="19">
        <v>15</v>
      </c>
      <c r="J25" s="25"/>
      <c r="K25" s="29"/>
      <c r="L25" s="29"/>
      <c r="M25" s="29"/>
      <c r="N25" s="29"/>
      <c r="O25" s="29"/>
      <c r="P25" s="29"/>
      <c r="Q25" s="29"/>
      <c r="R25" s="29"/>
      <c r="S25" s="29"/>
      <c r="T25" s="29"/>
    </row>
    <row r="26" spans="1:20" x14ac:dyDescent="0.25">
      <c r="A26" s="29"/>
      <c r="B26" s="29"/>
      <c r="C26" s="24"/>
      <c r="D26" s="1" t="s">
        <v>42</v>
      </c>
      <c r="E26" s="1"/>
      <c r="F26" s="1"/>
      <c r="G26" s="1"/>
      <c r="H26" s="1" t="s">
        <v>36</v>
      </c>
      <c r="I26" s="19">
        <f>SUMIFS($I$16:$I$19,$G$16:$G$19,"n")-I25</f>
        <v>130</v>
      </c>
      <c r="J26" s="25"/>
      <c r="K26" s="29"/>
      <c r="L26" s="29"/>
      <c r="M26" s="29"/>
      <c r="N26" s="29"/>
      <c r="O26" s="29"/>
      <c r="P26" s="29"/>
      <c r="Q26" s="29"/>
      <c r="R26" s="29"/>
      <c r="S26" s="29"/>
      <c r="T26" s="29"/>
    </row>
    <row r="27" spans="1:20" x14ac:dyDescent="0.25">
      <c r="A27" s="29"/>
      <c r="B27" s="29"/>
      <c r="C27" s="24"/>
      <c r="D27" s="1"/>
      <c r="E27" s="1"/>
      <c r="F27" s="1"/>
      <c r="G27" s="1"/>
      <c r="H27" s="1" t="s">
        <v>35</v>
      </c>
      <c r="I27" s="19">
        <f>SUMIFS($I$16:$I$19,$G$16:$G$19,"G")</f>
        <v>90</v>
      </c>
      <c r="J27" s="25"/>
      <c r="K27" s="29"/>
      <c r="L27" s="29"/>
      <c r="M27" s="29"/>
      <c r="N27" s="29"/>
      <c r="O27" s="29"/>
      <c r="P27" s="29"/>
      <c r="Q27" s="29"/>
      <c r="R27" s="29"/>
      <c r="S27" s="29"/>
      <c r="T27" s="29"/>
    </row>
    <row r="28" spans="1:20" x14ac:dyDescent="0.25">
      <c r="A28" s="29"/>
      <c r="B28" s="29"/>
      <c r="C28" s="24"/>
      <c r="D28" s="2"/>
      <c r="E28" s="2"/>
      <c r="F28" s="1"/>
      <c r="G28" s="1"/>
      <c r="H28" s="1" t="s">
        <v>38</v>
      </c>
      <c r="I28" s="19">
        <f>+I27*0.13</f>
        <v>11.700000000000001</v>
      </c>
      <c r="J28" s="25"/>
      <c r="K28" s="29"/>
      <c r="L28" s="29"/>
      <c r="M28" s="29"/>
      <c r="N28" s="29"/>
      <c r="O28" s="29"/>
      <c r="P28" s="29"/>
      <c r="Q28" s="29"/>
      <c r="R28" s="29"/>
      <c r="S28" s="29"/>
      <c r="T28" s="29"/>
    </row>
    <row r="29" spans="1:20" ht="15.75" thickBot="1" x14ac:dyDescent="0.3">
      <c r="A29" s="29"/>
      <c r="B29" s="29"/>
      <c r="C29" s="24"/>
      <c r="D29" s="1" t="s">
        <v>43</v>
      </c>
      <c r="E29" s="1"/>
      <c r="F29" s="1"/>
      <c r="G29" s="1"/>
      <c r="H29" s="1" t="s">
        <v>39</v>
      </c>
      <c r="I29" s="20">
        <f>+I28+I27+I26</f>
        <v>231.7</v>
      </c>
      <c r="J29" s="25"/>
      <c r="K29" s="29"/>
      <c r="L29" s="29"/>
      <c r="M29" s="29"/>
      <c r="N29" s="29"/>
      <c r="O29" s="29"/>
      <c r="P29" s="29"/>
      <c r="Q29" s="29"/>
      <c r="R29" s="29"/>
      <c r="S29" s="29"/>
      <c r="T29" s="29"/>
    </row>
    <row r="30" spans="1:20" x14ac:dyDescent="0.25">
      <c r="A30" s="29"/>
      <c r="B30" s="29"/>
      <c r="C30" s="24"/>
      <c r="D30" s="1"/>
      <c r="E30" s="1"/>
      <c r="F30" s="1"/>
      <c r="G30" s="1"/>
      <c r="H30" s="1"/>
      <c r="I30" s="1"/>
      <c r="J30" s="25"/>
      <c r="K30" s="29"/>
      <c r="L30" s="29"/>
      <c r="M30" s="29"/>
      <c r="N30" s="29"/>
      <c r="O30" s="29"/>
      <c r="P30" s="29"/>
      <c r="Q30" s="29"/>
      <c r="R30" s="29"/>
      <c r="S30" s="29"/>
      <c r="T30" s="29"/>
    </row>
    <row r="31" spans="1:20" ht="15.75" thickBot="1" x14ac:dyDescent="0.3">
      <c r="A31" s="29"/>
      <c r="B31" s="29"/>
      <c r="C31" s="26"/>
      <c r="D31" s="27"/>
      <c r="E31" s="27"/>
      <c r="F31" s="27"/>
      <c r="G31" s="27"/>
      <c r="H31" s="27"/>
      <c r="I31" s="27"/>
      <c r="J31" s="28"/>
      <c r="K31" s="29"/>
      <c r="L31" s="29"/>
      <c r="M31" s="29"/>
      <c r="N31" s="29"/>
      <c r="O31" s="29"/>
      <c r="P31" s="29"/>
      <c r="Q31" s="29"/>
      <c r="R31" s="29"/>
      <c r="S31" s="29"/>
      <c r="T31" s="29"/>
    </row>
    <row r="32" spans="1:20" x14ac:dyDescent="0.25">
      <c r="A32" s="29"/>
      <c r="B32" s="29"/>
      <c r="C32" s="29"/>
      <c r="D32" s="29"/>
      <c r="E32" s="29"/>
      <c r="F32" s="29"/>
      <c r="G32" s="29"/>
      <c r="H32" s="29"/>
      <c r="I32" s="29"/>
      <c r="J32" s="29"/>
      <c r="K32" s="29"/>
      <c r="L32" s="29"/>
      <c r="M32" s="29"/>
      <c r="N32" s="29"/>
      <c r="O32" s="29"/>
      <c r="P32" s="29"/>
      <c r="Q32" s="29"/>
      <c r="R32" s="29"/>
      <c r="S32" s="29"/>
      <c r="T32" s="29"/>
    </row>
    <row r="33" spans="1:20" x14ac:dyDescent="0.25">
      <c r="A33" s="29"/>
      <c r="B33" s="29"/>
      <c r="C33" s="29"/>
      <c r="D33" s="29"/>
      <c r="E33" s="29"/>
      <c r="F33" s="29"/>
      <c r="G33" s="29"/>
      <c r="H33" s="29"/>
      <c r="I33" s="29"/>
      <c r="J33" s="29"/>
      <c r="K33" s="29"/>
      <c r="L33" s="29"/>
      <c r="M33" s="29"/>
      <c r="N33" s="29"/>
      <c r="O33" s="29"/>
      <c r="P33" s="29"/>
      <c r="Q33" s="29"/>
      <c r="R33" s="29"/>
      <c r="S33" s="29"/>
      <c r="T33" s="29"/>
    </row>
    <row r="34" spans="1:20" x14ac:dyDescent="0.25">
      <c r="A34" s="29"/>
      <c r="B34" s="29"/>
      <c r="C34" s="29"/>
      <c r="D34" s="29"/>
      <c r="E34" s="29"/>
      <c r="F34" s="29"/>
      <c r="G34" s="29"/>
      <c r="H34" s="29"/>
      <c r="I34" s="29"/>
      <c r="J34" s="29"/>
      <c r="K34" s="29"/>
      <c r="L34" s="29"/>
      <c r="M34" s="29"/>
      <c r="N34" s="29"/>
      <c r="O34" s="29"/>
      <c r="P34" s="29"/>
      <c r="Q34" s="29"/>
      <c r="R34" s="29"/>
      <c r="S34" s="29"/>
      <c r="T34" s="29"/>
    </row>
    <row r="35" spans="1:20" x14ac:dyDescent="0.25">
      <c r="A35" s="29"/>
      <c r="B35" s="29"/>
      <c r="C35" s="29"/>
      <c r="D35" s="29"/>
      <c r="E35" s="29"/>
      <c r="F35" s="29"/>
      <c r="G35" s="29"/>
      <c r="H35" s="29"/>
      <c r="I35" s="29"/>
      <c r="J35" s="29"/>
      <c r="K35" s="29"/>
      <c r="L35" s="29"/>
      <c r="M35" s="29"/>
      <c r="N35" s="29"/>
      <c r="O35" s="29"/>
      <c r="P35" s="29"/>
      <c r="Q35" s="29"/>
      <c r="R35" s="29"/>
      <c r="S35" s="29"/>
      <c r="T35" s="29"/>
    </row>
    <row r="36" spans="1:20" x14ac:dyDescent="0.25">
      <c r="A36" s="29"/>
      <c r="B36" s="29"/>
      <c r="C36" s="29"/>
      <c r="D36" s="29"/>
      <c r="E36" s="29"/>
      <c r="F36" s="29"/>
      <c r="G36" s="29"/>
      <c r="H36" s="29"/>
      <c r="I36" s="29"/>
      <c r="J36" s="29"/>
      <c r="K36" s="29"/>
      <c r="L36" s="29"/>
      <c r="M36" s="29"/>
      <c r="N36" s="29"/>
      <c r="O36" s="29"/>
      <c r="P36" s="29"/>
      <c r="Q36" s="29"/>
      <c r="R36" s="29"/>
      <c r="S36" s="29"/>
      <c r="T36" s="29"/>
    </row>
    <row r="37" spans="1:20" x14ac:dyDescent="0.25">
      <c r="A37" s="29"/>
      <c r="B37" s="29"/>
      <c r="C37" s="29"/>
      <c r="D37" s="29"/>
      <c r="E37" s="29"/>
      <c r="F37" s="29"/>
      <c r="G37" s="29"/>
      <c r="H37" s="29"/>
      <c r="I37" s="29"/>
      <c r="J37" s="29"/>
      <c r="K37" s="29"/>
      <c r="L37" s="29"/>
      <c r="M37" s="29"/>
      <c r="N37" s="29"/>
      <c r="O37" s="29"/>
      <c r="P37" s="29"/>
      <c r="Q37" s="29"/>
      <c r="R37" s="29"/>
      <c r="S37" s="29"/>
      <c r="T37" s="29"/>
    </row>
    <row r="38" spans="1:20" x14ac:dyDescent="0.25">
      <c r="A38" s="29"/>
      <c r="B38" s="29"/>
      <c r="C38" s="29"/>
      <c r="D38" s="29"/>
      <c r="E38" s="29"/>
      <c r="F38" s="29"/>
      <c r="G38" s="29"/>
      <c r="H38" s="29"/>
      <c r="I38" s="29"/>
      <c r="J38" s="29"/>
      <c r="K38" s="29"/>
      <c r="L38" s="29"/>
      <c r="M38" s="29"/>
      <c r="N38" s="29"/>
      <c r="O38" s="29"/>
      <c r="P38" s="29"/>
      <c r="Q38" s="29"/>
      <c r="R38" s="29"/>
      <c r="S38" s="29"/>
      <c r="T38" s="29"/>
    </row>
    <row r="39" spans="1:20" x14ac:dyDescent="0.25">
      <c r="A39" s="29"/>
      <c r="B39" s="29"/>
      <c r="C39" s="29"/>
      <c r="D39" s="29"/>
      <c r="E39" s="29"/>
      <c r="F39" s="29"/>
      <c r="G39" s="29"/>
      <c r="H39" s="29"/>
      <c r="I39" s="29"/>
      <c r="J39" s="29"/>
      <c r="K39" s="29"/>
      <c r="L39" s="29"/>
      <c r="M39" s="29"/>
      <c r="N39" s="29"/>
      <c r="O39" s="29"/>
      <c r="P39" s="29"/>
      <c r="Q39" s="29"/>
      <c r="R39" s="29"/>
      <c r="S39" s="29"/>
      <c r="T39" s="29"/>
    </row>
  </sheetData>
  <hyperlinks>
    <hyperlink ref="F9" r:id="rId1"/>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6"/>
  <sheetViews>
    <sheetView showGridLines="0" workbookViewId="0">
      <selection activeCell="D5" sqref="D5"/>
    </sheetView>
  </sheetViews>
  <sheetFormatPr baseColWidth="10" defaultRowHeight="15" x14ac:dyDescent="0.25"/>
  <cols>
    <col min="2" max="2" width="4" customWidth="1"/>
    <col min="3" max="3" width="18.140625" customWidth="1"/>
    <col min="4" max="4" width="34.7109375" customWidth="1"/>
    <col min="5" max="5" width="13.28515625" customWidth="1"/>
    <col min="6" max="6" width="12.28515625" customWidth="1"/>
    <col min="9" max="9" width="3.85546875" customWidth="1"/>
  </cols>
  <sheetData>
    <row r="1" spans="1:22" x14ac:dyDescent="0.25">
      <c r="A1" s="29"/>
      <c r="B1" s="29"/>
      <c r="C1" s="29"/>
      <c r="D1" s="29"/>
      <c r="E1" s="29"/>
      <c r="F1" s="29"/>
      <c r="G1" s="29"/>
      <c r="H1" s="29"/>
      <c r="I1" s="29"/>
      <c r="J1" s="29"/>
      <c r="K1" s="29"/>
      <c r="L1" s="29"/>
      <c r="M1" s="29"/>
      <c r="N1" s="29"/>
      <c r="O1" s="29"/>
      <c r="P1" s="29"/>
      <c r="Q1" s="29"/>
      <c r="R1" s="29"/>
      <c r="S1" s="29"/>
      <c r="T1" s="29"/>
      <c r="U1" s="29"/>
      <c r="V1" s="29"/>
    </row>
    <row r="2" spans="1:22" x14ac:dyDescent="0.25">
      <c r="A2" s="29"/>
      <c r="B2" s="32"/>
      <c r="C2" s="32"/>
      <c r="D2" s="32"/>
      <c r="E2" s="32"/>
      <c r="F2" s="32"/>
      <c r="G2" s="32"/>
      <c r="H2" s="32"/>
      <c r="I2" s="32"/>
      <c r="J2" s="29"/>
      <c r="K2" s="29"/>
      <c r="L2" s="29"/>
      <c r="M2" s="29"/>
      <c r="N2" s="29"/>
      <c r="O2" s="29"/>
      <c r="P2" s="29"/>
      <c r="Q2" s="29"/>
      <c r="R2" s="29"/>
      <c r="S2" s="29"/>
      <c r="T2" s="29"/>
      <c r="U2" s="29"/>
      <c r="V2" s="29"/>
    </row>
    <row r="3" spans="1:22" x14ac:dyDescent="0.25">
      <c r="A3" s="29"/>
      <c r="B3" s="32"/>
      <c r="C3" s="33" t="s">
        <v>59</v>
      </c>
      <c r="D3" s="32"/>
      <c r="E3" s="32"/>
      <c r="F3" s="32"/>
      <c r="G3" s="32"/>
      <c r="H3" s="32"/>
      <c r="I3" s="32"/>
      <c r="J3" s="29"/>
      <c r="K3" s="29"/>
      <c r="L3" s="29"/>
      <c r="M3" s="29"/>
      <c r="N3" s="29"/>
      <c r="O3" s="29"/>
      <c r="P3" s="29"/>
      <c r="Q3" s="29"/>
      <c r="R3" s="29"/>
      <c r="S3" s="29"/>
      <c r="T3" s="29"/>
      <c r="U3" s="29"/>
      <c r="V3" s="29"/>
    </row>
    <row r="4" spans="1:22" x14ac:dyDescent="0.25">
      <c r="A4" s="29"/>
      <c r="B4" s="32"/>
      <c r="C4" s="32"/>
      <c r="D4" s="32"/>
      <c r="E4" s="32"/>
      <c r="F4" s="32"/>
      <c r="G4" s="32"/>
      <c r="H4" s="32"/>
      <c r="I4" s="32"/>
      <c r="J4" s="29"/>
      <c r="K4" s="29"/>
      <c r="L4" s="29"/>
      <c r="M4" s="29"/>
      <c r="N4" s="29"/>
      <c r="O4" s="29"/>
      <c r="P4" s="29"/>
      <c r="Q4" s="29"/>
      <c r="R4" s="29"/>
      <c r="S4" s="29"/>
      <c r="T4" s="29"/>
      <c r="U4" s="29"/>
      <c r="V4" s="29"/>
    </row>
    <row r="5" spans="1:22" x14ac:dyDescent="0.25">
      <c r="A5" s="29"/>
      <c r="B5" s="32"/>
      <c r="C5" s="32" t="s">
        <v>67</v>
      </c>
      <c r="D5" s="32" t="s">
        <v>2</v>
      </c>
      <c r="E5" s="32"/>
      <c r="F5" s="32"/>
      <c r="G5" s="32" t="s">
        <v>65</v>
      </c>
      <c r="H5" s="34">
        <v>2015001</v>
      </c>
      <c r="I5" s="32"/>
      <c r="J5" s="29"/>
      <c r="K5" s="29"/>
      <c r="L5" s="29"/>
      <c r="M5" s="29"/>
      <c r="N5" s="29"/>
      <c r="O5" s="29"/>
      <c r="P5" s="29"/>
      <c r="Q5" s="29"/>
      <c r="R5" s="29"/>
      <c r="S5" s="29"/>
      <c r="T5" s="29"/>
      <c r="U5" s="29"/>
      <c r="V5" s="29"/>
    </row>
    <row r="6" spans="1:22" x14ac:dyDescent="0.25">
      <c r="A6" s="29"/>
      <c r="B6" s="32"/>
      <c r="C6" s="33" t="s">
        <v>0</v>
      </c>
      <c r="D6" s="32" t="s">
        <v>60</v>
      </c>
      <c r="E6" s="32"/>
      <c r="F6" s="32"/>
      <c r="G6" s="32" t="s">
        <v>1</v>
      </c>
      <c r="H6" s="35">
        <v>42139</v>
      </c>
      <c r="I6" s="32"/>
      <c r="J6" s="29"/>
      <c r="K6" s="29"/>
      <c r="L6" s="29"/>
      <c r="M6" s="29"/>
      <c r="N6" s="29"/>
      <c r="O6" s="29"/>
      <c r="P6" s="29"/>
      <c r="Q6" s="29"/>
      <c r="R6" s="29"/>
      <c r="S6" s="29"/>
      <c r="T6" s="29"/>
      <c r="U6" s="29"/>
      <c r="V6" s="29"/>
    </row>
    <row r="7" spans="1:22" x14ac:dyDescent="0.25">
      <c r="A7" s="29"/>
      <c r="B7" s="32"/>
      <c r="C7" s="33" t="s">
        <v>61</v>
      </c>
      <c r="D7" s="36" t="s">
        <v>62</v>
      </c>
      <c r="E7" s="32"/>
      <c r="F7" s="32"/>
      <c r="G7" s="32" t="s">
        <v>63</v>
      </c>
      <c r="H7" s="32" t="s">
        <v>64</v>
      </c>
      <c r="I7" s="32"/>
      <c r="J7" s="29"/>
      <c r="K7" s="29"/>
      <c r="L7" s="29"/>
      <c r="M7" s="29"/>
      <c r="N7" s="29"/>
      <c r="O7" s="29"/>
      <c r="P7" s="29"/>
      <c r="Q7" s="29"/>
      <c r="R7" s="29"/>
      <c r="S7" s="29"/>
      <c r="T7" s="29"/>
      <c r="U7" s="29"/>
      <c r="V7" s="29"/>
    </row>
    <row r="8" spans="1:22" x14ac:dyDescent="0.25">
      <c r="A8" s="29"/>
      <c r="B8" s="32"/>
      <c r="C8" s="32"/>
      <c r="D8" s="32"/>
      <c r="E8" s="32"/>
      <c r="F8" s="32"/>
      <c r="G8" s="32"/>
      <c r="H8" s="32"/>
      <c r="I8" s="32"/>
      <c r="J8" s="29"/>
      <c r="K8" s="29"/>
      <c r="L8" s="29"/>
      <c r="M8" s="29"/>
      <c r="N8" s="29"/>
      <c r="O8" s="29"/>
      <c r="P8" s="29"/>
      <c r="Q8" s="29"/>
      <c r="R8" s="29"/>
      <c r="S8" s="29"/>
      <c r="T8" s="29"/>
      <c r="U8" s="29"/>
      <c r="V8" s="29"/>
    </row>
    <row r="9" spans="1:22" x14ac:dyDescent="0.25">
      <c r="A9" s="29"/>
      <c r="B9" s="32"/>
      <c r="C9" s="32"/>
      <c r="D9" s="32"/>
      <c r="E9" s="32"/>
      <c r="F9" s="32"/>
      <c r="G9" s="32"/>
      <c r="H9" s="32"/>
      <c r="I9" s="32"/>
      <c r="J9" s="29"/>
      <c r="K9" s="29"/>
      <c r="L9" s="29"/>
      <c r="M9" s="29"/>
      <c r="N9" s="29"/>
      <c r="O9" s="29"/>
      <c r="P9" s="29"/>
      <c r="Q9" s="29"/>
      <c r="R9" s="29"/>
      <c r="S9" s="29"/>
      <c r="T9" s="29"/>
      <c r="U9" s="29"/>
      <c r="V9" s="29"/>
    </row>
    <row r="10" spans="1:22" x14ac:dyDescent="0.25">
      <c r="A10" s="29"/>
      <c r="B10" s="32"/>
      <c r="C10" s="41" t="s">
        <v>44</v>
      </c>
      <c r="D10" s="41" t="s">
        <v>45</v>
      </c>
      <c r="E10" s="41" t="s">
        <v>46</v>
      </c>
      <c r="F10" s="41" t="s">
        <v>47</v>
      </c>
      <c r="G10" s="41" t="s">
        <v>48</v>
      </c>
      <c r="H10" s="41" t="s">
        <v>49</v>
      </c>
      <c r="I10" s="32"/>
      <c r="J10" s="29"/>
      <c r="K10" s="29"/>
      <c r="L10" s="29"/>
      <c r="M10" s="29"/>
      <c r="N10" s="29"/>
      <c r="O10" s="29"/>
      <c r="P10" s="29"/>
      <c r="Q10" s="29"/>
      <c r="R10" s="29"/>
      <c r="S10" s="29"/>
      <c r="T10" s="29"/>
      <c r="U10" s="29"/>
      <c r="V10" s="29"/>
    </row>
    <row r="11" spans="1:22" x14ac:dyDescent="0.25">
      <c r="A11" s="29"/>
      <c r="B11" s="32"/>
      <c r="C11" s="37">
        <v>50101001</v>
      </c>
      <c r="D11" s="37" t="s">
        <v>50</v>
      </c>
      <c r="E11" s="37">
        <v>424</v>
      </c>
      <c r="F11" s="37"/>
      <c r="G11" s="38"/>
      <c r="H11" s="38">
        <v>52000</v>
      </c>
      <c r="I11" s="32"/>
      <c r="J11" s="29"/>
      <c r="K11" s="29"/>
      <c r="L11" s="29"/>
      <c r="M11" s="29"/>
      <c r="N11" s="29"/>
      <c r="O11" s="29"/>
      <c r="P11" s="29"/>
      <c r="Q11" s="29"/>
      <c r="R11" s="29"/>
      <c r="S11" s="29"/>
      <c r="T11" s="29"/>
      <c r="U11" s="29"/>
      <c r="V11" s="29"/>
    </row>
    <row r="12" spans="1:22" x14ac:dyDescent="0.25">
      <c r="A12" s="29"/>
      <c r="B12" s="32"/>
      <c r="C12" s="37">
        <v>50101002</v>
      </c>
      <c r="D12" s="37" t="s">
        <v>51</v>
      </c>
      <c r="E12" s="42">
        <v>424</v>
      </c>
      <c r="F12" s="37"/>
      <c r="G12" s="38"/>
      <c r="H12" s="38">
        <v>45000</v>
      </c>
      <c r="I12" s="32"/>
      <c r="J12" s="29"/>
      <c r="K12" s="29"/>
      <c r="L12" s="29"/>
      <c r="M12" s="29"/>
      <c r="N12" s="29"/>
      <c r="O12" s="29"/>
      <c r="P12" s="29"/>
      <c r="Q12" s="29"/>
      <c r="R12" s="29"/>
      <c r="S12" s="29"/>
      <c r="T12" s="29"/>
      <c r="U12" s="29"/>
      <c r="V12" s="29"/>
    </row>
    <row r="13" spans="1:22" x14ac:dyDescent="0.25">
      <c r="A13" s="29"/>
      <c r="B13" s="32"/>
      <c r="C13" s="37">
        <v>23101001</v>
      </c>
      <c r="D13" s="37" t="s">
        <v>52</v>
      </c>
      <c r="E13" s="37">
        <v>424</v>
      </c>
      <c r="F13" s="37"/>
      <c r="G13" s="38"/>
      <c r="H13" s="38">
        <f>+H12*0.13</f>
        <v>5850</v>
      </c>
      <c r="I13" s="32"/>
      <c r="J13" s="29"/>
      <c r="K13" s="29"/>
      <c r="L13" s="29"/>
      <c r="M13" s="29"/>
      <c r="N13" s="29"/>
      <c r="O13" s="29"/>
      <c r="P13" s="29"/>
      <c r="Q13" s="29"/>
      <c r="R13" s="29"/>
      <c r="S13" s="29"/>
      <c r="T13" s="29"/>
      <c r="U13" s="29"/>
      <c r="V13" s="29"/>
    </row>
    <row r="14" spans="1:22" x14ac:dyDescent="0.25">
      <c r="A14" s="29"/>
      <c r="B14" s="32"/>
      <c r="C14" s="37">
        <v>10101001</v>
      </c>
      <c r="D14" s="37" t="s">
        <v>53</v>
      </c>
      <c r="E14" s="37">
        <v>424</v>
      </c>
      <c r="F14" s="37"/>
      <c r="G14" s="38">
        <v>25000</v>
      </c>
      <c r="H14" s="38"/>
      <c r="I14" s="32"/>
      <c r="J14" s="29"/>
      <c r="K14" s="29"/>
      <c r="L14" s="29"/>
      <c r="M14" s="29"/>
      <c r="N14" s="29"/>
      <c r="O14" s="29"/>
      <c r="P14" s="29"/>
      <c r="Q14" s="29"/>
      <c r="R14" s="29"/>
      <c r="S14" s="29"/>
      <c r="T14" s="29"/>
      <c r="U14" s="29"/>
      <c r="V14" s="29"/>
    </row>
    <row r="15" spans="1:22" x14ac:dyDescent="0.25">
      <c r="A15" s="29"/>
      <c r="B15" s="32"/>
      <c r="C15" s="37">
        <v>10101002</v>
      </c>
      <c r="D15" s="37" t="s">
        <v>55</v>
      </c>
      <c r="E15" s="37">
        <v>424</v>
      </c>
      <c r="F15" s="37" t="s">
        <v>56</v>
      </c>
      <c r="G15" s="38">
        <v>10000</v>
      </c>
      <c r="H15" s="38"/>
      <c r="I15" s="32"/>
      <c r="J15" s="29"/>
      <c r="K15" s="29"/>
      <c r="L15" s="29"/>
      <c r="M15" s="29"/>
      <c r="N15" s="29"/>
      <c r="O15" s="29"/>
      <c r="P15" s="29"/>
      <c r="Q15" s="29"/>
      <c r="R15" s="29"/>
      <c r="S15" s="29"/>
      <c r="T15" s="29"/>
      <c r="U15" s="29"/>
      <c r="V15" s="29"/>
    </row>
    <row r="16" spans="1:22" x14ac:dyDescent="0.25">
      <c r="A16" s="29"/>
      <c r="B16" s="32"/>
      <c r="C16" s="37">
        <v>10101003</v>
      </c>
      <c r="D16" s="37" t="s">
        <v>57</v>
      </c>
      <c r="E16" s="37">
        <v>424</v>
      </c>
      <c r="F16" s="37" t="s">
        <v>58</v>
      </c>
      <c r="G16" s="38">
        <f>102850-35000</f>
        <v>67850</v>
      </c>
      <c r="H16" s="38"/>
      <c r="I16" s="32"/>
      <c r="J16" s="29"/>
      <c r="K16" s="29"/>
      <c r="L16" s="29"/>
      <c r="M16" s="29"/>
      <c r="N16" s="29"/>
      <c r="O16" s="29"/>
      <c r="P16" s="29"/>
      <c r="Q16" s="29"/>
      <c r="R16" s="29"/>
      <c r="S16" s="29"/>
      <c r="T16" s="29"/>
      <c r="U16" s="29"/>
      <c r="V16" s="29"/>
    </row>
    <row r="17" spans="1:22" x14ac:dyDescent="0.25">
      <c r="A17" s="29"/>
      <c r="B17" s="32"/>
      <c r="C17" s="37"/>
      <c r="D17" s="37"/>
      <c r="E17" s="37"/>
      <c r="F17" s="37"/>
      <c r="G17" s="38"/>
      <c r="H17" s="38"/>
      <c r="I17" s="32"/>
      <c r="J17" s="29"/>
      <c r="K17" s="29"/>
      <c r="L17" s="29"/>
      <c r="M17" s="29"/>
      <c r="N17" s="29"/>
      <c r="O17" s="29"/>
      <c r="P17" s="29"/>
      <c r="Q17" s="29"/>
      <c r="R17" s="29"/>
      <c r="S17" s="29"/>
      <c r="T17" s="29"/>
      <c r="U17" s="29"/>
      <c r="V17" s="29"/>
    </row>
    <row r="18" spans="1:22" x14ac:dyDescent="0.25">
      <c r="A18" s="29"/>
      <c r="B18" s="32"/>
      <c r="C18" s="37"/>
      <c r="D18" s="37"/>
      <c r="E18" s="37"/>
      <c r="F18" s="37"/>
      <c r="G18" s="38"/>
      <c r="H18" s="38"/>
      <c r="I18" s="32"/>
      <c r="J18" s="29"/>
      <c r="K18" s="29"/>
      <c r="L18" s="29"/>
      <c r="M18" s="29"/>
      <c r="N18" s="29"/>
      <c r="O18" s="29"/>
      <c r="P18" s="29"/>
      <c r="Q18" s="29"/>
      <c r="R18" s="29"/>
      <c r="S18" s="29"/>
      <c r="T18" s="29"/>
      <c r="U18" s="29"/>
      <c r="V18" s="29"/>
    </row>
    <row r="19" spans="1:22" x14ac:dyDescent="0.25">
      <c r="A19" s="29"/>
      <c r="B19" s="32"/>
      <c r="C19" s="39"/>
      <c r="D19" s="39" t="s">
        <v>54</v>
      </c>
      <c r="E19" s="39"/>
      <c r="F19" s="39"/>
      <c r="G19" s="40">
        <f>SUM(G11:G18)</f>
        <v>102850</v>
      </c>
      <c r="H19" s="40">
        <f>SUM(H11:H18)</f>
        <v>102850</v>
      </c>
      <c r="I19" s="32"/>
      <c r="J19" s="29"/>
      <c r="K19" s="29"/>
      <c r="L19" s="29"/>
      <c r="M19" s="29"/>
      <c r="N19" s="29"/>
      <c r="O19" s="29"/>
      <c r="P19" s="29"/>
      <c r="Q19" s="29"/>
      <c r="R19" s="29"/>
      <c r="S19" s="29"/>
      <c r="T19" s="29"/>
      <c r="U19" s="29"/>
      <c r="V19" s="29"/>
    </row>
    <row r="20" spans="1:22" x14ac:dyDescent="0.25">
      <c r="A20" s="29"/>
      <c r="B20" s="32"/>
      <c r="C20" s="32"/>
      <c r="D20" s="32"/>
      <c r="E20" s="32"/>
      <c r="F20" s="32"/>
      <c r="G20" s="32"/>
      <c r="H20" s="32"/>
      <c r="I20" s="32"/>
      <c r="J20" s="29"/>
      <c r="K20" s="29"/>
      <c r="L20" s="29"/>
      <c r="M20" s="29"/>
      <c r="N20" s="29"/>
      <c r="O20" s="29"/>
      <c r="P20" s="29"/>
      <c r="Q20" s="29"/>
      <c r="R20" s="29"/>
      <c r="S20" s="29"/>
      <c r="T20" s="29"/>
      <c r="U20" s="29"/>
      <c r="V20" s="29"/>
    </row>
    <row r="21" spans="1:22" x14ac:dyDescent="0.25">
      <c r="A21" s="29"/>
      <c r="B21" s="29"/>
      <c r="C21" s="29"/>
      <c r="D21" s="29"/>
      <c r="E21" s="29"/>
      <c r="F21" s="29"/>
      <c r="G21" s="29"/>
      <c r="H21" s="29"/>
      <c r="I21" s="29"/>
      <c r="J21" s="29"/>
      <c r="K21" s="29"/>
      <c r="L21" s="29"/>
      <c r="M21" s="29"/>
      <c r="N21" s="29"/>
      <c r="O21" s="29"/>
      <c r="P21" s="29"/>
      <c r="Q21" s="29"/>
      <c r="R21" s="29"/>
      <c r="S21" s="29"/>
      <c r="T21" s="29"/>
      <c r="U21" s="29"/>
      <c r="V21" s="29"/>
    </row>
    <row r="22" spans="1:22" x14ac:dyDescent="0.25">
      <c r="A22" s="29"/>
      <c r="B22" s="29"/>
      <c r="C22" s="29"/>
      <c r="D22" s="29"/>
      <c r="E22" s="29"/>
      <c r="F22" s="29"/>
      <c r="G22" s="29"/>
      <c r="H22" s="29"/>
      <c r="I22" s="29"/>
      <c r="J22" s="29"/>
      <c r="K22" s="29"/>
      <c r="L22" s="29"/>
      <c r="M22" s="29"/>
      <c r="N22" s="29"/>
      <c r="O22" s="29"/>
      <c r="P22" s="29"/>
      <c r="Q22" s="29"/>
      <c r="R22" s="29"/>
      <c r="S22" s="29"/>
      <c r="T22" s="29"/>
      <c r="U22" s="29"/>
      <c r="V22" s="29"/>
    </row>
    <row r="23" spans="1:22" x14ac:dyDescent="0.25">
      <c r="A23" s="29"/>
      <c r="B23" s="29"/>
      <c r="C23" s="29"/>
      <c r="D23" s="29"/>
      <c r="E23" s="29"/>
      <c r="F23" s="29"/>
      <c r="G23" s="29"/>
      <c r="H23" s="29"/>
      <c r="I23" s="29"/>
      <c r="J23" s="29"/>
      <c r="K23" s="29"/>
      <c r="L23" s="29"/>
      <c r="M23" s="29"/>
      <c r="N23" s="29"/>
      <c r="O23" s="29"/>
      <c r="P23" s="29"/>
      <c r="Q23" s="29"/>
      <c r="R23" s="29"/>
      <c r="S23" s="29"/>
      <c r="T23" s="29"/>
      <c r="U23" s="29"/>
      <c r="V23" s="29"/>
    </row>
    <row r="24" spans="1:22" x14ac:dyDescent="0.25">
      <c r="A24" s="29"/>
      <c r="B24" s="29"/>
      <c r="C24" s="29"/>
      <c r="D24" s="29"/>
      <c r="E24" s="29"/>
      <c r="F24" s="29"/>
      <c r="G24" s="29"/>
      <c r="H24" s="29"/>
      <c r="I24" s="29"/>
      <c r="J24" s="29"/>
      <c r="K24" s="29"/>
      <c r="L24" s="29"/>
      <c r="M24" s="29"/>
      <c r="N24" s="29"/>
      <c r="O24" s="29"/>
      <c r="P24" s="29"/>
      <c r="Q24" s="29"/>
      <c r="R24" s="29"/>
      <c r="S24" s="29"/>
      <c r="T24" s="29"/>
      <c r="U24" s="29"/>
      <c r="V24" s="29"/>
    </row>
    <row r="25" spans="1:22" x14ac:dyDescent="0.25">
      <c r="A25" s="29"/>
      <c r="B25" s="29"/>
      <c r="C25" s="29"/>
      <c r="D25" s="29"/>
      <c r="E25" s="29"/>
      <c r="F25" s="29"/>
      <c r="G25" s="29"/>
      <c r="H25" s="29"/>
      <c r="I25" s="29"/>
      <c r="J25" s="29"/>
      <c r="K25" s="29"/>
      <c r="L25" s="29"/>
      <c r="M25" s="29"/>
      <c r="N25" s="29"/>
      <c r="O25" s="29"/>
      <c r="P25" s="29"/>
      <c r="Q25" s="29"/>
      <c r="R25" s="29"/>
      <c r="S25" s="29"/>
      <c r="T25" s="29"/>
      <c r="U25" s="29"/>
      <c r="V25" s="29"/>
    </row>
    <row r="26" spans="1:22" x14ac:dyDescent="0.25">
      <c r="A26" s="29"/>
      <c r="B26" s="29"/>
      <c r="C26" s="29"/>
      <c r="D26" s="29"/>
      <c r="E26" s="29"/>
      <c r="F26" s="29"/>
      <c r="G26" s="29"/>
      <c r="H26" s="29"/>
      <c r="I26" s="29"/>
      <c r="J26" s="29"/>
      <c r="K26" s="29"/>
      <c r="L26" s="29"/>
      <c r="M26" s="29"/>
      <c r="N26" s="29"/>
      <c r="O26" s="29"/>
      <c r="P26" s="29"/>
      <c r="Q26" s="29"/>
      <c r="R26" s="29"/>
      <c r="S26" s="29"/>
      <c r="T26" s="29"/>
      <c r="U26" s="29"/>
      <c r="V26" s="29"/>
    </row>
    <row r="27" spans="1:22" x14ac:dyDescent="0.25">
      <c r="A27" s="29"/>
      <c r="B27" s="29"/>
      <c r="C27" s="29"/>
      <c r="D27" s="29"/>
      <c r="E27" s="29"/>
      <c r="F27" s="29"/>
      <c r="G27" s="29"/>
      <c r="H27" s="29"/>
      <c r="I27" s="29"/>
      <c r="J27" s="29"/>
      <c r="K27" s="29"/>
      <c r="L27" s="29"/>
      <c r="M27" s="29"/>
      <c r="N27" s="29"/>
      <c r="O27" s="29"/>
      <c r="P27" s="29"/>
      <c r="Q27" s="29"/>
      <c r="R27" s="29"/>
      <c r="S27" s="29"/>
      <c r="T27" s="29"/>
      <c r="U27" s="29"/>
      <c r="V27" s="29"/>
    </row>
    <row r="28" spans="1:22" x14ac:dyDescent="0.25">
      <c r="A28" s="29"/>
      <c r="B28" s="29"/>
      <c r="C28" s="29"/>
      <c r="D28" s="29"/>
      <c r="E28" s="29"/>
      <c r="F28" s="29"/>
      <c r="G28" s="29"/>
      <c r="H28" s="29"/>
      <c r="I28" s="29"/>
      <c r="J28" s="29"/>
      <c r="K28" s="29"/>
      <c r="L28" s="29"/>
      <c r="M28" s="29"/>
      <c r="N28" s="29"/>
      <c r="O28" s="29"/>
      <c r="P28" s="29"/>
      <c r="Q28" s="29"/>
      <c r="R28" s="29"/>
      <c r="S28" s="29"/>
      <c r="T28" s="29"/>
      <c r="U28" s="29"/>
      <c r="V28" s="29"/>
    </row>
    <row r="29" spans="1:22" x14ac:dyDescent="0.25">
      <c r="A29" s="29"/>
      <c r="B29" s="29"/>
      <c r="C29" s="29"/>
      <c r="D29" s="29"/>
      <c r="E29" s="29"/>
      <c r="F29" s="29"/>
      <c r="G29" s="29"/>
      <c r="H29" s="29"/>
      <c r="I29" s="29"/>
      <c r="J29" s="29"/>
      <c r="K29" s="29"/>
      <c r="L29" s="29"/>
      <c r="M29" s="29"/>
      <c r="N29" s="29"/>
      <c r="O29" s="29"/>
      <c r="P29" s="29"/>
      <c r="Q29" s="29"/>
      <c r="R29" s="29"/>
      <c r="S29" s="29"/>
      <c r="T29" s="29"/>
      <c r="U29" s="29"/>
      <c r="V29" s="29"/>
    </row>
    <row r="30" spans="1:22" x14ac:dyDescent="0.25">
      <c r="A30" s="29"/>
      <c r="B30" s="29"/>
      <c r="C30" s="29"/>
      <c r="D30" s="29"/>
      <c r="E30" s="29"/>
      <c r="F30" s="29"/>
      <c r="G30" s="29"/>
      <c r="H30" s="29"/>
      <c r="I30" s="29"/>
      <c r="J30" s="29"/>
      <c r="K30" s="29"/>
      <c r="L30" s="29"/>
      <c r="M30" s="29"/>
      <c r="N30" s="29"/>
      <c r="O30" s="29"/>
      <c r="P30" s="29"/>
      <c r="Q30" s="29"/>
      <c r="R30" s="29"/>
      <c r="S30" s="29"/>
      <c r="T30" s="29"/>
      <c r="U30" s="29"/>
      <c r="V30" s="29"/>
    </row>
    <row r="31" spans="1:22" x14ac:dyDescent="0.25">
      <c r="A31" s="29"/>
      <c r="B31" s="29"/>
      <c r="C31" s="29"/>
      <c r="D31" s="29"/>
      <c r="E31" s="29"/>
      <c r="F31" s="29"/>
      <c r="G31" s="29"/>
      <c r="H31" s="29"/>
      <c r="I31" s="29"/>
      <c r="J31" s="29"/>
      <c r="K31" s="29"/>
      <c r="L31" s="29"/>
      <c r="M31" s="29"/>
      <c r="N31" s="29"/>
      <c r="O31" s="29"/>
      <c r="P31" s="29"/>
      <c r="Q31" s="29"/>
      <c r="R31" s="29"/>
      <c r="S31" s="29"/>
      <c r="T31" s="29"/>
      <c r="U31" s="29"/>
      <c r="V31" s="29"/>
    </row>
    <row r="32" spans="1:22" x14ac:dyDescent="0.25">
      <c r="A32" s="29"/>
      <c r="B32" s="29"/>
      <c r="C32" s="29"/>
      <c r="D32" s="29"/>
      <c r="E32" s="29"/>
      <c r="F32" s="29"/>
      <c r="G32" s="29"/>
      <c r="H32" s="29"/>
      <c r="I32" s="29"/>
      <c r="J32" s="29"/>
      <c r="K32" s="29"/>
      <c r="L32" s="29"/>
      <c r="M32" s="29"/>
      <c r="N32" s="29"/>
      <c r="O32" s="29"/>
      <c r="P32" s="29"/>
      <c r="Q32" s="29"/>
      <c r="R32" s="29"/>
      <c r="S32" s="29"/>
      <c r="T32" s="29"/>
      <c r="U32" s="29"/>
      <c r="V32" s="29"/>
    </row>
    <row r="33" spans="1:22" x14ac:dyDescent="0.25">
      <c r="A33" s="29"/>
      <c r="B33" s="29"/>
      <c r="C33" s="29"/>
      <c r="D33" s="29"/>
      <c r="E33" s="29"/>
      <c r="F33" s="29"/>
      <c r="G33" s="29"/>
      <c r="H33" s="29"/>
      <c r="I33" s="29"/>
      <c r="J33" s="29"/>
      <c r="K33" s="29"/>
      <c r="L33" s="29"/>
      <c r="M33" s="29"/>
      <c r="N33" s="29"/>
      <c r="O33" s="29"/>
      <c r="P33" s="29"/>
      <c r="Q33" s="29"/>
      <c r="R33" s="29"/>
      <c r="S33" s="29"/>
      <c r="T33" s="29"/>
      <c r="U33" s="29"/>
      <c r="V33" s="29"/>
    </row>
    <row r="34" spans="1:22" x14ac:dyDescent="0.25">
      <c r="A34" s="29"/>
      <c r="B34" s="29"/>
      <c r="C34" s="29"/>
      <c r="D34" s="29"/>
      <c r="E34" s="29"/>
      <c r="F34" s="29"/>
      <c r="G34" s="29"/>
      <c r="H34" s="29"/>
      <c r="I34" s="29"/>
      <c r="J34" s="29"/>
      <c r="K34" s="29"/>
      <c r="L34" s="29"/>
      <c r="M34" s="29"/>
      <c r="N34" s="29"/>
      <c r="O34" s="29"/>
      <c r="P34" s="29"/>
      <c r="Q34" s="29"/>
      <c r="R34" s="29"/>
      <c r="S34" s="29"/>
      <c r="T34" s="29"/>
      <c r="U34" s="29"/>
      <c r="V34" s="29"/>
    </row>
    <row r="35" spans="1:22" x14ac:dyDescent="0.25">
      <c r="A35" s="29"/>
      <c r="B35" s="29"/>
      <c r="C35" s="29"/>
      <c r="D35" s="29"/>
      <c r="E35" s="29"/>
      <c r="F35" s="29"/>
      <c r="G35" s="29"/>
      <c r="H35" s="29"/>
      <c r="I35" s="29"/>
      <c r="J35" s="29"/>
      <c r="K35" s="29"/>
      <c r="L35" s="29"/>
      <c r="M35" s="29"/>
      <c r="N35" s="29"/>
      <c r="O35" s="29"/>
      <c r="P35" s="29"/>
      <c r="Q35" s="29"/>
      <c r="R35" s="29"/>
      <c r="S35" s="29"/>
      <c r="T35" s="29"/>
      <c r="U35" s="29"/>
      <c r="V35" s="29"/>
    </row>
    <row r="36" spans="1:22" x14ac:dyDescent="0.25">
      <c r="A36" s="29"/>
      <c r="B36" s="29"/>
      <c r="C36" s="29"/>
      <c r="D36" s="29"/>
      <c r="E36" s="29"/>
      <c r="F36" s="29"/>
      <c r="G36" s="29"/>
      <c r="H36" s="29"/>
      <c r="I36" s="29"/>
      <c r="J36" s="29"/>
      <c r="K36" s="29"/>
      <c r="L36" s="29"/>
      <c r="M36" s="29"/>
      <c r="N36" s="29"/>
      <c r="O36" s="29"/>
      <c r="P36" s="29"/>
      <c r="Q36" s="29"/>
      <c r="R36" s="29"/>
      <c r="S36" s="29"/>
      <c r="T36" s="29"/>
      <c r="U36" s="29"/>
      <c r="V36" s="29"/>
    </row>
    <row r="37" spans="1:22" x14ac:dyDescent="0.25">
      <c r="A37" s="29"/>
      <c r="B37" s="29"/>
      <c r="C37" s="29"/>
      <c r="D37" s="29"/>
      <c r="E37" s="29"/>
      <c r="F37" s="29"/>
      <c r="G37" s="29"/>
      <c r="H37" s="29"/>
      <c r="I37" s="29"/>
      <c r="J37" s="29"/>
      <c r="K37" s="29"/>
      <c r="L37" s="29"/>
      <c r="M37" s="29"/>
      <c r="N37" s="29"/>
      <c r="O37" s="29"/>
      <c r="P37" s="29"/>
      <c r="Q37" s="29"/>
      <c r="R37" s="29"/>
      <c r="S37" s="29"/>
      <c r="T37" s="29"/>
      <c r="U37" s="29"/>
      <c r="V37" s="29"/>
    </row>
    <row r="38" spans="1:22" x14ac:dyDescent="0.25">
      <c r="A38" s="29"/>
      <c r="B38" s="29"/>
      <c r="C38" s="29"/>
      <c r="D38" s="29"/>
      <c r="E38" s="29"/>
      <c r="F38" s="29"/>
      <c r="G38" s="29"/>
      <c r="H38" s="29"/>
      <c r="I38" s="29"/>
      <c r="J38" s="29"/>
      <c r="K38" s="29"/>
      <c r="L38" s="29"/>
      <c r="M38" s="29"/>
      <c r="N38" s="29"/>
      <c r="O38" s="29"/>
      <c r="P38" s="29"/>
      <c r="Q38" s="29"/>
      <c r="R38" s="29"/>
      <c r="S38" s="29"/>
      <c r="T38" s="29"/>
      <c r="U38" s="29"/>
      <c r="V38" s="29"/>
    </row>
    <row r="39" spans="1:22" x14ac:dyDescent="0.25">
      <c r="A39" s="29"/>
      <c r="B39" s="29"/>
      <c r="C39" s="29"/>
      <c r="D39" s="29"/>
      <c r="E39" s="29"/>
      <c r="F39" s="29"/>
      <c r="G39" s="29"/>
      <c r="H39" s="29"/>
      <c r="I39" s="29"/>
      <c r="J39" s="29"/>
      <c r="K39" s="29"/>
      <c r="L39" s="29"/>
      <c r="M39" s="29"/>
      <c r="N39" s="29"/>
      <c r="O39" s="29"/>
      <c r="P39" s="29"/>
      <c r="Q39" s="29"/>
      <c r="R39" s="29"/>
      <c r="S39" s="29"/>
      <c r="T39" s="29"/>
      <c r="U39" s="29"/>
      <c r="V39" s="29"/>
    </row>
    <row r="40" spans="1:22" x14ac:dyDescent="0.25">
      <c r="A40" s="29"/>
      <c r="B40" s="29"/>
      <c r="C40" s="29"/>
      <c r="D40" s="29"/>
      <c r="E40" s="29"/>
      <c r="F40" s="29"/>
      <c r="G40" s="29"/>
      <c r="H40" s="29"/>
      <c r="I40" s="29"/>
      <c r="J40" s="29"/>
      <c r="K40" s="29"/>
      <c r="L40" s="29"/>
      <c r="M40" s="29"/>
      <c r="N40" s="29"/>
      <c r="O40" s="29"/>
      <c r="P40" s="29"/>
      <c r="Q40" s="29"/>
      <c r="R40" s="29"/>
      <c r="S40" s="29"/>
      <c r="T40" s="29"/>
      <c r="U40" s="29"/>
      <c r="V40" s="29"/>
    </row>
    <row r="41" spans="1:22" x14ac:dyDescent="0.25">
      <c r="A41" s="29"/>
      <c r="B41" s="29"/>
      <c r="C41" s="29"/>
      <c r="D41" s="29"/>
      <c r="E41" s="29"/>
      <c r="F41" s="29"/>
      <c r="G41" s="29"/>
      <c r="H41" s="29"/>
      <c r="I41" s="29"/>
      <c r="J41" s="29"/>
      <c r="K41" s="29"/>
      <c r="L41" s="29"/>
      <c r="M41" s="29"/>
      <c r="N41" s="29"/>
      <c r="O41" s="29"/>
      <c r="P41" s="29"/>
      <c r="Q41" s="29"/>
      <c r="R41" s="29"/>
      <c r="S41" s="29"/>
      <c r="T41" s="29"/>
      <c r="U41" s="29"/>
      <c r="V41" s="29"/>
    </row>
    <row r="42" spans="1:22" x14ac:dyDescent="0.25">
      <c r="A42" s="29"/>
      <c r="B42" s="29"/>
      <c r="C42" s="29"/>
      <c r="D42" s="29"/>
      <c r="E42" s="29"/>
      <c r="F42" s="29"/>
      <c r="G42" s="29"/>
      <c r="H42" s="29"/>
      <c r="I42" s="29"/>
      <c r="J42" s="29"/>
      <c r="K42" s="29"/>
      <c r="L42" s="29"/>
      <c r="M42" s="29"/>
      <c r="N42" s="29"/>
      <c r="O42" s="29"/>
      <c r="P42" s="29"/>
      <c r="Q42" s="29"/>
      <c r="R42" s="29"/>
      <c r="S42" s="29"/>
      <c r="T42" s="29"/>
      <c r="U42" s="29"/>
      <c r="V42" s="29"/>
    </row>
    <row r="43" spans="1:22" x14ac:dyDescent="0.25">
      <c r="A43" s="29"/>
      <c r="B43" s="29"/>
      <c r="C43" s="29"/>
      <c r="D43" s="29"/>
      <c r="E43" s="29"/>
      <c r="F43" s="29"/>
      <c r="G43" s="29"/>
      <c r="H43" s="29"/>
      <c r="I43" s="29"/>
      <c r="J43" s="29"/>
      <c r="K43" s="29"/>
      <c r="L43" s="29"/>
      <c r="M43" s="29"/>
      <c r="N43" s="29"/>
      <c r="O43" s="29"/>
      <c r="P43" s="29"/>
      <c r="Q43" s="29"/>
      <c r="R43" s="29"/>
      <c r="S43" s="29"/>
      <c r="T43" s="29"/>
      <c r="U43" s="29"/>
      <c r="V43" s="29"/>
    </row>
    <row r="44" spans="1:22" x14ac:dyDescent="0.25">
      <c r="A44" s="29"/>
      <c r="B44" s="29"/>
      <c r="C44" s="29"/>
      <c r="D44" s="29"/>
      <c r="E44" s="29"/>
      <c r="F44" s="29"/>
      <c r="G44" s="29"/>
      <c r="H44" s="29"/>
      <c r="I44" s="29"/>
      <c r="J44" s="29"/>
      <c r="K44" s="29"/>
      <c r="L44" s="29"/>
      <c r="M44" s="29"/>
      <c r="N44" s="29"/>
      <c r="O44" s="29"/>
      <c r="P44" s="29"/>
      <c r="Q44" s="29"/>
      <c r="R44" s="29"/>
      <c r="S44" s="29"/>
      <c r="T44" s="29"/>
      <c r="U44" s="29"/>
      <c r="V44" s="29"/>
    </row>
    <row r="45" spans="1:22" x14ac:dyDescent="0.25">
      <c r="A45" s="29"/>
      <c r="B45" s="29"/>
      <c r="C45" s="29"/>
      <c r="D45" s="29"/>
      <c r="E45" s="29"/>
      <c r="F45" s="29"/>
      <c r="G45" s="29"/>
      <c r="H45" s="29"/>
      <c r="I45" s="29"/>
      <c r="J45" s="29"/>
      <c r="K45" s="29"/>
      <c r="L45" s="29"/>
      <c r="M45" s="29"/>
      <c r="N45" s="29"/>
      <c r="O45" s="29"/>
      <c r="P45" s="29"/>
      <c r="Q45" s="29"/>
      <c r="R45" s="29"/>
      <c r="S45" s="29"/>
      <c r="T45" s="29"/>
      <c r="U45" s="29"/>
      <c r="V45" s="29"/>
    </row>
    <row r="46" spans="1:22" x14ac:dyDescent="0.25">
      <c r="A46" s="29"/>
      <c r="B46" s="29"/>
      <c r="C46" s="29"/>
      <c r="D46" s="29"/>
      <c r="E46" s="29"/>
      <c r="F46" s="29"/>
      <c r="G46" s="29"/>
      <c r="H46" s="29"/>
      <c r="I46" s="29"/>
      <c r="J46" s="29"/>
      <c r="K46" s="29"/>
      <c r="L46" s="29"/>
      <c r="M46" s="29"/>
      <c r="N46" s="29"/>
      <c r="O46" s="29"/>
      <c r="P46" s="29"/>
      <c r="Q46" s="29"/>
      <c r="R46" s="29"/>
      <c r="S46" s="29"/>
      <c r="T46" s="29"/>
      <c r="U46" s="29"/>
      <c r="V46" s="29"/>
    </row>
  </sheetData>
  <hyperlinks>
    <hyperlink ref="E12" location="'asiento contable de ventas'!A1" tooltip="Factura Número 424, cliente: fulanito de tal, monto exento 52000 monto grabado 45000 impuesto 5850, pagado con efectivo 25000, transferencia 7512101 por 10000 y tarjeta de credito voucher 542 por 67850" display="'asiento contable de ventas'!A1"/>
  </hyperlinks>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topLeftCell="A7" workbookViewId="0">
      <selection activeCell="A17" sqref="A17"/>
    </sheetView>
  </sheetViews>
  <sheetFormatPr baseColWidth="10" defaultRowHeight="15" x14ac:dyDescent="0.25"/>
  <cols>
    <col min="1" max="1" width="55.28515625" style="29" customWidth="1"/>
    <col min="2" max="2" width="19.85546875" customWidth="1"/>
    <col min="4" max="4" width="71.28515625" customWidth="1"/>
    <col min="5" max="15" width="11.42578125" style="29"/>
  </cols>
  <sheetData>
    <row r="1" spans="2:4" x14ac:dyDescent="0.25">
      <c r="B1" t="s">
        <v>68</v>
      </c>
    </row>
    <row r="2" spans="2:4" x14ac:dyDescent="0.25">
      <c r="B2" t="s">
        <v>69</v>
      </c>
    </row>
    <row r="3" spans="2:4" x14ac:dyDescent="0.25">
      <c r="B3" t="s">
        <v>74</v>
      </c>
    </row>
    <row r="5" spans="2:4" x14ac:dyDescent="0.25">
      <c r="B5" s="46" t="s">
        <v>93</v>
      </c>
      <c r="C5" s="46"/>
      <c r="D5" s="46"/>
    </row>
    <row r="6" spans="2:4" x14ac:dyDescent="0.25">
      <c r="B6" s="43" t="s">
        <v>70</v>
      </c>
      <c r="C6" s="43" t="s">
        <v>73</v>
      </c>
      <c r="D6" s="43" t="s">
        <v>45</v>
      </c>
    </row>
    <row r="7" spans="2:4" x14ac:dyDescent="0.25">
      <c r="B7" s="45" t="s">
        <v>71</v>
      </c>
      <c r="C7" s="9" t="s">
        <v>75</v>
      </c>
      <c r="D7" s="44" t="s">
        <v>76</v>
      </c>
    </row>
    <row r="8" spans="2:4" ht="30" x14ac:dyDescent="0.25">
      <c r="B8" s="9" t="s">
        <v>77</v>
      </c>
      <c r="C8" s="9" t="s">
        <v>72</v>
      </c>
      <c r="D8" s="44" t="s">
        <v>78</v>
      </c>
    </row>
    <row r="9" spans="2:4" ht="30" x14ac:dyDescent="0.25">
      <c r="B9" s="9" t="s">
        <v>79</v>
      </c>
      <c r="C9" s="9" t="s">
        <v>72</v>
      </c>
      <c r="D9" s="44" t="s">
        <v>80</v>
      </c>
    </row>
    <row r="10" spans="2:4" x14ac:dyDescent="0.25">
      <c r="B10" s="9" t="s">
        <v>81</v>
      </c>
      <c r="C10" s="9" t="s">
        <v>72</v>
      </c>
      <c r="D10" s="44"/>
    </row>
    <row r="11" spans="2:4" ht="30" x14ac:dyDescent="0.25">
      <c r="B11" s="9" t="s">
        <v>82</v>
      </c>
      <c r="C11" s="9" t="s">
        <v>72</v>
      </c>
      <c r="D11" s="44" t="s">
        <v>83</v>
      </c>
    </row>
    <row r="12" spans="2:4" x14ac:dyDescent="0.25">
      <c r="B12" s="9" t="s">
        <v>84</v>
      </c>
      <c r="C12" s="9" t="s">
        <v>72</v>
      </c>
      <c r="D12" s="44" t="s">
        <v>85</v>
      </c>
    </row>
    <row r="13" spans="2:4" x14ac:dyDescent="0.25">
      <c r="B13" s="9" t="s">
        <v>86</v>
      </c>
      <c r="C13" s="9" t="s">
        <v>72</v>
      </c>
      <c r="D13" s="44" t="s">
        <v>88</v>
      </c>
    </row>
    <row r="14" spans="2:4" x14ac:dyDescent="0.25">
      <c r="B14" s="9" t="s">
        <v>87</v>
      </c>
      <c r="C14" s="9" t="s">
        <v>72</v>
      </c>
      <c r="D14" s="44" t="s">
        <v>88</v>
      </c>
    </row>
    <row r="15" spans="2:4" x14ac:dyDescent="0.25">
      <c r="B15" s="9" t="s">
        <v>89</v>
      </c>
      <c r="C15" s="9" t="s">
        <v>90</v>
      </c>
      <c r="D15" s="44"/>
    </row>
    <row r="16" spans="2:4" x14ac:dyDescent="0.25">
      <c r="B16" s="9" t="s">
        <v>91</v>
      </c>
      <c r="C16" s="9" t="s">
        <v>72</v>
      </c>
      <c r="D16" s="44" t="s">
        <v>92</v>
      </c>
    </row>
    <row r="17" spans="2:4" x14ac:dyDescent="0.25">
      <c r="B17" s="9"/>
      <c r="C17" s="9"/>
      <c r="D17" s="44"/>
    </row>
    <row r="18" spans="2:4" x14ac:dyDescent="0.25">
      <c r="B18" s="29"/>
      <c r="C18" s="29"/>
      <c r="D18" s="29"/>
    </row>
    <row r="19" spans="2:4" x14ac:dyDescent="0.25">
      <c r="B19" s="29"/>
      <c r="C19" s="29"/>
      <c r="D19" s="29"/>
    </row>
    <row r="20" spans="2:4" x14ac:dyDescent="0.25">
      <c r="B20" s="46" t="s">
        <v>94</v>
      </c>
      <c r="C20" s="46"/>
      <c r="D20" s="46"/>
    </row>
    <row r="21" spans="2:4" x14ac:dyDescent="0.25">
      <c r="B21" s="43" t="s">
        <v>70</v>
      </c>
      <c r="C21" s="43" t="s">
        <v>73</v>
      </c>
      <c r="D21" s="43" t="s">
        <v>45</v>
      </c>
    </row>
    <row r="22" spans="2:4" x14ac:dyDescent="0.25">
      <c r="B22" s="45" t="s">
        <v>71</v>
      </c>
      <c r="C22" s="9" t="s">
        <v>75</v>
      </c>
      <c r="D22" s="44"/>
    </row>
    <row r="23" spans="2:4" x14ac:dyDescent="0.25">
      <c r="B23" s="9" t="s">
        <v>95</v>
      </c>
      <c r="C23" s="9"/>
      <c r="D23" s="44"/>
    </row>
    <row r="24" spans="2:4" ht="60" x14ac:dyDescent="0.25">
      <c r="B24" s="9" t="s">
        <v>96</v>
      </c>
      <c r="C24" s="9"/>
      <c r="D24" s="44" t="s">
        <v>97</v>
      </c>
    </row>
    <row r="25" spans="2:4" ht="30" x14ac:dyDescent="0.25">
      <c r="B25" s="9" t="s">
        <v>0</v>
      </c>
      <c r="C25" s="9"/>
      <c r="D25" s="44" t="s">
        <v>98</v>
      </c>
    </row>
    <row r="26" spans="2:4" x14ac:dyDescent="0.25">
      <c r="B26" s="9" t="s">
        <v>99</v>
      </c>
      <c r="C26" s="9"/>
      <c r="D26" s="44"/>
    </row>
    <row r="27" spans="2:4" ht="30" x14ac:dyDescent="0.25">
      <c r="B27" s="9" t="s">
        <v>100</v>
      </c>
      <c r="C27" s="9" t="s">
        <v>101</v>
      </c>
      <c r="D27" s="44" t="s">
        <v>102</v>
      </c>
    </row>
    <row r="28" spans="2:4" ht="45" x14ac:dyDescent="0.25">
      <c r="B28" s="9" t="s">
        <v>124</v>
      </c>
      <c r="C28" s="9"/>
      <c r="D28" s="44" t="s">
        <v>125</v>
      </c>
    </row>
    <row r="29" spans="2:4" ht="30" x14ac:dyDescent="0.25">
      <c r="B29" s="9" t="s">
        <v>17</v>
      </c>
      <c r="C29" s="9" t="s">
        <v>101</v>
      </c>
      <c r="D29" s="44" t="s">
        <v>123</v>
      </c>
    </row>
    <row r="30" spans="2:4" ht="45" x14ac:dyDescent="0.25">
      <c r="B30" s="9" t="s">
        <v>103</v>
      </c>
      <c r="C30" s="9"/>
      <c r="D30" s="44" t="s">
        <v>104</v>
      </c>
    </row>
    <row r="31" spans="2:4" ht="30" x14ac:dyDescent="0.25">
      <c r="B31" s="9" t="s">
        <v>105</v>
      </c>
      <c r="C31" s="9"/>
      <c r="D31" s="44" t="s">
        <v>106</v>
      </c>
    </row>
    <row r="32" spans="2:4" x14ac:dyDescent="0.25">
      <c r="B32" s="9" t="s">
        <v>107</v>
      </c>
      <c r="C32" s="9"/>
      <c r="D32" s="44" t="s">
        <v>108</v>
      </c>
    </row>
    <row r="33" spans="2:4" x14ac:dyDescent="0.25">
      <c r="B33" s="9"/>
      <c r="C33" s="9"/>
      <c r="D33" s="44"/>
    </row>
    <row r="34" spans="2:4" x14ac:dyDescent="0.25">
      <c r="B34" s="9"/>
      <c r="C34" s="9"/>
      <c r="D34" s="44" t="s">
        <v>109</v>
      </c>
    </row>
    <row r="35" spans="2:4" x14ac:dyDescent="0.25">
      <c r="B35" s="29"/>
      <c r="C35" s="29"/>
      <c r="D35" s="29"/>
    </row>
    <row r="36" spans="2:4" x14ac:dyDescent="0.25">
      <c r="B36" s="46" t="s">
        <v>110</v>
      </c>
      <c r="C36" s="46"/>
      <c r="D36" s="46"/>
    </row>
    <row r="37" spans="2:4" x14ac:dyDescent="0.25">
      <c r="B37" s="43" t="s">
        <v>70</v>
      </c>
      <c r="C37" s="43" t="s">
        <v>73</v>
      </c>
      <c r="D37" s="43" t="s">
        <v>45</v>
      </c>
    </row>
    <row r="38" spans="2:4" x14ac:dyDescent="0.25">
      <c r="B38" s="9" t="s">
        <v>95</v>
      </c>
      <c r="C38" s="9"/>
      <c r="D38" s="44"/>
    </row>
    <row r="39" spans="2:4" x14ac:dyDescent="0.25">
      <c r="B39" s="9" t="s">
        <v>111</v>
      </c>
      <c r="C39" s="9"/>
      <c r="D39" s="44" t="s">
        <v>112</v>
      </c>
    </row>
    <row r="40" spans="2:4" x14ac:dyDescent="0.25">
      <c r="B40" s="9" t="s">
        <v>113</v>
      </c>
      <c r="C40" s="9"/>
      <c r="D40" s="44" t="s">
        <v>114</v>
      </c>
    </row>
    <row r="41" spans="2:4" ht="30" x14ac:dyDescent="0.25">
      <c r="B41" s="9" t="s">
        <v>115</v>
      </c>
      <c r="C41" s="9"/>
      <c r="D41" s="44" t="s">
        <v>116</v>
      </c>
    </row>
    <row r="42" spans="2:4" ht="30" x14ac:dyDescent="0.25">
      <c r="B42" s="9" t="s">
        <v>46</v>
      </c>
      <c r="C42" s="9" t="s">
        <v>101</v>
      </c>
      <c r="D42" s="44" t="s">
        <v>117</v>
      </c>
    </row>
    <row r="43" spans="2:4" ht="30" x14ac:dyDescent="0.25">
      <c r="B43" s="9" t="s">
        <v>47</v>
      </c>
      <c r="C43" s="9"/>
      <c r="D43" s="44" t="s">
        <v>118</v>
      </c>
    </row>
    <row r="44" spans="2:4" ht="45" x14ac:dyDescent="0.25">
      <c r="B44" s="9" t="s">
        <v>48</v>
      </c>
      <c r="C44" s="9"/>
      <c r="D44" s="44" t="s">
        <v>120</v>
      </c>
    </row>
    <row r="45" spans="2:4" ht="45" x14ac:dyDescent="0.25">
      <c r="B45" s="9" t="s">
        <v>119</v>
      </c>
      <c r="C45" s="9"/>
      <c r="D45" s="44" t="s">
        <v>120</v>
      </c>
    </row>
    <row r="46" spans="2:4" ht="45" x14ac:dyDescent="0.25">
      <c r="B46" s="9" t="s">
        <v>121</v>
      </c>
      <c r="C46" s="9"/>
      <c r="D46" s="44" t="s">
        <v>122</v>
      </c>
    </row>
    <row r="47" spans="2:4" ht="30" x14ac:dyDescent="0.25">
      <c r="B47" s="47" t="s">
        <v>126</v>
      </c>
      <c r="D47" s="48" t="s">
        <v>128</v>
      </c>
    </row>
    <row r="48" spans="2:4" x14ac:dyDescent="0.25">
      <c r="B48" s="37" t="s">
        <v>127</v>
      </c>
      <c r="C48" s="9"/>
      <c r="D48" s="49" t="s">
        <v>129</v>
      </c>
    </row>
    <row r="49" spans="2:4" x14ac:dyDescent="0.25">
      <c r="B49" s="29"/>
      <c r="C49" s="29"/>
      <c r="D49" s="29"/>
    </row>
    <row r="50" spans="2:4" x14ac:dyDescent="0.25">
      <c r="B50" s="29"/>
      <c r="C50" s="29"/>
      <c r="D50" s="29"/>
    </row>
    <row r="51" spans="2:4" x14ac:dyDescent="0.25">
      <c r="B51" s="29"/>
      <c r="C51" s="29"/>
      <c r="D51" s="29"/>
    </row>
    <row r="52" spans="2:4" x14ac:dyDescent="0.25">
      <c r="B52" s="29"/>
      <c r="C52" s="29"/>
      <c r="D52" s="29"/>
    </row>
    <row r="53" spans="2:4" x14ac:dyDescent="0.25">
      <c r="B53" s="29"/>
      <c r="C53" s="29"/>
      <c r="D53" s="29"/>
    </row>
    <row r="54" spans="2:4" x14ac:dyDescent="0.25">
      <c r="B54" s="29"/>
      <c r="C54" s="29"/>
      <c r="D54" s="29"/>
    </row>
    <row r="55" spans="2:4" x14ac:dyDescent="0.25">
      <c r="B55" s="29"/>
      <c r="C55" s="29"/>
      <c r="D55" s="29"/>
    </row>
    <row r="56" spans="2:4" x14ac:dyDescent="0.25">
      <c r="B56" s="29"/>
      <c r="C56" s="29"/>
      <c r="D56" s="29"/>
    </row>
    <row r="57" spans="2:4" x14ac:dyDescent="0.25">
      <c r="B57" s="29"/>
      <c r="C57" s="29"/>
      <c r="D57" s="29"/>
    </row>
    <row r="58" spans="2:4" x14ac:dyDescent="0.25">
      <c r="B58" s="29"/>
      <c r="C58" s="29"/>
      <c r="D58" s="29"/>
    </row>
    <row r="59" spans="2:4" x14ac:dyDescent="0.25">
      <c r="B59" s="29"/>
      <c r="C59" s="29"/>
      <c r="D59" s="29"/>
    </row>
    <row r="60" spans="2:4" x14ac:dyDescent="0.25">
      <c r="B60" s="29"/>
      <c r="C60" s="29"/>
      <c r="D60" s="29"/>
    </row>
    <row r="61" spans="2:4" x14ac:dyDescent="0.25">
      <c r="B61" s="29"/>
      <c r="C61" s="29"/>
      <c r="D61" s="29"/>
    </row>
    <row r="62" spans="2:4" x14ac:dyDescent="0.25">
      <c r="B62" s="29"/>
      <c r="C62" s="29"/>
      <c r="D62" s="29"/>
    </row>
    <row r="63" spans="2:4" x14ac:dyDescent="0.25">
      <c r="B63" s="29"/>
      <c r="C63" s="29"/>
      <c r="D63" s="29"/>
    </row>
  </sheetData>
  <mergeCells count="3">
    <mergeCell ref="B5:D5"/>
    <mergeCell ref="B20:D20"/>
    <mergeCell ref="B36:D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Factura</vt:lpstr>
      <vt:lpstr>asiento contable de ventas</vt:lpstr>
      <vt:lpstr>Estructuras</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dc:creator>
  <cp:lastModifiedBy>Freddy</cp:lastModifiedBy>
  <dcterms:created xsi:type="dcterms:W3CDTF">2016-10-04T22:43:34Z</dcterms:created>
  <dcterms:modified xsi:type="dcterms:W3CDTF">2016-10-05T15:20:27Z</dcterms:modified>
</cp:coreProperties>
</file>