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filterPrivacy="1" defaultThemeVersion="124226"/>
  <xr:revisionPtr revIDLastSave="0" documentId="13_ncr:1_{59C92636-8882-4BC9-AFA0-121BE74099A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ladole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6" i="1" l="1"/>
  <c r="L7" i="1"/>
  <c r="L8" i="1"/>
  <c r="I6" i="1"/>
  <c r="K6" i="1"/>
  <c r="K10" i="1" s="1"/>
  <c r="D9" i="1"/>
  <c r="E9" i="1"/>
  <c r="F9" i="1"/>
  <c r="G9" i="1"/>
  <c r="H9" i="1"/>
  <c r="J9" i="1"/>
  <c r="I7" i="1"/>
  <c r="K7" i="1" s="1"/>
  <c r="I8" i="1"/>
  <c r="K8" i="1" s="1"/>
  <c r="C9" i="1"/>
  <c r="I9" i="1" l="1"/>
  <c r="K9" i="1"/>
</calcChain>
</file>

<file path=xl/sharedStrings.xml><?xml version="1.0" encoding="utf-8"?>
<sst xmlns="http://schemas.openxmlformats.org/spreadsheetml/2006/main" count="12" uniqueCount="12">
  <si>
    <t>Prodaja sladoleda</t>
  </si>
  <si>
    <t>število prodanih sladoledov</t>
  </si>
  <si>
    <t>maj</t>
  </si>
  <si>
    <t>jun</t>
  </si>
  <si>
    <t>jul</t>
  </si>
  <si>
    <t>avg</t>
  </si>
  <si>
    <t>sep</t>
  </si>
  <si>
    <t>okt</t>
  </si>
  <si>
    <t>povprečje</t>
  </si>
  <si>
    <t>skupaj</t>
  </si>
  <si>
    <t>prodajna cena</t>
  </si>
  <si>
    <t>letni izkupiček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</si>
</sst>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8"/>
      <color theme="1"/>
      <name val="Cambria"/>
      <family val="1"/>
      <charset val="238"/>
      <scheme val="maj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right" inden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2" fontId="0" fillId="0" borderId="7" xfId="0" applyNumberFormat="1" applyBorder="1" applyAlignment="1">
      <alignment horizontal="right" indent="1"/>
    </xf>
    <xf numFmtId="0" fontId="0" fillId="0" borderId="10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2" fontId="0" fillId="0" borderId="0" xfId="0" applyNumberFormat="1"/>
    <xf numFmtId="9" fontId="0" fillId="0" borderId="0" xfId="0" applyNumberFormat="1"/>
  </cellXfs>
  <cellStyles count="1">
    <cellStyle name="Navadno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Prodaja</a:t>
            </a:r>
            <a:r>
              <a:rPr lang="sl-SI" baseline="0"/>
              <a:t> sladoleda</a:t>
            </a:r>
            <a:endParaRPr lang="sl-SI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Sladoled!$B$6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Sladoled!$C$5:$H$5</c:f>
              <c:strCache>
                <c:ptCount val="6"/>
                <c:pt idx="0">
                  <c:v>maj</c:v>
                </c:pt>
                <c:pt idx="1">
                  <c:v>jun</c:v>
                </c:pt>
                <c:pt idx="2">
                  <c:v>jul</c:v>
                </c:pt>
                <c:pt idx="3">
                  <c:v>avg</c:v>
                </c:pt>
                <c:pt idx="4">
                  <c:v>sep</c:v>
                </c:pt>
                <c:pt idx="5">
                  <c:v>okt</c:v>
                </c:pt>
              </c:strCache>
            </c:strRef>
          </c:cat>
          <c:val>
            <c:numRef>
              <c:f>Sladoled!$C$6:$H$6</c:f>
              <c:numCache>
                <c:formatCode>General</c:formatCode>
                <c:ptCount val="6"/>
                <c:pt idx="0">
                  <c:v>112</c:v>
                </c:pt>
                <c:pt idx="1">
                  <c:v>165</c:v>
                </c:pt>
                <c:pt idx="2">
                  <c:v>233</c:v>
                </c:pt>
                <c:pt idx="3">
                  <c:v>247</c:v>
                </c:pt>
                <c:pt idx="4">
                  <c:v>123</c:v>
                </c:pt>
                <c:pt idx="5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C7-4691-BB12-E0D0150244E0}"/>
            </c:ext>
          </c:extLst>
        </c:ser>
        <c:ser>
          <c:idx val="1"/>
          <c:order val="1"/>
          <c:tx>
            <c:strRef>
              <c:f>Sladoled!$B$7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Sladoled!$C$5:$H$5</c:f>
              <c:strCache>
                <c:ptCount val="6"/>
                <c:pt idx="0">
                  <c:v>maj</c:v>
                </c:pt>
                <c:pt idx="1">
                  <c:v>jun</c:v>
                </c:pt>
                <c:pt idx="2">
                  <c:v>jul</c:v>
                </c:pt>
                <c:pt idx="3">
                  <c:v>avg</c:v>
                </c:pt>
                <c:pt idx="4">
                  <c:v>sep</c:v>
                </c:pt>
                <c:pt idx="5">
                  <c:v>okt</c:v>
                </c:pt>
              </c:strCache>
            </c:strRef>
          </c:cat>
          <c:val>
            <c:numRef>
              <c:f>Sladoled!$C$7:$H$7</c:f>
              <c:numCache>
                <c:formatCode>General</c:formatCode>
                <c:ptCount val="6"/>
                <c:pt idx="0">
                  <c:v>124</c:v>
                </c:pt>
                <c:pt idx="1">
                  <c:v>182</c:v>
                </c:pt>
                <c:pt idx="2">
                  <c:v>246</c:v>
                </c:pt>
                <c:pt idx="3">
                  <c:v>252</c:v>
                </c:pt>
                <c:pt idx="4">
                  <c:v>147</c:v>
                </c:pt>
                <c:pt idx="5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C7-4691-BB12-E0D0150244E0}"/>
            </c:ext>
          </c:extLst>
        </c:ser>
        <c:ser>
          <c:idx val="2"/>
          <c:order val="2"/>
          <c:tx>
            <c:strRef>
              <c:f>Sladoled!$B$8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Sladoled!$C$5:$H$5</c:f>
              <c:strCache>
                <c:ptCount val="6"/>
                <c:pt idx="0">
                  <c:v>maj</c:v>
                </c:pt>
                <c:pt idx="1">
                  <c:v>jun</c:v>
                </c:pt>
                <c:pt idx="2">
                  <c:v>jul</c:v>
                </c:pt>
                <c:pt idx="3">
                  <c:v>avg</c:v>
                </c:pt>
                <c:pt idx="4">
                  <c:v>sep</c:v>
                </c:pt>
                <c:pt idx="5">
                  <c:v>okt</c:v>
                </c:pt>
              </c:strCache>
            </c:strRef>
          </c:cat>
          <c:val>
            <c:numRef>
              <c:f>Sladoled!$C$8:$H$8</c:f>
              <c:numCache>
                <c:formatCode>General</c:formatCode>
                <c:ptCount val="6"/>
                <c:pt idx="0">
                  <c:v>144</c:v>
                </c:pt>
                <c:pt idx="1">
                  <c:v>215</c:v>
                </c:pt>
                <c:pt idx="2">
                  <c:v>175</c:v>
                </c:pt>
                <c:pt idx="3">
                  <c:v>162</c:v>
                </c:pt>
                <c:pt idx="4">
                  <c:v>133</c:v>
                </c:pt>
                <c:pt idx="5">
                  <c:v>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C7-4691-BB12-E0D0150244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6624367"/>
        <c:axId val="776616207"/>
      </c:barChart>
      <c:catAx>
        <c:axId val="776624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776616207"/>
        <c:crosses val="autoZero"/>
        <c:auto val="1"/>
        <c:lblAlgn val="ctr"/>
        <c:lblOffset val="100"/>
        <c:noMultiLvlLbl val="0"/>
      </c:catAx>
      <c:valAx>
        <c:axId val="776616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Število prodanih sladoledov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776624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Delež izkupička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l-SI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Sladoled!$B$6:$B$8</c:f>
              <c:numCache>
                <c:formatCode>General</c:formatCod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numCache>
            </c:numRef>
          </c:cat>
          <c:val>
            <c:numRef>
              <c:f>Sladoled!$L$6:$L$8</c:f>
              <c:numCache>
                <c:formatCode>0%</c:formatCode>
                <c:ptCount val="3"/>
                <c:pt idx="0">
                  <c:v>0.26659127853558556</c:v>
                </c:pt>
                <c:pt idx="1">
                  <c:v>0.37034419393596718</c:v>
                </c:pt>
                <c:pt idx="2">
                  <c:v>0.36306452752844726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E0A-44FF-B47E-72C680C440E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520406824146988"/>
          <c:y val="0.37291628290361173"/>
          <c:w val="0.12812926509186351"/>
          <c:h val="0.27815208243013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232064</xdr:colOff>
      <xdr:row>11</xdr:row>
      <xdr:rowOff>124690</xdr:rowOff>
    </xdr:from>
    <xdr:to>
      <xdr:col>6</xdr:col>
      <xdr:colOff>367145</xdr:colOff>
      <xdr:row>25</xdr:row>
      <xdr:rowOff>17318</xdr:rowOff>
    </xdr:to>
    <xdr:graphicFrame macro="">
      <xdr:nvGraphicFramePr>
        <xdr:cNvPr id="2" name="Grafikon 1">
          <a:extLst>
            <a:ext uri="{FF2B5EF4-FFF2-40B4-BE49-F238E27FC236}">
              <a16:creationId xmlns:a16="http://schemas.microsoft.com/office/drawing/2014/main" id="{EEA6E96C-95BB-D32F-90AD-F4E36C2E8A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135082</xdr:colOff>
      <xdr:row>1</xdr:row>
      <xdr:rowOff>256309</xdr:rowOff>
    </xdr:from>
    <xdr:to>
      <xdr:col>20</xdr:col>
      <xdr:colOff>488373</xdr:colOff>
      <xdr:row>19</xdr:row>
      <xdr:rowOff>58882</xdr:rowOff>
    </xdr:to>
    <xdr:graphicFrame macro="">
      <xdr:nvGraphicFramePr>
        <xdr:cNvPr id="3" name="Grafikon 2">
          <a:extLst>
            <a:ext uri="{FF2B5EF4-FFF2-40B4-BE49-F238E27FC236}">
              <a16:creationId xmlns:a16="http://schemas.microsoft.com/office/drawing/2014/main" id="{6F10903B-A729-9285-FE42-B3F720DC73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10"/>
  <sheetViews>
    <sheetView tabSelected="1" zoomScale="110" zoomScaleNormal="110" workbookViewId="0">
      <selection activeCell="L6" sqref="L6:L8"/>
    </sheetView>
  </sheetViews>
  <sheetFormatPr defaultColWidth="8.77734375" defaultRowHeight="14.4" x14ac:dyDescent="0.3"/>
  <cols>
    <col min="1" max="1" width="4.6640625" customWidth="1"/>
    <col min="2" max="2" width="9.33203125" customWidth="1"/>
    <col min="3" max="10" width="9.33203125" bestFit="1" customWidth="1"/>
    <col min="11" max="11" width="9.33203125" customWidth="1"/>
    <col min="12" max="12" width="8.5546875" customWidth="1"/>
  </cols>
  <sheetData>
    <row r="2" spans="2:12" ht="22.8" x14ac:dyDescent="0.4">
      <c r="B2" s="17" t="s">
        <v>0</v>
      </c>
      <c r="C2" s="17"/>
      <c r="D2" s="17"/>
      <c r="E2" s="17"/>
      <c r="F2" s="17"/>
      <c r="G2" s="17"/>
      <c r="H2" s="17"/>
      <c r="I2" s="17"/>
      <c r="J2" s="17"/>
      <c r="K2" s="17"/>
    </row>
    <row r="3" spans="2:12" ht="15" thickBot="1" x14ac:dyDescent="0.35"/>
    <row r="4" spans="2:12" ht="15" thickBot="1" x14ac:dyDescent="0.35">
      <c r="C4" s="9" t="s">
        <v>1</v>
      </c>
      <c r="D4" s="10"/>
      <c r="E4" s="10"/>
      <c r="F4" s="10"/>
      <c r="G4" s="10"/>
      <c r="H4" s="10"/>
      <c r="I4" s="11" t="s">
        <v>9</v>
      </c>
      <c r="J4" s="13" t="s">
        <v>10</v>
      </c>
      <c r="K4" s="15" t="s">
        <v>11</v>
      </c>
    </row>
    <row r="5" spans="2:12" ht="15" thickBot="1" x14ac:dyDescent="0.35">
      <c r="C5" s="1" t="s">
        <v>2</v>
      </c>
      <c r="D5" s="7" t="s">
        <v>3</v>
      </c>
      <c r="E5" s="7" t="s">
        <v>4</v>
      </c>
      <c r="F5" s="7" t="s">
        <v>5</v>
      </c>
      <c r="G5" s="7" t="s">
        <v>6</v>
      </c>
      <c r="H5" s="7" t="s">
        <v>7</v>
      </c>
      <c r="I5" s="12"/>
      <c r="J5" s="14"/>
      <c r="K5" s="16"/>
    </row>
    <row r="6" spans="2:12" x14ac:dyDescent="0.3">
      <c r="B6" s="4">
        <v>2020</v>
      </c>
      <c r="C6" s="5">
        <v>112</v>
      </c>
      <c r="D6" s="2">
        <v>165</v>
      </c>
      <c r="E6" s="2">
        <v>233</v>
      </c>
      <c r="F6" s="2">
        <v>247</v>
      </c>
      <c r="G6" s="2">
        <v>123</v>
      </c>
      <c r="H6" s="2">
        <v>63</v>
      </c>
      <c r="I6" s="5">
        <f>SUM(C6:H6)</f>
        <v>943</v>
      </c>
      <c r="J6" s="3">
        <v>0.8</v>
      </c>
      <c r="K6" s="6">
        <f>I6*J6</f>
        <v>754.40000000000009</v>
      </c>
      <c r="L6" s="19">
        <f>K6/$K$10</f>
        <v>0.26659127853558556</v>
      </c>
    </row>
    <row r="7" spans="2:12" x14ac:dyDescent="0.3">
      <c r="B7" s="5">
        <v>2021</v>
      </c>
      <c r="C7" s="5">
        <v>124</v>
      </c>
      <c r="D7" s="2">
        <v>182</v>
      </c>
      <c r="E7" s="2">
        <v>246</v>
      </c>
      <c r="F7" s="2">
        <v>252</v>
      </c>
      <c r="G7" s="2">
        <v>147</v>
      </c>
      <c r="H7" s="2">
        <v>97</v>
      </c>
      <c r="I7" s="5">
        <f t="shared" ref="I7:I8" si="0">SUM(C7:H7)</f>
        <v>1048</v>
      </c>
      <c r="J7" s="3">
        <v>1</v>
      </c>
      <c r="K7" s="6">
        <f>I7*J7</f>
        <v>1048</v>
      </c>
      <c r="L7" s="19">
        <f t="shared" ref="L7:L8" si="1">K7/$K$10</f>
        <v>0.37034419393596718</v>
      </c>
    </row>
    <row r="8" spans="2:12" ht="15" thickBot="1" x14ac:dyDescent="0.35">
      <c r="B8" s="5">
        <v>2022</v>
      </c>
      <c r="C8" s="5">
        <v>144</v>
      </c>
      <c r="D8" s="2">
        <v>215</v>
      </c>
      <c r="E8" s="2">
        <v>175</v>
      </c>
      <c r="F8" s="2">
        <v>162</v>
      </c>
      <c r="G8" s="2">
        <v>133</v>
      </c>
      <c r="H8" s="2">
        <v>105</v>
      </c>
      <c r="I8" s="5">
        <f t="shared" si="0"/>
        <v>934</v>
      </c>
      <c r="J8" s="3">
        <v>1.1000000000000001</v>
      </c>
      <c r="K8" s="6">
        <f t="shared" ref="K7:K8" si="2">I8*J8</f>
        <v>1027.4000000000001</v>
      </c>
      <c r="L8" s="19">
        <f t="shared" si="1"/>
        <v>0.36306452752844726</v>
      </c>
    </row>
    <row r="9" spans="2:12" ht="15" thickBot="1" x14ac:dyDescent="0.35">
      <c r="B9" s="1" t="s">
        <v>8</v>
      </c>
      <c r="C9" s="8">
        <f>AVERAGE(C6:C8)</f>
        <v>126.66666666666667</v>
      </c>
      <c r="D9" s="8">
        <f t="shared" ref="D9:J9" si="3">AVERAGE(D6:D8)</f>
        <v>187.33333333333334</v>
      </c>
      <c r="E9" s="8">
        <f t="shared" si="3"/>
        <v>218</v>
      </c>
      <c r="F9" s="8">
        <f t="shared" si="3"/>
        <v>220.33333333333334</v>
      </c>
      <c r="G9" s="8">
        <f t="shared" si="3"/>
        <v>134.33333333333334</v>
      </c>
      <c r="H9" s="8">
        <f t="shared" si="3"/>
        <v>88.333333333333329</v>
      </c>
      <c r="I9" s="8">
        <f t="shared" si="3"/>
        <v>975</v>
      </c>
      <c r="J9" s="8">
        <f t="shared" si="3"/>
        <v>0.96666666666666679</v>
      </c>
      <c r="K9" s="8">
        <f>AVERAGE(K6:K8)</f>
        <v>943.26666666666677</v>
      </c>
    </row>
    <row r="10" spans="2:12" x14ac:dyDescent="0.3">
      <c r="K10" s="18">
        <f>SUM(K6:K8)</f>
        <v>2829.8</v>
      </c>
    </row>
  </sheetData>
  <mergeCells count="5">
    <mergeCell ref="C4:H4"/>
    <mergeCell ref="I4:I5"/>
    <mergeCell ref="J4:J5"/>
    <mergeCell ref="K4:K5"/>
    <mergeCell ref="B2:K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1</vt:i4>
      </vt:variant>
    </vt:vector>
  </HeadingPairs>
  <TitlesOfParts>
    <vt:vector size="1" baseType="lpstr">
      <vt:lpstr>Sladoled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2024-12-05T23:24:51Z</dcterms:modified>
</cp:coreProperties>
</file>