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progress_manage\"/>
    </mc:Choice>
  </mc:AlternateContent>
  <xr:revisionPtr revIDLastSave="0" documentId="13_ncr:1_{04E482AD-DE1B-4546-BDB4-31E323F8F547}" xr6:coauthVersionLast="47" xr6:coauthVersionMax="47" xr10:uidLastSave="{00000000-0000-0000-0000-000000000000}"/>
  <bookViews>
    <workbookView xWindow="28680" yWindow="-120" windowWidth="29040" windowHeight="15840" xr2:uid="{A73D977A-2BB7-4E44-BD18-B07C0AA4A6A6}"/>
  </bookViews>
  <sheets>
    <sheet name="作業単位一覧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" i="1" l="1"/>
  <c r="M99" i="1"/>
  <c r="R98" i="1"/>
  <c r="M98" i="1"/>
  <c r="R97" i="1"/>
  <c r="M97" i="1"/>
  <c r="R96" i="1"/>
  <c r="M96" i="1"/>
  <c r="R95" i="1"/>
  <c r="M95" i="1"/>
  <c r="R94" i="1"/>
  <c r="M94" i="1"/>
  <c r="R93" i="1"/>
  <c r="M93" i="1"/>
  <c r="R92" i="1"/>
  <c r="M92" i="1"/>
  <c r="R91" i="1"/>
  <c r="M91" i="1"/>
  <c r="R90" i="1"/>
  <c r="M90" i="1"/>
  <c r="R89" i="1"/>
  <c r="M89" i="1"/>
  <c r="R88" i="1"/>
  <c r="M88" i="1"/>
  <c r="R87" i="1"/>
  <c r="M87" i="1"/>
  <c r="R86" i="1"/>
  <c r="M86" i="1"/>
  <c r="R85" i="1"/>
  <c r="M85" i="1"/>
  <c r="R84" i="1"/>
  <c r="M84" i="1"/>
  <c r="R83" i="1"/>
  <c r="M83" i="1"/>
  <c r="R82" i="1"/>
  <c r="M82" i="1"/>
  <c r="R81" i="1"/>
  <c r="M81" i="1"/>
  <c r="R80" i="1"/>
  <c r="M80" i="1"/>
  <c r="R79" i="1"/>
  <c r="M79" i="1"/>
  <c r="R78" i="1"/>
  <c r="M78" i="1"/>
  <c r="R77" i="1"/>
  <c r="M77" i="1"/>
  <c r="R76" i="1"/>
  <c r="M76" i="1"/>
  <c r="R75" i="1"/>
  <c r="M75" i="1"/>
  <c r="R74" i="1"/>
  <c r="M74" i="1"/>
  <c r="R73" i="1"/>
  <c r="M73" i="1"/>
  <c r="R72" i="1"/>
  <c r="M72" i="1"/>
  <c r="R71" i="1"/>
  <c r="M71" i="1"/>
  <c r="R70" i="1"/>
  <c r="M70" i="1"/>
  <c r="R69" i="1"/>
  <c r="M69" i="1"/>
  <c r="R68" i="1"/>
  <c r="M68" i="1"/>
  <c r="R67" i="1"/>
  <c r="M67" i="1"/>
  <c r="R66" i="1"/>
  <c r="M66" i="1"/>
  <c r="R65" i="1"/>
  <c r="M65" i="1"/>
  <c r="R64" i="1"/>
  <c r="M64" i="1"/>
  <c r="R63" i="1"/>
  <c r="M63" i="1"/>
  <c r="R62" i="1"/>
  <c r="M62" i="1"/>
  <c r="R61" i="1"/>
  <c r="M61" i="1"/>
  <c r="R60" i="1"/>
  <c r="M60" i="1"/>
  <c r="R59" i="1"/>
  <c r="M59" i="1"/>
  <c r="R58" i="1"/>
  <c r="M58" i="1"/>
  <c r="R57" i="1"/>
  <c r="M57" i="1"/>
  <c r="R56" i="1"/>
  <c r="M56" i="1"/>
  <c r="R55" i="1"/>
  <c r="M55" i="1"/>
  <c r="R54" i="1"/>
  <c r="M54" i="1"/>
  <c r="R53" i="1"/>
  <c r="M53" i="1"/>
  <c r="R52" i="1"/>
  <c r="M52" i="1"/>
  <c r="R51" i="1"/>
  <c r="M51" i="1"/>
  <c r="R50" i="1"/>
  <c r="M50" i="1"/>
  <c r="R49" i="1"/>
  <c r="M49" i="1"/>
  <c r="R48" i="1"/>
  <c r="M48" i="1"/>
  <c r="R47" i="1"/>
  <c r="M47" i="1"/>
  <c r="R46" i="1"/>
  <c r="M46" i="1"/>
  <c r="R45" i="1"/>
  <c r="M45" i="1"/>
  <c r="R44" i="1"/>
  <c r="M44" i="1"/>
  <c r="R43" i="1"/>
  <c r="M43" i="1"/>
  <c r="R42" i="1"/>
  <c r="M42" i="1"/>
  <c r="R41" i="1"/>
  <c r="M41" i="1"/>
  <c r="R40" i="1"/>
  <c r="M40" i="1"/>
  <c r="R39" i="1"/>
  <c r="M39" i="1"/>
  <c r="R38" i="1"/>
  <c r="M38" i="1"/>
  <c r="R37" i="1"/>
  <c r="M37" i="1"/>
  <c r="R36" i="1"/>
  <c r="M36" i="1"/>
  <c r="R35" i="1"/>
  <c r="M35" i="1"/>
  <c r="R34" i="1"/>
  <c r="M34" i="1"/>
  <c r="R33" i="1"/>
  <c r="M33" i="1"/>
  <c r="R32" i="1"/>
  <c r="M32" i="1"/>
  <c r="R31" i="1"/>
  <c r="M31" i="1"/>
  <c r="R30" i="1"/>
  <c r="M30" i="1"/>
  <c r="R29" i="1"/>
  <c r="M29" i="1"/>
  <c r="R28" i="1"/>
  <c r="M28" i="1"/>
  <c r="R27" i="1"/>
  <c r="M27" i="1"/>
  <c r="R26" i="1"/>
  <c r="M26" i="1"/>
  <c r="R25" i="1"/>
  <c r="M25" i="1"/>
  <c r="R24" i="1"/>
  <c r="M24" i="1"/>
  <c r="R23" i="1"/>
  <c r="M23" i="1"/>
  <c r="R22" i="1"/>
  <c r="M22" i="1"/>
  <c r="H106" i="1"/>
  <c r="F106" i="1"/>
  <c r="F105" i="1"/>
  <c r="F104" i="1"/>
  <c r="F103" i="1"/>
  <c r="F102" i="1"/>
  <c r="G102" i="1" s="1"/>
  <c r="H102" i="1" s="1"/>
  <c r="F101" i="1"/>
  <c r="G101" i="1" s="1"/>
  <c r="H101" i="1" s="1"/>
  <c r="G100" i="1"/>
  <c r="H100" i="1" s="1"/>
  <c r="F100" i="1"/>
  <c r="H99" i="1"/>
  <c r="F99" i="1"/>
  <c r="H98" i="1"/>
  <c r="F98" i="1"/>
  <c r="H97" i="1"/>
  <c r="F97" i="1"/>
  <c r="G97" i="1" s="1"/>
  <c r="H96" i="1"/>
  <c r="F96" i="1"/>
  <c r="H95" i="1"/>
  <c r="F95" i="1"/>
  <c r="G95" i="1" s="1"/>
  <c r="G96" i="1" s="1"/>
  <c r="H94" i="1"/>
  <c r="F94" i="1"/>
  <c r="G94" i="1" s="1"/>
  <c r="H93" i="1"/>
  <c r="F93" i="1"/>
  <c r="G93" i="1" s="1"/>
  <c r="F92" i="1"/>
  <c r="H91" i="1"/>
  <c r="F91" i="1"/>
  <c r="F90" i="1"/>
  <c r="H89" i="1"/>
  <c r="F89" i="1"/>
  <c r="F88" i="1"/>
  <c r="H87" i="1"/>
  <c r="F87" i="1"/>
  <c r="F86" i="1"/>
  <c r="H85" i="1"/>
  <c r="F85" i="1"/>
  <c r="H84" i="1"/>
  <c r="F84" i="1"/>
  <c r="F83" i="1"/>
  <c r="G83" i="1" s="1"/>
  <c r="H82" i="1"/>
  <c r="F82" i="1"/>
  <c r="H81" i="1"/>
  <c r="F81" i="1"/>
  <c r="G81" i="1" s="1"/>
  <c r="H80" i="1"/>
  <c r="G80" i="1"/>
  <c r="F80" i="1"/>
  <c r="F79" i="1"/>
  <c r="F78" i="1"/>
  <c r="H77" i="1"/>
  <c r="F77" i="1"/>
  <c r="H76" i="1"/>
  <c r="F76" i="1"/>
  <c r="F75" i="1"/>
  <c r="F74" i="1"/>
  <c r="H73" i="1"/>
  <c r="F73" i="1"/>
  <c r="G73" i="1" s="1"/>
  <c r="G74" i="1" s="1"/>
  <c r="H74" i="1" s="1"/>
  <c r="G72" i="1"/>
  <c r="H72" i="1" s="1"/>
  <c r="F72" i="1"/>
  <c r="F71" i="1"/>
  <c r="F70" i="1"/>
  <c r="F69" i="1"/>
  <c r="G69" i="1" s="1"/>
  <c r="H68" i="1"/>
  <c r="G68" i="1"/>
  <c r="F68" i="1"/>
  <c r="F67" i="1"/>
  <c r="F66" i="1"/>
  <c r="F65" i="1"/>
  <c r="G65" i="1" s="1"/>
  <c r="G64" i="1"/>
  <c r="H64" i="1" s="1"/>
  <c r="F64" i="1"/>
  <c r="F63" i="1"/>
  <c r="H62" i="1"/>
  <c r="F62" i="1"/>
  <c r="H61" i="1"/>
  <c r="F61" i="1"/>
  <c r="F60" i="1"/>
  <c r="H59" i="1"/>
  <c r="F59" i="1"/>
  <c r="F58" i="1"/>
  <c r="H57" i="1"/>
  <c r="F57" i="1"/>
  <c r="H56" i="1"/>
  <c r="F56" i="1"/>
  <c r="H55" i="1"/>
  <c r="F55" i="1"/>
  <c r="F54" i="1"/>
  <c r="H53" i="1"/>
  <c r="F53" i="1"/>
  <c r="H52" i="1"/>
  <c r="F52" i="1"/>
  <c r="H51" i="1"/>
  <c r="F51" i="1"/>
  <c r="H50" i="1"/>
  <c r="F50" i="1"/>
  <c r="F49" i="1"/>
  <c r="H48" i="1"/>
  <c r="F48" i="1"/>
  <c r="F47" i="1"/>
  <c r="H46" i="1"/>
  <c r="F46" i="1"/>
  <c r="H45" i="1"/>
  <c r="F45" i="1"/>
  <c r="H44" i="1"/>
  <c r="F44" i="1"/>
  <c r="F43" i="1"/>
  <c r="G43" i="1" s="1"/>
  <c r="G42" i="1"/>
  <c r="H42" i="1" s="1"/>
  <c r="F42" i="1"/>
  <c r="H41" i="1"/>
  <c r="F41" i="1"/>
  <c r="H40" i="1"/>
  <c r="F40" i="1"/>
  <c r="H39" i="1"/>
  <c r="F39" i="1"/>
  <c r="H38" i="1"/>
  <c r="F38" i="1"/>
  <c r="F37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F29" i="1"/>
  <c r="H28" i="1"/>
  <c r="F28" i="1"/>
  <c r="H27" i="1"/>
  <c r="F27" i="1"/>
  <c r="H26" i="1"/>
  <c r="F26" i="1"/>
  <c r="F25" i="1"/>
  <c r="H24" i="1"/>
  <c r="F24" i="1"/>
  <c r="H23" i="1"/>
  <c r="F23" i="1"/>
  <c r="G23" i="1" s="1"/>
  <c r="G24" i="1" s="1"/>
  <c r="G22" i="1"/>
  <c r="H22" i="1" s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F5" i="1"/>
  <c r="H4" i="1"/>
  <c r="F4" i="1"/>
  <c r="H3" i="1"/>
  <c r="F3" i="1"/>
  <c r="G3" i="1" s="1"/>
  <c r="G4" i="1" s="1"/>
  <c r="F2" i="1"/>
  <c r="G2" i="1" s="1"/>
  <c r="H69" i="1" l="1"/>
  <c r="G70" i="1"/>
  <c r="H70" i="1" s="1"/>
  <c r="G75" i="1"/>
  <c r="G82" i="1"/>
  <c r="G66" i="1"/>
  <c r="H66" i="1" s="1"/>
  <c r="H65" i="1"/>
  <c r="G25" i="1"/>
  <c r="H43" i="1"/>
  <c r="G44" i="1"/>
  <c r="G45" i="1" s="1"/>
  <c r="G46" i="1" s="1"/>
  <c r="G47" i="1" s="1"/>
  <c r="G71" i="1"/>
  <c r="H71" i="1" s="1"/>
  <c r="G84" i="1"/>
  <c r="G85" i="1" s="1"/>
  <c r="G86" i="1" s="1"/>
  <c r="H83" i="1"/>
  <c r="G5" i="1"/>
  <c r="G98" i="1"/>
  <c r="G99" i="1" s="1"/>
  <c r="G103" i="1"/>
  <c r="H2" i="1"/>
  <c r="H86" i="1" l="1"/>
  <c r="G87" i="1"/>
  <c r="G88" i="1" s="1"/>
  <c r="G48" i="1"/>
  <c r="G49" i="1" s="1"/>
  <c r="H47" i="1"/>
  <c r="H103" i="1"/>
  <c r="G104" i="1"/>
  <c r="G6" i="1"/>
  <c r="G7" i="1" s="1"/>
  <c r="G8" i="1" s="1"/>
  <c r="G9" i="1" s="1"/>
  <c r="G10" i="1" s="1"/>
  <c r="G11" i="1" s="1"/>
  <c r="G12" i="1" s="1"/>
  <c r="H5" i="1"/>
  <c r="H25" i="1"/>
  <c r="G26" i="1"/>
  <c r="G27" i="1" s="1"/>
  <c r="G28" i="1" s="1"/>
  <c r="G29" i="1" s="1"/>
  <c r="H75" i="1"/>
  <c r="G76" i="1"/>
  <c r="G77" i="1" s="1"/>
  <c r="G78" i="1" s="1"/>
  <c r="G67" i="1"/>
  <c r="H67" i="1" s="1"/>
  <c r="H78" i="1" l="1"/>
  <c r="G79" i="1"/>
  <c r="H79" i="1" s="1"/>
  <c r="H12" i="1"/>
  <c r="G13" i="1"/>
  <c r="G14" i="1" s="1"/>
  <c r="G15" i="1" s="1"/>
  <c r="G16" i="1" s="1"/>
  <c r="G17" i="1" s="1"/>
  <c r="G18" i="1" s="1"/>
  <c r="G19" i="1" s="1"/>
  <c r="G20" i="1" s="1"/>
  <c r="G21" i="1" s="1"/>
  <c r="G50" i="1"/>
  <c r="G51" i="1" s="1"/>
  <c r="G52" i="1" s="1"/>
  <c r="G53" i="1" s="1"/>
  <c r="G54" i="1" s="1"/>
  <c r="H49" i="1"/>
  <c r="G30" i="1"/>
  <c r="G31" i="1" s="1"/>
  <c r="G32" i="1" s="1"/>
  <c r="G33" i="1" s="1"/>
  <c r="G34" i="1" s="1"/>
  <c r="G35" i="1" s="1"/>
  <c r="G36" i="1" s="1"/>
  <c r="H29" i="1"/>
  <c r="G105" i="1"/>
  <c r="H104" i="1"/>
  <c r="H88" i="1"/>
  <c r="G89" i="1"/>
  <c r="G90" i="1" s="1"/>
  <c r="H90" i="1" l="1"/>
  <c r="G91" i="1"/>
  <c r="G92" i="1" s="1"/>
  <c r="H92" i="1" s="1"/>
  <c r="H36" i="1"/>
  <c r="G37" i="1"/>
  <c r="H105" i="1"/>
  <c r="G106" i="1"/>
  <c r="H54" i="1"/>
  <c r="G55" i="1"/>
  <c r="G56" i="1" s="1"/>
  <c r="G57" i="1" s="1"/>
  <c r="G58" i="1" s="1"/>
  <c r="H58" i="1" l="1"/>
  <c r="G59" i="1"/>
  <c r="G60" i="1" s="1"/>
  <c r="G38" i="1"/>
  <c r="G39" i="1" s="1"/>
  <c r="G40" i="1" s="1"/>
  <c r="G41" i="1" s="1"/>
  <c r="H37" i="1"/>
  <c r="H60" i="1" l="1"/>
  <c r="G61" i="1"/>
  <c r="G62" i="1" s="1"/>
  <c r="G63" i="1" s="1"/>
  <c r="H63" i="1" s="1"/>
</calcChain>
</file>

<file path=xl/sharedStrings.xml><?xml version="1.0" encoding="utf-8"?>
<sst xmlns="http://schemas.openxmlformats.org/spreadsheetml/2006/main" count="656" uniqueCount="233">
  <si>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</si>
  <si>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</si>
  <si>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</si>
  <si>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</si>
  <si>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</si>
  <si>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</si>
  <si>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</si>
  <si>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</si>
  <si>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</si>
  <si>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</si>
  <si>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</si>
  <si>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</si>
  <si>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</si>
  <si>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</si>
  <si>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</si>
  <si>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</si>
  <si>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</si>
  <si>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</si>
  <si>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</si>
  <si>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</si>
  <si>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</si>
  <si>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</si>
  <si>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99.概算見積</t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</si>
  <si>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</si>
  <si>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</si>
  <si>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</si>
  <si>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</si>
  <si>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</si>
  <si>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</si>
  <si>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</si>
  <si>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</si>
  <si>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</si>
  <si>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</si>
  <si>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</si>
  <si>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</si>
  <si>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</si>
  <si>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</si>
  <si>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</si>
  <si>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</si>
  <si>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03.内部設計</t>
    <phoneticPr fontId="1"/>
  </si>
  <si>
    <t>（各現行テーブル定義書）</t>
    <rPh sb="1" eb="2">
      <t>カク</t>
    </rPh>
    <rPh sb="2" eb="4">
      <t>ゲンコウ</t>
    </rPh>
    <rPh sb="8" eb="11">
      <t>テイギショ</t>
    </rPh>
    <phoneticPr fontId="1"/>
  </si>
  <si>
    <t>（各現行ＩＦ定義書）</t>
    <rPh sb="1" eb="2">
      <t>カク</t>
    </rPh>
    <rPh sb="2" eb="4">
      <t>ゲンコウ</t>
    </rPh>
    <rPh sb="6" eb="9">
      <t>テイギショ</t>
    </rPh>
    <phoneticPr fontId="1"/>
  </si>
  <si>
    <t>（各現行バッチ設計書）</t>
    <rPh sb="1" eb="2">
      <t>カク</t>
    </rPh>
    <rPh sb="2" eb="4">
      <t>ゲンコウ</t>
    </rPh>
    <rPh sb="7" eb="10">
      <t>セッケイショ</t>
    </rPh>
    <phoneticPr fontId="1"/>
  </si>
  <si>
    <t>（各現行画面設計書）</t>
    <rPh sb="1" eb="2">
      <t>カク</t>
    </rPh>
    <rPh sb="2" eb="9">
      <t>ゲンコウガメンセッケイショ</t>
    </rPh>
    <phoneticPr fontId="1"/>
  </si>
  <si>
    <t>（各現行帳票設計書）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</si>
  <si>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（各テーブル定義書）</t>
    <rPh sb="1" eb="2">
      <t>カク</t>
    </rPh>
    <rPh sb="6" eb="9">
      <t>テイギショ</t>
    </rPh>
    <phoneticPr fontId="1"/>
  </si>
  <si>
    <t>（各ＩＦ定義書）</t>
    <rPh sb="1" eb="2">
      <t>カク</t>
    </rPh>
    <rPh sb="4" eb="7">
      <t>テイギショ</t>
    </rPh>
    <phoneticPr fontId="1"/>
  </si>
  <si>
    <t>（各バッチ設計書）</t>
    <rPh sb="1" eb="2">
      <t>カク</t>
    </rPh>
    <rPh sb="5" eb="8">
      <t>セッケイショ</t>
    </rPh>
    <phoneticPr fontId="1"/>
  </si>
  <si>
    <t>（各画面設計書）</t>
    <rPh sb="1" eb="2">
      <t>カク</t>
    </rPh>
    <phoneticPr fontId="1"/>
  </si>
  <si>
    <t>（各帳票設計書）</t>
    <rPh sb="1" eb="2">
      <t>カク</t>
    </rPh>
    <rPh sb="2" eb="4">
      <t>チョウヒョウ</t>
    </rPh>
    <rPh sb="4" eb="7">
      <t>セッケイショ</t>
    </rPh>
    <phoneticPr fontId="1"/>
  </si>
  <si>
    <t>バッチ共通仕様書</t>
    <rPh sb="3" eb="8">
      <t>キョウツウシヨウショ</t>
    </rPh>
    <phoneticPr fontId="1"/>
  </si>
  <si>
    <t>ＤＢ物理設計書</t>
    <rPh sb="2" eb="7">
      <t>ブツリセッケイショ</t>
    </rPh>
    <phoneticPr fontId="1"/>
  </si>
  <si>
    <t>ﾃｰﾌﾞﾙｽﾍﾟｰｽ/初期化ﾊﾟﾗﾒｰﾀ</t>
    <rPh sb="11" eb="14">
      <t>ショキカ</t>
    </rPh>
    <phoneticPr fontId="1"/>
  </si>
  <si>
    <t>02.バッチ設計</t>
    <phoneticPr fontId="1"/>
  </si>
  <si>
    <t>03.画面設計</t>
    <phoneticPr fontId="1"/>
  </si>
  <si>
    <t>04.帳票設計</t>
    <phoneticPr fontId="1"/>
  </si>
  <si>
    <t>（特記プラグラム仕様書）</t>
    <rPh sb="1" eb="3">
      <t>トッキ</t>
    </rPh>
    <rPh sb="8" eb="11">
      <t>シヨウショ</t>
    </rPh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</si>
  <si>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</si>
  <si>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</si>
  <si>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</si>
  <si>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バッチＰＧ設計書</t>
    <rPh sb="5" eb="8">
      <t>セッケイショ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</si>
  <si>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</si>
  <si>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</si>
  <si>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画面ＰＧ設計書</t>
    <rPh sb="0" eb="2">
      <t>ガメン</t>
    </rPh>
    <rPh sb="4" eb="7">
      <t>セッケイショ</t>
    </rPh>
    <phoneticPr fontId="1"/>
  </si>
  <si>
    <t>帳票ＰＧ設計書</t>
    <rPh sb="0" eb="2">
      <t>チョウヒョウ</t>
    </rPh>
    <rPh sb="4" eb="7">
      <t>セッケイショ</t>
    </rPh>
    <phoneticPr fontId="1"/>
  </si>
  <si>
    <t>命名規約/採用するFW/ｸﾗｽ図/ｼｰｹﾝｽ図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</si>
  <si>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命名規約/採用するFW/ｸﾗｽ図/ｼｰｹﾝｽ図、webならﾀｸﾞ構成/CSS</t>
    <rPh sb="5" eb="7">
      <t>サイヨウ</t>
    </rPh>
    <rPh sb="15" eb="16">
      <t>ズ</t>
    </rPh>
    <rPh sb="22" eb="23">
      <t>ズ</t>
    </rPh>
    <rPh sb="32" eb="34">
      <t>コウセイ</t>
    </rPh>
    <phoneticPr fontId="1"/>
  </si>
  <si>
    <t>命名規約/採用するFW/ｸﾗｽ図/ｼｰｹﾝｽ図</t>
    <rPh sb="5" eb="7">
      <t>サイヨウ</t>
    </rPh>
    <rPh sb="15" eb="16">
      <t>ズ</t>
    </rPh>
    <rPh sb="22" eb="23">
      <t>ズ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</si>
  <si>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</si>
  <si>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</si>
  <si>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（各インストーラ）</t>
    <rPh sb="1" eb="2">
      <t>カク</t>
    </rPh>
    <phoneticPr fontId="1"/>
  </si>
  <si>
    <t>（各DBスクリプト）</t>
    <rPh sb="1" eb="2">
      <t>カク</t>
    </rPh>
    <phoneticPr fontId="1"/>
  </si>
  <si>
    <t>（各DBダンプ）</t>
    <rPh sb="1" eb="2">
      <t>カク</t>
    </rPh>
    <phoneticPr fontId="1"/>
  </si>
  <si>
    <t>02.製造規約</t>
    <phoneticPr fontId="1"/>
  </si>
  <si>
    <t>製造規約書</t>
    <rPh sb="0" eb="4">
      <t>セイゾウキヤク</t>
    </rPh>
    <rPh sb="4" eb="5">
      <t>ショ</t>
    </rPh>
    <phoneticPr fontId="1"/>
  </si>
  <si>
    <t>99.ＰＧ一式</t>
    <rPh sb="5" eb="7">
      <t>イッシキ</t>
    </rPh>
    <phoneticPr fontId="1"/>
  </si>
  <si>
    <t>ﾘﾘｰｽﾀｲﾐﾝｸﾞで更新</t>
    <rPh sb="11" eb="13">
      <t>コウシン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</si>
  <si>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</si>
  <si>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</si>
  <si>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（各技術検証資料）</t>
    <rPh sb="1" eb="2">
      <t>カク</t>
    </rPh>
    <rPh sb="2" eb="8">
      <t>ギジュツケンショウシリョウ</t>
    </rPh>
    <phoneticPr fontId="1"/>
  </si>
  <si>
    <t>06.単体試験</t>
    <phoneticPr fontId="1"/>
  </si>
  <si>
    <t>（各単体試験仕様書）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</si>
  <si>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07.結合試験</t>
    <phoneticPr fontId="1"/>
  </si>
  <si>
    <t>01.シナリオテスト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</si>
  <si>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</si>
  <si>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</si>
  <si>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</si>
  <si>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</si>
  <si>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ｶﾚﾝﾀﾞ/ﾕｰｻﾞ/業務/ﾃﾞｰﾀの想定</t>
    <rPh sb="11" eb="13">
      <t>ギョウム</t>
    </rPh>
    <rPh sb="19" eb="21">
      <t>ソウテイ</t>
    </rPh>
    <phoneticPr fontId="1"/>
  </si>
  <si>
    <t>（各シナリオテスト仕様書）</t>
    <rPh sb="1" eb="2">
      <t>カク</t>
    </rPh>
    <rPh sb="9" eb="11">
      <t>シヨウ</t>
    </rPh>
    <rPh sb="11" eb="12">
      <t>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</si>
  <si>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</si>
  <si>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</si>
  <si>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（各現新比較テスト仕様書）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</si>
  <si>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ストレステスト計画書</t>
    <rPh sb="7" eb="10">
      <t>ケイカクショ</t>
    </rPh>
    <phoneticPr fontId="1"/>
  </si>
  <si>
    <t>対象機能/負荷/ﾚｽﾎﾟﾝｽの想定</t>
    <rPh sb="0" eb="2">
      <t>タイショウ</t>
    </rPh>
    <rPh sb="2" eb="4">
      <t>キノウ</t>
    </rPh>
    <rPh sb="5" eb="7">
      <t>フカ</t>
    </rPh>
    <rPh sb="15" eb="17">
      <t>ソウテイ</t>
    </rPh>
    <phoneticPr fontId="1"/>
  </si>
  <si>
    <t>（各ストレステスト仕様書）</t>
    <rPh sb="1" eb="2">
      <t>カク</t>
    </rPh>
    <rPh sb="9" eb="11">
      <t>シヨウ</t>
    </rPh>
    <rPh sb="11" eb="12">
      <t>ショ</t>
    </rPh>
    <phoneticPr fontId="1"/>
  </si>
  <si>
    <t>（各回帰テスト仕様書）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</si>
  <si>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不具合管理表</t>
    <rPh sb="0" eb="3">
      <t>フグアイ</t>
    </rPh>
    <rPh sb="3" eb="5">
      <t>カンリ</t>
    </rPh>
    <rPh sb="5" eb="6">
      <t>ヒョウ</t>
    </rPh>
    <phoneticPr fontId="1"/>
  </si>
  <si>
    <t>実装ﾊﾞｸﾞ/仕様ﾊﾞｸﾞ/変更要望の切り分け</t>
    <rPh sb="0" eb="2">
      <t>ジッソウ</t>
    </rPh>
    <rPh sb="7" eb="9">
      <t>シヨウ</t>
    </rPh>
    <rPh sb="14" eb="16">
      <t>ヘンコウ</t>
    </rPh>
    <rPh sb="16" eb="18">
      <t>ヨウボウ</t>
    </rPh>
    <rPh sb="19" eb="20">
      <t>キ</t>
    </rPh>
    <rPh sb="21" eb="22">
      <t>ワ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</si>
  <si>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</si>
  <si>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（各結合試験仕様書）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</si>
  <si>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</si>
  <si>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</si>
  <si>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</si>
  <si>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</si>
  <si>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</si>
  <si>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</si>
  <si>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</si>
  <si>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（yyyymmdd）</t>
    <phoneticPr fontId="1"/>
  </si>
  <si>
    <t>99.案件管理</t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</si>
  <si>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</si>
  <si>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</si>
  <si>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</si>
  <si>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</si>
  <si>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</si>
  <si>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</si>
  <si>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</si>
  <si>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</si>
  <si>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</si>
  <si>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（各機能設計書）</t>
    <rPh sb="1" eb="2">
      <t>カク</t>
    </rPh>
    <rPh sb="2" eb="7">
      <t>キノウセッケイショ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</si>
  <si>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</si>
  <si>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</si>
  <si>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</si>
  <si>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</si>
  <si>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</si>
  <si>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</si>
  <si>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</si>
  <si>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</si>
  <si>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</si>
  <si>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</si>
  <si>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</si>
  <si>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</si>
  <si>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</si>
  <si>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</si>
  <si>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新規</t>
  </si>
  <si>
    <t>販売WEB</t>
    <rPh sb="0" eb="2">
      <t>ハンバイ</t>
    </rPh>
    <phoneticPr fontId="1"/>
  </si>
  <si>
    <t>担当者</t>
  </si>
  <si>
    <t>ステータス</t>
  </si>
  <si>
    <t>題名</t>
  </si>
  <si>
    <t>バージョン</t>
    <phoneticPr fontId="1"/>
  </si>
  <si>
    <t>プロジェクト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</si>
  <si>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</si>
  <si>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</si>
  <si>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</si>
  <si>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</si>
  <si>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</si>
  <si>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</si>
  <si>
    <t>試験要件定義表</t>
    <rPh sb="0" eb="2">
      <t>シケン</t>
    </rPh>
    <rPh sb="2" eb="4">
      <t>ヨウケン</t>
    </rPh>
    <rPh sb="4" eb="6">
      <t>テイギ</t>
    </rPh>
    <rPh sb="6" eb="7">
      <t>ヒョウ</t>
    </rPh>
    <phoneticPr fontId="1"/>
  </si>
  <si>
    <t>移行要件定義書</t>
    <rPh sb="0" eb="2">
      <t>イコウ</t>
    </rPh>
    <rPh sb="2" eb="4">
      <t>ヨウケン</t>
    </rPh>
    <rPh sb="4" eb="7">
      <t>テイギショ</t>
    </rPh>
    <phoneticPr fontId="1"/>
  </si>
  <si>
    <t>運用要件定義書</t>
    <rPh sb="0" eb="2">
      <t>ウンヨウ</t>
    </rPh>
    <rPh sb="2" eb="4">
      <t>ヨウケン</t>
    </rPh>
    <rPh sb="4" eb="6">
      <t>テイギ</t>
    </rPh>
    <rPh sb="6" eb="7">
      <t>ショ</t>
    </rPh>
    <phoneticPr fontId="1"/>
  </si>
  <si>
    <t>本番移行までのマスタスケジュール、移行に関する特記事項</t>
    <rPh sb="0" eb="4">
      <t>ホンバンイコウ</t>
    </rPh>
    <rPh sb="17" eb="19">
      <t>イコウ</t>
    </rPh>
    <rPh sb="20" eb="21">
      <t>カン</t>
    </rPh>
    <rPh sb="23" eb="27">
      <t>トッキジコウ</t>
    </rPh>
    <phoneticPr fontId="1"/>
  </si>
  <si>
    <t>メッセージ一覧表</t>
    <rPh sb="5" eb="8">
      <t>イチランヒョウ</t>
    </rPh>
    <phoneticPr fontId="1"/>
  </si>
  <si>
    <t>開発体制図</t>
    <rPh sb="0" eb="2">
      <t>カイハツ</t>
    </rPh>
    <rPh sb="2" eb="4">
      <t>タイセイ</t>
    </rPh>
    <rPh sb="4" eb="5">
      <t>ズ</t>
    </rPh>
    <phoneticPr fontId="1"/>
  </si>
  <si>
    <t>セキュリティ要件書</t>
    <rPh sb="6" eb="9">
      <t>ヨウケンショ</t>
    </rPh>
    <phoneticPr fontId="1"/>
  </si>
  <si>
    <t>02.ストレステスト</t>
    <phoneticPr fontId="1"/>
  </si>
  <si>
    <t>03.現新比較テスト</t>
    <rPh sb="3" eb="4">
      <t>ゲン</t>
    </rPh>
    <rPh sb="4" eb="5">
      <t>シン</t>
    </rPh>
    <rPh sb="5" eb="7">
      <t>ヒカク</t>
    </rPh>
    <phoneticPr fontId="1"/>
  </si>
  <si>
    <t>業務上関連する部署および担当者の明示</t>
    <rPh sb="0" eb="3">
      <t>ギョウムジョウ</t>
    </rPh>
    <rPh sb="3" eb="5">
      <t>カンレン</t>
    </rPh>
    <rPh sb="7" eb="9">
      <t>ブショ</t>
    </rPh>
    <rPh sb="12" eb="15">
      <t>タントウシャ</t>
    </rPh>
    <rPh sb="16" eb="18">
      <t>メイジ</t>
    </rPh>
    <phoneticPr fontId="1"/>
  </si>
  <si>
    <t>現行業務説明</t>
    <rPh sb="0" eb="4">
      <t>ゲンコウギョウム</t>
    </rPh>
    <rPh sb="4" eb="6">
      <t>セツメイ</t>
    </rPh>
    <phoneticPr fontId="1"/>
  </si>
  <si>
    <t>現行業務上の問題と、その改善要望の定義</t>
    <rPh sb="0" eb="5">
      <t>ゲンコウギョウムジョウ</t>
    </rPh>
    <rPh sb="6" eb="8">
      <t>モンダイ</t>
    </rPh>
    <rPh sb="12" eb="16">
      <t>カイゼンヨウボウ</t>
    </rPh>
    <rPh sb="17" eb="19">
      <t>テイギ</t>
    </rPh>
    <phoneticPr fontId="1"/>
  </si>
  <si>
    <t>業務上関連するシステムのHW/SW、役割を明示</t>
    <rPh sb="0" eb="3">
      <t>ギョウムジョウ</t>
    </rPh>
    <rPh sb="3" eb="5">
      <t>カンレン</t>
    </rPh>
    <rPh sb="18" eb="20">
      <t>ヤクワリ</t>
    </rPh>
    <rPh sb="21" eb="23">
      <t>メイジ</t>
    </rPh>
    <phoneticPr fontId="1"/>
  </si>
  <si>
    <t>開発上関連しうるDBの接続設定を明示</t>
    <rPh sb="11" eb="15">
      <t>セツゾクセッテイ</t>
    </rPh>
    <rPh sb="16" eb="18">
      <t>メイジ</t>
    </rPh>
    <phoneticPr fontId="1"/>
  </si>
  <si>
    <t>開発上関連しうるテーブルの名称や所在を明示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</si>
  <si>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開発上関連しうるファイルの名称や所在を明示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</si>
  <si>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開発上関連しうるテーブル定義書</t>
    <rPh sb="12" eb="15">
      <t>テイギショ</t>
    </rPh>
    <phoneticPr fontId="1"/>
  </si>
  <si>
    <t>開発上関連しうるファイル定義書</t>
    <rPh sb="12" eb="15">
      <t>テイギショ</t>
    </rPh>
    <phoneticPr fontId="1"/>
  </si>
  <si>
    <t>開発上関連しうる区分定義書</t>
    <rPh sb="8" eb="10">
      <t>クブン</t>
    </rPh>
    <rPh sb="10" eb="13">
      <t>テイギショ</t>
    </rPh>
    <phoneticPr fontId="1"/>
  </si>
  <si>
    <t>〃</t>
    <phoneticPr fontId="1"/>
  </si>
  <si>
    <t>現行システムの資材</t>
    <rPh sb="0" eb="2">
      <t>ゲンコウ</t>
    </rPh>
    <rPh sb="7" eb="9">
      <t>シザイ</t>
    </rPh>
    <phoneticPr fontId="1"/>
  </si>
  <si>
    <t>改善後に予定する業務フロー</t>
    <rPh sb="0" eb="3">
      <t>カイゼンゴ</t>
    </rPh>
    <rPh sb="4" eb="6">
      <t>ヨテイ</t>
    </rPh>
    <rPh sb="8" eb="10">
      <t>ギョウム</t>
    </rPh>
    <phoneticPr fontId="1"/>
  </si>
  <si>
    <t>新システムで予定するDBを追記</t>
    <rPh sb="0" eb="1">
      <t>シン</t>
    </rPh>
    <rPh sb="6" eb="8">
      <t>ヨテイ</t>
    </rPh>
    <rPh sb="13" eb="15">
      <t>ツイキ</t>
    </rPh>
    <phoneticPr fontId="1"/>
  </si>
  <si>
    <t>新システムのバッチ一覧表</t>
    <rPh sb="0" eb="1">
      <t>シン</t>
    </rPh>
    <rPh sb="9" eb="12">
      <t>イチランヒョウ</t>
    </rPh>
    <phoneticPr fontId="1"/>
  </si>
  <si>
    <t>新システムのジョブフロー図</t>
    <rPh sb="0" eb="1">
      <t>シン</t>
    </rPh>
    <rPh sb="12" eb="13">
      <t>ズ</t>
    </rPh>
    <phoneticPr fontId="1"/>
  </si>
  <si>
    <t>新システムのジョブスケジュール表</t>
    <rPh sb="0" eb="1">
      <t>シン</t>
    </rPh>
    <rPh sb="15" eb="16">
      <t>ヒョウ</t>
    </rPh>
    <phoneticPr fontId="1"/>
  </si>
  <si>
    <t>新システムの画面一覧表</t>
    <rPh sb="0" eb="1">
      <t>シン</t>
    </rPh>
    <rPh sb="6" eb="11">
      <t>ガメンイチランヒョウ</t>
    </rPh>
    <phoneticPr fontId="1"/>
  </si>
  <si>
    <t>新システムの画面帳票遷移図</t>
    <rPh sb="6" eb="8">
      <t>ガメン</t>
    </rPh>
    <rPh sb="8" eb="10">
      <t>チョウヒョウ</t>
    </rPh>
    <rPh sb="10" eb="13">
      <t>センイズ</t>
    </rPh>
    <phoneticPr fontId="1"/>
  </si>
  <si>
    <t>新システムの帳票一覧表</t>
    <rPh sb="0" eb="1">
      <t>シン</t>
    </rPh>
    <rPh sb="6" eb="11">
      <t>チョウヒョウイチランヒョウ</t>
    </rPh>
    <phoneticPr fontId="1"/>
  </si>
  <si>
    <t>新システムの画面デモ</t>
    <rPh sb="0" eb="1">
      <t>シン</t>
    </rPh>
    <rPh sb="6" eb="8">
      <t>ガメン</t>
    </rPh>
    <phoneticPr fontId="1"/>
  </si>
  <si>
    <t>直接印刷など、技術的にトライアルが必要な場合</t>
    <rPh sb="0" eb="2">
      <t>チョクセツ</t>
    </rPh>
    <rPh sb="2" eb="4">
      <t>インサツ</t>
    </rPh>
    <rPh sb="7" eb="10">
      <t>ギジュツテキ</t>
    </rPh>
    <rPh sb="17" eb="19">
      <t>ヒツヨウ</t>
    </rPh>
    <rPh sb="20" eb="22">
      <t>バアイ</t>
    </rPh>
    <phoneticPr fontId="1"/>
  </si>
  <si>
    <t>新システムのＩＦ一覧表</t>
    <rPh sb="8" eb="11">
      <t>イチランヒョウ</t>
    </rPh>
    <phoneticPr fontId="1"/>
  </si>
  <si>
    <t>新システムのテーブル一覧表</t>
    <rPh sb="10" eb="12">
      <t>イチラン</t>
    </rPh>
    <rPh sb="12" eb="13">
      <t>ヒョウ</t>
    </rPh>
    <phoneticPr fontId="1"/>
  </si>
  <si>
    <t>認証・認可、エラー処理の基本仕様</t>
    <rPh sb="0" eb="2">
      <t>ニンショウ</t>
    </rPh>
    <rPh sb="3" eb="5">
      <t>ニンカ</t>
    </rPh>
    <rPh sb="9" eb="11">
      <t>ショリ</t>
    </rPh>
    <rPh sb="12" eb="16">
      <t>キホンシヨウ</t>
    </rPh>
    <phoneticPr fontId="1"/>
  </si>
  <si>
    <t>各担当者や人員計画を明示</t>
    <rPh sb="0" eb="4">
      <t>カクタントウシャ</t>
    </rPh>
    <rPh sb="5" eb="9">
      <t>ジンインケイカク</t>
    </rPh>
    <rPh sb="10" eb="12">
      <t>メイジ</t>
    </rPh>
    <phoneticPr fontId="1"/>
  </si>
  <si>
    <t>開発費用の明示</t>
    <rPh sb="0" eb="4">
      <t>カイハツヒヨウ</t>
    </rPh>
    <rPh sb="5" eb="7">
      <t>メイジ</t>
    </rPh>
    <phoneticPr fontId="1"/>
  </si>
  <si>
    <t>新システムのＥＲ図</t>
    <rPh sb="0" eb="1">
      <t>シン</t>
    </rPh>
    <rPh sb="8" eb="9">
      <t>ズ</t>
    </rPh>
    <phoneticPr fontId="1"/>
  </si>
  <si>
    <t>新システムのテーブル一覧表。命名規約（ﾄﾞﾒｲﾝ）についても明記</t>
    <rPh sb="10" eb="12">
      <t>イチラン</t>
    </rPh>
    <rPh sb="12" eb="13">
      <t>ヒョウ</t>
    </rPh>
    <phoneticPr fontId="1"/>
  </si>
  <si>
    <t>新システムのテーブル定義書</t>
    <rPh sb="0" eb="1">
      <t>シン</t>
    </rPh>
    <rPh sb="10" eb="13">
      <t>テイギショ</t>
    </rPh>
    <phoneticPr fontId="1"/>
  </si>
  <si>
    <t>新システムの区分定義書</t>
    <rPh sb="0" eb="1">
      <t>シン</t>
    </rPh>
    <rPh sb="6" eb="11">
      <t>クブンテイギショ</t>
    </rPh>
    <phoneticPr fontId="1"/>
  </si>
  <si>
    <t>命名規約/走行ログ/エラー処理など</t>
    <rPh sb="0" eb="4">
      <t>メイメイキヤク</t>
    </rPh>
    <rPh sb="5" eb="7">
      <t>ソウコウ</t>
    </rPh>
    <rPh sb="13" eb="15">
      <t>ショリ</t>
    </rPh>
    <phoneticPr fontId="1"/>
  </si>
  <si>
    <t>各バッチの処理内容</t>
    <rPh sb="0" eb="1">
      <t>カク</t>
    </rPh>
    <rPh sb="5" eb="7">
      <t>ショリ</t>
    </rPh>
    <rPh sb="7" eb="9">
      <t>ナイヨウ</t>
    </rPh>
    <phoneticPr fontId="1"/>
  </si>
  <si>
    <t>サービス時間、認証・認可（AuthN/Z）、基本レイアウト</t>
    <rPh sb="4" eb="6">
      <t>ジカン</t>
    </rPh>
    <rPh sb="7" eb="9">
      <t>ニンショウ</t>
    </rPh>
    <rPh sb="10" eb="12">
      <t>ニンカ</t>
    </rPh>
    <rPh sb="22" eb="24">
      <t>キホン</t>
    </rPh>
    <phoneticPr fontId="1"/>
  </si>
  <si>
    <t>各画面の画面レイアウト/項目定義/状態編集/処理内容</t>
    <rPh sb="0" eb="3">
      <t>カクガメン</t>
    </rPh>
    <rPh sb="4" eb="6">
      <t>ガメン</t>
    </rPh>
    <rPh sb="12" eb="16">
      <t>コウモクテイギ</t>
    </rPh>
    <rPh sb="17" eb="21">
      <t>ジョウタイヘンシュウ</t>
    </rPh>
    <rPh sb="22" eb="24">
      <t>ショリ</t>
    </rPh>
    <rPh sb="24" eb="26">
      <t>ナイヨウ</t>
    </rPh>
    <phoneticPr fontId="1"/>
  </si>
  <si>
    <t>各帳票の帳票レイアウト/項目定義/状態編集/表示内容</t>
    <rPh sb="0" eb="3">
      <t>カクチョウヒョウ</t>
    </rPh>
    <rPh sb="4" eb="6">
      <t>チョウヒョウ</t>
    </rPh>
    <rPh sb="12" eb="16">
      <t>コウモクテイギ</t>
    </rPh>
    <rPh sb="17" eb="21">
      <t>ジョウタイヘンシュウ</t>
    </rPh>
    <rPh sb="22" eb="26">
      <t>ヒョウジナイヨウ</t>
    </rPh>
    <phoneticPr fontId="1"/>
  </si>
  <si>
    <t>サーバ移行設計書</t>
    <rPh sb="3" eb="5">
      <t>イコウ</t>
    </rPh>
    <rPh sb="5" eb="8">
      <t>セッケイショ</t>
    </rPh>
    <phoneticPr fontId="1"/>
  </si>
  <si>
    <t>データ移行設計書</t>
    <rPh sb="3" eb="5">
      <t>イコウ</t>
    </rPh>
    <rPh sb="5" eb="8">
      <t>セッケイショ</t>
    </rPh>
    <phoneticPr fontId="1"/>
  </si>
  <si>
    <t>本番リリース設計書</t>
    <rPh sb="0" eb="2">
      <t>ホンバン</t>
    </rPh>
    <rPh sb="6" eb="9">
      <t>セッケイショ</t>
    </rPh>
    <phoneticPr fontId="1"/>
  </si>
  <si>
    <t>移行元/移行方式/作業分担など、移行手順を整理</t>
    <rPh sb="0" eb="3">
      <t>イコウモト</t>
    </rPh>
    <rPh sb="4" eb="6">
      <t>イコウ</t>
    </rPh>
    <rPh sb="6" eb="8">
      <t>ホウシキ</t>
    </rPh>
    <rPh sb="16" eb="20">
      <t>イコウテジュン</t>
    </rPh>
    <rPh sb="21" eb="23">
      <t>セイリ</t>
    </rPh>
    <phoneticPr fontId="1"/>
  </si>
  <si>
    <t>モジュール形式や作成手順/移行方式/作業分担など、移行手順を整理</t>
    <rPh sb="8" eb="12">
      <t>サクセイテジュン</t>
    </rPh>
    <phoneticPr fontId="1"/>
  </si>
  <si>
    <t>移行設計書に則って、作業時刻・内容を整理</t>
    <rPh sb="0" eb="5">
      <t>イコウセッケイショ</t>
    </rPh>
    <rPh sb="6" eb="7">
      <t>ノット</t>
    </rPh>
    <phoneticPr fontId="1"/>
  </si>
  <si>
    <t>移行設計書に則って、作業時刻・内容を整理</t>
    <rPh sb="0" eb="2">
      <t>イコウ</t>
    </rPh>
    <rPh sb="2" eb="5">
      <t>セッケイショ</t>
    </rPh>
    <rPh sb="6" eb="7">
      <t>ノット</t>
    </rPh>
    <rPh sb="10" eb="12">
      <t>サギョウ</t>
    </rPh>
    <rPh sb="12" eb="14">
      <t>ジコク</t>
    </rPh>
    <rPh sb="15" eb="17">
      <t>ナイヨウ</t>
    </rPh>
    <rPh sb="18" eb="20">
      <t>セイリ</t>
    </rPh>
    <phoneticPr fontId="1"/>
  </si>
  <si>
    <t>実施予定のモジュールを準備</t>
    <rPh sb="0" eb="4">
      <t>ジッシヨテイ</t>
    </rPh>
    <rPh sb="11" eb="13">
      <t>ジュンビ</t>
    </rPh>
    <phoneticPr fontId="1"/>
  </si>
  <si>
    <t>実施予定のDDL/DMLを準備</t>
    <rPh sb="0" eb="4">
      <t>ジッシヨテイ</t>
    </rPh>
    <rPh sb="13" eb="15">
      <t>ジュンビ</t>
    </rPh>
    <phoneticPr fontId="1"/>
  </si>
  <si>
    <t>00.移行リハ</t>
    <rPh sb="3" eb="5">
      <t>イコウ</t>
    </rPh>
    <phoneticPr fontId="1"/>
  </si>
  <si>
    <t>サーバ移行リハ手順書</t>
    <rPh sb="3" eb="5">
      <t>イコウ</t>
    </rPh>
    <rPh sb="7" eb="10">
      <t>テジュンショ</t>
    </rPh>
    <phoneticPr fontId="1"/>
  </si>
  <si>
    <t>データ移行リハ手順書</t>
    <rPh sb="3" eb="5">
      <t>イコウ</t>
    </rPh>
    <rPh sb="7" eb="10">
      <t>テジュンショ</t>
    </rPh>
    <phoneticPr fontId="1"/>
  </si>
  <si>
    <t>モジュール移行リハ手順書</t>
    <rPh sb="5" eb="7">
      <t>イコウ</t>
    </rPh>
    <rPh sb="9" eb="12">
      <t>テジュンショ</t>
    </rPh>
    <phoneticPr fontId="1"/>
  </si>
  <si>
    <t>メッセージ文言とコードの管理</t>
    <rPh sb="5" eb="7">
      <t>モンゴン</t>
    </rPh>
    <rPh sb="12" eb="14">
      <t>カンリ</t>
    </rPh>
    <phoneticPr fontId="1"/>
  </si>
  <si>
    <t>使用するツールと設定内容を明記</t>
    <rPh sb="0" eb="2">
      <t>シヨウ</t>
    </rPh>
    <rPh sb="8" eb="12">
      <t>セッテイナイヨウ</t>
    </rPh>
    <rPh sb="13" eb="15">
      <t>メイキ</t>
    </rPh>
    <phoneticPr fontId="1"/>
  </si>
  <si>
    <t>各種exeファイル</t>
    <rPh sb="0" eb="2">
      <t>カクシュ</t>
    </rPh>
    <phoneticPr fontId="1"/>
  </si>
  <si>
    <t>ブランチ設計、SQL・PGのコメント/フォーマット/文字コード</t>
    <rPh sb="4" eb="6">
      <t>セッケイ</t>
    </rPh>
    <rPh sb="26" eb="28">
      <t>モジ</t>
    </rPh>
    <phoneticPr fontId="1"/>
  </si>
  <si>
    <t>開発サーバ環境構築手順書</t>
    <rPh sb="0" eb="2">
      <t>カイハツ</t>
    </rPh>
    <rPh sb="5" eb="7">
      <t>カンキョウ</t>
    </rPh>
    <rPh sb="7" eb="9">
      <t>コウチク</t>
    </rPh>
    <rPh sb="9" eb="12">
      <t>テジュンショ</t>
    </rPh>
    <phoneticPr fontId="1"/>
  </si>
  <si>
    <t>CI環境設定内容など</t>
    <rPh sb="2" eb="8">
      <t>カンキョウセッテイナイヨウ</t>
    </rPh>
    <phoneticPr fontId="1"/>
  </si>
  <si>
    <t>実施日ごとの投入データ</t>
    <rPh sb="0" eb="3">
      <t>ジッシビ</t>
    </rPh>
    <rPh sb="6" eb="8">
      <t>トウニュウ</t>
    </rPh>
    <phoneticPr fontId="1"/>
  </si>
  <si>
    <t>新システムのファイル定義書</t>
    <rPh sb="0" eb="1">
      <t>シン</t>
    </rPh>
    <rPh sb="10" eb="13">
      <t>テイギショ</t>
    </rPh>
    <phoneticPr fontId="1"/>
  </si>
  <si>
    <t>04.技術検討</t>
    <rPh sb="3" eb="5">
      <t>ギジュツ</t>
    </rPh>
    <rPh sb="5" eb="7">
      <t>ケントウ</t>
    </rPh>
    <phoneticPr fontId="1"/>
  </si>
  <si>
    <t>（各技術検討資料）</t>
    <rPh sb="1" eb="2">
      <t>カク</t>
    </rPh>
    <rPh sb="2" eb="4">
      <t>ギジュツ</t>
    </rPh>
    <rPh sb="4" eb="6">
      <t>ケントウ</t>
    </rPh>
    <rPh sb="6" eb="8">
      <t>シリョウ</t>
    </rPh>
    <phoneticPr fontId="1"/>
  </si>
  <si>
    <t>SlickGridのオプションなど、実装上検討が必要になった資料</t>
    <rPh sb="18" eb="21">
      <t>ジッソウジョウ</t>
    </rPh>
    <rPh sb="21" eb="23">
      <t>ケントウ</t>
    </rPh>
    <rPh sb="24" eb="26">
      <t>ヒツヨウ</t>
    </rPh>
    <rPh sb="30" eb="32">
      <t>シリョウ</t>
    </rPh>
    <phoneticPr fontId="1"/>
  </si>
  <si>
    <t>テスト仕様およびエビデンス</t>
    <rPh sb="3" eb="5">
      <t>シヨウ</t>
    </rPh>
    <phoneticPr fontId="1"/>
  </si>
  <si>
    <t>（リリース手順書）</t>
    <rPh sb="5" eb="8">
      <t>テジュンショ</t>
    </rPh>
    <phoneticPr fontId="1"/>
  </si>
  <si>
    <t>（投入データ）</t>
    <rPh sb="1" eb="3">
      <t>トウニュウ</t>
    </rPh>
    <phoneticPr fontId="1"/>
  </si>
  <si>
    <t>（リリースモジュール）</t>
    <phoneticPr fontId="1"/>
  </si>
  <si>
    <t>トラッカー</t>
  </si>
  <si>
    <t>説明</t>
    <rPh sb="0" eb="2">
      <t>セツメイ</t>
    </rPh>
    <phoneticPr fontId="1"/>
  </si>
  <si>
    <t>優先度</t>
  </si>
  <si>
    <t>カテゴリ</t>
    <phoneticPr fontId="1"/>
  </si>
  <si>
    <t>対象バージョン</t>
    <rPh sb="0" eb="2">
      <t>タイショウ</t>
    </rPh>
    <phoneticPr fontId="1"/>
  </si>
  <si>
    <t>プライベート</t>
    <phoneticPr fontId="1"/>
  </si>
  <si>
    <t>開始日</t>
    <rPh sb="0" eb="3">
      <t>カイシビ</t>
    </rPh>
    <phoneticPr fontId="1"/>
  </si>
  <si>
    <t>期日</t>
    <rPh sb="0" eb="2">
      <t>キジツ</t>
    </rPh>
    <phoneticPr fontId="1"/>
  </si>
  <si>
    <t>予定工数</t>
    <rPh sb="0" eb="4">
      <t>ヨテイコウスウ</t>
    </rPh>
    <phoneticPr fontId="1"/>
  </si>
  <si>
    <t>進捗率</t>
    <rPh sb="0" eb="3">
      <t>シンチョクリツ</t>
    </rPh>
    <phoneticPr fontId="1"/>
  </si>
  <si>
    <t>機能</t>
  </si>
  <si>
    <t>通常</t>
  </si>
  <si>
    <t>福尾 利行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</si>
</sst>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dimension ref="A1:W106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8" x14ac:dyDescent="0.45"/>
  <cols>
    <col min="1" max="1" width="11.59765625" bestFit="1" customWidth="1"/>
    <col min="2" max="2" width="22" bestFit="1" customWidth="1"/>
    <col min="3" max="3" width="27.59765625" bestFit="1" customWidth="1"/>
    <col min="4" max="4" width="64.8984375" bestFit="1" customWidth="1"/>
    <col min="6" max="6" width="17" bestFit="1" customWidth="1"/>
    <col min="7" max="7" width="3.09765625" style="7" bestFit="1" customWidth="1"/>
    <col min="8" max="8" width="38.59765625" bestFit="1" customWidth="1"/>
    <col min="10" max="10" width="13" bestFit="1" customWidth="1"/>
    <col min="11" max="12" width="11" bestFit="1" customWidth="1"/>
    <col min="13" max="13" width="27.59765625" bestFit="1" customWidth="1"/>
    <col min="14" max="14" width="5.19921875" bestFit="1" customWidth="1"/>
    <col min="15" max="15" width="7.09765625" bestFit="1" customWidth="1"/>
    <col min="17" max="17" width="9.5" bestFit="1" customWidth="1"/>
    <col min="18" max="18" width="15.09765625" bestFit="1" customWidth="1"/>
    <col min="19" max="19" width="13" bestFit="1" customWidth="1"/>
    <col min="20" max="20" width="7.09765625" bestFit="1" customWidth="1"/>
    <col min="21" max="21" width="5.19921875" bestFit="1" customWidth="1"/>
    <col min="23" max="23" width="7.09765625" bestFit="1" customWidth="1"/>
  </cols>
  <sheetData>
    <row r="1" spans="1:23" ht="18.600000000000001" thickBot="1" x14ac:dyDescent="0.5">
      <c r="A1" s="5" t="s">
        <v>139</v>
      </c>
      <c r="B1" s="5" t="s">
        <v>116</v>
      </c>
      <c r="C1" s="5" t="s">
        <v>118</v>
      </c>
      <c r="D1" s="5" t="s">
        <v>117</v>
      </c>
      <c r="J1" t="s">
        <v>140</v>
      </c>
      <c r="K1" t="s">
        <v>220</v>
      </c>
      <c r="L1" t="s">
        <v>137</v>
      </c>
      <c r="M1" t="s">
        <v>138</v>
      </c>
      <c r="N1" t="s">
        <v>221</v>
      </c>
      <c r="O1" t="s">
        <v>222</v>
      </c>
      <c r="P1" t="s">
        <v>223</v>
      </c>
      <c r="Q1" t="s">
        <v>136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</row>
    <row r="2" spans="1:23" ht="18.600000000000001" thickTop="1" x14ac:dyDescent="0.45">
      <c r="A2" s="9" t="s">
        <v>8</v>
      </c>
      <c r="B2" s="9" t="s">
        <v>9</v>
      </c>
      <c r="C2" s="4" t="s">
        <v>0</v>
      </c>
      <c r="D2" s="4" t="s">
        <v>156</v>
      </c>
      <c r="F2" s="6" t="str">
        <f>IF(A2="","","mkdir "&amp;A2)</f>
        <v>mkdir 00.要求分析</v>
      </c>
      <c r="G2" s="8" t="str">
        <f>IF(F2="",G1,A2)</f>
        <v>00.要求分析</v>
      </c>
      <c r="H2" s="6" t="str">
        <f t="shared" ref="H2" si="0">IF(B2="","",IF(LEFT(B2,1)="（","","mkdir "&amp;G2&amp;"\"&amp;B2))</f>
        <v>mkdir 00.要求分析\01.現行業務分析</v>
      </c>
      <c r="M2" s="1"/>
    </row>
    <row r="3" spans="1:23" x14ac:dyDescent="0.45">
      <c r="A3" s="9"/>
      <c r="B3" s="9"/>
      <c r="C3" s="2" t="s">
        <v>1</v>
      </c>
      <c r="D3" s="2" t="s">
        <v>157</v>
      </c>
      <c r="F3" s="6" t="str">
        <f t="shared" ref="F3:F66" si="1">IF(A3="","","mkdir "&amp;A3)</f>
        <v/>
      </c>
      <c r="G3" s="8" t="str">
        <f t="shared" ref="G3:G66" si="2">IF(F3="",G2,A3)</f>
        <v>00.要求分析</v>
      </c>
      <c r="H3" s="6" t="str">
        <f t="shared" ref="H3:H66" si="3">IF(B3="","",IF(LEFT(B3,1)="（","","mkdir "&amp;G3&amp;"\"&amp;B3))</f>
        <v/>
      </c>
      <c r="M3" s="1"/>
    </row>
    <row r="4" spans="1:23" x14ac:dyDescent="0.45">
      <c r="A4" s="9"/>
      <c r="B4" s="10"/>
      <c r="C4" s="2" t="s">
        <v>122</v>
      </c>
      <c r="D4" s="2" t="s">
        <v>158</v>
      </c>
      <c r="F4" s="6" t="str">
        <f t="shared" si="1"/>
        <v/>
      </c>
      <c r="G4" s="8" t="str">
        <f t="shared" si="2"/>
        <v>00.要求分析</v>
      </c>
      <c r="H4" s="6" t="str">
        <f t="shared" si="3"/>
        <v/>
      </c>
      <c r="M4" s="1"/>
    </row>
    <row r="5" spans="1:23" x14ac:dyDescent="0.45">
      <c r="A5" s="9"/>
      <c r="B5" s="11" t="s">
        <v>10</v>
      </c>
      <c r="C5" s="2" t="s">
        <v>2</v>
      </c>
      <c r="D5" s="2" t="s">
        <v>159</v>
      </c>
      <c r="F5" s="6" t="str">
        <f t="shared" si="1"/>
        <v/>
      </c>
      <c r="G5" s="8" t="str">
        <f t="shared" si="2"/>
        <v>00.要求分析</v>
      </c>
      <c r="H5" s="6" t="str">
        <f t="shared" si="3"/>
        <v>mkdir 00.要求分析\02.現行基盤分析</v>
      </c>
      <c r="M5" s="1"/>
    </row>
    <row r="6" spans="1:23" x14ac:dyDescent="0.45">
      <c r="A6" s="9"/>
      <c r="B6" s="9"/>
      <c r="C6" s="2" t="s">
        <v>4</v>
      </c>
      <c r="D6" s="2" t="s">
        <v>160</v>
      </c>
      <c r="F6" s="6" t="str">
        <f t="shared" si="1"/>
        <v/>
      </c>
      <c r="G6" s="8" t="str">
        <f t="shared" si="2"/>
        <v>00.要求分析</v>
      </c>
      <c r="H6" s="6" t="str">
        <f t="shared" si="3"/>
        <v/>
      </c>
      <c r="M6" s="1"/>
    </row>
    <row r="7" spans="1:23" x14ac:dyDescent="0.45">
      <c r="A7" s="9"/>
      <c r="B7" s="9"/>
      <c r="C7" s="2" t="s">
        <v>20</v>
      </c>
      <c r="D7" s="2" t="s">
        <v>161</v>
      </c>
      <c r="F7" s="6" t="str">
        <f t="shared" si="1"/>
        <v/>
      </c>
      <c r="G7" s="8" t="str">
        <f t="shared" si="2"/>
        <v>00.要求分析</v>
      </c>
      <c r="H7" s="6" t="str">
        <f t="shared" si="3"/>
        <v/>
      </c>
      <c r="M7" s="1"/>
    </row>
    <row r="8" spans="1:23" x14ac:dyDescent="0.45">
      <c r="A8" s="9"/>
      <c r="B8" s="9"/>
      <c r="C8" s="2" t="s">
        <v>3</v>
      </c>
      <c r="D8" s="2" t="s">
        <v>162</v>
      </c>
      <c r="F8" s="6" t="str">
        <f t="shared" si="1"/>
        <v/>
      </c>
      <c r="G8" s="8" t="str">
        <f t="shared" si="2"/>
        <v>00.要求分析</v>
      </c>
      <c r="H8" s="6" t="str">
        <f t="shared" si="3"/>
        <v/>
      </c>
      <c r="M8" s="1"/>
    </row>
    <row r="9" spans="1:23" x14ac:dyDescent="0.45">
      <c r="A9" s="9"/>
      <c r="B9" s="9"/>
      <c r="C9" s="2" t="s">
        <v>40</v>
      </c>
      <c r="D9" s="2" t="s">
        <v>163</v>
      </c>
      <c r="F9" s="6" t="str">
        <f t="shared" si="1"/>
        <v/>
      </c>
      <c r="G9" s="8" t="str">
        <f t="shared" si="2"/>
        <v>00.要求分析</v>
      </c>
      <c r="H9" s="6" t="str">
        <f t="shared" si="3"/>
        <v/>
      </c>
      <c r="M9" s="1"/>
    </row>
    <row r="10" spans="1:23" x14ac:dyDescent="0.45">
      <c r="A10" s="9"/>
      <c r="B10" s="9"/>
      <c r="C10" s="2" t="s">
        <v>41</v>
      </c>
      <c r="D10" s="2" t="s">
        <v>164</v>
      </c>
      <c r="F10" s="6" t="str">
        <f t="shared" si="1"/>
        <v/>
      </c>
      <c r="G10" s="8" t="str">
        <f t="shared" si="2"/>
        <v>00.要求分析</v>
      </c>
      <c r="H10" s="6" t="str">
        <f t="shared" si="3"/>
        <v/>
      </c>
      <c r="M10" s="1"/>
    </row>
    <row r="11" spans="1:23" x14ac:dyDescent="0.45">
      <c r="A11" s="9"/>
      <c r="B11" s="10"/>
      <c r="C11" s="2" t="s">
        <v>21</v>
      </c>
      <c r="D11" s="2" t="s">
        <v>165</v>
      </c>
      <c r="F11" s="6" t="str">
        <f t="shared" si="1"/>
        <v/>
      </c>
      <c r="G11" s="8" t="str">
        <f t="shared" si="2"/>
        <v>00.要求分析</v>
      </c>
      <c r="H11" s="6" t="str">
        <f t="shared" si="3"/>
        <v/>
      </c>
      <c r="M11" s="1"/>
    </row>
    <row r="12" spans="1:23" x14ac:dyDescent="0.45">
      <c r="A12" s="9"/>
      <c r="B12" s="11" t="s">
        <v>11</v>
      </c>
      <c r="C12" s="2" t="s">
        <v>5</v>
      </c>
      <c r="D12" s="2" t="s">
        <v>167</v>
      </c>
      <c r="F12" s="6" t="str">
        <f t="shared" si="1"/>
        <v/>
      </c>
      <c r="G12" s="8" t="str">
        <f t="shared" si="2"/>
        <v>00.要求分析</v>
      </c>
      <c r="H12" s="6" t="str">
        <f t="shared" si="3"/>
        <v>mkdir 00.要求分析\03.現行機能分析</v>
      </c>
      <c r="M12" s="1"/>
    </row>
    <row r="13" spans="1:23" x14ac:dyDescent="0.45">
      <c r="A13" s="9"/>
      <c r="B13" s="9"/>
      <c r="C13" s="2" t="s">
        <v>16</v>
      </c>
      <c r="D13" s="2" t="s">
        <v>166</v>
      </c>
      <c r="F13" s="6" t="str">
        <f t="shared" si="1"/>
        <v/>
      </c>
      <c r="G13" s="8" t="str">
        <f t="shared" si="2"/>
        <v>00.要求分析</v>
      </c>
      <c r="H13" s="6" t="str">
        <f t="shared" si="3"/>
        <v/>
      </c>
      <c r="M13" s="1"/>
    </row>
    <row r="14" spans="1:23" x14ac:dyDescent="0.45">
      <c r="A14" s="9"/>
      <c r="B14" s="9"/>
      <c r="C14" s="2" t="s">
        <v>19</v>
      </c>
      <c r="D14" s="2" t="s">
        <v>166</v>
      </c>
      <c r="F14" s="6" t="str">
        <f t="shared" si="1"/>
        <v/>
      </c>
      <c r="G14" s="8" t="str">
        <f t="shared" si="2"/>
        <v>00.要求分析</v>
      </c>
      <c r="H14" s="6" t="str">
        <f t="shared" si="3"/>
        <v/>
      </c>
      <c r="M14" s="1"/>
    </row>
    <row r="15" spans="1:23" x14ac:dyDescent="0.45">
      <c r="A15" s="9"/>
      <c r="B15" s="9"/>
      <c r="C15" s="2" t="s">
        <v>6</v>
      </c>
      <c r="D15" s="2" t="s">
        <v>166</v>
      </c>
      <c r="F15" s="6" t="str">
        <f t="shared" si="1"/>
        <v/>
      </c>
      <c r="G15" s="8" t="str">
        <f t="shared" si="2"/>
        <v>00.要求分析</v>
      </c>
      <c r="H15" s="6" t="str">
        <f t="shared" si="3"/>
        <v/>
      </c>
      <c r="M15" s="1"/>
    </row>
    <row r="16" spans="1:23" x14ac:dyDescent="0.45">
      <c r="A16" s="9"/>
      <c r="B16" s="9"/>
      <c r="C16" s="2" t="s">
        <v>12</v>
      </c>
      <c r="D16" s="2" t="s">
        <v>166</v>
      </c>
      <c r="F16" s="6" t="str">
        <f t="shared" si="1"/>
        <v/>
      </c>
      <c r="G16" s="8" t="str">
        <f t="shared" si="2"/>
        <v>00.要求分析</v>
      </c>
      <c r="H16" s="6" t="str">
        <f t="shared" si="3"/>
        <v/>
      </c>
      <c r="M16" s="1"/>
    </row>
    <row r="17" spans="1:18" x14ac:dyDescent="0.45">
      <c r="A17" s="9"/>
      <c r="B17" s="9"/>
      <c r="C17" s="2" t="s">
        <v>17</v>
      </c>
      <c r="D17" s="2" t="s">
        <v>166</v>
      </c>
      <c r="F17" s="6" t="str">
        <f t="shared" si="1"/>
        <v/>
      </c>
      <c r="G17" s="8" t="str">
        <f t="shared" si="2"/>
        <v>00.要求分析</v>
      </c>
      <c r="H17" s="6" t="str">
        <f t="shared" si="3"/>
        <v/>
      </c>
      <c r="M17" s="1"/>
    </row>
    <row r="18" spans="1:18" x14ac:dyDescent="0.45">
      <c r="A18" s="9"/>
      <c r="B18" s="9"/>
      <c r="C18" s="2" t="s">
        <v>143</v>
      </c>
      <c r="D18" s="2" t="s">
        <v>166</v>
      </c>
      <c r="F18" s="6" t="str">
        <f t="shared" si="1"/>
        <v/>
      </c>
      <c r="G18" s="8" t="str">
        <f t="shared" si="2"/>
        <v>00.要求分析</v>
      </c>
      <c r="H18" s="6" t="str">
        <f t="shared" si="3"/>
        <v/>
      </c>
      <c r="M18" s="1"/>
    </row>
    <row r="19" spans="1:18" x14ac:dyDescent="0.45">
      <c r="A19" s="9"/>
      <c r="B19" s="9"/>
      <c r="C19" s="2" t="s">
        <v>42</v>
      </c>
      <c r="D19" s="2" t="s">
        <v>166</v>
      </c>
      <c r="F19" s="6" t="str">
        <f t="shared" si="1"/>
        <v/>
      </c>
      <c r="G19" s="8" t="str">
        <f t="shared" si="2"/>
        <v>00.要求分析</v>
      </c>
      <c r="H19" s="6" t="str">
        <f t="shared" si="3"/>
        <v/>
      </c>
      <c r="M19" s="1"/>
    </row>
    <row r="20" spans="1:18" x14ac:dyDescent="0.45">
      <c r="A20" s="9"/>
      <c r="B20" s="9"/>
      <c r="C20" s="2" t="s">
        <v>43</v>
      </c>
      <c r="D20" s="2" t="s">
        <v>166</v>
      </c>
      <c r="F20" s="6" t="str">
        <f t="shared" si="1"/>
        <v/>
      </c>
      <c r="G20" s="8" t="str">
        <f t="shared" si="2"/>
        <v>00.要求分析</v>
      </c>
      <c r="H20" s="6" t="str">
        <f t="shared" si="3"/>
        <v/>
      </c>
      <c r="M20" s="1"/>
    </row>
    <row r="21" spans="1:18" x14ac:dyDescent="0.45">
      <c r="A21" s="9"/>
      <c r="B21" s="9"/>
      <c r="C21" s="2" t="s">
        <v>44</v>
      </c>
      <c r="D21" s="2" t="s">
        <v>166</v>
      </c>
      <c r="F21" s="6" t="str">
        <f t="shared" si="1"/>
        <v/>
      </c>
      <c r="G21" s="8" t="str">
        <f t="shared" si="2"/>
        <v>00.要求分析</v>
      </c>
      <c r="H21" s="6" t="str">
        <f t="shared" si="3"/>
        <v/>
      </c>
      <c r="M21" s="1"/>
    </row>
    <row r="22" spans="1:18" x14ac:dyDescent="0.45">
      <c r="A22" s="11" t="s">
        <v>13</v>
      </c>
      <c r="B22" s="11" t="s">
        <v>14</v>
      </c>
      <c r="C22" s="2" t="s">
        <v>123</v>
      </c>
      <c r="D22" s="2" t="s">
        <v>168</v>
      </c>
      <c r="F22" s="6" t="str">
        <f t="shared" si="1"/>
        <v>mkdir 01.要件定義</v>
      </c>
      <c r="G22" s="8" t="str">
        <f t="shared" si="2"/>
        <v>01.要件定義</v>
      </c>
      <c r="H22" s="6" t="str">
        <f t="shared" si="3"/>
        <v>mkdir 01.要件定義\01.業務要件</v>
      </c>
      <c r="J22" t="s">
        <v>135</v>
      </c>
      <c r="K22" t="s">
        <v>230</v>
      </c>
      <c r="L22" t="s">
        <v>134</v>
      </c>
      <c r="M22" s="1" t="str">
        <f t="shared" ref="M22:M43" si="4">C22</f>
        <v>業務フロー図</v>
      </c>
      <c r="O22" t="s">
        <v>231</v>
      </c>
      <c r="Q22" t="s">
        <v>232</v>
      </c>
      <c r="R22" t="str">
        <f t="shared" ref="R22:R43" si="5">G22</f>
        <v>01.要件定義</v>
      </c>
    </row>
    <row r="23" spans="1:18" x14ac:dyDescent="0.45">
      <c r="A23" s="9"/>
      <c r="B23" s="9"/>
      <c r="C23" s="2" t="s">
        <v>141</v>
      </c>
      <c r="D23" s="2" t="s">
        <v>142</v>
      </c>
      <c r="F23" s="6" t="str">
        <f t="shared" si="1"/>
        <v/>
      </c>
      <c r="G23" s="8" t="str">
        <f t="shared" si="2"/>
        <v>01.要件定義</v>
      </c>
      <c r="H23" s="6" t="str">
        <f t="shared" si="3"/>
        <v/>
      </c>
      <c r="J23" t="s">
        <v>135</v>
      </c>
      <c r="K23" t="s">
        <v>230</v>
      </c>
      <c r="L23" t="s">
        <v>134</v>
      </c>
      <c r="M23" s="1" t="str">
        <f t="shared" si="4"/>
        <v>システム化課題一覧表</v>
      </c>
      <c r="O23" t="s">
        <v>231</v>
      </c>
      <c r="Q23" t="s">
        <v>232</v>
      </c>
      <c r="R23" t="str">
        <f t="shared" si="5"/>
        <v>01.要件定義</v>
      </c>
    </row>
    <row r="24" spans="1:18" x14ac:dyDescent="0.45">
      <c r="A24" s="9"/>
      <c r="B24" s="10"/>
      <c r="C24" s="2" t="s">
        <v>153</v>
      </c>
      <c r="D24" s="2" t="s">
        <v>180</v>
      </c>
      <c r="F24" s="6" t="str">
        <f t="shared" si="1"/>
        <v/>
      </c>
      <c r="G24" s="8" t="str">
        <f t="shared" si="2"/>
        <v>01.要件定義</v>
      </c>
      <c r="H24" s="6" t="str">
        <f t="shared" si="3"/>
        <v/>
      </c>
      <c r="J24" t="s">
        <v>135</v>
      </c>
      <c r="K24" t="s">
        <v>230</v>
      </c>
      <c r="L24" t="s">
        <v>134</v>
      </c>
      <c r="M24" s="1" t="str">
        <f t="shared" si="4"/>
        <v>セキュリティ要件書</v>
      </c>
      <c r="O24" t="s">
        <v>231</v>
      </c>
      <c r="Q24" t="s">
        <v>232</v>
      </c>
      <c r="R24" t="str">
        <f t="shared" si="5"/>
        <v>01.要件定義</v>
      </c>
    </row>
    <row r="25" spans="1:18" x14ac:dyDescent="0.45">
      <c r="A25" s="9"/>
      <c r="B25" s="11" t="s">
        <v>15</v>
      </c>
      <c r="C25" s="2" t="s">
        <v>124</v>
      </c>
      <c r="D25" s="2" t="s">
        <v>146</v>
      </c>
      <c r="F25" s="6" t="str">
        <f t="shared" si="1"/>
        <v/>
      </c>
      <c r="G25" s="8" t="str">
        <f t="shared" si="2"/>
        <v>01.要件定義</v>
      </c>
      <c r="H25" s="6" t="str">
        <f t="shared" si="3"/>
        <v>mkdir 01.要件定義\02.基盤要件</v>
      </c>
      <c r="J25" t="s">
        <v>135</v>
      </c>
      <c r="K25" t="s">
        <v>230</v>
      </c>
      <c r="L25" t="s">
        <v>134</v>
      </c>
      <c r="M25" s="1" t="str">
        <f t="shared" si="4"/>
        <v>システム構成図</v>
      </c>
      <c r="O25" t="s">
        <v>231</v>
      </c>
      <c r="Q25" t="s">
        <v>232</v>
      </c>
      <c r="R25" t="str">
        <f t="shared" si="5"/>
        <v>01.要件定義</v>
      </c>
    </row>
    <row r="26" spans="1:18" x14ac:dyDescent="0.45">
      <c r="A26" s="9"/>
      <c r="B26" s="9"/>
      <c r="C26" s="2" t="s">
        <v>125</v>
      </c>
      <c r="D26" s="2" t="s">
        <v>169</v>
      </c>
      <c r="F26" s="6" t="str">
        <f t="shared" si="1"/>
        <v/>
      </c>
      <c r="G26" s="8" t="str">
        <f t="shared" si="2"/>
        <v>01.要件定義</v>
      </c>
      <c r="H26" s="6" t="str">
        <f t="shared" si="3"/>
        <v/>
      </c>
      <c r="J26" t="s">
        <v>135</v>
      </c>
      <c r="K26" t="s">
        <v>230</v>
      </c>
      <c r="L26" t="s">
        <v>134</v>
      </c>
      <c r="M26" s="1" t="str">
        <f t="shared" si="4"/>
        <v>ＤＢ一覧表</v>
      </c>
      <c r="O26" t="s">
        <v>231</v>
      </c>
      <c r="Q26" t="s">
        <v>232</v>
      </c>
      <c r="R26" t="str">
        <f t="shared" si="5"/>
        <v>01.要件定義</v>
      </c>
    </row>
    <row r="27" spans="1:18" x14ac:dyDescent="0.45">
      <c r="A27" s="9"/>
      <c r="B27" s="9"/>
      <c r="C27" s="12" t="s">
        <v>126</v>
      </c>
      <c r="D27" s="12" t="s">
        <v>179</v>
      </c>
      <c r="F27" s="6" t="str">
        <f t="shared" si="1"/>
        <v/>
      </c>
      <c r="G27" s="8" t="str">
        <f t="shared" si="2"/>
        <v>01.要件定義</v>
      </c>
      <c r="H27" s="6" t="str">
        <f t="shared" si="3"/>
        <v/>
      </c>
      <c r="J27" t="s">
        <v>135</v>
      </c>
      <c r="K27" t="s">
        <v>230</v>
      </c>
      <c r="L27" t="s">
        <v>134</v>
      </c>
      <c r="M27" s="1" t="str">
        <f t="shared" si="4"/>
        <v>テーブル一覧表</v>
      </c>
      <c r="O27" t="s">
        <v>231</v>
      </c>
      <c r="Q27" t="s">
        <v>232</v>
      </c>
      <c r="R27" t="str">
        <f t="shared" si="5"/>
        <v>01.要件定義</v>
      </c>
    </row>
    <row r="28" spans="1:18" x14ac:dyDescent="0.45">
      <c r="A28" s="9"/>
      <c r="B28" s="10"/>
      <c r="C28" s="12" t="s">
        <v>127</v>
      </c>
      <c r="D28" s="12" t="s">
        <v>178</v>
      </c>
      <c r="F28" s="6" t="str">
        <f t="shared" si="1"/>
        <v/>
      </c>
      <c r="G28" s="8" t="str">
        <f t="shared" si="2"/>
        <v>01.要件定義</v>
      </c>
      <c r="H28" s="6" t="str">
        <f t="shared" si="3"/>
        <v/>
      </c>
      <c r="J28" t="s">
        <v>135</v>
      </c>
      <c r="K28" t="s">
        <v>230</v>
      </c>
      <c r="L28" t="s">
        <v>134</v>
      </c>
      <c r="M28" s="1" t="str">
        <f t="shared" si="4"/>
        <v>ＩＦ一覧表</v>
      </c>
      <c r="O28" t="s">
        <v>231</v>
      </c>
      <c r="Q28" t="s">
        <v>232</v>
      </c>
      <c r="R28" t="str">
        <f t="shared" si="5"/>
        <v>01.要件定義</v>
      </c>
    </row>
    <row r="29" spans="1:18" x14ac:dyDescent="0.45">
      <c r="A29" s="9"/>
      <c r="B29" s="11" t="s">
        <v>18</v>
      </c>
      <c r="C29" s="12" t="s">
        <v>128</v>
      </c>
      <c r="D29" s="12" t="s">
        <v>170</v>
      </c>
      <c r="F29" s="6" t="str">
        <f t="shared" si="1"/>
        <v/>
      </c>
      <c r="G29" s="8" t="str">
        <f t="shared" si="2"/>
        <v>01.要件定義</v>
      </c>
      <c r="H29" s="6" t="str">
        <f t="shared" si="3"/>
        <v>mkdir 01.要件定義\03.機能要件</v>
      </c>
      <c r="J29" t="s">
        <v>135</v>
      </c>
      <c r="K29" t="s">
        <v>230</v>
      </c>
      <c r="L29" t="s">
        <v>134</v>
      </c>
      <c r="M29" s="1" t="str">
        <f t="shared" si="4"/>
        <v>バッチ一覧表</v>
      </c>
      <c r="O29" t="s">
        <v>231</v>
      </c>
      <c r="Q29" t="s">
        <v>232</v>
      </c>
      <c r="R29" t="str">
        <f t="shared" si="5"/>
        <v>01.要件定義</v>
      </c>
    </row>
    <row r="30" spans="1:18" x14ac:dyDescent="0.45">
      <c r="A30" s="9"/>
      <c r="B30" s="9"/>
      <c r="C30" s="12" t="s">
        <v>129</v>
      </c>
      <c r="D30" s="12" t="s">
        <v>171</v>
      </c>
      <c r="F30" s="6" t="str">
        <f t="shared" si="1"/>
        <v/>
      </c>
      <c r="G30" s="8" t="str">
        <f t="shared" si="2"/>
        <v>01.要件定義</v>
      </c>
      <c r="H30" s="6" t="str">
        <f t="shared" si="3"/>
        <v/>
      </c>
      <c r="J30" t="s">
        <v>135</v>
      </c>
      <c r="K30" t="s">
        <v>230</v>
      </c>
      <c r="L30" t="s">
        <v>134</v>
      </c>
      <c r="M30" s="1" t="str">
        <f t="shared" si="4"/>
        <v>ジョブフロー図</v>
      </c>
      <c r="O30" t="s">
        <v>231</v>
      </c>
      <c r="Q30" t="s">
        <v>232</v>
      </c>
      <c r="R30" t="str">
        <f t="shared" si="5"/>
        <v>01.要件定義</v>
      </c>
    </row>
    <row r="31" spans="1:18" x14ac:dyDescent="0.45">
      <c r="A31" s="9"/>
      <c r="B31" s="9"/>
      <c r="C31" s="12" t="s">
        <v>130</v>
      </c>
      <c r="D31" s="12" t="s">
        <v>172</v>
      </c>
      <c r="F31" s="6" t="str">
        <f t="shared" si="1"/>
        <v/>
      </c>
      <c r="G31" s="8" t="str">
        <f t="shared" si="2"/>
        <v>01.要件定義</v>
      </c>
      <c r="H31" s="6" t="str">
        <f t="shared" si="3"/>
        <v/>
      </c>
      <c r="J31" t="s">
        <v>135</v>
      </c>
      <c r="K31" t="s">
        <v>230</v>
      </c>
      <c r="L31" t="s">
        <v>134</v>
      </c>
      <c r="M31" s="1" t="str">
        <f t="shared" si="4"/>
        <v>ジョブスケジュール表</v>
      </c>
      <c r="O31" t="s">
        <v>231</v>
      </c>
      <c r="Q31" t="s">
        <v>232</v>
      </c>
      <c r="R31" t="str">
        <f t="shared" si="5"/>
        <v>01.要件定義</v>
      </c>
    </row>
    <row r="32" spans="1:18" x14ac:dyDescent="0.45">
      <c r="A32" s="9"/>
      <c r="B32" s="9"/>
      <c r="C32" s="12" t="s">
        <v>131</v>
      </c>
      <c r="D32" s="12" t="s">
        <v>173</v>
      </c>
      <c r="F32" s="6" t="str">
        <f t="shared" si="1"/>
        <v/>
      </c>
      <c r="G32" s="8" t="str">
        <f t="shared" si="2"/>
        <v>01.要件定義</v>
      </c>
      <c r="H32" s="6" t="str">
        <f t="shared" si="3"/>
        <v/>
      </c>
      <c r="J32" t="s">
        <v>135</v>
      </c>
      <c r="K32" t="s">
        <v>230</v>
      </c>
      <c r="L32" t="s">
        <v>134</v>
      </c>
      <c r="M32" s="1" t="str">
        <f t="shared" si="4"/>
        <v>画面一覧表</v>
      </c>
      <c r="O32" t="s">
        <v>231</v>
      </c>
      <c r="Q32" t="s">
        <v>232</v>
      </c>
      <c r="R32" t="str">
        <f t="shared" si="5"/>
        <v>01.要件定義</v>
      </c>
    </row>
    <row r="33" spans="1:18" x14ac:dyDescent="0.45">
      <c r="A33" s="9"/>
      <c r="B33" s="9"/>
      <c r="C33" s="12" t="s">
        <v>133</v>
      </c>
      <c r="D33" s="12" t="s">
        <v>174</v>
      </c>
      <c r="F33" s="6" t="str">
        <f t="shared" si="1"/>
        <v/>
      </c>
      <c r="G33" s="8" t="str">
        <f t="shared" si="2"/>
        <v>01.要件定義</v>
      </c>
      <c r="H33" s="6" t="str">
        <f t="shared" si="3"/>
        <v/>
      </c>
      <c r="J33" t="s">
        <v>135</v>
      </c>
      <c r="K33" t="s">
        <v>230</v>
      </c>
      <c r="L33" t="s">
        <v>134</v>
      </c>
      <c r="M33" s="1" t="str">
        <f t="shared" si="4"/>
        <v>画面帳票遷移図</v>
      </c>
      <c r="O33" t="s">
        <v>231</v>
      </c>
      <c r="Q33" t="s">
        <v>232</v>
      </c>
      <c r="R33" t="str">
        <f t="shared" si="5"/>
        <v>01.要件定義</v>
      </c>
    </row>
    <row r="34" spans="1:18" x14ac:dyDescent="0.45">
      <c r="A34" s="9"/>
      <c r="B34" s="9"/>
      <c r="C34" s="12" t="s">
        <v>132</v>
      </c>
      <c r="D34" s="12" t="s">
        <v>175</v>
      </c>
      <c r="F34" s="6" t="str">
        <f t="shared" si="1"/>
        <v/>
      </c>
      <c r="G34" s="8" t="str">
        <f t="shared" si="2"/>
        <v>01.要件定義</v>
      </c>
      <c r="H34" s="6" t="str">
        <f t="shared" si="3"/>
        <v/>
      </c>
      <c r="J34" t="s">
        <v>135</v>
      </c>
      <c r="K34" t="s">
        <v>230</v>
      </c>
      <c r="L34" t="s">
        <v>134</v>
      </c>
      <c r="M34" s="1" t="str">
        <f t="shared" si="4"/>
        <v>帳票一覧表</v>
      </c>
      <c r="O34" t="s">
        <v>231</v>
      </c>
      <c r="Q34" t="s">
        <v>232</v>
      </c>
      <c r="R34" t="str">
        <f t="shared" si="5"/>
        <v>01.要件定義</v>
      </c>
    </row>
    <row r="35" spans="1:18" x14ac:dyDescent="0.45">
      <c r="A35" s="9"/>
      <c r="B35" s="10"/>
      <c r="C35" s="2" t="s">
        <v>7</v>
      </c>
      <c r="D35" s="2" t="s">
        <v>176</v>
      </c>
      <c r="F35" s="6" t="str">
        <f t="shared" si="1"/>
        <v/>
      </c>
      <c r="G35" s="8" t="str">
        <f t="shared" si="2"/>
        <v>01.要件定義</v>
      </c>
      <c r="H35" s="6" t="str">
        <f t="shared" si="3"/>
        <v/>
      </c>
      <c r="J35" t="s">
        <v>135</v>
      </c>
      <c r="K35" t="s">
        <v>230</v>
      </c>
      <c r="L35" t="s">
        <v>134</v>
      </c>
      <c r="M35" s="1" t="str">
        <f t="shared" si="4"/>
        <v>画面デモ</v>
      </c>
      <c r="O35" t="s">
        <v>231</v>
      </c>
      <c r="Q35" t="s">
        <v>232</v>
      </c>
      <c r="R35" t="str">
        <f t="shared" si="5"/>
        <v>01.要件定義</v>
      </c>
    </row>
    <row r="36" spans="1:18" x14ac:dyDescent="0.45">
      <c r="A36" s="9"/>
      <c r="B36" s="2" t="s">
        <v>78</v>
      </c>
      <c r="C36" s="2" t="s">
        <v>79</v>
      </c>
      <c r="D36" s="2" t="s">
        <v>177</v>
      </c>
      <c r="F36" s="6" t="str">
        <f t="shared" si="1"/>
        <v/>
      </c>
      <c r="G36" s="8" t="str">
        <f t="shared" si="2"/>
        <v>01.要件定義</v>
      </c>
      <c r="H36" s="6" t="str">
        <f t="shared" si="3"/>
        <v>mkdir 01.要件定義\04.技術検証</v>
      </c>
      <c r="J36" t="s">
        <v>135</v>
      </c>
      <c r="K36" t="s">
        <v>230</v>
      </c>
      <c r="L36" t="s">
        <v>134</v>
      </c>
      <c r="M36" s="1" t="str">
        <f t="shared" si="4"/>
        <v>（各技術検証資料）</v>
      </c>
      <c r="O36" t="s">
        <v>231</v>
      </c>
      <c r="Q36" t="s">
        <v>232</v>
      </c>
      <c r="R36" t="str">
        <f t="shared" si="5"/>
        <v>01.要件定義</v>
      </c>
    </row>
    <row r="37" spans="1:18" x14ac:dyDescent="0.45">
      <c r="A37" s="9"/>
      <c r="B37" s="11" t="s">
        <v>22</v>
      </c>
      <c r="C37" s="2" t="s">
        <v>147</v>
      </c>
      <c r="D37" s="2" t="s">
        <v>29</v>
      </c>
      <c r="F37" s="6" t="str">
        <f t="shared" si="1"/>
        <v/>
      </c>
      <c r="G37" s="8" t="str">
        <f t="shared" si="2"/>
        <v>01.要件定義</v>
      </c>
      <c r="H37" s="6" t="str">
        <f t="shared" si="3"/>
        <v>mkdir 01.要件定義\99.概算見積</v>
      </c>
      <c r="J37" t="s">
        <v>135</v>
      </c>
      <c r="K37" t="s">
        <v>230</v>
      </c>
      <c r="L37" t="s">
        <v>134</v>
      </c>
      <c r="M37" s="1" t="str">
        <f t="shared" si="4"/>
        <v>試験要件定義表</v>
      </c>
      <c r="O37" t="s">
        <v>231</v>
      </c>
      <c r="Q37" t="s">
        <v>232</v>
      </c>
      <c r="R37" t="str">
        <f t="shared" si="5"/>
        <v>01.要件定義</v>
      </c>
    </row>
    <row r="38" spans="1:18" x14ac:dyDescent="0.45">
      <c r="A38" s="9"/>
      <c r="B38" s="9"/>
      <c r="C38" s="2" t="s">
        <v>148</v>
      </c>
      <c r="D38" s="2" t="s">
        <v>150</v>
      </c>
      <c r="F38" s="6" t="str">
        <f t="shared" si="1"/>
        <v/>
      </c>
      <c r="G38" s="8" t="str">
        <f t="shared" si="2"/>
        <v>01.要件定義</v>
      </c>
      <c r="H38" s="6" t="str">
        <f t="shared" si="3"/>
        <v/>
      </c>
      <c r="J38" t="s">
        <v>135</v>
      </c>
      <c r="K38" t="s">
        <v>230</v>
      </c>
      <c r="L38" t="s">
        <v>134</v>
      </c>
      <c r="M38" s="1" t="str">
        <f t="shared" si="4"/>
        <v>移行要件定義書</v>
      </c>
      <c r="O38" t="s">
        <v>231</v>
      </c>
      <c r="Q38" t="s">
        <v>232</v>
      </c>
      <c r="R38" t="str">
        <f t="shared" si="5"/>
        <v>01.要件定義</v>
      </c>
    </row>
    <row r="39" spans="1:18" x14ac:dyDescent="0.45">
      <c r="A39" s="9"/>
      <c r="B39" s="9"/>
      <c r="C39" s="2" t="s">
        <v>149</v>
      </c>
      <c r="D39" s="2" t="s">
        <v>30</v>
      </c>
      <c r="F39" s="6" t="str">
        <f t="shared" si="1"/>
        <v/>
      </c>
      <c r="G39" s="8" t="str">
        <f t="shared" si="2"/>
        <v>01.要件定義</v>
      </c>
      <c r="H39" s="6" t="str">
        <f t="shared" si="3"/>
        <v/>
      </c>
      <c r="J39" t="s">
        <v>135</v>
      </c>
      <c r="K39" t="s">
        <v>230</v>
      </c>
      <c r="L39" t="s">
        <v>134</v>
      </c>
      <c r="M39" s="1" t="str">
        <f t="shared" si="4"/>
        <v>運用要件定義書</v>
      </c>
      <c r="O39" t="s">
        <v>231</v>
      </c>
      <c r="Q39" t="s">
        <v>232</v>
      </c>
      <c r="R39" t="str">
        <f t="shared" si="5"/>
        <v>01.要件定義</v>
      </c>
    </row>
    <row r="40" spans="1:18" x14ac:dyDescent="0.45">
      <c r="A40" s="9"/>
      <c r="B40" s="9"/>
      <c r="C40" s="2" t="s">
        <v>152</v>
      </c>
      <c r="D40" s="2" t="s">
        <v>181</v>
      </c>
      <c r="F40" s="6" t="str">
        <f t="shared" si="1"/>
        <v/>
      </c>
      <c r="G40" s="8" t="str">
        <f t="shared" si="2"/>
        <v>01.要件定義</v>
      </c>
      <c r="H40" s="6" t="str">
        <f t="shared" si="3"/>
        <v/>
      </c>
      <c r="J40" t="s">
        <v>135</v>
      </c>
      <c r="K40" t="s">
        <v>230</v>
      </c>
      <c r="L40" t="s">
        <v>134</v>
      </c>
      <c r="M40" s="1" t="str">
        <f t="shared" si="4"/>
        <v>開発体制図</v>
      </c>
      <c r="O40" t="s">
        <v>231</v>
      </c>
      <c r="Q40" t="s">
        <v>232</v>
      </c>
      <c r="R40" t="str">
        <f t="shared" si="5"/>
        <v>01.要件定義</v>
      </c>
    </row>
    <row r="41" spans="1:18" x14ac:dyDescent="0.45">
      <c r="A41" s="10"/>
      <c r="B41" s="10"/>
      <c r="C41" s="2" t="s">
        <v>120</v>
      </c>
      <c r="D41" s="2" t="s">
        <v>182</v>
      </c>
      <c r="F41" s="6" t="str">
        <f t="shared" si="1"/>
        <v/>
      </c>
      <c r="G41" s="8" t="str">
        <f t="shared" si="2"/>
        <v>01.要件定義</v>
      </c>
      <c r="H41" s="6" t="str">
        <f t="shared" si="3"/>
        <v/>
      </c>
      <c r="J41" t="s">
        <v>135</v>
      </c>
      <c r="K41" t="s">
        <v>230</v>
      </c>
      <c r="L41" t="s">
        <v>134</v>
      </c>
      <c r="M41" s="1" t="str">
        <f t="shared" si="4"/>
        <v>概算見積書</v>
      </c>
      <c r="O41" t="s">
        <v>231</v>
      </c>
      <c r="Q41" t="s">
        <v>232</v>
      </c>
      <c r="R41" t="str">
        <f t="shared" si="5"/>
        <v>01.要件定義</v>
      </c>
    </row>
    <row r="42" spans="1:18" x14ac:dyDescent="0.45">
      <c r="A42" s="11" t="s">
        <v>23</v>
      </c>
      <c r="B42" s="2" t="s">
        <v>26</v>
      </c>
      <c r="C42" s="2" t="s">
        <v>119</v>
      </c>
      <c r="D42" s="2" t="s">
        <v>28</v>
      </c>
      <c r="F42" s="6" t="str">
        <f t="shared" si="1"/>
        <v>mkdir 02.外部設計</v>
      </c>
      <c r="G42" s="8" t="str">
        <f t="shared" si="2"/>
        <v>02.外部設計</v>
      </c>
      <c r="H42" s="6" t="str">
        <f t="shared" si="3"/>
        <v>mkdir 02.外部設計\01.機能設計</v>
      </c>
      <c r="J42" t="s">
        <v>135</v>
      </c>
      <c r="K42" t="s">
        <v>230</v>
      </c>
      <c r="L42" t="s">
        <v>134</v>
      </c>
      <c r="M42" s="1" t="str">
        <f t="shared" si="4"/>
        <v>（各機能設計書）</v>
      </c>
      <c r="O42" t="s">
        <v>231</v>
      </c>
      <c r="Q42" t="s">
        <v>232</v>
      </c>
      <c r="R42" t="str">
        <f t="shared" si="5"/>
        <v>02.外部設計</v>
      </c>
    </row>
    <row r="43" spans="1:18" x14ac:dyDescent="0.45">
      <c r="A43" s="9"/>
      <c r="B43" s="11" t="s">
        <v>27</v>
      </c>
      <c r="C43" s="12" t="s">
        <v>126</v>
      </c>
      <c r="D43" s="12" t="s">
        <v>184</v>
      </c>
      <c r="F43" s="6" t="str">
        <f t="shared" si="1"/>
        <v/>
      </c>
      <c r="G43" s="8" t="str">
        <f t="shared" si="2"/>
        <v>02.外部設計</v>
      </c>
      <c r="H43" s="6" t="str">
        <f t="shared" si="3"/>
        <v>mkdir 02.外部設計\02.ＤＢ設計</v>
      </c>
      <c r="J43" t="s">
        <v>135</v>
      </c>
      <c r="K43" t="s">
        <v>230</v>
      </c>
      <c r="L43" t="s">
        <v>134</v>
      </c>
      <c r="M43" s="1" t="str">
        <f t="shared" si="4"/>
        <v>テーブル一覧表</v>
      </c>
      <c r="O43" t="s">
        <v>231</v>
      </c>
      <c r="Q43" t="s">
        <v>232</v>
      </c>
      <c r="R43" t="str">
        <f t="shared" si="5"/>
        <v>02.外部設計</v>
      </c>
    </row>
    <row r="44" spans="1:18" x14ac:dyDescent="0.45">
      <c r="A44" s="9"/>
      <c r="B44" s="9"/>
      <c r="C44" s="2" t="s">
        <v>25</v>
      </c>
      <c r="D44" s="2" t="s">
        <v>183</v>
      </c>
      <c r="F44" s="6" t="str">
        <f t="shared" si="1"/>
        <v/>
      </c>
      <c r="G44" s="8" t="str">
        <f t="shared" si="2"/>
        <v>02.外部設計</v>
      </c>
      <c r="H44" s="6" t="str">
        <f t="shared" si="3"/>
        <v/>
      </c>
      <c r="J44" t="s">
        <v>135</v>
      </c>
      <c r="K44" t="s">
        <v>230</v>
      </c>
      <c r="L44" t="s">
        <v>134</v>
      </c>
      <c r="M44" s="1" t="str">
        <f t="shared" ref="M44:M99" si="6">C44</f>
        <v>ＥＲ図</v>
      </c>
      <c r="O44" t="s">
        <v>231</v>
      </c>
      <c r="Q44" t="s">
        <v>232</v>
      </c>
      <c r="R44" t="str">
        <f t="shared" ref="R44:R99" si="7">G44</f>
        <v>02.外部設計</v>
      </c>
    </row>
    <row r="45" spans="1:18" x14ac:dyDescent="0.45">
      <c r="A45" s="9"/>
      <c r="B45" s="9"/>
      <c r="C45" s="2" t="s">
        <v>45</v>
      </c>
      <c r="D45" s="2" t="s">
        <v>185</v>
      </c>
      <c r="F45" s="6" t="str">
        <f t="shared" si="1"/>
        <v/>
      </c>
      <c r="G45" s="8" t="str">
        <f t="shared" si="2"/>
        <v>02.外部設計</v>
      </c>
      <c r="H45" s="6" t="str">
        <f t="shared" si="3"/>
        <v/>
      </c>
      <c r="J45" t="s">
        <v>135</v>
      </c>
      <c r="K45" t="s">
        <v>230</v>
      </c>
      <c r="L45" t="s">
        <v>134</v>
      </c>
      <c r="M45" s="1" t="str">
        <f t="shared" si="6"/>
        <v>（各テーブル定義書）</v>
      </c>
      <c r="O45" t="s">
        <v>231</v>
      </c>
      <c r="Q45" t="s">
        <v>232</v>
      </c>
      <c r="R45" t="str">
        <f t="shared" si="7"/>
        <v>02.外部設計</v>
      </c>
    </row>
    <row r="46" spans="1:18" x14ac:dyDescent="0.45">
      <c r="A46" s="9"/>
      <c r="B46" s="10"/>
      <c r="C46" s="2" t="s">
        <v>36</v>
      </c>
      <c r="D46" s="2" t="s">
        <v>186</v>
      </c>
      <c r="F46" s="6" t="str">
        <f t="shared" si="1"/>
        <v/>
      </c>
      <c r="G46" s="8" t="str">
        <f t="shared" si="2"/>
        <v>02.外部設計</v>
      </c>
      <c r="H46" s="6" t="str">
        <f t="shared" si="3"/>
        <v/>
      </c>
      <c r="J46" t="s">
        <v>135</v>
      </c>
      <c r="K46" t="s">
        <v>230</v>
      </c>
      <c r="L46" t="s">
        <v>134</v>
      </c>
      <c r="M46" s="1" t="str">
        <f t="shared" si="6"/>
        <v>区分定義書</v>
      </c>
      <c r="O46" t="s">
        <v>231</v>
      </c>
      <c r="Q46" t="s">
        <v>232</v>
      </c>
      <c r="R46" t="str">
        <f t="shared" si="7"/>
        <v>02.外部設計</v>
      </c>
    </row>
    <row r="47" spans="1:18" x14ac:dyDescent="0.45">
      <c r="A47" s="9"/>
      <c r="B47" s="11" t="s">
        <v>31</v>
      </c>
      <c r="C47" s="12" t="s">
        <v>127</v>
      </c>
      <c r="D47" s="12" t="s">
        <v>178</v>
      </c>
      <c r="F47" s="6" t="str">
        <f t="shared" si="1"/>
        <v/>
      </c>
      <c r="G47" s="8" t="str">
        <f t="shared" si="2"/>
        <v>02.外部設計</v>
      </c>
      <c r="H47" s="6" t="str">
        <f t="shared" si="3"/>
        <v>mkdir 02.外部設計\03.ＩＦ設計</v>
      </c>
      <c r="J47" t="s">
        <v>135</v>
      </c>
      <c r="K47" t="s">
        <v>230</v>
      </c>
      <c r="L47" t="s">
        <v>134</v>
      </c>
      <c r="M47" s="1" t="str">
        <f t="shared" si="6"/>
        <v>ＩＦ一覧表</v>
      </c>
      <c r="O47" t="s">
        <v>231</v>
      </c>
      <c r="Q47" t="s">
        <v>232</v>
      </c>
      <c r="R47" t="str">
        <f t="shared" si="7"/>
        <v>02.外部設計</v>
      </c>
    </row>
    <row r="48" spans="1:18" x14ac:dyDescent="0.45">
      <c r="A48" s="9"/>
      <c r="B48" s="10"/>
      <c r="C48" s="2" t="s">
        <v>46</v>
      </c>
      <c r="D48" s="2" t="s">
        <v>212</v>
      </c>
      <c r="F48" s="6" t="str">
        <f t="shared" si="1"/>
        <v/>
      </c>
      <c r="G48" s="8" t="str">
        <f t="shared" si="2"/>
        <v>02.外部設計</v>
      </c>
      <c r="H48" s="6" t="str">
        <f t="shared" si="3"/>
        <v/>
      </c>
      <c r="J48" t="s">
        <v>135</v>
      </c>
      <c r="K48" t="s">
        <v>230</v>
      </c>
      <c r="L48" t="s">
        <v>134</v>
      </c>
      <c r="M48" s="1" t="str">
        <f t="shared" si="6"/>
        <v>（各ＩＦ定義書）</v>
      </c>
      <c r="O48" t="s">
        <v>231</v>
      </c>
      <c r="Q48" t="s">
        <v>232</v>
      </c>
      <c r="R48" t="str">
        <f t="shared" si="7"/>
        <v>02.外部設計</v>
      </c>
    </row>
    <row r="49" spans="1:18" x14ac:dyDescent="0.45">
      <c r="A49" s="9"/>
      <c r="B49" s="11" t="s">
        <v>32</v>
      </c>
      <c r="C49" s="2" t="s">
        <v>50</v>
      </c>
      <c r="D49" s="2" t="s">
        <v>187</v>
      </c>
      <c r="F49" s="6" t="str">
        <f t="shared" si="1"/>
        <v/>
      </c>
      <c r="G49" s="8" t="str">
        <f t="shared" si="2"/>
        <v>02.外部設計</v>
      </c>
      <c r="H49" s="6" t="str">
        <f t="shared" si="3"/>
        <v>mkdir 02.外部設計\04.バッチ設計</v>
      </c>
      <c r="J49" t="s">
        <v>135</v>
      </c>
      <c r="K49" t="s">
        <v>230</v>
      </c>
      <c r="L49" t="s">
        <v>134</v>
      </c>
      <c r="M49" s="1" t="str">
        <f t="shared" si="6"/>
        <v>バッチ共通仕様書</v>
      </c>
      <c r="O49" t="s">
        <v>231</v>
      </c>
      <c r="Q49" t="s">
        <v>232</v>
      </c>
      <c r="R49" t="str">
        <f t="shared" si="7"/>
        <v>02.外部設計</v>
      </c>
    </row>
    <row r="50" spans="1:18" x14ac:dyDescent="0.45">
      <c r="A50" s="9"/>
      <c r="B50" s="9"/>
      <c r="C50" s="12" t="s">
        <v>128</v>
      </c>
      <c r="D50" s="12" t="s">
        <v>170</v>
      </c>
      <c r="F50" s="6" t="str">
        <f t="shared" si="1"/>
        <v/>
      </c>
      <c r="G50" s="8" t="str">
        <f t="shared" si="2"/>
        <v>02.外部設計</v>
      </c>
      <c r="H50" s="6" t="str">
        <f t="shared" si="3"/>
        <v/>
      </c>
      <c r="J50" t="s">
        <v>135</v>
      </c>
      <c r="K50" t="s">
        <v>230</v>
      </c>
      <c r="L50" t="s">
        <v>134</v>
      </c>
      <c r="M50" s="1" t="str">
        <f t="shared" si="6"/>
        <v>バッチ一覧表</v>
      </c>
      <c r="O50" t="s">
        <v>231</v>
      </c>
      <c r="Q50" t="s">
        <v>232</v>
      </c>
      <c r="R50" t="str">
        <f t="shared" si="7"/>
        <v>02.外部設計</v>
      </c>
    </row>
    <row r="51" spans="1:18" x14ac:dyDescent="0.45">
      <c r="A51" s="9"/>
      <c r="B51" s="9"/>
      <c r="C51" s="12" t="s">
        <v>129</v>
      </c>
      <c r="D51" s="12" t="s">
        <v>171</v>
      </c>
      <c r="F51" s="6" t="str">
        <f t="shared" si="1"/>
        <v/>
      </c>
      <c r="G51" s="8" t="str">
        <f t="shared" si="2"/>
        <v>02.外部設計</v>
      </c>
      <c r="H51" s="6" t="str">
        <f t="shared" si="3"/>
        <v/>
      </c>
      <c r="J51" t="s">
        <v>135</v>
      </c>
      <c r="K51" t="s">
        <v>230</v>
      </c>
      <c r="L51" t="s">
        <v>134</v>
      </c>
      <c r="M51" s="1" t="str">
        <f t="shared" si="6"/>
        <v>ジョブフロー図</v>
      </c>
      <c r="O51" t="s">
        <v>231</v>
      </c>
      <c r="Q51" t="s">
        <v>232</v>
      </c>
      <c r="R51" t="str">
        <f t="shared" si="7"/>
        <v>02.外部設計</v>
      </c>
    </row>
    <row r="52" spans="1:18" x14ac:dyDescent="0.45">
      <c r="A52" s="9"/>
      <c r="B52" s="9"/>
      <c r="C52" s="12" t="s">
        <v>130</v>
      </c>
      <c r="D52" s="12" t="s">
        <v>172</v>
      </c>
      <c r="F52" s="6" t="str">
        <f t="shared" si="1"/>
        <v/>
      </c>
      <c r="G52" s="8" t="str">
        <f t="shared" si="2"/>
        <v>02.外部設計</v>
      </c>
      <c r="H52" s="6" t="str">
        <f t="shared" si="3"/>
        <v/>
      </c>
      <c r="J52" t="s">
        <v>135</v>
      </c>
      <c r="K52" t="s">
        <v>230</v>
      </c>
      <c r="L52" t="s">
        <v>134</v>
      </c>
      <c r="M52" s="1" t="str">
        <f t="shared" si="6"/>
        <v>ジョブスケジュール表</v>
      </c>
      <c r="O52" t="s">
        <v>231</v>
      </c>
      <c r="Q52" t="s">
        <v>232</v>
      </c>
      <c r="R52" t="str">
        <f t="shared" si="7"/>
        <v>02.外部設計</v>
      </c>
    </row>
    <row r="53" spans="1:18" x14ac:dyDescent="0.45">
      <c r="A53" s="9"/>
      <c r="B53" s="10"/>
      <c r="C53" s="2" t="s">
        <v>47</v>
      </c>
      <c r="D53" s="2" t="s">
        <v>188</v>
      </c>
      <c r="F53" s="6" t="str">
        <f t="shared" si="1"/>
        <v/>
      </c>
      <c r="G53" s="8" t="str">
        <f t="shared" si="2"/>
        <v>02.外部設計</v>
      </c>
      <c r="H53" s="6" t="str">
        <f t="shared" si="3"/>
        <v/>
      </c>
      <c r="J53" t="s">
        <v>135</v>
      </c>
      <c r="K53" t="s">
        <v>230</v>
      </c>
      <c r="L53" t="s">
        <v>134</v>
      </c>
      <c r="M53" s="1" t="str">
        <f t="shared" si="6"/>
        <v>（各バッチ設計書）</v>
      </c>
      <c r="O53" t="s">
        <v>231</v>
      </c>
      <c r="Q53" t="s">
        <v>232</v>
      </c>
      <c r="R53" t="str">
        <f t="shared" si="7"/>
        <v>02.外部設計</v>
      </c>
    </row>
    <row r="54" spans="1:18" x14ac:dyDescent="0.45">
      <c r="A54" s="9"/>
      <c r="B54" s="11" t="s">
        <v>33</v>
      </c>
      <c r="C54" s="2" t="s">
        <v>34</v>
      </c>
      <c r="D54" s="2" t="s">
        <v>189</v>
      </c>
      <c r="F54" s="6" t="str">
        <f t="shared" si="1"/>
        <v/>
      </c>
      <c r="G54" s="8" t="str">
        <f t="shared" si="2"/>
        <v>02.外部設計</v>
      </c>
      <c r="H54" s="6" t="str">
        <f t="shared" si="3"/>
        <v>mkdir 02.外部設計\05.画面設計</v>
      </c>
      <c r="J54" t="s">
        <v>135</v>
      </c>
      <c r="K54" t="s">
        <v>230</v>
      </c>
      <c r="L54" t="s">
        <v>134</v>
      </c>
      <c r="M54" s="1" t="str">
        <f t="shared" si="6"/>
        <v>画面共通仕様書</v>
      </c>
      <c r="O54" t="s">
        <v>231</v>
      </c>
      <c r="Q54" t="s">
        <v>232</v>
      </c>
      <c r="R54" t="str">
        <f t="shared" si="7"/>
        <v>02.外部設計</v>
      </c>
    </row>
    <row r="55" spans="1:18" x14ac:dyDescent="0.45">
      <c r="A55" s="9"/>
      <c r="B55" s="9"/>
      <c r="C55" s="12" t="s">
        <v>131</v>
      </c>
      <c r="D55" s="12" t="s">
        <v>173</v>
      </c>
      <c r="F55" s="6" t="str">
        <f t="shared" si="1"/>
        <v/>
      </c>
      <c r="G55" s="8" t="str">
        <f t="shared" si="2"/>
        <v>02.外部設計</v>
      </c>
      <c r="H55" s="6" t="str">
        <f t="shared" si="3"/>
        <v/>
      </c>
      <c r="J55" t="s">
        <v>135</v>
      </c>
      <c r="K55" t="s">
        <v>230</v>
      </c>
      <c r="L55" t="s">
        <v>134</v>
      </c>
      <c r="M55" s="1" t="str">
        <f t="shared" si="6"/>
        <v>画面一覧表</v>
      </c>
      <c r="O55" t="s">
        <v>231</v>
      </c>
      <c r="Q55" t="s">
        <v>232</v>
      </c>
      <c r="R55" t="str">
        <f t="shared" si="7"/>
        <v>02.外部設計</v>
      </c>
    </row>
    <row r="56" spans="1:18" x14ac:dyDescent="0.45">
      <c r="A56" s="9"/>
      <c r="B56" s="9"/>
      <c r="C56" s="12" t="s">
        <v>133</v>
      </c>
      <c r="D56" s="12" t="s">
        <v>174</v>
      </c>
      <c r="F56" s="6" t="str">
        <f t="shared" si="1"/>
        <v/>
      </c>
      <c r="G56" s="8" t="str">
        <f t="shared" si="2"/>
        <v>02.外部設計</v>
      </c>
      <c r="H56" s="6" t="str">
        <f t="shared" si="3"/>
        <v/>
      </c>
      <c r="J56" t="s">
        <v>135</v>
      </c>
      <c r="K56" t="s">
        <v>230</v>
      </c>
      <c r="L56" t="s">
        <v>134</v>
      </c>
      <c r="M56" s="1" t="str">
        <f t="shared" si="6"/>
        <v>画面帳票遷移図</v>
      </c>
      <c r="O56" t="s">
        <v>231</v>
      </c>
      <c r="Q56" t="s">
        <v>232</v>
      </c>
      <c r="R56" t="str">
        <f t="shared" si="7"/>
        <v>02.外部設計</v>
      </c>
    </row>
    <row r="57" spans="1:18" x14ac:dyDescent="0.45">
      <c r="A57" s="9"/>
      <c r="B57" s="10"/>
      <c r="C57" s="2" t="s">
        <v>48</v>
      </c>
      <c r="D57" s="2" t="s">
        <v>190</v>
      </c>
      <c r="F57" s="6" t="str">
        <f t="shared" si="1"/>
        <v/>
      </c>
      <c r="G57" s="8" t="str">
        <f t="shared" si="2"/>
        <v>02.外部設計</v>
      </c>
      <c r="H57" s="6" t="str">
        <f t="shared" si="3"/>
        <v/>
      </c>
      <c r="J57" t="s">
        <v>135</v>
      </c>
      <c r="K57" t="s">
        <v>230</v>
      </c>
      <c r="L57" t="s">
        <v>134</v>
      </c>
      <c r="M57" s="1" t="str">
        <f t="shared" si="6"/>
        <v>（各画面設計書）</v>
      </c>
      <c r="O57" t="s">
        <v>231</v>
      </c>
      <c r="Q57" t="s">
        <v>232</v>
      </c>
      <c r="R57" t="str">
        <f t="shared" si="7"/>
        <v>02.外部設計</v>
      </c>
    </row>
    <row r="58" spans="1:18" x14ac:dyDescent="0.45">
      <c r="A58" s="9"/>
      <c r="B58" s="11" t="s">
        <v>35</v>
      </c>
      <c r="C58" s="12" t="s">
        <v>132</v>
      </c>
      <c r="D58" s="12" t="s">
        <v>175</v>
      </c>
      <c r="F58" s="6" t="str">
        <f t="shared" si="1"/>
        <v/>
      </c>
      <c r="G58" s="8" t="str">
        <f t="shared" si="2"/>
        <v>02.外部設計</v>
      </c>
      <c r="H58" s="6" t="str">
        <f t="shared" si="3"/>
        <v>mkdir 02.外部設計\06.帳票設計</v>
      </c>
      <c r="J58" t="s">
        <v>135</v>
      </c>
      <c r="K58" t="s">
        <v>230</v>
      </c>
      <c r="L58" t="s">
        <v>134</v>
      </c>
      <c r="M58" s="1" t="str">
        <f t="shared" si="6"/>
        <v>帳票一覧表</v>
      </c>
      <c r="O58" t="s">
        <v>231</v>
      </c>
      <c r="Q58" t="s">
        <v>232</v>
      </c>
      <c r="R58" t="str">
        <f t="shared" si="7"/>
        <v>02.外部設計</v>
      </c>
    </row>
    <row r="59" spans="1:18" x14ac:dyDescent="0.45">
      <c r="A59" s="9"/>
      <c r="B59" s="10"/>
      <c r="C59" s="2" t="s">
        <v>49</v>
      </c>
      <c r="D59" s="2" t="s">
        <v>191</v>
      </c>
      <c r="F59" s="6" t="str">
        <f t="shared" si="1"/>
        <v/>
      </c>
      <c r="G59" s="8" t="str">
        <f t="shared" si="2"/>
        <v>02.外部設計</v>
      </c>
      <c r="H59" s="6" t="str">
        <f t="shared" si="3"/>
        <v/>
      </c>
      <c r="J59" t="s">
        <v>135</v>
      </c>
      <c r="K59" t="s">
        <v>230</v>
      </c>
      <c r="L59" t="s">
        <v>134</v>
      </c>
      <c r="M59" s="1" t="str">
        <f t="shared" si="6"/>
        <v>（各帳票設計書）</v>
      </c>
      <c r="O59" t="s">
        <v>231</v>
      </c>
      <c r="Q59" t="s">
        <v>232</v>
      </c>
      <c r="R59" t="str">
        <f t="shared" si="7"/>
        <v>02.外部設計</v>
      </c>
    </row>
    <row r="60" spans="1:18" x14ac:dyDescent="0.45">
      <c r="A60" s="9"/>
      <c r="B60" s="11" t="s">
        <v>38</v>
      </c>
      <c r="C60" s="13" t="s">
        <v>192</v>
      </c>
      <c r="D60" s="14" t="s">
        <v>195</v>
      </c>
      <c r="F60" s="6" t="str">
        <f t="shared" si="1"/>
        <v/>
      </c>
      <c r="G60" s="8" t="str">
        <f t="shared" si="2"/>
        <v>02.外部設計</v>
      </c>
      <c r="H60" s="6" t="str">
        <f t="shared" si="3"/>
        <v>mkdir 02.外部設計\07.移行設計</v>
      </c>
      <c r="J60" t="s">
        <v>135</v>
      </c>
      <c r="K60" t="s">
        <v>230</v>
      </c>
      <c r="L60" t="s">
        <v>134</v>
      </c>
      <c r="M60" s="1" t="str">
        <f t="shared" si="6"/>
        <v>サーバ移行設計書</v>
      </c>
      <c r="O60" t="s">
        <v>231</v>
      </c>
      <c r="Q60" t="s">
        <v>232</v>
      </c>
      <c r="R60" t="str">
        <f t="shared" si="7"/>
        <v>02.外部設計</v>
      </c>
    </row>
    <row r="61" spans="1:18" x14ac:dyDescent="0.45">
      <c r="A61" s="9"/>
      <c r="B61" s="9"/>
      <c r="C61" s="14" t="s">
        <v>193</v>
      </c>
      <c r="D61" s="14" t="s">
        <v>195</v>
      </c>
      <c r="F61" s="6" t="str">
        <f t="shared" si="1"/>
        <v/>
      </c>
      <c r="G61" s="8" t="str">
        <f t="shared" si="2"/>
        <v>02.外部設計</v>
      </c>
      <c r="H61" s="6" t="str">
        <f t="shared" si="3"/>
        <v/>
      </c>
      <c r="J61" t="s">
        <v>135</v>
      </c>
      <c r="K61" t="s">
        <v>230</v>
      </c>
      <c r="L61" t="s">
        <v>134</v>
      </c>
      <c r="M61" s="1" t="str">
        <f t="shared" si="6"/>
        <v>データ移行設計書</v>
      </c>
      <c r="O61" t="s">
        <v>231</v>
      </c>
      <c r="Q61" t="s">
        <v>232</v>
      </c>
      <c r="R61" t="str">
        <f t="shared" si="7"/>
        <v>02.外部設計</v>
      </c>
    </row>
    <row r="62" spans="1:18" x14ac:dyDescent="0.45">
      <c r="A62" s="9"/>
      <c r="B62" s="10"/>
      <c r="C62" s="14" t="s">
        <v>194</v>
      </c>
      <c r="D62" s="14" t="s">
        <v>196</v>
      </c>
      <c r="F62" s="6" t="str">
        <f t="shared" si="1"/>
        <v/>
      </c>
      <c r="G62" s="8" t="str">
        <f t="shared" si="2"/>
        <v>02.外部設計</v>
      </c>
      <c r="H62" s="6" t="str">
        <f t="shared" si="3"/>
        <v/>
      </c>
      <c r="J62" t="s">
        <v>135</v>
      </c>
      <c r="K62" t="s">
        <v>230</v>
      </c>
      <c r="L62" t="s">
        <v>134</v>
      </c>
      <c r="M62" s="1" t="str">
        <f t="shared" si="6"/>
        <v>本番リリース設計書</v>
      </c>
      <c r="O62" t="s">
        <v>231</v>
      </c>
      <c r="Q62" t="s">
        <v>232</v>
      </c>
      <c r="R62" t="str">
        <f t="shared" si="7"/>
        <v>02.外部設計</v>
      </c>
    </row>
    <row r="63" spans="1:18" x14ac:dyDescent="0.45">
      <c r="A63" s="10"/>
      <c r="B63" s="2" t="s">
        <v>37</v>
      </c>
      <c r="C63" s="2" t="s">
        <v>121</v>
      </c>
      <c r="D63" s="2" t="s">
        <v>182</v>
      </c>
      <c r="F63" s="6" t="str">
        <f t="shared" si="1"/>
        <v/>
      </c>
      <c r="G63" s="8" t="str">
        <f t="shared" si="2"/>
        <v>02.外部設計</v>
      </c>
      <c r="H63" s="6" t="str">
        <f t="shared" si="3"/>
        <v>mkdir 02.外部設計\99.詳細見積</v>
      </c>
      <c r="J63" t="s">
        <v>135</v>
      </c>
      <c r="K63" t="s">
        <v>230</v>
      </c>
      <c r="L63" t="s">
        <v>134</v>
      </c>
      <c r="M63" s="1" t="str">
        <f t="shared" si="6"/>
        <v>詳細見積書</v>
      </c>
      <c r="O63" t="s">
        <v>231</v>
      </c>
      <c r="Q63" t="s">
        <v>232</v>
      </c>
      <c r="R63" t="str">
        <f t="shared" si="7"/>
        <v>02.外部設計</v>
      </c>
    </row>
    <row r="64" spans="1:18" x14ac:dyDescent="0.45">
      <c r="A64" s="11" t="s">
        <v>39</v>
      </c>
      <c r="B64" s="2" t="s">
        <v>24</v>
      </c>
      <c r="C64" s="2" t="s">
        <v>51</v>
      </c>
      <c r="D64" s="2" t="s">
        <v>52</v>
      </c>
      <c r="F64" s="6" t="str">
        <f t="shared" si="1"/>
        <v>mkdir 03.内部設計</v>
      </c>
      <c r="G64" s="8" t="str">
        <f t="shared" si="2"/>
        <v>03.内部設計</v>
      </c>
      <c r="H64" s="6" t="str">
        <f t="shared" si="3"/>
        <v>mkdir 03.内部設計\01.ＤＢ設計</v>
      </c>
      <c r="J64" t="s">
        <v>135</v>
      </c>
      <c r="K64" t="s">
        <v>230</v>
      </c>
      <c r="L64" t="s">
        <v>134</v>
      </c>
      <c r="M64" s="1" t="str">
        <f t="shared" si="6"/>
        <v>ＤＢ物理設計書</v>
      </c>
      <c r="O64" t="s">
        <v>231</v>
      </c>
      <c r="Q64" t="s">
        <v>232</v>
      </c>
      <c r="R64" t="str">
        <f t="shared" si="7"/>
        <v>03.内部設計</v>
      </c>
    </row>
    <row r="65" spans="1:18" x14ac:dyDescent="0.45">
      <c r="A65" s="9"/>
      <c r="B65" s="2" t="s">
        <v>53</v>
      </c>
      <c r="C65" s="2" t="s">
        <v>56</v>
      </c>
      <c r="D65" s="2" t="s">
        <v>57</v>
      </c>
      <c r="F65" s="6" t="str">
        <f t="shared" si="1"/>
        <v/>
      </c>
      <c r="G65" s="8" t="str">
        <f t="shared" si="2"/>
        <v>03.内部設計</v>
      </c>
      <c r="H65" s="6" t="str">
        <f t="shared" si="3"/>
        <v>mkdir 03.内部設計\02.バッチ設計</v>
      </c>
      <c r="J65" t="s">
        <v>135</v>
      </c>
      <c r="K65" t="s">
        <v>230</v>
      </c>
      <c r="L65" t="s">
        <v>134</v>
      </c>
      <c r="M65" s="1" t="str">
        <f t="shared" si="6"/>
        <v>（特記プラグラム仕様書）</v>
      </c>
      <c r="O65" t="s">
        <v>231</v>
      </c>
      <c r="Q65" t="s">
        <v>232</v>
      </c>
      <c r="R65" t="str">
        <f t="shared" si="7"/>
        <v>03.内部設計</v>
      </c>
    </row>
    <row r="66" spans="1:18" x14ac:dyDescent="0.45">
      <c r="A66" s="9"/>
      <c r="B66" s="2" t="s">
        <v>54</v>
      </c>
      <c r="C66" s="2" t="s">
        <v>56</v>
      </c>
      <c r="D66" s="2" t="s">
        <v>57</v>
      </c>
      <c r="F66" s="6" t="str">
        <f t="shared" si="1"/>
        <v/>
      </c>
      <c r="G66" s="8" t="str">
        <f t="shared" si="2"/>
        <v>03.内部設計</v>
      </c>
      <c r="H66" s="6" t="str">
        <f t="shared" si="3"/>
        <v>mkdir 03.内部設計\03.画面設計</v>
      </c>
      <c r="J66" t="s">
        <v>135</v>
      </c>
      <c r="K66" t="s">
        <v>230</v>
      </c>
      <c r="L66" t="s">
        <v>134</v>
      </c>
      <c r="M66" s="1" t="str">
        <f t="shared" si="6"/>
        <v>（特記プラグラム仕様書）</v>
      </c>
      <c r="O66" t="s">
        <v>231</v>
      </c>
      <c r="Q66" t="s">
        <v>232</v>
      </c>
      <c r="R66" t="str">
        <f t="shared" si="7"/>
        <v>03.内部設計</v>
      </c>
    </row>
    <row r="67" spans="1:18" x14ac:dyDescent="0.45">
      <c r="A67" s="10"/>
      <c r="B67" s="2" t="s">
        <v>55</v>
      </c>
      <c r="C67" s="2" t="s">
        <v>56</v>
      </c>
      <c r="D67" s="2" t="s">
        <v>57</v>
      </c>
      <c r="F67" s="6" t="str">
        <f t="shared" ref="F67:F106" si="8">IF(A67="","","mkdir "&amp;A67)</f>
        <v/>
      </c>
      <c r="G67" s="8" t="str">
        <f t="shared" ref="G67:G106" si="9">IF(F67="",G66,A67)</f>
        <v>03.内部設計</v>
      </c>
      <c r="H67" s="6" t="str">
        <f t="shared" ref="H67:H106" si="10">IF(B67="","",IF(LEFT(B67,1)="（","","mkdir "&amp;G67&amp;"\"&amp;B67))</f>
        <v>mkdir 03.内部設計\04.帳票設計</v>
      </c>
      <c r="J67" t="s">
        <v>135</v>
      </c>
      <c r="K67" t="s">
        <v>230</v>
      </c>
      <c r="L67" t="s">
        <v>134</v>
      </c>
      <c r="M67" s="1" t="str">
        <f t="shared" si="6"/>
        <v>（特記プラグラム仕様書）</v>
      </c>
      <c r="O67" t="s">
        <v>231</v>
      </c>
      <c r="Q67" t="s">
        <v>232</v>
      </c>
      <c r="R67" t="str">
        <f t="shared" si="7"/>
        <v>03.内部設計</v>
      </c>
    </row>
    <row r="68" spans="1:18" x14ac:dyDescent="0.45">
      <c r="A68" s="11" t="s">
        <v>58</v>
      </c>
      <c r="B68" s="2"/>
      <c r="C68" s="2" t="s">
        <v>151</v>
      </c>
      <c r="D68" s="2" t="s">
        <v>205</v>
      </c>
      <c r="F68" s="6" t="str">
        <f t="shared" si="8"/>
        <v>mkdir 04.ＰＧ設計</v>
      </c>
      <c r="G68" s="8" t="str">
        <f t="shared" si="9"/>
        <v>04.ＰＧ設計</v>
      </c>
      <c r="H68" s="6" t="str">
        <f t="shared" si="10"/>
        <v/>
      </c>
      <c r="J68" t="s">
        <v>135</v>
      </c>
      <c r="K68" t="s">
        <v>230</v>
      </c>
      <c r="L68" t="s">
        <v>134</v>
      </c>
      <c r="M68" s="1" t="str">
        <f t="shared" si="6"/>
        <v>メッセージ一覧表</v>
      </c>
      <c r="O68" t="s">
        <v>231</v>
      </c>
      <c r="Q68" t="s">
        <v>232</v>
      </c>
      <c r="R68" t="str">
        <f t="shared" si="7"/>
        <v>04.ＰＧ設計</v>
      </c>
    </row>
    <row r="69" spans="1:18" x14ac:dyDescent="0.45">
      <c r="A69" s="9"/>
      <c r="B69" s="2" t="s">
        <v>59</v>
      </c>
      <c r="C69" s="2" t="s">
        <v>60</v>
      </c>
      <c r="D69" s="2" t="s">
        <v>65</v>
      </c>
      <c r="F69" s="6" t="str">
        <f t="shared" si="8"/>
        <v/>
      </c>
      <c r="G69" s="8" t="str">
        <f t="shared" si="9"/>
        <v>04.ＰＧ設計</v>
      </c>
      <c r="H69" s="6" t="str">
        <f t="shared" si="10"/>
        <v>mkdir 04.ＰＧ設計\01.バッチＰＧ設計</v>
      </c>
      <c r="J69" t="s">
        <v>135</v>
      </c>
      <c r="K69" t="s">
        <v>230</v>
      </c>
      <c r="L69" t="s">
        <v>134</v>
      </c>
      <c r="M69" s="1" t="str">
        <f t="shared" si="6"/>
        <v>バッチＰＧ設計書</v>
      </c>
      <c r="O69" t="s">
        <v>231</v>
      </c>
      <c r="Q69" t="s">
        <v>232</v>
      </c>
      <c r="R69" t="str">
        <f t="shared" si="7"/>
        <v>04.ＰＧ設計</v>
      </c>
    </row>
    <row r="70" spans="1:18" x14ac:dyDescent="0.45">
      <c r="A70" s="9"/>
      <c r="B70" s="2" t="s">
        <v>61</v>
      </c>
      <c r="C70" s="2" t="s">
        <v>63</v>
      </c>
      <c r="D70" s="2" t="s">
        <v>66</v>
      </c>
      <c r="F70" s="6" t="str">
        <f t="shared" si="8"/>
        <v/>
      </c>
      <c r="G70" s="8" t="str">
        <f t="shared" si="9"/>
        <v>04.ＰＧ設計</v>
      </c>
      <c r="H70" s="6" t="str">
        <f t="shared" si="10"/>
        <v>mkdir 04.ＰＧ設計\02.画面ＰＧ設計</v>
      </c>
      <c r="J70" t="s">
        <v>135</v>
      </c>
      <c r="K70" t="s">
        <v>230</v>
      </c>
      <c r="L70" t="s">
        <v>134</v>
      </c>
      <c r="M70" s="1" t="str">
        <f t="shared" si="6"/>
        <v>画面ＰＧ設計書</v>
      </c>
      <c r="O70" t="s">
        <v>231</v>
      </c>
      <c r="Q70" t="s">
        <v>232</v>
      </c>
      <c r="R70" t="str">
        <f t="shared" si="7"/>
        <v>04.ＰＧ設計</v>
      </c>
    </row>
    <row r="71" spans="1:18" x14ac:dyDescent="0.45">
      <c r="A71" s="10"/>
      <c r="B71" s="2" t="s">
        <v>62</v>
      </c>
      <c r="C71" s="2" t="s">
        <v>64</v>
      </c>
      <c r="D71" s="2" t="s">
        <v>67</v>
      </c>
      <c r="F71" s="6" t="str">
        <f t="shared" si="8"/>
        <v/>
      </c>
      <c r="G71" s="8" t="str">
        <f t="shared" si="9"/>
        <v>04.ＰＧ設計</v>
      </c>
      <c r="H71" s="6" t="str">
        <f t="shared" si="10"/>
        <v>mkdir 04.ＰＧ設計\03.帳票ＰＧ設計</v>
      </c>
      <c r="J71" t="s">
        <v>135</v>
      </c>
      <c r="K71" t="s">
        <v>230</v>
      </c>
      <c r="L71" t="s">
        <v>134</v>
      </c>
      <c r="M71" s="1" t="str">
        <f t="shared" si="6"/>
        <v>帳票ＰＧ設計書</v>
      </c>
      <c r="O71" t="s">
        <v>231</v>
      </c>
      <c r="Q71" t="s">
        <v>232</v>
      </c>
      <c r="R71" t="str">
        <f t="shared" si="7"/>
        <v>04.ＰＧ設計</v>
      </c>
    </row>
    <row r="72" spans="1:18" x14ac:dyDescent="0.45">
      <c r="A72" s="11" t="s">
        <v>68</v>
      </c>
      <c r="B72" s="11" t="s">
        <v>144</v>
      </c>
      <c r="C72" s="2" t="s">
        <v>69</v>
      </c>
      <c r="D72" s="2" t="s">
        <v>206</v>
      </c>
      <c r="F72" s="6" t="str">
        <f t="shared" si="8"/>
        <v>mkdir 05.ＰＧ開発</v>
      </c>
      <c r="G72" s="8" t="str">
        <f t="shared" si="9"/>
        <v>05.ＰＧ開発</v>
      </c>
      <c r="H72" s="6" t="str">
        <f t="shared" si="10"/>
        <v>mkdir 05.ＰＧ開発\01.開発端末環境構築</v>
      </c>
      <c r="J72" t="s">
        <v>135</v>
      </c>
      <c r="K72" t="s">
        <v>230</v>
      </c>
      <c r="L72" t="s">
        <v>134</v>
      </c>
      <c r="M72" s="1" t="str">
        <f t="shared" si="6"/>
        <v>開発環境構築手順書</v>
      </c>
      <c r="O72" t="s">
        <v>231</v>
      </c>
      <c r="Q72" t="s">
        <v>232</v>
      </c>
      <c r="R72" t="str">
        <f t="shared" si="7"/>
        <v>05.ＰＧ開発</v>
      </c>
    </row>
    <row r="73" spans="1:18" x14ac:dyDescent="0.45">
      <c r="A73" s="9"/>
      <c r="B73" s="10"/>
      <c r="C73" s="2" t="s">
        <v>70</v>
      </c>
      <c r="D73" s="2" t="s">
        <v>207</v>
      </c>
      <c r="F73" s="6" t="str">
        <f t="shared" si="8"/>
        <v/>
      </c>
      <c r="G73" s="8" t="str">
        <f t="shared" si="9"/>
        <v>05.ＰＧ開発</v>
      </c>
      <c r="H73" s="6" t="str">
        <f t="shared" si="10"/>
        <v/>
      </c>
      <c r="J73" t="s">
        <v>135</v>
      </c>
      <c r="K73" t="s">
        <v>230</v>
      </c>
      <c r="L73" t="s">
        <v>134</v>
      </c>
      <c r="M73" s="1" t="str">
        <f t="shared" si="6"/>
        <v>（各インストーラ）</v>
      </c>
      <c r="O73" t="s">
        <v>231</v>
      </c>
      <c r="Q73" t="s">
        <v>232</v>
      </c>
      <c r="R73" t="str">
        <f t="shared" si="7"/>
        <v>05.ＰＧ開発</v>
      </c>
    </row>
    <row r="74" spans="1:18" x14ac:dyDescent="0.45">
      <c r="A74" s="9"/>
      <c r="B74" s="2" t="s">
        <v>73</v>
      </c>
      <c r="C74" s="2" t="s">
        <v>74</v>
      </c>
      <c r="D74" s="2" t="s">
        <v>208</v>
      </c>
      <c r="F74" s="6" t="str">
        <f t="shared" si="8"/>
        <v/>
      </c>
      <c r="G74" s="8" t="str">
        <f t="shared" si="9"/>
        <v>05.ＰＧ開発</v>
      </c>
      <c r="H74" s="6" t="str">
        <f t="shared" si="10"/>
        <v>mkdir 05.ＰＧ開発\02.製造規約</v>
      </c>
      <c r="J74" t="s">
        <v>135</v>
      </c>
      <c r="K74" t="s">
        <v>230</v>
      </c>
      <c r="L74" t="s">
        <v>134</v>
      </c>
      <c r="M74" s="1" t="str">
        <f t="shared" si="6"/>
        <v>製造規約書</v>
      </c>
      <c r="O74" t="s">
        <v>231</v>
      </c>
      <c r="Q74" t="s">
        <v>232</v>
      </c>
      <c r="R74" t="str">
        <f t="shared" si="7"/>
        <v>05.ＰＧ開発</v>
      </c>
    </row>
    <row r="75" spans="1:18" x14ac:dyDescent="0.45">
      <c r="A75" s="9"/>
      <c r="B75" s="11" t="s">
        <v>145</v>
      </c>
      <c r="C75" s="2" t="s">
        <v>209</v>
      </c>
      <c r="D75" s="2" t="s">
        <v>210</v>
      </c>
      <c r="F75" s="6" t="str">
        <f t="shared" si="8"/>
        <v/>
      </c>
      <c r="G75" s="8" t="str">
        <f t="shared" si="9"/>
        <v>05.ＰＧ開発</v>
      </c>
      <c r="H75" s="6" t="str">
        <f t="shared" si="10"/>
        <v>mkdir 05.ＰＧ開発\03.開発サーバ環境構築</v>
      </c>
      <c r="J75" t="s">
        <v>135</v>
      </c>
      <c r="K75" t="s">
        <v>230</v>
      </c>
      <c r="L75" t="s">
        <v>134</v>
      </c>
      <c r="M75" s="1" t="str">
        <f t="shared" si="6"/>
        <v>開発サーバ環境構築手順書</v>
      </c>
      <c r="O75" t="s">
        <v>231</v>
      </c>
      <c r="Q75" t="s">
        <v>232</v>
      </c>
      <c r="R75" t="str">
        <f t="shared" si="7"/>
        <v>05.ＰＧ開発</v>
      </c>
    </row>
    <row r="76" spans="1:18" x14ac:dyDescent="0.45">
      <c r="A76" s="9"/>
      <c r="B76" s="9"/>
      <c r="C76" s="2" t="s">
        <v>71</v>
      </c>
      <c r="D76" s="2" t="s">
        <v>77</v>
      </c>
      <c r="F76" s="6" t="str">
        <f t="shared" si="8"/>
        <v/>
      </c>
      <c r="G76" s="8" t="str">
        <f t="shared" si="9"/>
        <v>05.ＰＧ開発</v>
      </c>
      <c r="H76" s="6" t="str">
        <f t="shared" si="10"/>
        <v/>
      </c>
      <c r="J76" t="s">
        <v>135</v>
      </c>
      <c r="K76" t="s">
        <v>230</v>
      </c>
      <c r="L76" t="s">
        <v>134</v>
      </c>
      <c r="M76" s="1" t="str">
        <f t="shared" si="6"/>
        <v>（各DBスクリプト）</v>
      </c>
      <c r="O76" t="s">
        <v>231</v>
      </c>
      <c r="Q76" t="s">
        <v>232</v>
      </c>
      <c r="R76" t="str">
        <f t="shared" si="7"/>
        <v>05.ＰＧ開発</v>
      </c>
    </row>
    <row r="77" spans="1:18" x14ac:dyDescent="0.45">
      <c r="A77" s="9"/>
      <c r="B77" s="10"/>
      <c r="C77" s="2" t="s">
        <v>72</v>
      </c>
      <c r="D77" s="2" t="s">
        <v>211</v>
      </c>
      <c r="F77" s="6" t="str">
        <f t="shared" si="8"/>
        <v/>
      </c>
      <c r="G77" s="8" t="str">
        <f t="shared" si="9"/>
        <v>05.ＰＧ開発</v>
      </c>
      <c r="H77" s="6" t="str">
        <f t="shared" si="10"/>
        <v/>
      </c>
      <c r="J77" t="s">
        <v>135</v>
      </c>
      <c r="K77" t="s">
        <v>230</v>
      </c>
      <c r="L77" t="s">
        <v>134</v>
      </c>
      <c r="M77" s="1" t="str">
        <f t="shared" si="6"/>
        <v>（各DBダンプ）</v>
      </c>
      <c r="O77" t="s">
        <v>231</v>
      </c>
      <c r="Q77" t="s">
        <v>232</v>
      </c>
      <c r="R77" t="str">
        <f t="shared" si="7"/>
        <v>05.ＰＧ開発</v>
      </c>
    </row>
    <row r="78" spans="1:18" x14ac:dyDescent="0.45">
      <c r="A78" s="9"/>
      <c r="B78" s="2" t="s">
        <v>213</v>
      </c>
      <c r="C78" s="2" t="s">
        <v>214</v>
      </c>
      <c r="D78" s="2" t="s">
        <v>215</v>
      </c>
      <c r="F78" s="6" t="str">
        <f t="shared" si="8"/>
        <v/>
      </c>
      <c r="G78" s="8" t="str">
        <f t="shared" si="9"/>
        <v>05.ＰＧ開発</v>
      </c>
      <c r="H78" s="6" t="str">
        <f t="shared" si="10"/>
        <v>mkdir 05.ＰＧ開発\04.技術検討</v>
      </c>
      <c r="J78" t="s">
        <v>135</v>
      </c>
      <c r="K78" t="s">
        <v>230</v>
      </c>
      <c r="L78" t="s">
        <v>134</v>
      </c>
      <c r="M78" s="1" t="str">
        <f t="shared" si="6"/>
        <v>（各技術検討資料）</v>
      </c>
      <c r="O78" t="s">
        <v>231</v>
      </c>
      <c r="Q78" t="s">
        <v>232</v>
      </c>
      <c r="R78" t="str">
        <f t="shared" si="7"/>
        <v>05.ＰＧ開発</v>
      </c>
    </row>
    <row r="79" spans="1:18" x14ac:dyDescent="0.45">
      <c r="A79" s="10"/>
      <c r="B79" s="2" t="s">
        <v>75</v>
      </c>
      <c r="C79" s="2"/>
      <c r="D79" s="2" t="s">
        <v>76</v>
      </c>
      <c r="F79" s="6" t="str">
        <f t="shared" si="8"/>
        <v/>
      </c>
      <c r="G79" s="8" t="str">
        <f t="shared" si="9"/>
        <v>05.ＰＧ開発</v>
      </c>
      <c r="H79" s="6" t="str">
        <f t="shared" si="10"/>
        <v>mkdir 05.ＰＧ開発\99.ＰＧ一式</v>
      </c>
      <c r="J79" t="s">
        <v>135</v>
      </c>
      <c r="K79" t="s">
        <v>230</v>
      </c>
      <c r="L79" t="s">
        <v>134</v>
      </c>
      <c r="M79" s="1">
        <f t="shared" si="6"/>
        <v>0</v>
      </c>
      <c r="O79" t="s">
        <v>231</v>
      </c>
      <c r="Q79" t="s">
        <v>232</v>
      </c>
      <c r="R79" t="str">
        <f t="shared" si="7"/>
        <v>05.ＰＧ開発</v>
      </c>
    </row>
    <row r="80" spans="1:18" x14ac:dyDescent="0.45">
      <c r="A80" s="2" t="s">
        <v>80</v>
      </c>
      <c r="B80" s="2"/>
      <c r="C80" s="2" t="s">
        <v>81</v>
      </c>
      <c r="D80" s="2" t="s">
        <v>101</v>
      </c>
      <c r="F80" s="6" t="str">
        <f t="shared" si="8"/>
        <v>mkdir 06.単体試験</v>
      </c>
      <c r="G80" s="8" t="str">
        <f t="shared" si="9"/>
        <v>06.単体試験</v>
      </c>
      <c r="H80" s="6" t="str">
        <f t="shared" si="10"/>
        <v/>
      </c>
      <c r="J80" t="s">
        <v>135</v>
      </c>
      <c r="K80" t="s">
        <v>230</v>
      </c>
      <c r="L80" t="s">
        <v>134</v>
      </c>
      <c r="M80" s="1" t="str">
        <f t="shared" si="6"/>
        <v>（各単体試験仕様書）</v>
      </c>
      <c r="O80" t="s">
        <v>231</v>
      </c>
      <c r="Q80" t="s">
        <v>232</v>
      </c>
      <c r="R80" t="str">
        <f t="shared" si="7"/>
        <v>06.単体試験</v>
      </c>
    </row>
    <row r="81" spans="1:18" x14ac:dyDescent="0.45">
      <c r="A81" s="11" t="s">
        <v>82</v>
      </c>
      <c r="B81" s="11"/>
      <c r="C81" s="2" t="s">
        <v>99</v>
      </c>
      <c r="D81" s="2" t="s">
        <v>91</v>
      </c>
      <c r="F81" s="6" t="str">
        <f t="shared" si="8"/>
        <v>mkdir 07.結合試験</v>
      </c>
      <c r="G81" s="8" t="str">
        <f t="shared" si="9"/>
        <v>07.結合試験</v>
      </c>
      <c r="H81" s="6" t="str">
        <f t="shared" si="10"/>
        <v/>
      </c>
      <c r="J81" t="s">
        <v>135</v>
      </c>
      <c r="K81" t="s">
        <v>230</v>
      </c>
      <c r="L81" t="s">
        <v>134</v>
      </c>
      <c r="M81" s="1" t="str">
        <f t="shared" si="6"/>
        <v>結合試験計画書</v>
      </c>
      <c r="O81" t="s">
        <v>231</v>
      </c>
      <c r="Q81" t="s">
        <v>232</v>
      </c>
      <c r="R81" t="str">
        <f t="shared" si="7"/>
        <v>07.結合試験</v>
      </c>
    </row>
    <row r="82" spans="1:18" x14ac:dyDescent="0.45">
      <c r="A82" s="10"/>
      <c r="B82" s="10"/>
      <c r="C82" s="2" t="s">
        <v>100</v>
      </c>
      <c r="D82" s="2" t="s">
        <v>102</v>
      </c>
      <c r="F82" s="6" t="str">
        <f t="shared" si="8"/>
        <v/>
      </c>
      <c r="G82" s="8" t="str">
        <f t="shared" si="9"/>
        <v>07.結合試験</v>
      </c>
      <c r="H82" s="6" t="str">
        <f t="shared" si="10"/>
        <v/>
      </c>
      <c r="J82" t="s">
        <v>135</v>
      </c>
      <c r="K82" t="s">
        <v>230</v>
      </c>
      <c r="L82" t="s">
        <v>134</v>
      </c>
      <c r="M82" s="1" t="str">
        <f t="shared" si="6"/>
        <v>（各結合試験仕様書）</v>
      </c>
      <c r="O82" t="s">
        <v>231</v>
      </c>
      <c r="Q82" t="s">
        <v>232</v>
      </c>
      <c r="R82" t="str">
        <f t="shared" si="7"/>
        <v>07.結合試験</v>
      </c>
    </row>
    <row r="83" spans="1:18" x14ac:dyDescent="0.45">
      <c r="A83" s="11" t="s">
        <v>85</v>
      </c>
      <c r="B83" s="11" t="s">
        <v>201</v>
      </c>
      <c r="C83" s="13" t="s">
        <v>202</v>
      </c>
      <c r="D83" s="14" t="s">
        <v>197</v>
      </c>
      <c r="F83" s="6" t="str">
        <f t="shared" si="8"/>
        <v>mkdir 08.総合試験</v>
      </c>
      <c r="G83" s="8" t="str">
        <f t="shared" si="9"/>
        <v>08.総合試験</v>
      </c>
      <c r="H83" s="6" t="str">
        <f t="shared" si="10"/>
        <v>mkdir 08.総合試験\00.移行リハ</v>
      </c>
      <c r="J83" t="s">
        <v>135</v>
      </c>
      <c r="K83" t="s">
        <v>230</v>
      </c>
      <c r="L83" t="s">
        <v>134</v>
      </c>
      <c r="M83" s="1" t="str">
        <f t="shared" si="6"/>
        <v>サーバ移行リハ手順書</v>
      </c>
      <c r="O83" t="s">
        <v>231</v>
      </c>
      <c r="Q83" t="s">
        <v>232</v>
      </c>
      <c r="R83" t="str">
        <f t="shared" si="7"/>
        <v>08.総合試験</v>
      </c>
    </row>
    <row r="84" spans="1:18" x14ac:dyDescent="0.45">
      <c r="A84" s="9"/>
      <c r="B84" s="9"/>
      <c r="C84" s="14" t="s">
        <v>203</v>
      </c>
      <c r="D84" s="14" t="s">
        <v>197</v>
      </c>
      <c r="F84" s="6" t="str">
        <f t="shared" si="8"/>
        <v/>
      </c>
      <c r="G84" s="8" t="str">
        <f t="shared" si="9"/>
        <v>08.総合試験</v>
      </c>
      <c r="H84" s="6" t="str">
        <f t="shared" si="10"/>
        <v/>
      </c>
      <c r="J84" t="s">
        <v>135</v>
      </c>
      <c r="K84" t="s">
        <v>230</v>
      </c>
      <c r="L84" t="s">
        <v>134</v>
      </c>
      <c r="M84" s="1" t="str">
        <f t="shared" si="6"/>
        <v>データ移行リハ手順書</v>
      </c>
      <c r="O84" t="s">
        <v>231</v>
      </c>
      <c r="Q84" t="s">
        <v>232</v>
      </c>
      <c r="R84" t="str">
        <f t="shared" si="7"/>
        <v>08.総合試験</v>
      </c>
    </row>
    <row r="85" spans="1:18" x14ac:dyDescent="0.45">
      <c r="A85" s="9"/>
      <c r="B85" s="10"/>
      <c r="C85" s="14" t="s">
        <v>204</v>
      </c>
      <c r="D85" s="14" t="s">
        <v>197</v>
      </c>
      <c r="F85" s="6" t="str">
        <f t="shared" si="8"/>
        <v/>
      </c>
      <c r="G85" s="8" t="str">
        <f t="shared" si="9"/>
        <v>08.総合試験</v>
      </c>
      <c r="H85" s="6" t="str">
        <f t="shared" si="10"/>
        <v/>
      </c>
      <c r="J85" t="s">
        <v>135</v>
      </c>
      <c r="K85" t="s">
        <v>230</v>
      </c>
      <c r="L85" t="s">
        <v>134</v>
      </c>
      <c r="M85" s="1" t="str">
        <f t="shared" si="6"/>
        <v>モジュール移行リハ手順書</v>
      </c>
      <c r="O85" t="s">
        <v>231</v>
      </c>
      <c r="Q85" t="s">
        <v>232</v>
      </c>
      <c r="R85" t="str">
        <f t="shared" si="7"/>
        <v>08.総合試験</v>
      </c>
    </row>
    <row r="86" spans="1:18" x14ac:dyDescent="0.45">
      <c r="A86" s="9"/>
      <c r="B86" s="11" t="s">
        <v>83</v>
      </c>
      <c r="C86" s="2" t="s">
        <v>87</v>
      </c>
      <c r="D86" s="2" t="s">
        <v>88</v>
      </c>
      <c r="F86" s="6" t="str">
        <f t="shared" si="8"/>
        <v/>
      </c>
      <c r="G86" s="8" t="str">
        <f t="shared" si="9"/>
        <v>08.総合試験</v>
      </c>
      <c r="H86" s="6" t="str">
        <f t="shared" si="10"/>
        <v>mkdir 08.総合試験\01.シナリオテスト</v>
      </c>
      <c r="J86" t="s">
        <v>135</v>
      </c>
      <c r="K86" t="s">
        <v>230</v>
      </c>
      <c r="L86" t="s">
        <v>134</v>
      </c>
      <c r="M86" s="1" t="str">
        <f t="shared" si="6"/>
        <v>シナリオテスト計画書</v>
      </c>
      <c r="O86" t="s">
        <v>231</v>
      </c>
      <c r="Q86" t="s">
        <v>232</v>
      </c>
      <c r="R86" t="str">
        <f t="shared" si="7"/>
        <v>08.総合試験</v>
      </c>
    </row>
    <row r="87" spans="1:18" x14ac:dyDescent="0.45">
      <c r="A87" s="9"/>
      <c r="B87" s="10"/>
      <c r="C87" s="2" t="s">
        <v>89</v>
      </c>
      <c r="D87" s="2" t="s">
        <v>216</v>
      </c>
      <c r="F87" s="6" t="str">
        <f t="shared" si="8"/>
        <v/>
      </c>
      <c r="G87" s="8" t="str">
        <f t="shared" si="9"/>
        <v>08.総合試験</v>
      </c>
      <c r="H87" s="6" t="str">
        <f t="shared" si="10"/>
        <v/>
      </c>
      <c r="J87" t="s">
        <v>135</v>
      </c>
      <c r="K87" t="s">
        <v>230</v>
      </c>
      <c r="L87" t="s">
        <v>134</v>
      </c>
      <c r="M87" s="1" t="str">
        <f t="shared" si="6"/>
        <v>（各シナリオテスト仕様書）</v>
      </c>
      <c r="O87" t="s">
        <v>231</v>
      </c>
      <c r="Q87" t="s">
        <v>232</v>
      </c>
      <c r="R87" t="str">
        <f t="shared" si="7"/>
        <v>08.総合試験</v>
      </c>
    </row>
    <row r="88" spans="1:18" x14ac:dyDescent="0.45">
      <c r="A88" s="9"/>
      <c r="B88" s="11" t="s">
        <v>154</v>
      </c>
      <c r="C88" s="2" t="s">
        <v>93</v>
      </c>
      <c r="D88" s="2" t="s">
        <v>94</v>
      </c>
      <c r="F88" s="6" t="str">
        <f t="shared" si="8"/>
        <v/>
      </c>
      <c r="G88" s="8" t="str">
        <f t="shared" si="9"/>
        <v>08.総合試験</v>
      </c>
      <c r="H88" s="6" t="str">
        <f t="shared" si="10"/>
        <v>mkdir 08.総合試験\02.ストレステスト</v>
      </c>
      <c r="J88" t="s">
        <v>135</v>
      </c>
      <c r="K88" t="s">
        <v>230</v>
      </c>
      <c r="L88" t="s">
        <v>134</v>
      </c>
      <c r="M88" s="1" t="str">
        <f t="shared" si="6"/>
        <v>ストレステスト計画書</v>
      </c>
      <c r="O88" t="s">
        <v>231</v>
      </c>
      <c r="Q88" t="s">
        <v>232</v>
      </c>
      <c r="R88" t="str">
        <f t="shared" si="7"/>
        <v>08.総合試験</v>
      </c>
    </row>
    <row r="89" spans="1:18" x14ac:dyDescent="0.45">
      <c r="A89" s="9"/>
      <c r="B89" s="10"/>
      <c r="C89" s="2" t="s">
        <v>95</v>
      </c>
      <c r="D89" s="2" t="s">
        <v>216</v>
      </c>
      <c r="F89" s="6" t="str">
        <f t="shared" si="8"/>
        <v/>
      </c>
      <c r="G89" s="8" t="str">
        <f t="shared" si="9"/>
        <v>08.総合試験</v>
      </c>
      <c r="H89" s="6" t="str">
        <f t="shared" si="10"/>
        <v/>
      </c>
      <c r="J89" t="s">
        <v>135</v>
      </c>
      <c r="K89" t="s">
        <v>230</v>
      </c>
      <c r="L89" t="s">
        <v>134</v>
      </c>
      <c r="M89" s="1" t="str">
        <f t="shared" si="6"/>
        <v>（各ストレステスト仕様書）</v>
      </c>
      <c r="O89" t="s">
        <v>231</v>
      </c>
      <c r="Q89" t="s">
        <v>232</v>
      </c>
      <c r="R89" t="str">
        <f t="shared" si="7"/>
        <v>08.総合試験</v>
      </c>
    </row>
    <row r="90" spans="1:18" x14ac:dyDescent="0.45">
      <c r="A90" s="9"/>
      <c r="B90" s="11" t="s">
        <v>155</v>
      </c>
      <c r="C90" s="2" t="s">
        <v>90</v>
      </c>
      <c r="D90" s="2" t="s">
        <v>91</v>
      </c>
      <c r="F90" s="6" t="str">
        <f t="shared" si="8"/>
        <v/>
      </c>
      <c r="G90" s="8" t="str">
        <f t="shared" si="9"/>
        <v>08.総合試験</v>
      </c>
      <c r="H90" s="6" t="str">
        <f t="shared" si="10"/>
        <v>mkdir 08.総合試験\03.現新比較テスト</v>
      </c>
      <c r="J90" t="s">
        <v>135</v>
      </c>
      <c r="K90" t="s">
        <v>230</v>
      </c>
      <c r="L90" t="s">
        <v>134</v>
      </c>
      <c r="M90" s="1" t="str">
        <f t="shared" si="6"/>
        <v>現新比較テスト計画書</v>
      </c>
      <c r="O90" t="s">
        <v>231</v>
      </c>
      <c r="Q90" t="s">
        <v>232</v>
      </c>
      <c r="R90" t="str">
        <f t="shared" si="7"/>
        <v>08.総合試験</v>
      </c>
    </row>
    <row r="91" spans="1:18" x14ac:dyDescent="0.45">
      <c r="A91" s="9"/>
      <c r="B91" s="10"/>
      <c r="C91" s="2" t="s">
        <v>92</v>
      </c>
      <c r="D91" s="15" t="s">
        <v>216</v>
      </c>
      <c r="F91" s="6" t="str">
        <f t="shared" si="8"/>
        <v/>
      </c>
      <c r="G91" s="8" t="str">
        <f t="shared" si="9"/>
        <v>08.総合試験</v>
      </c>
      <c r="H91" s="6" t="str">
        <f t="shared" si="10"/>
        <v/>
      </c>
      <c r="J91" t="s">
        <v>135</v>
      </c>
      <c r="K91" t="s">
        <v>230</v>
      </c>
      <c r="L91" t="s">
        <v>134</v>
      </c>
      <c r="M91" s="1" t="str">
        <f t="shared" si="6"/>
        <v>（各現新比較テスト仕様書）</v>
      </c>
      <c r="O91" t="s">
        <v>231</v>
      </c>
      <c r="Q91" t="s">
        <v>232</v>
      </c>
      <c r="R91" t="str">
        <f t="shared" si="7"/>
        <v>08.総合試験</v>
      </c>
    </row>
    <row r="92" spans="1:18" x14ac:dyDescent="0.45">
      <c r="A92" s="10"/>
      <c r="B92" s="2" t="s">
        <v>84</v>
      </c>
      <c r="C92" s="2" t="s">
        <v>96</v>
      </c>
      <c r="D92" s="15" t="s">
        <v>216</v>
      </c>
      <c r="F92" s="6" t="str">
        <f t="shared" si="8"/>
        <v/>
      </c>
      <c r="G92" s="8" t="str">
        <f t="shared" si="9"/>
        <v>08.総合試験</v>
      </c>
      <c r="H92" s="6" t="str">
        <f t="shared" si="10"/>
        <v>mkdir 08.総合試験\04.回帰テスト</v>
      </c>
      <c r="J92" t="s">
        <v>135</v>
      </c>
      <c r="K92" t="s">
        <v>230</v>
      </c>
      <c r="L92" t="s">
        <v>134</v>
      </c>
      <c r="M92" s="1" t="str">
        <f t="shared" si="6"/>
        <v>（各回帰テスト仕様書）</v>
      </c>
      <c r="O92" t="s">
        <v>231</v>
      </c>
      <c r="Q92" t="s">
        <v>232</v>
      </c>
      <c r="R92" t="str">
        <f t="shared" si="7"/>
        <v>08.総合試験</v>
      </c>
    </row>
    <row r="93" spans="1:18" x14ac:dyDescent="0.45">
      <c r="A93" s="2" t="s">
        <v>86</v>
      </c>
      <c r="B93" s="2"/>
      <c r="C93" s="2" t="s">
        <v>97</v>
      </c>
      <c r="D93" s="2" t="s">
        <v>98</v>
      </c>
      <c r="F93" s="6" t="str">
        <f t="shared" si="8"/>
        <v>mkdir 09.受入検査</v>
      </c>
      <c r="G93" s="8" t="str">
        <f t="shared" si="9"/>
        <v>09.受入検査</v>
      </c>
      <c r="H93" s="6" t="str">
        <f t="shared" si="10"/>
        <v/>
      </c>
      <c r="J93" t="s">
        <v>135</v>
      </c>
      <c r="K93" t="s">
        <v>230</v>
      </c>
      <c r="L93" t="s">
        <v>134</v>
      </c>
      <c r="M93" s="1" t="str">
        <f t="shared" si="6"/>
        <v>不具合管理表</v>
      </c>
      <c r="O93" t="s">
        <v>231</v>
      </c>
      <c r="Q93" t="s">
        <v>232</v>
      </c>
      <c r="R93" t="str">
        <f t="shared" si="7"/>
        <v>09.受入検査</v>
      </c>
    </row>
    <row r="94" spans="1:18" x14ac:dyDescent="0.45">
      <c r="A94" s="11" t="s">
        <v>103</v>
      </c>
      <c r="B94" s="11"/>
      <c r="C94" s="13" t="s">
        <v>106</v>
      </c>
      <c r="D94" s="14" t="s">
        <v>197</v>
      </c>
      <c r="F94" s="6" t="str">
        <f t="shared" si="8"/>
        <v>mkdir 10.本番移行</v>
      </c>
      <c r="G94" s="8" t="str">
        <f t="shared" si="9"/>
        <v>10.本番移行</v>
      </c>
      <c r="H94" s="6" t="str">
        <f t="shared" si="10"/>
        <v/>
      </c>
      <c r="J94" t="s">
        <v>135</v>
      </c>
      <c r="K94" t="s">
        <v>230</v>
      </c>
      <c r="L94" t="s">
        <v>134</v>
      </c>
      <c r="M94" s="1" t="str">
        <f t="shared" si="6"/>
        <v>サーバ移行手順書</v>
      </c>
      <c r="O94" t="s">
        <v>231</v>
      </c>
      <c r="Q94" t="s">
        <v>232</v>
      </c>
      <c r="R94" t="str">
        <f t="shared" si="7"/>
        <v>10.本番移行</v>
      </c>
    </row>
    <row r="95" spans="1:18" x14ac:dyDescent="0.45">
      <c r="A95" s="9"/>
      <c r="B95" s="9"/>
      <c r="C95" s="14" t="s">
        <v>105</v>
      </c>
      <c r="D95" s="14" t="s">
        <v>197</v>
      </c>
      <c r="F95" s="6" t="str">
        <f t="shared" si="8"/>
        <v/>
      </c>
      <c r="G95" s="8" t="str">
        <f t="shared" si="9"/>
        <v>10.本番移行</v>
      </c>
      <c r="H95" s="6" t="str">
        <f t="shared" si="10"/>
        <v/>
      </c>
      <c r="J95" t="s">
        <v>135</v>
      </c>
      <c r="K95" t="s">
        <v>230</v>
      </c>
      <c r="L95" t="s">
        <v>134</v>
      </c>
      <c r="M95" s="1" t="str">
        <f t="shared" si="6"/>
        <v>データ移行手順書</v>
      </c>
      <c r="O95" t="s">
        <v>231</v>
      </c>
      <c r="Q95" t="s">
        <v>232</v>
      </c>
      <c r="R95" t="str">
        <f t="shared" si="7"/>
        <v>10.本番移行</v>
      </c>
    </row>
    <row r="96" spans="1:18" x14ac:dyDescent="0.45">
      <c r="A96" s="10"/>
      <c r="B96" s="10"/>
      <c r="C96" s="14" t="s">
        <v>107</v>
      </c>
      <c r="D96" s="14" t="s">
        <v>197</v>
      </c>
      <c r="F96" s="6" t="str">
        <f t="shared" si="8"/>
        <v/>
      </c>
      <c r="G96" s="8" t="str">
        <f t="shared" si="9"/>
        <v>10.本番移行</v>
      </c>
      <c r="H96" s="6" t="str">
        <f t="shared" si="10"/>
        <v/>
      </c>
      <c r="J96" t="s">
        <v>135</v>
      </c>
      <c r="K96" t="s">
        <v>230</v>
      </c>
      <c r="L96" t="s">
        <v>134</v>
      </c>
      <c r="M96" s="1" t="str">
        <f t="shared" si="6"/>
        <v>モジュール移行手順書</v>
      </c>
      <c r="O96" t="s">
        <v>231</v>
      </c>
      <c r="Q96" t="s">
        <v>232</v>
      </c>
      <c r="R96" t="str">
        <f t="shared" si="7"/>
        <v>10.本番移行</v>
      </c>
    </row>
    <row r="97" spans="1:18" x14ac:dyDescent="0.45">
      <c r="A97" s="11" t="s">
        <v>104</v>
      </c>
      <c r="B97" s="11" t="s">
        <v>108</v>
      </c>
      <c r="C97" s="2" t="s">
        <v>217</v>
      </c>
      <c r="D97" s="2" t="s">
        <v>198</v>
      </c>
      <c r="F97" s="6" t="str">
        <f t="shared" si="8"/>
        <v>mkdir 11.運用保守</v>
      </c>
      <c r="G97" s="8" t="str">
        <f t="shared" si="9"/>
        <v>11.運用保守</v>
      </c>
      <c r="H97" s="6" t="str">
        <f t="shared" si="10"/>
        <v/>
      </c>
      <c r="J97" t="s">
        <v>135</v>
      </c>
      <c r="K97" t="s">
        <v>230</v>
      </c>
      <c r="L97" t="s">
        <v>134</v>
      </c>
      <c r="M97" s="1" t="str">
        <f t="shared" si="6"/>
        <v>（リリース手順書）</v>
      </c>
      <c r="O97" t="s">
        <v>231</v>
      </c>
      <c r="Q97" t="s">
        <v>232</v>
      </c>
      <c r="R97" t="str">
        <f t="shared" si="7"/>
        <v>11.運用保守</v>
      </c>
    </row>
    <row r="98" spans="1:18" x14ac:dyDescent="0.45">
      <c r="A98" s="9"/>
      <c r="B98" s="9"/>
      <c r="C98" s="2" t="s">
        <v>218</v>
      </c>
      <c r="D98" s="2" t="s">
        <v>200</v>
      </c>
      <c r="F98" s="6" t="str">
        <f t="shared" si="8"/>
        <v/>
      </c>
      <c r="G98" s="8" t="str">
        <f t="shared" si="9"/>
        <v>11.運用保守</v>
      </c>
      <c r="H98" s="6" t="str">
        <f t="shared" si="10"/>
        <v/>
      </c>
      <c r="J98" t="s">
        <v>135</v>
      </c>
      <c r="K98" t="s">
        <v>230</v>
      </c>
      <c r="L98" t="s">
        <v>134</v>
      </c>
      <c r="M98" s="1" t="str">
        <f t="shared" si="6"/>
        <v>（投入データ）</v>
      </c>
      <c r="O98" t="s">
        <v>231</v>
      </c>
      <c r="Q98" t="s">
        <v>232</v>
      </c>
      <c r="R98" t="str">
        <f t="shared" si="7"/>
        <v>11.運用保守</v>
      </c>
    </row>
    <row r="99" spans="1:18" x14ac:dyDescent="0.45">
      <c r="A99" s="10"/>
      <c r="B99" s="10"/>
      <c r="C99" s="2" t="s">
        <v>219</v>
      </c>
      <c r="D99" s="2" t="s">
        <v>199</v>
      </c>
      <c r="F99" s="6" t="str">
        <f t="shared" si="8"/>
        <v/>
      </c>
      <c r="G99" s="8" t="str">
        <f t="shared" si="9"/>
        <v>11.運用保守</v>
      </c>
      <c r="H99" s="6" t="str">
        <f t="shared" si="10"/>
        <v/>
      </c>
      <c r="J99" t="s">
        <v>135</v>
      </c>
      <c r="K99" t="s">
        <v>230</v>
      </c>
      <c r="L99" t="s">
        <v>134</v>
      </c>
      <c r="M99" s="1" t="str">
        <f t="shared" si="6"/>
        <v>（リリースモジュール）</v>
      </c>
      <c r="O99" t="s">
        <v>231</v>
      </c>
      <c r="Q99" t="s">
        <v>232</v>
      </c>
      <c r="R99" t="str">
        <f t="shared" si="7"/>
        <v>11.運用保守</v>
      </c>
    </row>
    <row r="100" spans="1:18" x14ac:dyDescent="0.45">
      <c r="A100" s="11" t="s">
        <v>109</v>
      </c>
      <c r="B100" s="2" t="s">
        <v>110</v>
      </c>
      <c r="C100" s="2"/>
      <c r="D100" s="2"/>
      <c r="F100" s="6" t="str">
        <f t="shared" si="8"/>
        <v>mkdir 99.案件管理</v>
      </c>
      <c r="G100" s="8" t="str">
        <f t="shared" si="9"/>
        <v>99.案件管理</v>
      </c>
      <c r="H100" s="6" t="str">
        <f t="shared" si="10"/>
        <v>mkdir 99.案件管理\01.議事管理</v>
      </c>
      <c r="M100" s="1"/>
    </row>
    <row r="101" spans="1:18" x14ac:dyDescent="0.45">
      <c r="A101" s="9"/>
      <c r="B101" s="2" t="s">
        <v>111</v>
      </c>
      <c r="C101" s="2"/>
      <c r="D101" s="2"/>
      <c r="F101" s="6" t="str">
        <f t="shared" si="8"/>
        <v/>
      </c>
      <c r="G101" s="8" t="str">
        <f t="shared" si="9"/>
        <v>99.案件管理</v>
      </c>
      <c r="H101" s="6" t="str">
        <f t="shared" si="10"/>
        <v>mkdir 99.案件管理\02.受領物管理</v>
      </c>
      <c r="M101" s="1"/>
    </row>
    <row r="102" spans="1:18" x14ac:dyDescent="0.45">
      <c r="A102" s="9"/>
      <c r="B102" s="2" t="s">
        <v>112</v>
      </c>
      <c r="C102" s="2"/>
      <c r="D102" s="2"/>
      <c r="F102" s="6" t="str">
        <f t="shared" si="8"/>
        <v/>
      </c>
      <c r="G102" s="8" t="str">
        <f t="shared" si="9"/>
        <v>99.案件管理</v>
      </c>
      <c r="H102" s="6" t="str">
        <f t="shared" si="10"/>
        <v>mkdir 99.案件管理\03.課題管理</v>
      </c>
      <c r="M102" s="1"/>
    </row>
    <row r="103" spans="1:18" x14ac:dyDescent="0.45">
      <c r="A103" s="9"/>
      <c r="B103" s="2" t="s">
        <v>113</v>
      </c>
      <c r="C103" s="2"/>
      <c r="D103" s="2"/>
      <c r="F103" s="6" t="str">
        <f t="shared" si="8"/>
        <v/>
      </c>
      <c r="G103" s="8" t="str">
        <f t="shared" si="9"/>
        <v>99.案件管理</v>
      </c>
      <c r="H103" s="6" t="str">
        <f t="shared" si="10"/>
        <v>mkdir 99.案件管理\04.予実管理</v>
      </c>
      <c r="M103" s="1"/>
    </row>
    <row r="104" spans="1:18" x14ac:dyDescent="0.45">
      <c r="A104" s="9"/>
      <c r="B104" s="2" t="s">
        <v>114</v>
      </c>
      <c r="C104" s="2"/>
      <c r="D104" s="2"/>
      <c r="F104" s="6" t="str">
        <f t="shared" si="8"/>
        <v/>
      </c>
      <c r="G104" s="8" t="str">
        <f t="shared" si="9"/>
        <v>99.案件管理</v>
      </c>
      <c r="H104" s="6" t="str">
        <f t="shared" si="10"/>
        <v>mkdir 99.案件管理\05.要員管理</v>
      </c>
      <c r="M104" s="1"/>
    </row>
    <row r="105" spans="1:18" x14ac:dyDescent="0.45">
      <c r="A105" s="10"/>
      <c r="B105" s="2" t="s">
        <v>115</v>
      </c>
      <c r="C105" s="2"/>
      <c r="D105" s="2"/>
      <c r="F105" s="6" t="str">
        <f t="shared" si="8"/>
        <v/>
      </c>
      <c r="G105" s="8" t="str">
        <f t="shared" si="9"/>
        <v>99.案件管理</v>
      </c>
      <c r="H105" s="6" t="str">
        <f t="shared" si="10"/>
        <v>mkdir 99.案件管理\06.提出物管理</v>
      </c>
      <c r="M105" s="1"/>
    </row>
    <row r="106" spans="1:18" x14ac:dyDescent="0.45">
      <c r="A106" s="3"/>
      <c r="B106" s="3"/>
      <c r="C106" s="3"/>
      <c r="D106" s="3"/>
      <c r="F106" s="6" t="str">
        <f t="shared" si="8"/>
        <v/>
      </c>
      <c r="G106" s="8" t="str">
        <f t="shared" si="9"/>
        <v>99.案件管理</v>
      </c>
      <c r="H106" s="6" t="str">
        <f t="shared" si="1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作業単位一覧表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KTC0966</cp:lastModifiedBy>
  <dcterms:created xsi:type="dcterms:W3CDTF">2022-08-15T08:44:27Z</dcterms:created>
  <dcterms:modified xsi:type="dcterms:W3CDTF">2022-08-23T02:51:14Z</dcterms:modified>
</cp:coreProperties>
</file>