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ftp\vm-centos7\srv\docker\redmine\home\redmine\data\plugins\progress_manage\"/>
    </mc:Choice>
  </mc:AlternateContent>
  <xr:revisionPtr revIDLastSave="0" documentId="13_ncr:1_{AE152A32-C48F-4DBF-A5E3-BC3AFB3C9C6B}" xr6:coauthVersionLast="47" xr6:coauthVersionMax="47" xr10:uidLastSave="{00000000-0000-0000-0000-000000000000}"/>
  <bookViews>
    <workbookView xWindow="-120" yWindow="-120" windowWidth="29040" windowHeight="15840" xr2:uid="{A73D977A-2BB7-4E44-BD18-B07C0AA4A6A6}"/>
  </bookViews>
  <sheets>
    <sheet name="作業単位一覧表" sheetId="1" r:id="rId1"/>
  </sheets>
  <definedNames>
    <definedName name="_xlnm.Print_Area" localSheetId="0">作業単位一覧表!$A:$D</definedName>
    <definedName name="_xlnm.Print_Titles" localSheetId="0">作業単位一覧表!$2:$2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03" i="1" l="1"/>
  <c r="M103" i="1"/>
  <c r="R102" i="1"/>
  <c r="M102" i="1"/>
  <c r="R101" i="1"/>
  <c r="M101" i="1"/>
  <c r="R100" i="1"/>
  <c r="M100" i="1"/>
  <c r="R99" i="1"/>
  <c r="M99" i="1"/>
  <c r="R98" i="1"/>
  <c r="M98" i="1"/>
  <c r="R97" i="1"/>
  <c r="M97" i="1"/>
  <c r="R96" i="1"/>
  <c r="M96" i="1"/>
  <c r="R95" i="1"/>
  <c r="M95" i="1"/>
  <c r="R94" i="1"/>
  <c r="M94" i="1"/>
  <c r="R93" i="1"/>
  <c r="M93" i="1"/>
  <c r="R92" i="1"/>
  <c r="M92" i="1"/>
  <c r="R91" i="1"/>
  <c r="M91" i="1"/>
  <c r="R90" i="1"/>
  <c r="M90" i="1"/>
  <c r="R89" i="1"/>
  <c r="M89" i="1"/>
  <c r="R88" i="1"/>
  <c r="M88" i="1"/>
  <c r="R87" i="1"/>
  <c r="M87" i="1"/>
  <c r="R86" i="1"/>
  <c r="M86" i="1"/>
  <c r="R85" i="1"/>
  <c r="M85" i="1"/>
  <c r="R84" i="1"/>
  <c r="M84" i="1"/>
  <c r="R83" i="1"/>
  <c r="M83" i="1"/>
  <c r="R82" i="1"/>
  <c r="M82" i="1"/>
  <c r="R81" i="1"/>
  <c r="M81" i="1"/>
  <c r="R80" i="1"/>
  <c r="M80" i="1"/>
  <c r="R79" i="1"/>
  <c r="M79" i="1"/>
  <c r="R78" i="1"/>
  <c r="M78" i="1"/>
  <c r="R77" i="1"/>
  <c r="M77" i="1"/>
  <c r="R76" i="1"/>
  <c r="M76" i="1"/>
  <c r="R75" i="1"/>
  <c r="M75" i="1"/>
  <c r="R74" i="1"/>
  <c r="M74" i="1"/>
  <c r="R73" i="1"/>
  <c r="M73" i="1"/>
  <c r="R72" i="1"/>
  <c r="M72" i="1"/>
  <c r="R71" i="1"/>
  <c r="M71" i="1"/>
  <c r="R70" i="1"/>
  <c r="M70" i="1"/>
  <c r="R69" i="1"/>
  <c r="M69" i="1"/>
  <c r="R68" i="1"/>
  <c r="M68" i="1"/>
  <c r="R67" i="1"/>
  <c r="M67" i="1"/>
  <c r="R66" i="1"/>
  <c r="M66" i="1"/>
  <c r="R65" i="1"/>
  <c r="M65" i="1"/>
  <c r="R64" i="1"/>
  <c r="M64" i="1"/>
  <c r="R63" i="1"/>
  <c r="M63" i="1"/>
  <c r="R62" i="1"/>
  <c r="M62" i="1"/>
  <c r="R61" i="1"/>
  <c r="M61" i="1"/>
  <c r="R60" i="1"/>
  <c r="M60" i="1"/>
  <c r="R59" i="1"/>
  <c r="M59" i="1"/>
  <c r="R58" i="1"/>
  <c r="M58" i="1"/>
  <c r="R57" i="1"/>
  <c r="M57" i="1"/>
  <c r="R56" i="1"/>
  <c r="M56" i="1"/>
  <c r="R55" i="1"/>
  <c r="M55" i="1"/>
  <c r="R54" i="1"/>
  <c r="M54" i="1"/>
  <c r="R53" i="1"/>
  <c r="M53" i="1"/>
  <c r="R52" i="1"/>
  <c r="M52" i="1"/>
  <c r="R51" i="1"/>
  <c r="M51" i="1"/>
  <c r="R50" i="1"/>
  <c r="M50" i="1"/>
  <c r="R49" i="1"/>
  <c r="M49" i="1"/>
  <c r="R48" i="1"/>
  <c r="M48" i="1"/>
  <c r="R47" i="1"/>
  <c r="M47" i="1"/>
  <c r="R46" i="1"/>
  <c r="M46" i="1"/>
  <c r="R45" i="1"/>
  <c r="M45" i="1"/>
  <c r="R44" i="1"/>
  <c r="M44" i="1"/>
  <c r="R43" i="1"/>
  <c r="M43" i="1"/>
  <c r="R42" i="1"/>
  <c r="M42" i="1"/>
  <c r="R41" i="1"/>
  <c r="M41" i="1"/>
  <c r="R40" i="1"/>
  <c r="M40" i="1"/>
  <c r="R39" i="1"/>
  <c r="M39" i="1"/>
  <c r="R38" i="1"/>
  <c r="M38" i="1"/>
  <c r="R37" i="1"/>
  <c r="M37" i="1"/>
  <c r="R36" i="1"/>
  <c r="M36" i="1"/>
  <c r="R35" i="1"/>
  <c r="M35" i="1"/>
  <c r="R34" i="1"/>
  <c r="M34" i="1"/>
  <c r="R33" i="1"/>
  <c r="M33" i="1"/>
  <c r="R32" i="1"/>
  <c r="M32" i="1"/>
  <c r="R31" i="1"/>
  <c r="M31" i="1"/>
  <c r="R30" i="1"/>
  <c r="M30" i="1"/>
  <c r="R29" i="1"/>
  <c r="M29" i="1"/>
  <c r="R28" i="1"/>
  <c r="M28" i="1"/>
  <c r="R27" i="1"/>
  <c r="M27" i="1"/>
  <c r="R26" i="1"/>
  <c r="M26" i="1"/>
  <c r="R25" i="1"/>
  <c r="M25" i="1"/>
  <c r="R24" i="1"/>
  <c r="M24" i="1"/>
  <c r="F99" i="1"/>
  <c r="G99" i="1" s="1"/>
  <c r="H99" i="1"/>
  <c r="F100" i="1"/>
  <c r="G100" i="1" s="1"/>
  <c r="G101" i="1" s="1"/>
  <c r="H100" i="1"/>
  <c r="F101" i="1"/>
  <c r="H101" i="1"/>
  <c r="F102" i="1"/>
  <c r="G102" i="1" s="1"/>
  <c r="G103" i="1" s="1"/>
  <c r="H102" i="1"/>
  <c r="F103" i="1"/>
  <c r="H103" i="1"/>
  <c r="F104" i="1"/>
  <c r="G104" i="1" s="1"/>
  <c r="F105" i="1"/>
  <c r="F106" i="1"/>
  <c r="F107" i="1"/>
  <c r="F108" i="1"/>
  <c r="H108" i="1"/>
  <c r="F109" i="1"/>
  <c r="F110" i="1"/>
  <c r="F111" i="1"/>
  <c r="H111" i="1"/>
  <c r="F4" i="1"/>
  <c r="G4" i="1" s="1"/>
  <c r="H4" i="1"/>
  <c r="F5" i="1"/>
  <c r="G5" i="1" s="1"/>
  <c r="G6" i="1" s="1"/>
  <c r="H5" i="1"/>
  <c r="F6" i="1"/>
  <c r="F7" i="1"/>
  <c r="H7" i="1"/>
  <c r="F8" i="1"/>
  <c r="H8" i="1"/>
  <c r="F9" i="1"/>
  <c r="H9" i="1"/>
  <c r="F10" i="1"/>
  <c r="H10" i="1"/>
  <c r="F11" i="1"/>
  <c r="H11" i="1"/>
  <c r="F12" i="1"/>
  <c r="H12" i="1"/>
  <c r="F13" i="1"/>
  <c r="F14" i="1"/>
  <c r="H14" i="1"/>
  <c r="F15" i="1"/>
  <c r="H15" i="1"/>
  <c r="F16" i="1"/>
  <c r="H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G23" i="1"/>
  <c r="H23" i="1"/>
  <c r="F24" i="1"/>
  <c r="G24" i="1" s="1"/>
  <c r="H24" i="1"/>
  <c r="F25" i="1"/>
  <c r="H25" i="1"/>
  <c r="F26" i="1"/>
  <c r="F27" i="1"/>
  <c r="H27" i="1"/>
  <c r="F28" i="1"/>
  <c r="H28" i="1"/>
  <c r="F29" i="1"/>
  <c r="H29" i="1"/>
  <c r="F30" i="1"/>
  <c r="F31" i="1"/>
  <c r="H31" i="1"/>
  <c r="F32" i="1"/>
  <c r="H32" i="1"/>
  <c r="F33" i="1"/>
  <c r="H33" i="1"/>
  <c r="F34" i="1"/>
  <c r="H34" i="1"/>
  <c r="F35" i="1"/>
  <c r="H35" i="1"/>
  <c r="F36" i="1"/>
  <c r="H36" i="1"/>
  <c r="F37" i="1"/>
  <c r="F38" i="1"/>
  <c r="F39" i="1"/>
  <c r="H39" i="1"/>
  <c r="F40" i="1"/>
  <c r="H40" i="1"/>
  <c r="F41" i="1"/>
  <c r="H41" i="1"/>
  <c r="F42" i="1"/>
  <c r="H42" i="1"/>
  <c r="F43" i="1"/>
  <c r="H43" i="1"/>
  <c r="F44" i="1"/>
  <c r="G44" i="1" s="1"/>
  <c r="H44" i="1" s="1"/>
  <c r="F45" i="1"/>
  <c r="F46" i="1"/>
  <c r="H46" i="1"/>
  <c r="F47" i="1"/>
  <c r="H47" i="1"/>
  <c r="F48" i="1"/>
  <c r="H48" i="1"/>
  <c r="F49" i="1"/>
  <c r="F50" i="1"/>
  <c r="H50" i="1"/>
  <c r="F51" i="1"/>
  <c r="F52" i="1"/>
  <c r="H52" i="1"/>
  <c r="F53" i="1"/>
  <c r="H53" i="1"/>
  <c r="F54" i="1"/>
  <c r="H54" i="1"/>
  <c r="F55" i="1"/>
  <c r="H55" i="1"/>
  <c r="F56" i="1"/>
  <c r="F57" i="1"/>
  <c r="H57" i="1"/>
  <c r="F58" i="1"/>
  <c r="H58" i="1"/>
  <c r="F59" i="1"/>
  <c r="H59" i="1"/>
  <c r="F60" i="1"/>
  <c r="F61" i="1"/>
  <c r="H61" i="1"/>
  <c r="F62" i="1"/>
  <c r="F63" i="1"/>
  <c r="H63" i="1"/>
  <c r="F64" i="1"/>
  <c r="H64" i="1"/>
  <c r="F65" i="1"/>
  <c r="F66" i="1"/>
  <c r="G66" i="1"/>
  <c r="H66" i="1" s="1"/>
  <c r="F67" i="1"/>
  <c r="F68" i="1"/>
  <c r="F69" i="1"/>
  <c r="F70" i="1"/>
  <c r="G70" i="1"/>
  <c r="G71" i="1" s="1"/>
  <c r="H70" i="1"/>
  <c r="F71" i="1"/>
  <c r="F72" i="1"/>
  <c r="F73" i="1"/>
  <c r="F74" i="1"/>
  <c r="G74" i="1"/>
  <c r="H74" i="1" s="1"/>
  <c r="F75" i="1"/>
  <c r="H75" i="1"/>
  <c r="F76" i="1"/>
  <c r="F77" i="1"/>
  <c r="F78" i="1"/>
  <c r="H78" i="1"/>
  <c r="F79" i="1"/>
  <c r="H79" i="1"/>
  <c r="F80" i="1"/>
  <c r="F81" i="1"/>
  <c r="G81" i="1" s="1"/>
  <c r="H81" i="1"/>
  <c r="F82" i="1"/>
  <c r="G82" i="1"/>
  <c r="H82" i="1"/>
  <c r="F83" i="1"/>
  <c r="H83" i="1"/>
  <c r="F84" i="1"/>
  <c r="G84" i="1"/>
  <c r="H84" i="1"/>
  <c r="F85" i="1"/>
  <c r="G85" i="1" s="1"/>
  <c r="G86" i="1" s="1"/>
  <c r="G87" i="1" s="1"/>
  <c r="H85" i="1"/>
  <c r="F86" i="1"/>
  <c r="H86" i="1"/>
  <c r="F87" i="1"/>
  <c r="F88" i="1"/>
  <c r="H88" i="1"/>
  <c r="F89" i="1"/>
  <c r="F90" i="1"/>
  <c r="H90" i="1"/>
  <c r="F91" i="1"/>
  <c r="F92" i="1"/>
  <c r="H92" i="1"/>
  <c r="F93" i="1"/>
  <c r="F94" i="1"/>
  <c r="G94" i="1"/>
  <c r="H94" i="1"/>
  <c r="F95" i="1"/>
  <c r="G95" i="1"/>
  <c r="G96" i="1" s="1"/>
  <c r="H95" i="1"/>
  <c r="F96" i="1"/>
  <c r="H96" i="1"/>
  <c r="F97" i="1"/>
  <c r="G97" i="1" s="1"/>
  <c r="H97" i="1"/>
  <c r="F98" i="1"/>
  <c r="G98" i="1"/>
  <c r="H98" i="1" s="1"/>
  <c r="M23" i="1"/>
  <c r="F3" i="1"/>
  <c r="G3" i="1" s="1"/>
  <c r="H104" i="1" l="1"/>
  <c r="G105" i="1"/>
  <c r="H105" i="1" s="1"/>
  <c r="G106" i="1"/>
  <c r="H6" i="1"/>
  <c r="G7" i="1"/>
  <c r="G8" i="1" s="1"/>
  <c r="G9" i="1" s="1"/>
  <c r="G10" i="1" s="1"/>
  <c r="G11" i="1" s="1"/>
  <c r="G12" i="1" s="1"/>
  <c r="G13" i="1" s="1"/>
  <c r="G88" i="1"/>
  <c r="G89" i="1" s="1"/>
  <c r="H87" i="1"/>
  <c r="G72" i="1"/>
  <c r="H72" i="1" s="1"/>
  <c r="H71" i="1"/>
  <c r="G25" i="1"/>
  <c r="G26" i="1" s="1"/>
  <c r="G45" i="1"/>
  <c r="G83" i="1"/>
  <c r="G67" i="1"/>
  <c r="G75" i="1"/>
  <c r="G76" i="1" s="1"/>
  <c r="H76" i="1" s="1"/>
  <c r="R23" i="1"/>
  <c r="H3" i="1"/>
  <c r="G107" i="1" l="1"/>
  <c r="H106" i="1"/>
  <c r="H89" i="1"/>
  <c r="G90" i="1"/>
  <c r="G91" i="1" s="1"/>
  <c r="H13" i="1"/>
  <c r="G14" i="1"/>
  <c r="G15" i="1" s="1"/>
  <c r="G16" i="1" s="1"/>
  <c r="G17" i="1" s="1"/>
  <c r="G18" i="1" s="1"/>
  <c r="G19" i="1" s="1"/>
  <c r="G20" i="1" s="1"/>
  <c r="G21" i="1" s="1"/>
  <c r="G22" i="1" s="1"/>
  <c r="G68" i="1"/>
  <c r="H67" i="1"/>
  <c r="G77" i="1"/>
  <c r="H45" i="1"/>
  <c r="G46" i="1"/>
  <c r="G47" i="1" s="1"/>
  <c r="G48" i="1" s="1"/>
  <c r="G49" i="1" s="1"/>
  <c r="H26" i="1"/>
  <c r="G27" i="1"/>
  <c r="G28" i="1" s="1"/>
  <c r="G29" i="1" s="1"/>
  <c r="G30" i="1" s="1"/>
  <c r="G73" i="1"/>
  <c r="H73" i="1" s="1"/>
  <c r="H107" i="1" l="1"/>
  <c r="G108" i="1"/>
  <c r="G109" i="1" s="1"/>
  <c r="H30" i="1"/>
  <c r="G31" i="1"/>
  <c r="G32" i="1" s="1"/>
  <c r="G33" i="1" s="1"/>
  <c r="G34" i="1" s="1"/>
  <c r="G35" i="1" s="1"/>
  <c r="G36" i="1" s="1"/>
  <c r="G37" i="1" s="1"/>
  <c r="H91" i="1"/>
  <c r="G92" i="1"/>
  <c r="G93" i="1" s="1"/>
  <c r="H93" i="1" s="1"/>
  <c r="H77" i="1"/>
  <c r="G78" i="1"/>
  <c r="G79" i="1" s="1"/>
  <c r="G80" i="1" s="1"/>
  <c r="H80" i="1" s="1"/>
  <c r="H49" i="1"/>
  <c r="G50" i="1"/>
  <c r="G51" i="1" s="1"/>
  <c r="H68" i="1"/>
  <c r="G69" i="1"/>
  <c r="H69" i="1" s="1"/>
  <c r="H109" i="1" l="1"/>
  <c r="G110" i="1"/>
  <c r="H51" i="1"/>
  <c r="G52" i="1"/>
  <c r="G53" i="1" s="1"/>
  <c r="G54" i="1" s="1"/>
  <c r="G55" i="1" s="1"/>
  <c r="G56" i="1" s="1"/>
  <c r="H37" i="1"/>
  <c r="G38" i="1"/>
  <c r="H110" i="1" l="1"/>
  <c r="G111" i="1"/>
  <c r="H56" i="1"/>
  <c r="G57" i="1"/>
  <c r="G58" i="1" s="1"/>
  <c r="G59" i="1" s="1"/>
  <c r="G60" i="1" s="1"/>
  <c r="H38" i="1"/>
  <c r="G39" i="1"/>
  <c r="G40" i="1" s="1"/>
  <c r="G41" i="1" s="1"/>
  <c r="G42" i="1" s="1"/>
  <c r="G43" i="1" s="1"/>
  <c r="H60" i="1" l="1"/>
  <c r="G61" i="1"/>
  <c r="G62" i="1" s="1"/>
  <c r="H62" i="1" l="1"/>
  <c r="G63" i="1"/>
  <c r="G64" i="1" s="1"/>
  <c r="G65" i="1" s="1"/>
  <c r="H65" i="1" s="1"/>
</calcChain>
</file>

<file path=xl/sharedStrings.xml><?xml version="1.0" encoding="utf-8"?>
<sst xmlns="http://schemas.openxmlformats.org/spreadsheetml/2006/main" count="688" uniqueCount="263">
  <si>
    <t>組織図</t>
    <rPh sb="0" eb="3">
      <t>ソシキズ</t>
    </rPh>
    <phoneticPr fontId="1"/>
  </si>
  <si>
    <t>現行業務フロー図</t>
    <rPh sb="0" eb="2">
      <t>ゲンコウ</t>
    </rPh>
    <rPh sb="2" eb="4">
      <t>ギョウム</t>
    </rPh>
    <rPh sb="7" eb="8">
      <t>ズ</t>
    </rPh>
    <phoneticPr fontId="1"/>
  </si>
  <si>
    <t>現行システム構成図</t>
    <rPh sb="0" eb="2">
      <t>ゲンコウ</t>
    </rPh>
    <rPh sb="6" eb="8">
      <t>コウセイ</t>
    </rPh>
    <rPh sb="8" eb="9">
      <t>ズ</t>
    </rPh>
    <phoneticPr fontId="1"/>
  </si>
  <si>
    <t>現行ＩＦ一覧表</t>
    <rPh sb="0" eb="2">
      <t>ゲンコウ</t>
    </rPh>
    <rPh sb="4" eb="7">
      <t>イチランヒョウ</t>
    </rPh>
    <phoneticPr fontId="1"/>
  </si>
  <si>
    <t>現行ＤＢ一覧表</t>
    <rPh sb="0" eb="2">
      <t>ゲンコウ</t>
    </rPh>
    <rPh sb="4" eb="7">
      <t>イチランヒョウ</t>
    </rPh>
    <phoneticPr fontId="1"/>
  </si>
  <si>
    <t>現行バッチ一覧表</t>
    <rPh sb="0" eb="2">
      <t>ゲンコウ</t>
    </rPh>
    <rPh sb="5" eb="8">
      <t>イチランヒョウ</t>
    </rPh>
    <phoneticPr fontId="1"/>
  </si>
  <si>
    <t>現行画面一覧表</t>
    <rPh sb="0" eb="2">
      <t>ゲンコウ</t>
    </rPh>
    <rPh sb="2" eb="4">
      <t>ガメン</t>
    </rPh>
    <rPh sb="4" eb="7">
      <t>イチランヒョウ</t>
    </rPh>
    <phoneticPr fontId="1"/>
  </si>
  <si>
    <t>画面デモ</t>
    <rPh sb="0" eb="2">
      <t>ガメン</t>
    </rPh>
    <phoneticPr fontId="1"/>
  </si>
  <si>
    <t>00.要求分析</t>
    <phoneticPr fontId="1"/>
  </si>
  <si>
    <t>01.現行業務分析</t>
    <rPh sb="7" eb="9">
      <t>ブンセキ</t>
    </rPh>
    <phoneticPr fontId="1"/>
  </si>
  <si>
    <t>02.現行基盤分析</t>
    <rPh sb="5" eb="7">
      <t>キバン</t>
    </rPh>
    <rPh sb="7" eb="9">
      <t>ブンセキ</t>
    </rPh>
    <phoneticPr fontId="1"/>
  </si>
  <si>
    <t>03.現行機能分析</t>
    <rPh sb="3" eb="9">
      <t>ゲンコウキノウブンセキ</t>
    </rPh>
    <phoneticPr fontId="1"/>
  </si>
  <si>
    <t>現行帳票一覧表</t>
    <rPh sb="0" eb="2">
      <t>ゲンコウ</t>
    </rPh>
    <rPh sb="2" eb="4">
      <t>チョウヒョウ</t>
    </rPh>
    <rPh sb="4" eb="7">
      <t>イチランヒョウ</t>
    </rPh>
    <phoneticPr fontId="1"/>
  </si>
  <si>
    <t>01.要件定義</t>
    <phoneticPr fontId="1"/>
  </si>
  <si>
    <t>01.業務要件</t>
  </si>
  <si>
    <t>02.基盤要件</t>
    <phoneticPr fontId="1"/>
  </si>
  <si>
    <t>現行ジョブフロー図</t>
    <rPh sb="0" eb="2">
      <t>ゲンコウ</t>
    </rPh>
    <rPh sb="8" eb="9">
      <t>ズ</t>
    </rPh>
    <phoneticPr fontId="1"/>
  </si>
  <si>
    <t>現行画面帳票遷移図</t>
    <rPh sb="0" eb="2">
      <t>ゲンコウ</t>
    </rPh>
    <rPh sb="2" eb="4">
      <t>ガメン</t>
    </rPh>
    <rPh sb="4" eb="6">
      <t>チョウヒョウ</t>
    </rPh>
    <rPh sb="6" eb="9">
      <t>センイズ</t>
    </rPh>
    <phoneticPr fontId="1"/>
  </si>
  <si>
    <t>03.機能要件</t>
    <phoneticPr fontId="1"/>
  </si>
  <si>
    <t>現行ジョブスケジュール表</t>
    <rPh sb="0" eb="2">
      <t>ゲンコウ</t>
    </rPh>
    <rPh sb="11" eb="12">
      <t>ヒョウ</t>
    </rPh>
    <phoneticPr fontId="1"/>
  </si>
  <si>
    <t>現行テーブル一覧表</t>
    <rPh sb="0" eb="2">
      <t>ゲンコウ</t>
    </rPh>
    <rPh sb="6" eb="9">
      <t>イチランヒョウ</t>
    </rPh>
    <phoneticPr fontId="1"/>
  </si>
  <si>
    <t>現行区分定義書</t>
    <rPh sb="0" eb="2">
      <t>ゲンコウ</t>
    </rPh>
    <rPh sb="2" eb="4">
      <t>クブン</t>
    </rPh>
    <rPh sb="4" eb="6">
      <t>テイギ</t>
    </rPh>
    <rPh sb="6" eb="7">
      <t>ショ</t>
    </rPh>
    <phoneticPr fontId="1"/>
  </si>
  <si>
    <t>99.概算見積</t>
  </si>
  <si>
    <t>02.外部設計</t>
    <phoneticPr fontId="1"/>
  </si>
  <si>
    <t>01.ＤＢ設計</t>
    <phoneticPr fontId="1"/>
  </si>
  <si>
    <t>ＥＲ図</t>
    <rPh sb="2" eb="3">
      <t>ズ</t>
    </rPh>
    <phoneticPr fontId="1"/>
  </si>
  <si>
    <t>01.機能設計</t>
    <phoneticPr fontId="1"/>
  </si>
  <si>
    <t>02.ＤＢ設計</t>
    <phoneticPr fontId="1"/>
  </si>
  <si>
    <t>特に認識合わせが必要な機能要件について資料作成</t>
    <rPh sb="0" eb="1">
      <t>トク</t>
    </rPh>
    <rPh sb="2" eb="5">
      <t>ニンシキア</t>
    </rPh>
    <rPh sb="8" eb="10">
      <t>ヒツヨウ</t>
    </rPh>
    <rPh sb="11" eb="15">
      <t>キノウヨウケン</t>
    </rPh>
    <rPh sb="19" eb="23">
      <t>シリョウサクセイ</t>
    </rPh>
    <phoneticPr fontId="1"/>
  </si>
  <si>
    <t>実施する試験の種別と実施方法を明記</t>
    <rPh sb="0" eb="2">
      <t>ジッシ</t>
    </rPh>
    <rPh sb="4" eb="6">
      <t>シケン</t>
    </rPh>
    <rPh sb="7" eb="9">
      <t>シュベツ</t>
    </rPh>
    <rPh sb="10" eb="14">
      <t>ジッシホウホウ</t>
    </rPh>
    <rPh sb="15" eb="17">
      <t>メイキ</t>
    </rPh>
    <phoneticPr fontId="1"/>
  </si>
  <si>
    <t>リリース後の体制と運用方針を明記</t>
    <rPh sb="4" eb="5">
      <t>ゴ</t>
    </rPh>
    <rPh sb="6" eb="8">
      <t>タイセイ</t>
    </rPh>
    <rPh sb="9" eb="11">
      <t>ウンヨウ</t>
    </rPh>
    <rPh sb="11" eb="13">
      <t>ホウシン</t>
    </rPh>
    <rPh sb="14" eb="16">
      <t>メイキ</t>
    </rPh>
    <phoneticPr fontId="1"/>
  </si>
  <si>
    <t>03.ＩＦ設計</t>
  </si>
  <si>
    <t>04.バッチ設計</t>
    <phoneticPr fontId="1"/>
  </si>
  <si>
    <t>05.画面設計</t>
    <phoneticPr fontId="1"/>
  </si>
  <si>
    <t>画面共通仕様書</t>
    <rPh sb="0" eb="2">
      <t>ガメン</t>
    </rPh>
    <rPh sb="2" eb="4">
      <t>キョウツウ</t>
    </rPh>
    <rPh sb="4" eb="7">
      <t>シヨウショ</t>
    </rPh>
    <phoneticPr fontId="1"/>
  </si>
  <si>
    <t>06.帳票設計</t>
    <phoneticPr fontId="1"/>
  </si>
  <si>
    <t>区分定義書</t>
    <rPh sb="0" eb="2">
      <t>クブン</t>
    </rPh>
    <rPh sb="2" eb="4">
      <t>テイギ</t>
    </rPh>
    <rPh sb="4" eb="5">
      <t>ショ</t>
    </rPh>
    <phoneticPr fontId="1"/>
  </si>
  <si>
    <t>99.詳細見積</t>
    <phoneticPr fontId="1"/>
  </si>
  <si>
    <t>07.移行設計</t>
    <phoneticPr fontId="1"/>
  </si>
  <si>
    <t>03.内部設計</t>
    <phoneticPr fontId="1"/>
  </si>
  <si>
    <t>バッチ共通仕様書</t>
    <rPh sb="3" eb="8">
      <t>キョウツウシヨウショ</t>
    </rPh>
    <phoneticPr fontId="1"/>
  </si>
  <si>
    <t>ＤＢ物理設計書</t>
    <rPh sb="2" eb="7">
      <t>ブツリセッケイショ</t>
    </rPh>
    <phoneticPr fontId="1"/>
  </si>
  <si>
    <t>02.バッチ設計</t>
    <phoneticPr fontId="1"/>
  </si>
  <si>
    <t>03.画面設計</t>
    <phoneticPr fontId="1"/>
  </si>
  <si>
    <t>04.帳票設計</t>
    <phoneticPr fontId="1"/>
  </si>
  <si>
    <t>特に注意が必要なＰＧがあれば検討資料を保管</t>
    <rPh sb="0" eb="1">
      <t>トク</t>
    </rPh>
    <rPh sb="2" eb="4">
      <t>チュウイ</t>
    </rPh>
    <rPh sb="5" eb="7">
      <t>ヒツヨウ</t>
    </rPh>
    <rPh sb="14" eb="18">
      <t>ケントウシリョウ</t>
    </rPh>
    <rPh sb="19" eb="21">
      <t>ホカン</t>
    </rPh>
    <phoneticPr fontId="1"/>
  </si>
  <si>
    <t>04.ＰＧ設計</t>
    <phoneticPr fontId="1"/>
  </si>
  <si>
    <t>01.バッチＰＧ設計</t>
    <rPh sb="8" eb="10">
      <t>セッケイ</t>
    </rPh>
    <phoneticPr fontId="1"/>
  </si>
  <si>
    <t>02.画面ＰＧ設計</t>
    <rPh sb="3" eb="5">
      <t>ガメン</t>
    </rPh>
    <rPh sb="7" eb="9">
      <t>セッケイ</t>
    </rPh>
    <phoneticPr fontId="1"/>
  </si>
  <si>
    <t>03.帳票ＰＧ設計</t>
    <rPh sb="3" eb="5">
      <t>チョウヒョウ</t>
    </rPh>
    <rPh sb="7" eb="9">
      <t>セッケイ</t>
    </rPh>
    <phoneticPr fontId="1"/>
  </si>
  <si>
    <t>05.ＰＧ開発</t>
    <phoneticPr fontId="1"/>
  </si>
  <si>
    <t>開発環境構築手順書</t>
    <rPh sb="0" eb="4">
      <t>カイハツカンキョウ</t>
    </rPh>
    <rPh sb="4" eb="9">
      <t>コウチクテジュンショ</t>
    </rPh>
    <phoneticPr fontId="1"/>
  </si>
  <si>
    <t>02.製造規約</t>
    <phoneticPr fontId="1"/>
  </si>
  <si>
    <t>製造規約書</t>
    <rPh sb="0" eb="4">
      <t>セイゾウキヤク</t>
    </rPh>
    <rPh sb="4" eb="5">
      <t>ショ</t>
    </rPh>
    <phoneticPr fontId="1"/>
  </si>
  <si>
    <t>exp/imp/表領域変更</t>
    <rPh sb="8" eb="13">
      <t>ヒョウリョウイキヘンコウ</t>
    </rPh>
    <phoneticPr fontId="1"/>
  </si>
  <si>
    <t>04.技術検証</t>
    <rPh sb="3" eb="7">
      <t>ギジュツケンショウ</t>
    </rPh>
    <phoneticPr fontId="1"/>
  </si>
  <si>
    <t>06.単体試験</t>
    <phoneticPr fontId="1"/>
  </si>
  <si>
    <t>07.結合試験</t>
    <phoneticPr fontId="1"/>
  </si>
  <si>
    <t>01.シナリオテスト</t>
    <phoneticPr fontId="1"/>
  </si>
  <si>
    <t>04.回帰テスト</t>
    <rPh sb="3" eb="5">
      <t>カイキ</t>
    </rPh>
    <phoneticPr fontId="1"/>
  </si>
  <si>
    <t>08.総合試験</t>
    <phoneticPr fontId="1"/>
  </si>
  <si>
    <t>09.受入検査</t>
    <phoneticPr fontId="1"/>
  </si>
  <si>
    <t>シナリオテスト計画書</t>
    <rPh sb="7" eb="10">
      <t>ケイカクショ</t>
    </rPh>
    <phoneticPr fontId="1"/>
  </si>
  <si>
    <t>現新比較テスト計画書</t>
    <rPh sb="0" eb="1">
      <t>ゲン</t>
    </rPh>
    <rPh sb="1" eb="2">
      <t>シン</t>
    </rPh>
    <rPh sb="2" eb="4">
      <t>ヒカク</t>
    </rPh>
    <rPh sb="7" eb="10">
      <t>ケイカクショ</t>
    </rPh>
    <phoneticPr fontId="1"/>
  </si>
  <si>
    <t>対象機能の想定</t>
    <rPh sb="0" eb="2">
      <t>タイショウ</t>
    </rPh>
    <rPh sb="2" eb="4">
      <t>キノウ</t>
    </rPh>
    <rPh sb="5" eb="7">
      <t>ソウテイ</t>
    </rPh>
    <phoneticPr fontId="1"/>
  </si>
  <si>
    <t>ストレステスト計画書</t>
    <rPh sb="7" eb="10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</si>
  <si>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</si>
  <si>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データは手製でも可</t>
    <rPh sb="4" eb="6">
      <t>テセイ</t>
    </rPh>
    <rPh sb="8" eb="9">
      <t>カ</t>
    </rPh>
    <phoneticPr fontId="1"/>
  </si>
  <si>
    <t>データの手製は不可</t>
    <rPh sb="4" eb="6">
      <t>テセイ</t>
    </rPh>
    <rPh sb="7" eb="9">
      <t>フカ</t>
    </rPh>
    <phoneticPr fontId="1"/>
  </si>
  <si>
    <t>10.本番移行</t>
    <phoneticPr fontId="1"/>
  </si>
  <si>
    <t>11.運用保守</t>
    <phoneticPr fontId="1"/>
  </si>
  <si>
    <t>データ移行手順書</t>
    <rPh sb="3" eb="5">
      <t>イコウ</t>
    </rPh>
    <rPh sb="5" eb="8">
      <t>テジュンショ</t>
    </rPh>
    <phoneticPr fontId="1"/>
  </si>
  <si>
    <t>サーバ移行手順書</t>
    <rPh sb="3" eb="5">
      <t>イコウ</t>
    </rPh>
    <rPh sb="5" eb="8">
      <t>テジュンショ</t>
    </rPh>
    <phoneticPr fontId="1"/>
  </si>
  <si>
    <t>モジュール移行手順書</t>
    <rPh sb="5" eb="7">
      <t>イコウ</t>
    </rPh>
    <rPh sb="7" eb="10">
      <t>テジュンショ</t>
    </rPh>
    <phoneticPr fontId="1"/>
  </si>
  <si>
    <t>99.案件管理</t>
    <phoneticPr fontId="1"/>
  </si>
  <si>
    <t>01.議事管理</t>
    <phoneticPr fontId="1"/>
  </si>
  <si>
    <t>02.受領物管理</t>
    <phoneticPr fontId="1"/>
  </si>
  <si>
    <t>03.課題管理</t>
    <rPh sb="3" eb="5">
      <t>カダイ</t>
    </rPh>
    <rPh sb="5" eb="7">
      <t>カンリ</t>
    </rPh>
    <phoneticPr fontId="1"/>
  </si>
  <si>
    <t>04.予実管理</t>
    <phoneticPr fontId="1"/>
  </si>
  <si>
    <t>05.要員管理</t>
    <phoneticPr fontId="1"/>
  </si>
  <si>
    <t>06.提出物管理</t>
    <rPh sb="3" eb="5">
      <t>テイシュツ</t>
    </rPh>
    <phoneticPr fontId="1"/>
  </si>
  <si>
    <t>分類</t>
    <rPh sb="0" eb="2">
      <t>ブンルイ</t>
    </rPh>
    <phoneticPr fontId="1"/>
  </si>
  <si>
    <t>備考</t>
    <rPh sb="0" eb="2">
      <t>ビコウ</t>
    </rPh>
    <phoneticPr fontId="1"/>
  </si>
  <si>
    <t>作業単位</t>
    <rPh sb="0" eb="2">
      <t>サギョウ</t>
    </rPh>
    <rPh sb="2" eb="4">
      <t>タンイ</t>
    </rPh>
    <phoneticPr fontId="1"/>
  </si>
  <si>
    <t>概算見積書</t>
    <rPh sb="0" eb="5">
      <t>ガイサンミツモリショ</t>
    </rPh>
    <phoneticPr fontId="1"/>
  </si>
  <si>
    <t>詳細見積書</t>
    <rPh sb="0" eb="5">
      <t>ショウサイミツモリショ</t>
    </rPh>
    <phoneticPr fontId="1"/>
  </si>
  <si>
    <t>現行業務課題一覧表</t>
    <rPh sb="0" eb="2">
      <t>ゲンコウ</t>
    </rPh>
    <rPh sb="2" eb="6">
      <t>ギョウムカダイ</t>
    </rPh>
    <rPh sb="6" eb="8">
      <t>イチラン</t>
    </rPh>
    <rPh sb="8" eb="9">
      <t>ヒョウ</t>
    </rPh>
    <phoneticPr fontId="1"/>
  </si>
  <si>
    <t>業務フロー図</t>
    <rPh sb="0" eb="2">
      <t>ギョウム</t>
    </rPh>
    <rPh sb="5" eb="6">
      <t>ズ</t>
    </rPh>
    <phoneticPr fontId="1"/>
  </si>
  <si>
    <t>システム構成図</t>
    <rPh sb="6" eb="7">
      <t>ズ</t>
    </rPh>
    <phoneticPr fontId="1"/>
  </si>
  <si>
    <t>ＤＢ一覧表</t>
    <rPh sb="2" eb="5">
      <t>イチランヒョウ</t>
    </rPh>
    <phoneticPr fontId="1"/>
  </si>
  <si>
    <t>テーブル一覧表</t>
    <rPh sb="4" eb="7">
      <t>イチランヒョウ</t>
    </rPh>
    <phoneticPr fontId="1"/>
  </si>
  <si>
    <t>ＩＦ一覧表</t>
    <rPh sb="2" eb="4">
      <t>イチラン</t>
    </rPh>
    <rPh sb="4" eb="5">
      <t>ヒョウ</t>
    </rPh>
    <phoneticPr fontId="1"/>
  </si>
  <si>
    <t>バッチ一覧表</t>
    <rPh sb="3" eb="6">
      <t>イチランヒョウ</t>
    </rPh>
    <phoneticPr fontId="1"/>
  </si>
  <si>
    <t>ジョブフロー図</t>
    <rPh sb="6" eb="7">
      <t>ズ</t>
    </rPh>
    <phoneticPr fontId="1"/>
  </si>
  <si>
    <t>ジョブスケジュール表</t>
    <rPh sb="9" eb="10">
      <t>ヒョウ</t>
    </rPh>
    <phoneticPr fontId="1"/>
  </si>
  <si>
    <t>画面一覧表</t>
    <rPh sb="0" eb="2">
      <t>ガメン</t>
    </rPh>
    <rPh sb="2" eb="5">
      <t>イチランヒョウ</t>
    </rPh>
    <phoneticPr fontId="1"/>
  </si>
  <si>
    <t>帳票一覧表</t>
    <rPh sb="0" eb="2">
      <t>チョウヒョウ</t>
    </rPh>
    <rPh sb="2" eb="5">
      <t>イチランヒョウ</t>
    </rPh>
    <phoneticPr fontId="1"/>
  </si>
  <si>
    <t>画面帳票遷移図</t>
    <rPh sb="0" eb="2">
      <t>ガメン</t>
    </rPh>
    <rPh sb="2" eb="4">
      <t>チョウヒョウ</t>
    </rPh>
    <rPh sb="4" eb="7">
      <t>センイズ</t>
    </rPh>
    <phoneticPr fontId="1"/>
  </si>
  <si>
    <t>新規</t>
  </si>
  <si>
    <t>販売WEB</t>
    <rPh sb="0" eb="2">
      <t>ハンバイ</t>
    </rPh>
    <phoneticPr fontId="1"/>
  </si>
  <si>
    <t>担当者</t>
  </si>
  <si>
    <t>ステータス</t>
  </si>
  <si>
    <t>題名</t>
  </si>
  <si>
    <t>バージョン</t>
    <phoneticPr fontId="1"/>
  </si>
  <si>
    <t>プロジェクト</t>
  </si>
  <si>
    <t>システム化課題一覧表</t>
    <rPh sb="4" eb="5">
      <t>カ</t>
    </rPh>
    <rPh sb="5" eb="7">
      <t>カダイ</t>
    </rPh>
    <rPh sb="7" eb="9">
      <t>イチラン</t>
    </rPh>
    <rPh sb="9" eb="10">
      <t>ヒョウ</t>
    </rPh>
    <phoneticPr fontId="1"/>
  </si>
  <si>
    <t>システム化範囲の明示とトリアージ</t>
    <rPh sb="4" eb="5">
      <t>カ</t>
    </rPh>
    <rPh sb="5" eb="7">
      <t>ハンイ</t>
    </rPh>
    <rPh sb="8" eb="10">
      <t>メイジ</t>
    </rPh>
    <phoneticPr fontId="1"/>
  </si>
  <si>
    <t>現行システムソース一式</t>
    <rPh sb="0" eb="2">
      <t>ゲンコウ</t>
    </rPh>
    <rPh sb="9" eb="11">
      <t>イッシキ</t>
    </rPh>
    <phoneticPr fontId="1"/>
  </si>
  <si>
    <t>01.開発端末環境構築</t>
    <rPh sb="5" eb="7">
      <t>タンマツ</t>
    </rPh>
    <rPh sb="9" eb="11">
      <t>コウチク</t>
    </rPh>
    <phoneticPr fontId="1"/>
  </si>
  <si>
    <t>03.開発サーバ環境構築</t>
    <rPh sb="3" eb="5">
      <t>カイハツ</t>
    </rPh>
    <rPh sb="8" eb="10">
      <t>カンキョウ</t>
    </rPh>
    <rPh sb="10" eb="12">
      <t>コウチク</t>
    </rPh>
    <phoneticPr fontId="1"/>
  </si>
  <si>
    <t>追加するHW/SW、採用する言語/FWも明記</t>
    <rPh sb="0" eb="2">
      <t>ツイカ</t>
    </rPh>
    <rPh sb="10" eb="12">
      <t>サイヨウ</t>
    </rPh>
    <rPh sb="14" eb="16">
      <t>ゲンゴ</t>
    </rPh>
    <rPh sb="20" eb="22">
      <t>メイキ</t>
    </rPh>
    <phoneticPr fontId="1"/>
  </si>
  <si>
    <t>試験要件定義表</t>
    <rPh sb="0" eb="2">
      <t>シケン</t>
    </rPh>
    <rPh sb="2" eb="4">
      <t>ヨウケン</t>
    </rPh>
    <rPh sb="4" eb="6">
      <t>テイギ</t>
    </rPh>
    <rPh sb="6" eb="7">
      <t>ヒョウ</t>
    </rPh>
    <phoneticPr fontId="1"/>
  </si>
  <si>
    <t>移行要件定義書</t>
    <rPh sb="0" eb="2">
      <t>イコウ</t>
    </rPh>
    <rPh sb="2" eb="4">
      <t>ヨウケン</t>
    </rPh>
    <rPh sb="4" eb="7">
      <t>テイギショ</t>
    </rPh>
    <phoneticPr fontId="1"/>
  </si>
  <si>
    <t>運用要件定義書</t>
    <rPh sb="0" eb="2">
      <t>ウンヨウ</t>
    </rPh>
    <rPh sb="2" eb="4">
      <t>ヨウケン</t>
    </rPh>
    <rPh sb="4" eb="6">
      <t>テイギ</t>
    </rPh>
    <rPh sb="6" eb="7">
      <t>ショ</t>
    </rPh>
    <phoneticPr fontId="1"/>
  </si>
  <si>
    <t>メッセージ一覧表</t>
    <rPh sb="5" eb="8">
      <t>イチランヒョウ</t>
    </rPh>
    <phoneticPr fontId="1"/>
  </si>
  <si>
    <t>開発体制図</t>
    <rPh sb="0" eb="2">
      <t>カイハツ</t>
    </rPh>
    <rPh sb="2" eb="4">
      <t>タイセイ</t>
    </rPh>
    <rPh sb="4" eb="5">
      <t>ズ</t>
    </rPh>
    <phoneticPr fontId="1"/>
  </si>
  <si>
    <t>セキュリティ要件書</t>
    <rPh sb="6" eb="9">
      <t>ヨウケンショ</t>
    </rPh>
    <phoneticPr fontId="1"/>
  </si>
  <si>
    <t>02.ストレステスト</t>
    <phoneticPr fontId="1"/>
  </si>
  <si>
    <t>03.現新比較テスト</t>
    <rPh sb="3" eb="4">
      <t>ゲン</t>
    </rPh>
    <rPh sb="4" eb="5">
      <t>シン</t>
    </rPh>
    <rPh sb="5" eb="7">
      <t>ヒカク</t>
    </rPh>
    <phoneticPr fontId="1"/>
  </si>
  <si>
    <t>業務上関連する部署および担当者の明示</t>
    <rPh sb="0" eb="3">
      <t>ギョウムジョウ</t>
    </rPh>
    <rPh sb="3" eb="5">
      <t>カンレン</t>
    </rPh>
    <rPh sb="7" eb="9">
      <t>ブショ</t>
    </rPh>
    <rPh sb="12" eb="15">
      <t>タントウシャ</t>
    </rPh>
    <rPh sb="16" eb="18">
      <t>メイジ</t>
    </rPh>
    <phoneticPr fontId="1"/>
  </si>
  <si>
    <t>現行業務説明</t>
    <rPh sb="0" eb="4">
      <t>ゲンコウギョウム</t>
    </rPh>
    <rPh sb="4" eb="6">
      <t>セツメイ</t>
    </rPh>
    <phoneticPr fontId="1"/>
  </si>
  <si>
    <t>現行業務上の問題と、その改善要望の定義</t>
    <rPh sb="0" eb="5">
      <t>ゲンコウギョウムジョウ</t>
    </rPh>
    <rPh sb="6" eb="8">
      <t>モンダイ</t>
    </rPh>
    <rPh sb="12" eb="16">
      <t>カイゼンヨウボウ</t>
    </rPh>
    <rPh sb="17" eb="19">
      <t>テイギ</t>
    </rPh>
    <phoneticPr fontId="1"/>
  </si>
  <si>
    <t>業務上関連するシステムのHW/SW、役割を明示</t>
    <rPh sb="0" eb="3">
      <t>ギョウムジョウ</t>
    </rPh>
    <rPh sb="3" eb="5">
      <t>カンレン</t>
    </rPh>
    <rPh sb="18" eb="20">
      <t>ヤクワリ</t>
    </rPh>
    <rPh sb="21" eb="23">
      <t>メイジ</t>
    </rPh>
    <phoneticPr fontId="1"/>
  </si>
  <si>
    <t>開発上関連しうるDBの接続設定を明示</t>
    <rPh sb="11" eb="15">
      <t>セツゾクセッテイ</t>
    </rPh>
    <rPh sb="16" eb="18">
      <t>メイジ</t>
    </rPh>
    <phoneticPr fontId="1"/>
  </si>
  <si>
    <t>開発上関連しうるテーブルの名称や所在を明示</t>
    <rPh sb="13" eb="15">
      <t>メイショウ</t>
    </rPh>
    <rPh sb="16" eb="18">
      <t>ショザイ</t>
    </rPh>
    <rPh sb="19" eb="21">
      <t>メイジ</t>
    </rPh>
    <phoneticPr fontId="1"/>
  </si>
  <si>
    <t>開発上関連しうるファイルの名称や所在を明示</t>
    <rPh sb="13" eb="15">
      <t>メイショウ</t>
    </rPh>
    <rPh sb="16" eb="18">
      <t>ショザイ</t>
    </rPh>
    <rPh sb="19" eb="21">
      <t>メイジ</t>
    </rPh>
    <phoneticPr fontId="1"/>
  </si>
  <si>
    <t>開発上関連しうるテーブル定義書</t>
    <rPh sb="12" eb="15">
      <t>テイギショ</t>
    </rPh>
    <phoneticPr fontId="1"/>
  </si>
  <si>
    <t>開発上関連しうるファイル定義書</t>
    <rPh sb="12" eb="15">
      <t>テイギショ</t>
    </rPh>
    <phoneticPr fontId="1"/>
  </si>
  <si>
    <t>開発上関連しうる区分定義書</t>
    <rPh sb="8" eb="10">
      <t>クブン</t>
    </rPh>
    <rPh sb="10" eb="13">
      <t>テイギショ</t>
    </rPh>
    <phoneticPr fontId="1"/>
  </si>
  <si>
    <t>〃</t>
    <phoneticPr fontId="1"/>
  </si>
  <si>
    <t>現行システムの資材</t>
    <rPh sb="0" eb="2">
      <t>ゲンコウ</t>
    </rPh>
    <rPh sb="7" eb="9">
      <t>シザイ</t>
    </rPh>
    <phoneticPr fontId="1"/>
  </si>
  <si>
    <t>改善後に予定する業務フロー</t>
    <rPh sb="0" eb="3">
      <t>カイゼンゴ</t>
    </rPh>
    <rPh sb="4" eb="6">
      <t>ヨテイ</t>
    </rPh>
    <rPh sb="8" eb="10">
      <t>ギョウム</t>
    </rPh>
    <phoneticPr fontId="1"/>
  </si>
  <si>
    <t>新システムで予定するDBを追記</t>
    <rPh sb="0" eb="1">
      <t>シン</t>
    </rPh>
    <rPh sb="6" eb="8">
      <t>ヨテイ</t>
    </rPh>
    <rPh sb="13" eb="15">
      <t>ツイキ</t>
    </rPh>
    <phoneticPr fontId="1"/>
  </si>
  <si>
    <t>新システムのバッチ一覧表</t>
    <rPh sb="0" eb="1">
      <t>シン</t>
    </rPh>
    <rPh sb="9" eb="12">
      <t>イチランヒョウ</t>
    </rPh>
    <phoneticPr fontId="1"/>
  </si>
  <si>
    <t>新システムのジョブフロー図</t>
    <rPh sb="0" eb="1">
      <t>シン</t>
    </rPh>
    <rPh sb="12" eb="13">
      <t>ズ</t>
    </rPh>
    <phoneticPr fontId="1"/>
  </si>
  <si>
    <t>新システムのジョブスケジュール表</t>
    <rPh sb="0" eb="1">
      <t>シン</t>
    </rPh>
    <rPh sb="15" eb="16">
      <t>ヒョウ</t>
    </rPh>
    <phoneticPr fontId="1"/>
  </si>
  <si>
    <t>新システムの画面一覧表</t>
    <rPh sb="0" eb="1">
      <t>シン</t>
    </rPh>
    <rPh sb="6" eb="11">
      <t>ガメンイチランヒョウ</t>
    </rPh>
    <phoneticPr fontId="1"/>
  </si>
  <si>
    <t>新システムの画面帳票遷移図</t>
    <rPh sb="6" eb="8">
      <t>ガメン</t>
    </rPh>
    <rPh sb="8" eb="10">
      <t>チョウヒョウ</t>
    </rPh>
    <rPh sb="10" eb="13">
      <t>センイズ</t>
    </rPh>
    <phoneticPr fontId="1"/>
  </si>
  <si>
    <t>新システムの帳票一覧表</t>
    <rPh sb="0" eb="1">
      <t>シン</t>
    </rPh>
    <rPh sb="6" eb="11">
      <t>チョウヒョウイチランヒョウ</t>
    </rPh>
    <phoneticPr fontId="1"/>
  </si>
  <si>
    <t>新システムの画面デモ</t>
    <rPh sb="0" eb="1">
      <t>シン</t>
    </rPh>
    <rPh sb="6" eb="8">
      <t>ガメン</t>
    </rPh>
    <phoneticPr fontId="1"/>
  </si>
  <si>
    <t>新システムのＩＦ一覧表</t>
    <rPh sb="8" eb="11">
      <t>イチランヒョウ</t>
    </rPh>
    <phoneticPr fontId="1"/>
  </si>
  <si>
    <t>新システムのテーブル一覧表</t>
    <rPh sb="10" eb="12">
      <t>イチラン</t>
    </rPh>
    <rPh sb="12" eb="13">
      <t>ヒョウ</t>
    </rPh>
    <phoneticPr fontId="1"/>
  </si>
  <si>
    <t>認証・認可、エラー処理の基本仕様</t>
    <rPh sb="0" eb="2">
      <t>ニンショウ</t>
    </rPh>
    <rPh sb="3" eb="5">
      <t>ニンカ</t>
    </rPh>
    <rPh sb="9" eb="11">
      <t>ショリ</t>
    </rPh>
    <rPh sb="12" eb="16">
      <t>キホンシヨウ</t>
    </rPh>
    <phoneticPr fontId="1"/>
  </si>
  <si>
    <t>各担当者や人員計画を明示</t>
    <rPh sb="0" eb="4">
      <t>カクタントウシャ</t>
    </rPh>
    <rPh sb="5" eb="9">
      <t>ジンインケイカク</t>
    </rPh>
    <rPh sb="10" eb="12">
      <t>メイジ</t>
    </rPh>
    <phoneticPr fontId="1"/>
  </si>
  <si>
    <t>開発費用の明示</t>
    <rPh sb="0" eb="4">
      <t>カイハツヒヨウ</t>
    </rPh>
    <rPh sb="5" eb="7">
      <t>メイジ</t>
    </rPh>
    <phoneticPr fontId="1"/>
  </si>
  <si>
    <t>新システムのＥＲ図</t>
    <rPh sb="0" eb="1">
      <t>シン</t>
    </rPh>
    <rPh sb="8" eb="9">
      <t>ズ</t>
    </rPh>
    <phoneticPr fontId="1"/>
  </si>
  <si>
    <t>新システムのテーブル定義書</t>
    <rPh sb="0" eb="1">
      <t>シン</t>
    </rPh>
    <rPh sb="10" eb="13">
      <t>テイギショ</t>
    </rPh>
    <phoneticPr fontId="1"/>
  </si>
  <si>
    <t>新システムの区分定義書</t>
    <rPh sb="0" eb="1">
      <t>シン</t>
    </rPh>
    <rPh sb="6" eb="11">
      <t>クブンテイギショ</t>
    </rPh>
    <phoneticPr fontId="1"/>
  </si>
  <si>
    <t>命名規約/走行ログ/エラー処理など</t>
    <rPh sb="0" eb="4">
      <t>メイメイキヤク</t>
    </rPh>
    <rPh sb="5" eb="7">
      <t>ソウコウ</t>
    </rPh>
    <rPh sb="13" eb="15">
      <t>ショリ</t>
    </rPh>
    <phoneticPr fontId="1"/>
  </si>
  <si>
    <t>各バッチの処理内容</t>
    <rPh sb="0" eb="1">
      <t>カク</t>
    </rPh>
    <rPh sb="5" eb="7">
      <t>ショリ</t>
    </rPh>
    <rPh sb="7" eb="9">
      <t>ナイヨウ</t>
    </rPh>
    <phoneticPr fontId="1"/>
  </si>
  <si>
    <t>サービス時間、認証・認可（AuthN/Z）、基本レイアウト</t>
    <rPh sb="4" eb="6">
      <t>ジカン</t>
    </rPh>
    <rPh sb="7" eb="9">
      <t>ニンショウ</t>
    </rPh>
    <rPh sb="10" eb="12">
      <t>ニンカ</t>
    </rPh>
    <rPh sb="22" eb="24">
      <t>キホン</t>
    </rPh>
    <phoneticPr fontId="1"/>
  </si>
  <si>
    <t>各画面の画面レイアウト/項目定義/状態編集/処理内容</t>
    <rPh sb="0" eb="3">
      <t>カクガメン</t>
    </rPh>
    <rPh sb="4" eb="6">
      <t>ガメン</t>
    </rPh>
    <rPh sb="12" eb="16">
      <t>コウモクテイギ</t>
    </rPh>
    <rPh sb="17" eb="21">
      <t>ジョウタイヘンシュウ</t>
    </rPh>
    <rPh sb="22" eb="24">
      <t>ショリ</t>
    </rPh>
    <rPh sb="24" eb="26">
      <t>ナイヨウ</t>
    </rPh>
    <phoneticPr fontId="1"/>
  </si>
  <si>
    <t>各帳票の帳票レイアウト/項目定義/状態編集/表示内容</t>
    <rPh sb="0" eb="3">
      <t>カクチョウヒョウ</t>
    </rPh>
    <rPh sb="4" eb="6">
      <t>チョウヒョウ</t>
    </rPh>
    <rPh sb="12" eb="16">
      <t>コウモクテイギ</t>
    </rPh>
    <rPh sb="17" eb="21">
      <t>ジョウタイヘンシュウ</t>
    </rPh>
    <rPh sb="22" eb="26">
      <t>ヒョウジナイヨウ</t>
    </rPh>
    <phoneticPr fontId="1"/>
  </si>
  <si>
    <t>移行元/移行方式/作業分担など、移行手順を整理</t>
    <rPh sb="0" eb="3">
      <t>イコウモト</t>
    </rPh>
    <rPh sb="4" eb="6">
      <t>イコウ</t>
    </rPh>
    <rPh sb="6" eb="8">
      <t>ホウシキ</t>
    </rPh>
    <rPh sb="16" eb="20">
      <t>イコウテジュン</t>
    </rPh>
    <rPh sb="21" eb="23">
      <t>セイリ</t>
    </rPh>
    <phoneticPr fontId="1"/>
  </si>
  <si>
    <t>モジュール形式や作成手順/移行方式/作業分担など、移行手順を整理</t>
    <rPh sb="8" eb="12">
      <t>サクセイテジュン</t>
    </rPh>
    <phoneticPr fontId="1"/>
  </si>
  <si>
    <t>実施予定のモジュールを準備</t>
    <rPh sb="0" eb="4">
      <t>ジッシヨテイ</t>
    </rPh>
    <rPh sb="11" eb="13">
      <t>ジュンビ</t>
    </rPh>
    <phoneticPr fontId="1"/>
  </si>
  <si>
    <t>00.移行リハ</t>
    <rPh sb="3" eb="5">
      <t>イコウ</t>
    </rPh>
    <phoneticPr fontId="1"/>
  </si>
  <si>
    <t>サーバ移行リハ手順書</t>
    <rPh sb="3" eb="5">
      <t>イコウ</t>
    </rPh>
    <rPh sb="7" eb="10">
      <t>テジュンショ</t>
    </rPh>
    <phoneticPr fontId="1"/>
  </si>
  <si>
    <t>データ移行リハ手順書</t>
    <rPh sb="3" eb="5">
      <t>イコウ</t>
    </rPh>
    <rPh sb="7" eb="10">
      <t>テジュンショ</t>
    </rPh>
    <phoneticPr fontId="1"/>
  </si>
  <si>
    <t>モジュール移行リハ手順書</t>
    <rPh sb="5" eb="7">
      <t>イコウ</t>
    </rPh>
    <rPh sb="9" eb="12">
      <t>テジュンショ</t>
    </rPh>
    <phoneticPr fontId="1"/>
  </si>
  <si>
    <t>メッセージ文言とコードの管理</t>
    <rPh sb="5" eb="7">
      <t>モンゴン</t>
    </rPh>
    <rPh sb="12" eb="14">
      <t>カンリ</t>
    </rPh>
    <phoneticPr fontId="1"/>
  </si>
  <si>
    <t>使用するツールと設定内容を明記</t>
    <rPh sb="0" eb="2">
      <t>シヨウ</t>
    </rPh>
    <rPh sb="8" eb="12">
      <t>セッテイナイヨウ</t>
    </rPh>
    <rPh sb="13" eb="15">
      <t>メイキ</t>
    </rPh>
    <phoneticPr fontId="1"/>
  </si>
  <si>
    <t>各種exeファイル</t>
    <rPh sb="0" eb="2">
      <t>カクシュ</t>
    </rPh>
    <phoneticPr fontId="1"/>
  </si>
  <si>
    <t>ブランチ設計、SQL・PGのコメント/フォーマット/文字コード</t>
    <rPh sb="4" eb="6">
      <t>セッケイ</t>
    </rPh>
    <rPh sb="26" eb="28">
      <t>モジ</t>
    </rPh>
    <phoneticPr fontId="1"/>
  </si>
  <si>
    <t>開発サーバ環境構築手順書</t>
    <rPh sb="0" eb="2">
      <t>カイハツ</t>
    </rPh>
    <rPh sb="5" eb="7">
      <t>カンキョウ</t>
    </rPh>
    <rPh sb="7" eb="9">
      <t>コウチク</t>
    </rPh>
    <rPh sb="9" eb="12">
      <t>テジュンショ</t>
    </rPh>
    <phoneticPr fontId="1"/>
  </si>
  <si>
    <t>実施日ごとの投入データ</t>
    <rPh sb="0" eb="3">
      <t>ジッシビ</t>
    </rPh>
    <rPh sb="6" eb="8">
      <t>トウニュウ</t>
    </rPh>
    <phoneticPr fontId="1"/>
  </si>
  <si>
    <t>新システムのファイル定義書</t>
    <rPh sb="0" eb="1">
      <t>シン</t>
    </rPh>
    <rPh sb="10" eb="13">
      <t>テイギショ</t>
    </rPh>
    <phoneticPr fontId="1"/>
  </si>
  <si>
    <t>04.技術検討</t>
    <rPh sb="3" eb="5">
      <t>ギジュツ</t>
    </rPh>
    <rPh sb="5" eb="7">
      <t>ケントウ</t>
    </rPh>
    <phoneticPr fontId="1"/>
  </si>
  <si>
    <t>SlickGridのオプションなど、実装上検討が必要になった資料</t>
    <rPh sb="18" eb="21">
      <t>ジッソウジョウ</t>
    </rPh>
    <rPh sb="21" eb="23">
      <t>ケントウ</t>
    </rPh>
    <rPh sb="24" eb="26">
      <t>ヒツヨウ</t>
    </rPh>
    <rPh sb="30" eb="32">
      <t>シリョウ</t>
    </rPh>
    <phoneticPr fontId="1"/>
  </si>
  <si>
    <t>テスト仕様およびエビデンス</t>
    <rPh sb="3" eb="5">
      <t>シヨウ</t>
    </rPh>
    <phoneticPr fontId="1"/>
  </si>
  <si>
    <t>トラッカー</t>
  </si>
  <si>
    <t>説明</t>
    <rPh sb="0" eb="2">
      <t>セツメイ</t>
    </rPh>
    <phoneticPr fontId="1"/>
  </si>
  <si>
    <t>優先度</t>
  </si>
  <si>
    <t>カテゴリ</t>
    <phoneticPr fontId="1"/>
  </si>
  <si>
    <t>対象バージョン</t>
    <rPh sb="0" eb="2">
      <t>タイショウ</t>
    </rPh>
    <phoneticPr fontId="1"/>
  </si>
  <si>
    <t>プライベート</t>
    <phoneticPr fontId="1"/>
  </si>
  <si>
    <t>開始日</t>
    <rPh sb="0" eb="3">
      <t>カイシビ</t>
    </rPh>
    <phoneticPr fontId="1"/>
  </si>
  <si>
    <t>期日</t>
    <rPh sb="0" eb="2">
      <t>キジツ</t>
    </rPh>
    <phoneticPr fontId="1"/>
  </si>
  <si>
    <t>予定工数</t>
    <rPh sb="0" eb="4">
      <t>ヨテイコウスウ</t>
    </rPh>
    <phoneticPr fontId="1"/>
  </si>
  <si>
    <t>進捗率</t>
    <rPh sb="0" eb="3">
      <t>シンチョクリツ</t>
    </rPh>
    <phoneticPr fontId="1"/>
  </si>
  <si>
    <t>機能</t>
  </si>
  <si>
    <t>通常</t>
  </si>
  <si>
    <t>福尾 利行</t>
  </si>
  <si>
    <t>新システムのテーブル一覧表。命名規約（ドメイン）についても明記</t>
    <rPh sb="10" eb="12">
      <t>イチラン</t>
    </rPh>
    <rPh sb="12" eb="13">
      <t>ヒョウ</t>
    </rPh>
    <phoneticPr fontId="1"/>
  </si>
  <si>
    <t>テーブルスペース/初期化パラメータ</t>
    <rPh sb="9" eb="12">
      <t>ショキカ</t>
    </rPh>
    <phoneticPr fontId="1"/>
  </si>
  <si>
    <t>命名規約/採用するFW/クラス図/シーケンス図</t>
    <rPh sb="0" eb="4">
      <t>メイメイキヤク</t>
    </rPh>
    <rPh sb="5" eb="7">
      <t>サイヨウ</t>
    </rPh>
    <rPh sb="15" eb="16">
      <t>ズ</t>
    </rPh>
    <rPh sb="22" eb="23">
      <t>ズ</t>
    </rPh>
    <phoneticPr fontId="1"/>
  </si>
  <si>
    <t>命名規約/採用するFW/クラス図/シーケンス図、webならタグ構成/CSS</t>
    <rPh sb="5" eb="7">
      <t>サイヨウ</t>
    </rPh>
    <rPh sb="15" eb="16">
      <t>ズ</t>
    </rPh>
    <rPh sb="22" eb="23">
      <t>ズ</t>
    </rPh>
    <rPh sb="31" eb="33">
      <t>コウセイ</t>
    </rPh>
    <phoneticPr fontId="1"/>
  </si>
  <si>
    <t>命名規約/採用するFW/クラス図/シーケンス図</t>
    <rPh sb="5" eb="7">
      <t>サイヨウ</t>
    </rPh>
    <rPh sb="15" eb="16">
      <t>ズ</t>
    </rPh>
    <rPh sb="22" eb="23">
      <t>ズ</t>
    </rPh>
    <phoneticPr fontId="1"/>
  </si>
  <si>
    <t>カレンダ/ユーザ/業務/データの想定</t>
    <rPh sb="9" eb="11">
      <t>ギョウム</t>
    </rPh>
    <rPh sb="16" eb="18">
      <t>ソウテイ</t>
    </rPh>
    <phoneticPr fontId="1"/>
  </si>
  <si>
    <t>対象機能/負荷/レスポンスの想定</t>
    <rPh sb="0" eb="2">
      <t>タイショウ</t>
    </rPh>
    <rPh sb="2" eb="4">
      <t>キノウ</t>
    </rPh>
    <rPh sb="5" eb="7">
      <t>フカ</t>
    </rPh>
    <rPh sb="14" eb="16">
      <t>ソウテイ</t>
    </rPh>
    <phoneticPr fontId="1"/>
  </si>
  <si>
    <t>実装バグ/仕様バグ/変更要望の切り分け</t>
    <rPh sb="0" eb="2">
      <t>ジッソウ</t>
    </rPh>
    <rPh sb="5" eb="7">
      <t>シヨウ</t>
    </rPh>
    <rPh sb="10" eb="12">
      <t>ヘンコウ</t>
    </rPh>
    <rPh sb="12" eb="14">
      <t>ヨウボウ</t>
    </rPh>
    <rPh sb="15" eb="16">
      <t>キ</t>
    </rPh>
    <rPh sb="17" eb="18">
      <t>ワ</t>
    </rPh>
    <phoneticPr fontId="1"/>
  </si>
  <si>
    <t>PoC。実装基盤・直接印刷など。技術的にトライアルが必要な場合。</t>
    <rPh sb="4" eb="6">
      <t>ジッソウ</t>
    </rPh>
    <rPh sb="6" eb="8">
      <t>キバン</t>
    </rPh>
    <rPh sb="9" eb="11">
      <t>チョクセツ</t>
    </rPh>
    <rPh sb="11" eb="13">
      <t>インサツ</t>
    </rPh>
    <rPh sb="16" eb="19">
      <t>ギジュツテキ</t>
    </rPh>
    <rPh sb="26" eb="28">
      <t>ヒツヨウ</t>
    </rPh>
    <rPh sb="29" eb="31">
      <t>バアイ</t>
    </rPh>
    <phoneticPr fontId="1"/>
  </si>
  <si>
    <t>【各現行テーブル定義書】</t>
    <rPh sb="1" eb="2">
      <t>カク</t>
    </rPh>
    <rPh sb="2" eb="4">
      <t>ゲンコウ</t>
    </rPh>
    <rPh sb="8" eb="11">
      <t>テイギショ</t>
    </rPh>
    <phoneticPr fontId="1"/>
  </si>
  <si>
    <t>【各現行ＩＦ定義書】</t>
    <rPh sb="1" eb="2">
      <t>カク</t>
    </rPh>
    <rPh sb="2" eb="4">
      <t>ゲンコウ</t>
    </rPh>
    <rPh sb="6" eb="9">
      <t>テイギショ</t>
    </rPh>
    <phoneticPr fontId="1"/>
  </si>
  <si>
    <t>【各現行バッチ設計書】</t>
    <rPh sb="1" eb="2">
      <t>カク</t>
    </rPh>
    <rPh sb="2" eb="4">
      <t>ゲンコウ</t>
    </rPh>
    <rPh sb="7" eb="10">
      <t>セッケイショ</t>
    </rPh>
    <phoneticPr fontId="1"/>
  </si>
  <si>
    <t>【各現行画面設計書】</t>
    <rPh sb="1" eb="2">
      <t>カク</t>
    </rPh>
    <rPh sb="2" eb="9">
      <t>ゲンコウガメンセッケイショ</t>
    </rPh>
    <phoneticPr fontId="1"/>
  </si>
  <si>
    <t>【各現行帳票設計書】</t>
    <rPh sb="1" eb="2">
      <t>カク</t>
    </rPh>
    <rPh sb="2" eb="4">
      <t>ゲンコウ</t>
    </rPh>
    <rPh sb="4" eb="6">
      <t>チョウヒョウ</t>
    </rPh>
    <rPh sb="6" eb="9">
      <t>セッケイショ</t>
    </rPh>
    <phoneticPr fontId="1"/>
  </si>
  <si>
    <t>【各技術検証資料】</t>
    <rPh sb="1" eb="2">
      <t>カク</t>
    </rPh>
    <rPh sb="2" eb="8">
      <t>ギジュツケンショウシリョウ</t>
    </rPh>
    <phoneticPr fontId="1"/>
  </si>
  <si>
    <t>【各機能設計書】</t>
    <rPh sb="1" eb="2">
      <t>カク</t>
    </rPh>
    <rPh sb="2" eb="7">
      <t>キノウセッケイショ</t>
    </rPh>
    <phoneticPr fontId="1"/>
  </si>
  <si>
    <t>【各テーブル定義書】</t>
    <rPh sb="1" eb="2">
      <t>カク</t>
    </rPh>
    <rPh sb="6" eb="9">
      <t>テイギショ</t>
    </rPh>
    <phoneticPr fontId="1"/>
  </si>
  <si>
    <t>【各ＩＦ定義書】</t>
    <rPh sb="1" eb="2">
      <t>カク</t>
    </rPh>
    <rPh sb="4" eb="7">
      <t>テイギショ</t>
    </rPh>
    <phoneticPr fontId="1"/>
  </si>
  <si>
    <t>【各バッチ設計書】</t>
    <rPh sb="1" eb="2">
      <t>カク</t>
    </rPh>
    <rPh sb="5" eb="8">
      <t>セッケイショ</t>
    </rPh>
    <phoneticPr fontId="1"/>
  </si>
  <si>
    <t>【各画面設計書】</t>
    <rPh sb="1" eb="2">
      <t>カク</t>
    </rPh>
    <phoneticPr fontId="1"/>
  </si>
  <si>
    <t>【各帳票設計書】</t>
    <rPh sb="1" eb="2">
      <t>カク</t>
    </rPh>
    <rPh sb="2" eb="4">
      <t>チョウヒョウ</t>
    </rPh>
    <rPh sb="4" eb="7">
      <t>セッケイショ</t>
    </rPh>
    <phoneticPr fontId="1"/>
  </si>
  <si>
    <t>【各インストーラ】</t>
    <rPh sb="1" eb="2">
      <t>カク</t>
    </rPh>
    <phoneticPr fontId="1"/>
  </si>
  <si>
    <t>【各DBスクリプト】</t>
    <rPh sb="1" eb="2">
      <t>カク</t>
    </rPh>
    <phoneticPr fontId="1"/>
  </si>
  <si>
    <t>【各DBダンプ】</t>
    <rPh sb="1" eb="2">
      <t>カク</t>
    </rPh>
    <phoneticPr fontId="1"/>
  </si>
  <si>
    <t>【各技術検討資料】</t>
    <rPh sb="1" eb="2">
      <t>カク</t>
    </rPh>
    <rPh sb="2" eb="4">
      <t>ギジュツ</t>
    </rPh>
    <rPh sb="4" eb="6">
      <t>ケントウ</t>
    </rPh>
    <rPh sb="6" eb="8">
      <t>シリョウ</t>
    </rPh>
    <phoneticPr fontId="1"/>
  </si>
  <si>
    <t>【各単体試験仕様書】</t>
    <rPh sb="1" eb="2">
      <t>カク</t>
    </rPh>
    <rPh sb="2" eb="6">
      <t>タンタイシケン</t>
    </rPh>
    <rPh sb="6" eb="8">
      <t>シヨウ</t>
    </rPh>
    <rPh sb="8" eb="9">
      <t>ショ</t>
    </rPh>
    <phoneticPr fontId="1"/>
  </si>
  <si>
    <t>【各結合試験仕様書】</t>
    <rPh sb="1" eb="2">
      <t>カク</t>
    </rPh>
    <rPh sb="2" eb="4">
      <t>ケツゴウ</t>
    </rPh>
    <rPh sb="4" eb="6">
      <t>シケン</t>
    </rPh>
    <rPh sb="6" eb="8">
      <t>シヨウ</t>
    </rPh>
    <rPh sb="8" eb="9">
      <t>ショ</t>
    </rPh>
    <phoneticPr fontId="1"/>
  </si>
  <si>
    <t>【各シナリオテスト仕様書】</t>
    <rPh sb="1" eb="2">
      <t>カク</t>
    </rPh>
    <rPh sb="9" eb="11">
      <t>シヨウ</t>
    </rPh>
    <rPh sb="11" eb="12">
      <t>ショ</t>
    </rPh>
    <phoneticPr fontId="1"/>
  </si>
  <si>
    <t>【各ストレステスト仕様書】</t>
    <rPh sb="1" eb="2">
      <t>カク</t>
    </rPh>
    <rPh sb="9" eb="11">
      <t>シヨウ</t>
    </rPh>
    <rPh sb="11" eb="12">
      <t>ショ</t>
    </rPh>
    <phoneticPr fontId="1"/>
  </si>
  <si>
    <t>【各現新比較テスト仕様書】</t>
    <rPh sb="1" eb="2">
      <t>カク</t>
    </rPh>
    <rPh sb="2" eb="3">
      <t>ゲン</t>
    </rPh>
    <rPh sb="3" eb="4">
      <t>シン</t>
    </rPh>
    <rPh sb="4" eb="6">
      <t>ヒカク</t>
    </rPh>
    <rPh sb="9" eb="11">
      <t>シヨウ</t>
    </rPh>
    <rPh sb="11" eb="12">
      <t>ショ</t>
    </rPh>
    <phoneticPr fontId="1"/>
  </si>
  <si>
    <t>【各回帰テスト仕様書】</t>
    <rPh sb="1" eb="2">
      <t>カク</t>
    </rPh>
    <rPh sb="2" eb="4">
      <t>カイキ</t>
    </rPh>
    <rPh sb="7" eb="9">
      <t>シヨウ</t>
    </rPh>
    <rPh sb="9" eb="10">
      <t>ショ</t>
    </rPh>
    <phoneticPr fontId="1"/>
  </si>
  <si>
    <t>サーバ移行計画書</t>
    <rPh sb="3" eb="5">
      <t>イコウ</t>
    </rPh>
    <rPh sb="5" eb="7">
      <t>ケイカク</t>
    </rPh>
    <rPh sb="7" eb="8">
      <t>ショ</t>
    </rPh>
    <phoneticPr fontId="1"/>
  </si>
  <si>
    <t>データ移行計画書</t>
    <rPh sb="3" eb="5">
      <t>イコウ</t>
    </rPh>
    <rPh sb="5" eb="7">
      <t>ケイカク</t>
    </rPh>
    <rPh sb="7" eb="8">
      <t>ショ</t>
    </rPh>
    <phoneticPr fontId="1"/>
  </si>
  <si>
    <t>モジュール移行計画書</t>
    <rPh sb="5" eb="7">
      <t>イコウ</t>
    </rPh>
    <rPh sb="7" eb="10">
      <t>ケイカクショ</t>
    </rPh>
    <phoneticPr fontId="1"/>
  </si>
  <si>
    <t>【各帳票プラグラム特記仕様書】</t>
    <rPh sb="1" eb="2">
      <t>カク</t>
    </rPh>
    <rPh sb="2" eb="4">
      <t>チョウヒョウ</t>
    </rPh>
    <rPh sb="11" eb="14">
      <t>シヨウショ</t>
    </rPh>
    <phoneticPr fontId="1"/>
  </si>
  <si>
    <t>【各バッチプラグラム特記仕様書】</t>
    <rPh sb="1" eb="2">
      <t>カク</t>
    </rPh>
    <rPh sb="12" eb="15">
      <t>シヨウショ</t>
    </rPh>
    <phoneticPr fontId="1"/>
  </si>
  <si>
    <t>【各画面プラグラム特記仕様書】</t>
    <rPh sb="1" eb="2">
      <t>カク</t>
    </rPh>
    <rPh sb="2" eb="4">
      <t>ガメン</t>
    </rPh>
    <rPh sb="11" eb="14">
      <t>シヨウショ</t>
    </rPh>
    <phoneticPr fontId="1"/>
  </si>
  <si>
    <t>バッチ実装基盤設計書</t>
    <rPh sb="3" eb="7">
      <t>ジッソウキバン</t>
    </rPh>
    <rPh sb="7" eb="10">
      <t>セッケイショ</t>
    </rPh>
    <phoneticPr fontId="1"/>
  </si>
  <si>
    <t>画面実装基盤設計書</t>
    <rPh sb="0" eb="2">
      <t>ガメン</t>
    </rPh>
    <rPh sb="2" eb="6">
      <t>ジッソウキバン</t>
    </rPh>
    <rPh sb="6" eb="9">
      <t>セッケイショ</t>
    </rPh>
    <phoneticPr fontId="1"/>
  </si>
  <si>
    <t>帳票実装基盤設計書</t>
    <rPh sb="0" eb="2">
      <t>チョウヒョウ</t>
    </rPh>
    <rPh sb="2" eb="6">
      <t>ジッソウキバン</t>
    </rPh>
    <rPh sb="6" eb="9">
      <t>セッケイショ</t>
    </rPh>
    <phoneticPr fontId="1"/>
  </si>
  <si>
    <t>ローカルDB構築手順・CI環境設定内容など</t>
    <rPh sb="6" eb="10">
      <t>コウチクテジュン</t>
    </rPh>
    <rPh sb="13" eb="19">
      <t>カンキョウセッテイナイヨウ</t>
    </rPh>
    <phoneticPr fontId="1"/>
  </si>
  <si>
    <t>対象機能の選定</t>
    <rPh sb="0" eb="2">
      <t>タイショウ</t>
    </rPh>
    <rPh sb="2" eb="4">
      <t>キノウ</t>
    </rPh>
    <rPh sb="5" eb="7">
      <t>センテイ</t>
    </rPh>
    <phoneticPr fontId="1"/>
  </si>
  <si>
    <t>ユーザ指摘管理表</t>
    <rPh sb="3" eb="5">
      <t>シテキ</t>
    </rPh>
    <rPh sb="5" eb="7">
      <t>カンリ</t>
    </rPh>
    <rPh sb="7" eb="8">
      <t>ヒョウ</t>
    </rPh>
    <phoneticPr fontId="1"/>
  </si>
  <si>
    <t>【各議事録】</t>
    <rPh sb="1" eb="2">
      <t>カク</t>
    </rPh>
    <rPh sb="2" eb="5">
      <t>ギジロク</t>
    </rPh>
    <phoneticPr fontId="1"/>
  </si>
  <si>
    <t>（要件版）ＩＦ一覧表</t>
    <rPh sb="7" eb="9">
      <t>イチラン</t>
    </rPh>
    <rPh sb="9" eb="10">
      <t>ヒョウ</t>
    </rPh>
    <phoneticPr fontId="1"/>
  </si>
  <si>
    <t>（要件版）テーブル一覧表</t>
    <rPh sb="1" eb="3">
      <t>ヨウケン</t>
    </rPh>
    <rPh sb="3" eb="4">
      <t>バン</t>
    </rPh>
    <rPh sb="9" eb="12">
      <t>イチランヒョウ</t>
    </rPh>
    <phoneticPr fontId="1"/>
  </si>
  <si>
    <t>（要件版）バッチ一覧表</t>
    <rPh sb="8" eb="11">
      <t>イチランヒョウ</t>
    </rPh>
    <phoneticPr fontId="1"/>
  </si>
  <si>
    <t>（要件版）ジョブフロー図</t>
    <rPh sb="11" eb="12">
      <t>ズ</t>
    </rPh>
    <phoneticPr fontId="1"/>
  </si>
  <si>
    <t>（要件版）ジョブスケジュール表</t>
    <rPh sb="14" eb="15">
      <t>ヒョウ</t>
    </rPh>
    <phoneticPr fontId="1"/>
  </si>
  <si>
    <t>（要件版）画面一覧表</t>
    <rPh sb="5" eb="7">
      <t>ガメン</t>
    </rPh>
    <rPh sb="7" eb="10">
      <t>イチランヒョウ</t>
    </rPh>
    <phoneticPr fontId="1"/>
  </si>
  <si>
    <t>（要件版）画面帳票遷移図</t>
    <rPh sb="5" eb="7">
      <t>ガメン</t>
    </rPh>
    <rPh sb="7" eb="9">
      <t>チョウヒョウ</t>
    </rPh>
    <rPh sb="9" eb="12">
      <t>センイズ</t>
    </rPh>
    <phoneticPr fontId="1"/>
  </si>
  <si>
    <t>（要件版）帳票一覧表</t>
    <rPh sb="5" eb="7">
      <t>チョウヒョウ</t>
    </rPh>
    <rPh sb="7" eb="10">
      <t>イチランヒョウ</t>
    </rPh>
    <phoneticPr fontId="1"/>
  </si>
  <si>
    <t>実施予定のDDLを準備</t>
    <rPh sb="0" eb="4">
      <t>ジッシヨテイ</t>
    </rPh>
    <rPh sb="9" eb="11">
      <t>ジュンビ</t>
    </rPh>
    <phoneticPr fontId="1"/>
  </si>
  <si>
    <t>実施予定のDMLを準備</t>
    <rPh sb="0" eb="4">
      <t>ジッシヨテイ</t>
    </rPh>
    <rPh sb="9" eb="11">
      <t>ジュンビ</t>
    </rPh>
    <phoneticPr fontId="1"/>
  </si>
  <si>
    <t>課題管理表</t>
    <rPh sb="0" eb="2">
      <t>カダイ</t>
    </rPh>
    <rPh sb="2" eb="4">
      <t>カンリ</t>
    </rPh>
    <rPh sb="4" eb="5">
      <t>ヒョウ</t>
    </rPh>
    <phoneticPr fontId="1"/>
  </si>
  <si>
    <t>WBS</t>
    <phoneticPr fontId="1"/>
  </si>
  <si>
    <t>収支計画表</t>
    <rPh sb="0" eb="4">
      <t>シュウシケイカク</t>
    </rPh>
    <rPh sb="4" eb="5">
      <t>ヒョウ</t>
    </rPh>
    <phoneticPr fontId="1"/>
  </si>
  <si>
    <t>【各受領物】</t>
    <rPh sb="1" eb="4">
      <t>カクジュリョウ</t>
    </rPh>
    <rPh sb="4" eb="5">
      <t>ブツ</t>
    </rPh>
    <phoneticPr fontId="1"/>
  </si>
  <si>
    <t>【各提出物】</t>
    <rPh sb="1" eb="5">
      <t>カクテイシュツブツ</t>
    </rPh>
    <phoneticPr fontId="1"/>
  </si>
  <si>
    <t>【各パートナー作業報告書】</t>
    <rPh sb="1" eb="2">
      <t>カク</t>
    </rPh>
    <rPh sb="7" eb="12">
      <t>サギョウホウコクショ</t>
    </rPh>
    <phoneticPr fontId="1"/>
  </si>
  <si>
    <t>移行計画書に則って、作業日時・内容を整理</t>
    <rPh sb="0" eb="2">
      <t>イコウ</t>
    </rPh>
    <rPh sb="2" eb="4">
      <t>ケイカク</t>
    </rPh>
    <rPh sb="4" eb="5">
      <t>ショ</t>
    </rPh>
    <rPh sb="6" eb="7">
      <t>ノット</t>
    </rPh>
    <rPh sb="12" eb="14">
      <t>ニチジ</t>
    </rPh>
    <phoneticPr fontId="1"/>
  </si>
  <si>
    <t>外部設計から本番移行までのマスタスケジュール、移行に関する特記事項</t>
    <rPh sb="0" eb="4">
      <t>ガイブセッケイ</t>
    </rPh>
    <rPh sb="6" eb="10">
      <t>ホンバンイコウ</t>
    </rPh>
    <rPh sb="23" eb="25">
      <t>イコウ</t>
    </rPh>
    <rPh sb="26" eb="27">
      <t>カン</t>
    </rPh>
    <rPh sb="29" eb="33">
      <t>トッキジコウ</t>
    </rPh>
    <phoneticPr fontId="1"/>
  </si>
  <si>
    <t>作業内容および成果物の整理</t>
    <rPh sb="0" eb="2">
      <t>サギョウ</t>
    </rPh>
    <rPh sb="2" eb="4">
      <t>ナイヨウ</t>
    </rPh>
    <rPh sb="7" eb="10">
      <t>セイカブツ</t>
    </rPh>
    <rPh sb="11" eb="13">
      <t>セイリ</t>
    </rPh>
    <phoneticPr fontId="1"/>
  </si>
  <si>
    <t>リリース手順書</t>
    <rPh sb="4" eb="7">
      <t>テジュンショ</t>
    </rPh>
    <phoneticPr fontId="1"/>
  </si>
  <si>
    <t>リリースモジュール</t>
    <phoneticPr fontId="1"/>
  </si>
  <si>
    <t>DDL</t>
    <phoneticPr fontId="1"/>
  </si>
  <si>
    <t>DML</t>
    <phoneticPr fontId="1"/>
  </si>
  <si>
    <t>yyyymmdd</t>
    <phoneticPr fontId="1"/>
  </si>
  <si>
    <t>実施予定のモジュールバージョンのプログラム一式</t>
    <rPh sb="0" eb="4">
      <t>ジッシヨテイ</t>
    </rPh>
    <rPh sb="21" eb="23">
      <t>イッシキ</t>
    </rPh>
    <phoneticPr fontId="1"/>
  </si>
  <si>
    <t>インストーラ</t>
    <phoneticPr fontId="1"/>
  </si>
  <si>
    <t>プログラム一式</t>
    <rPh sb="5" eb="7">
      <t>イッシキ</t>
    </rPh>
    <phoneticPr fontId="1"/>
  </si>
  <si>
    <t>サーバ構築に必要な各種exeファイル</t>
    <rPh sb="3" eb="5">
      <t>コウチク</t>
    </rPh>
    <rPh sb="6" eb="8">
      <t>ヒツヨウ</t>
    </rPh>
    <rPh sb="9" eb="11">
      <t>カクシュ</t>
    </rPh>
    <phoneticPr fontId="1"/>
  </si>
  <si>
    <t>移行設計書に則って、作業時刻・内容を整理。最終のリハ手順書を展開。</t>
    <rPh sb="0" eb="5">
      <t>イコウセッケイショ</t>
    </rPh>
    <rPh sb="6" eb="7">
      <t>ノット</t>
    </rPh>
    <rPh sb="21" eb="23">
      <t>サイシュウ</t>
    </rPh>
    <rPh sb="26" eb="29">
      <t>テジュンショ</t>
    </rPh>
    <rPh sb="30" eb="32">
      <t>テンカイ</t>
    </rPh>
    <phoneticPr fontId="1"/>
  </si>
  <si>
    <t>各移行設計書に則って、作業時刻・内容を整理。各移行手順書を統合。</t>
    <rPh sb="0" eb="1">
      <t>カク</t>
    </rPh>
    <rPh sb="1" eb="3">
      <t>イコウ</t>
    </rPh>
    <rPh sb="3" eb="6">
      <t>セッケイショ</t>
    </rPh>
    <rPh sb="7" eb="8">
      <t>ノット</t>
    </rPh>
    <rPh sb="11" eb="13">
      <t>サギョウ</t>
    </rPh>
    <rPh sb="13" eb="15">
      <t>ジコク</t>
    </rPh>
    <rPh sb="16" eb="18">
      <t>ナイヨウ</t>
    </rPh>
    <rPh sb="19" eb="21">
      <t>セイリ</t>
    </rPh>
    <rPh sb="22" eb="23">
      <t>カク</t>
    </rPh>
    <rPh sb="23" eb="25">
      <t>イコウ</t>
    </rPh>
    <rPh sb="25" eb="27">
      <t>テジュン</t>
    </rPh>
    <rPh sb="27" eb="28">
      <t>ショ</t>
    </rPh>
    <rPh sb="29" eb="31">
      <t>トウゴウ</t>
    </rPh>
    <phoneticPr fontId="1"/>
  </si>
  <si>
    <t>（要件版）WBS</t>
    <rPh sb="1" eb="4">
      <t>ヨウケンバン</t>
    </rPh>
    <phoneticPr fontId="1"/>
  </si>
  <si>
    <t>メンバの単価・稼働時間を各月ごとに評価</t>
    <rPh sb="4" eb="6">
      <t>タンカ</t>
    </rPh>
    <rPh sb="7" eb="11">
      <t>カドウジカン</t>
    </rPh>
    <rPh sb="12" eb="14">
      <t>カクツキ</t>
    </rPh>
    <rPh sb="17" eb="19">
      <t>ヒョウカ</t>
    </rPh>
    <phoneticPr fontId="1"/>
  </si>
  <si>
    <t>成果物単位に予実管理</t>
    <rPh sb="0" eb="3">
      <t>セイカブツ</t>
    </rPh>
    <rPh sb="3" eb="5">
      <t>タンイ</t>
    </rPh>
    <rPh sb="6" eb="10">
      <t>ヨジツカンリ</t>
    </rPh>
    <phoneticPr fontId="1"/>
  </si>
  <si>
    <t>外部設計以降に発生する話題を管理</t>
    <rPh sb="0" eb="6">
      <t>ガイブセッケイイコウ</t>
    </rPh>
    <rPh sb="7" eb="9">
      <t>ハッセイ</t>
    </rPh>
    <rPh sb="11" eb="13">
      <t>ワダイ</t>
    </rPh>
    <rPh sb="14" eb="16">
      <t>カンリ</t>
    </rPh>
    <phoneticPr fontId="1"/>
  </si>
  <si>
    <t>キックオフから、打合せ毎に作成</t>
    <rPh sb="8" eb="10">
      <t>ウチアワ</t>
    </rPh>
    <rPh sb="11" eb="12">
      <t>ゴト</t>
    </rPh>
    <rPh sb="13" eb="15">
      <t>サクセイ</t>
    </rPh>
    <phoneticPr fontId="1"/>
  </si>
  <si>
    <t>開発費用の明示。必要なら。</t>
    <rPh sb="0" eb="4">
      <t>カイハツヒヨウ</t>
    </rPh>
    <rPh sb="5" eb="7">
      <t>メイジ</t>
    </rPh>
    <rPh sb="8" eb="10">
      <t>ヒツヨウ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</si>
</sst>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4" borderId="5" xfId="0" applyFont="1" applyFill="1" applyBorder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  <xf numFmtId="176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0" fontId="2" fillId="4" borderId="4" xfId="0" applyFont="1" applyFill="1" applyBorder="1">
      <alignment vertical="center"/>
    </xf>
    <xf numFmtId="0" fontId="2" fillId="4" borderId="6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right" vertical="center"/>
    </xf>
    <xf numFmtId="0" fontId="2" fillId="6" borderId="6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6" borderId="5" xfId="0" applyFont="1" applyFill="1" applyBorder="1">
      <alignment vertical="center"/>
    </xf>
    <xf numFmtId="0" fontId="2" fillId="6" borderId="4" xfId="0" applyFont="1" applyFill="1" applyBorder="1">
      <alignment vertical="center"/>
    </xf>
    <xf numFmtId="0" fontId="2" fillId="3" borderId="6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5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5" borderId="6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7" borderId="5" xfId="0" applyFont="1" applyFill="1" applyBorder="1">
      <alignment vertical="center"/>
    </xf>
    <xf numFmtId="0" fontId="2" fillId="7" borderId="4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2" fillId="7" borderId="6" xfId="0" applyFont="1" applyFill="1" applyBorder="1">
      <alignment vertical="center"/>
    </xf>
    <xf numFmtId="0" fontId="2" fillId="7" borderId="1" xfId="0" applyFont="1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3541059</xdr:colOff>
      <xdr:row>18</xdr:row>
      <xdr:rowOff>179294</xdr:rowOff>
    </xdr:from>
    <xdr:ext cx="1595309" cy="800604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50F5834F-EF16-89EF-F262-ED65FAFBDD4E}"/>
            </a:ext>
          </a:extLst>
        </xdr:cNvPr>
        <xdr:cNvSpPr txBox="1"/>
      </xdr:nvSpPr>
      <xdr:spPr>
        <a:xfrm>
          <a:off x="8684559" y="4202206"/>
          <a:ext cx="1595309" cy="8006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ユーザから</a:t>
          </a:r>
          <a:endParaRPr kumimoji="1" lang="en-US" altLang="ja-JP" sz="1100"/>
        </a:p>
        <a:p>
          <a:r>
            <a:rPr kumimoji="1" lang="ja-JP" altLang="en-US" sz="1100"/>
            <a:t>提供されるべき資材。</a:t>
          </a:r>
          <a:endParaRPr kumimoji="1" lang="en-US" altLang="ja-JP" sz="1100"/>
        </a:p>
        <a:p>
          <a:r>
            <a:rPr kumimoji="1" lang="en-US" altLang="ja-JP" sz="1100"/>
            <a:t>RFP</a:t>
          </a:r>
          <a:r>
            <a:rPr kumimoji="1" lang="ja-JP" altLang="en-US" sz="1100"/>
            <a:t>。</a:t>
          </a:r>
        </a:p>
      </xdr:txBody>
    </xdr:sp>
    <xdr:clientData/>
  </xdr:oneCellAnchor>
  <xdr:twoCellAnchor>
    <xdr:from>
      <xdr:col>3</xdr:col>
      <xdr:colOff>3283324</xdr:colOff>
      <xdr:row>2</xdr:row>
      <xdr:rowOff>56030</xdr:rowOff>
    </xdr:from>
    <xdr:to>
      <xdr:col>3</xdr:col>
      <xdr:colOff>3529853</xdr:colOff>
      <xdr:row>21</xdr:row>
      <xdr:rowOff>168089</xdr:rowOff>
    </xdr:to>
    <xdr:sp macro="" textlink="">
      <xdr:nvSpPr>
        <xdr:cNvPr id="3" name="右中かっこ 2">
          <a:extLst>
            <a:ext uri="{FF2B5EF4-FFF2-40B4-BE49-F238E27FC236}">
              <a16:creationId xmlns:a16="http://schemas.microsoft.com/office/drawing/2014/main" id="{465B7A1B-F7E4-76D4-0AA4-716E96EB4B4C}"/>
            </a:ext>
          </a:extLst>
        </xdr:cNvPr>
        <xdr:cNvSpPr/>
      </xdr:nvSpPr>
      <xdr:spPr>
        <a:xfrm>
          <a:off x="8426824" y="302559"/>
          <a:ext cx="246529" cy="4594412"/>
        </a:xfrm>
        <a:prstGeom prst="rightBrace">
          <a:avLst>
            <a:gd name="adj1" fmla="val 8333"/>
            <a:gd name="adj2" fmla="val 92195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0</xdr:col>
      <xdr:colOff>0</xdr:colOff>
      <xdr:row>0</xdr:row>
      <xdr:rowOff>0</xdr:rowOff>
    </xdr:from>
    <xdr:ext cx="1164866" cy="236090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6FE3C630-CAE1-FE03-32C6-CE431AA80647}"/>
            </a:ext>
          </a:extLst>
        </xdr:cNvPr>
        <xdr:cNvSpPr txBox="1"/>
      </xdr:nvSpPr>
      <xdr:spPr>
        <a:xfrm>
          <a:off x="0" y="0"/>
          <a:ext cx="1164866" cy="2360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0" rIns="0" bIns="0" rtlCol="0" anchor="t">
          <a:spAutoFit/>
        </a:bodyPr>
        <a:lstStyle/>
        <a:p>
          <a:r>
            <a:rPr kumimoji="1" lang="ja-JP" altLang="en-US" sz="1100"/>
            <a:t>■作業単位一覧表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2D816-F7D4-4780-B79D-268D7FFEA744}">
  <sheetPr>
    <pageSetUpPr fitToPage="1"/>
  </sheetPr>
  <dimension ref="A2:W111"/>
  <sheetViews>
    <sheetView tabSelected="1" zoomScale="85" zoomScaleNormal="85" workbookViewId="0">
      <pane ySplit="2" topLeftCell="A3" activePane="bottomLeft" state="frozen"/>
      <selection pane="bottomLeft" activeCell="A3" sqref="A3"/>
    </sheetView>
  </sheetViews>
  <sheetFormatPr defaultRowHeight="18.75" x14ac:dyDescent="0.4"/>
  <cols>
    <col min="1" max="1" width="11.625" style="2" bestFit="1" customWidth="1"/>
    <col min="2" max="2" width="22" style="2" bestFit="1" customWidth="1"/>
    <col min="3" max="3" width="33.875" style="2" bestFit="1" customWidth="1"/>
    <col min="4" max="4" width="69.25" style="2" bestFit="1" customWidth="1"/>
    <col min="5" max="5" width="3" style="2" customWidth="1"/>
    <col min="6" max="6" width="17" style="2" bestFit="1" customWidth="1"/>
    <col min="7" max="7" width="3.125" style="3" bestFit="1" customWidth="1"/>
    <col min="8" max="8" width="38.625" style="2" bestFit="1" customWidth="1"/>
    <col min="9" max="9" width="9" style="2"/>
    <col min="10" max="10" width="13" style="2" bestFit="1" customWidth="1"/>
    <col min="11" max="12" width="11" style="2" bestFit="1" customWidth="1"/>
    <col min="13" max="13" width="33.875" style="2" bestFit="1" customWidth="1"/>
    <col min="14" max="14" width="5.25" style="2" bestFit="1" customWidth="1"/>
    <col min="15" max="15" width="7.125" style="2" bestFit="1" customWidth="1"/>
    <col min="16" max="16" width="9" style="2" bestFit="1" customWidth="1"/>
    <col min="17" max="17" width="9.5" style="2" bestFit="1" customWidth="1"/>
    <col min="18" max="18" width="15.125" style="2" bestFit="1" customWidth="1"/>
    <col min="19" max="19" width="13" style="2" bestFit="1" customWidth="1"/>
    <col min="20" max="20" width="7.125" style="2" bestFit="1" customWidth="1"/>
    <col min="21" max="21" width="5.25" style="2" bestFit="1" customWidth="1"/>
    <col min="22" max="22" width="9" style="2" bestFit="1" customWidth="1"/>
    <col min="23" max="23" width="7.125" style="2" bestFit="1" customWidth="1"/>
    <col min="24" max="16384" width="9" style="2"/>
  </cols>
  <sheetData>
    <row r="2" spans="1:23" ht="19.5" thickBot="1" x14ac:dyDescent="0.45">
      <c r="A2" s="1" t="s">
        <v>103</v>
      </c>
      <c r="B2" s="1" t="s">
        <v>81</v>
      </c>
      <c r="C2" s="1" t="s">
        <v>83</v>
      </c>
      <c r="D2" s="1" t="s">
        <v>82</v>
      </c>
      <c r="J2" s="2" t="s">
        <v>104</v>
      </c>
      <c r="K2" s="2" t="s">
        <v>170</v>
      </c>
      <c r="L2" s="2" t="s">
        <v>101</v>
      </c>
      <c r="M2" s="2" t="s">
        <v>102</v>
      </c>
      <c r="N2" s="2" t="s">
        <v>171</v>
      </c>
      <c r="O2" s="2" t="s">
        <v>172</v>
      </c>
      <c r="P2" s="2" t="s">
        <v>173</v>
      </c>
      <c r="Q2" s="2" t="s">
        <v>100</v>
      </c>
      <c r="R2" s="2" t="s">
        <v>174</v>
      </c>
      <c r="S2" s="2" t="s">
        <v>175</v>
      </c>
      <c r="T2" s="2" t="s">
        <v>176</v>
      </c>
      <c r="U2" s="2" t="s">
        <v>177</v>
      </c>
      <c r="V2" s="2" t="s">
        <v>178</v>
      </c>
      <c r="W2" s="2" t="s">
        <v>179</v>
      </c>
    </row>
    <row r="3" spans="1:23" ht="19.5" thickTop="1" x14ac:dyDescent="0.4">
      <c r="A3" s="26" t="s">
        <v>8</v>
      </c>
      <c r="B3" s="26" t="s">
        <v>9</v>
      </c>
      <c r="C3" s="27" t="s">
        <v>0</v>
      </c>
      <c r="D3" s="27" t="s">
        <v>119</v>
      </c>
      <c r="F3" s="5" t="str">
        <f t="shared" ref="F3" si="0">IF(A3="","","mkdir "&amp;A3)</f>
        <v>mkdir 00.要求分析</v>
      </c>
      <c r="G3" s="6" t="str">
        <f t="shared" ref="G3" si="1">IF(F3="",G2,A3)</f>
        <v>00.要求分析</v>
      </c>
      <c r="H3" s="5" t="str">
        <f t="shared" ref="H3" si="2">IF(B3="","",IF(LEFT(B3,1)="（","","mkdir "&amp;G3&amp;"\"&amp;B3))</f>
        <v>mkdir 00.要求分析\01.現行業務分析</v>
      </c>
      <c r="M3" s="7"/>
    </row>
    <row r="4" spans="1:23" x14ac:dyDescent="0.4">
      <c r="A4" s="26"/>
      <c r="B4" s="26"/>
      <c r="C4" s="28" t="s">
        <v>1</v>
      </c>
      <c r="D4" s="28" t="s">
        <v>120</v>
      </c>
      <c r="F4" s="5" t="str">
        <f t="shared" ref="F4:F67" si="3">IF(A4="","","mkdir "&amp;A4)</f>
        <v/>
      </c>
      <c r="G4" s="6" t="str">
        <f t="shared" ref="G4:G67" si="4">IF(F4="",G3,A4)</f>
        <v>00.要求分析</v>
      </c>
      <c r="H4" s="5" t="str">
        <f t="shared" ref="H4:H67" si="5">IF(B4="","",IF(LEFT(B4,1)="（","","mkdir "&amp;G4&amp;"\"&amp;B4))</f>
        <v/>
      </c>
      <c r="M4" s="7"/>
    </row>
    <row r="5" spans="1:23" x14ac:dyDescent="0.4">
      <c r="A5" s="26"/>
      <c r="B5" s="27"/>
      <c r="C5" s="28" t="s">
        <v>86</v>
      </c>
      <c r="D5" s="28" t="s">
        <v>121</v>
      </c>
      <c r="F5" s="5" t="str">
        <f t="shared" si="3"/>
        <v/>
      </c>
      <c r="G5" s="6" t="str">
        <f t="shared" si="4"/>
        <v>00.要求分析</v>
      </c>
      <c r="H5" s="5" t="str">
        <f t="shared" si="5"/>
        <v/>
      </c>
      <c r="M5" s="7"/>
    </row>
    <row r="6" spans="1:23" x14ac:dyDescent="0.4">
      <c r="A6" s="26"/>
      <c r="B6" s="29" t="s">
        <v>10</v>
      </c>
      <c r="C6" s="28" t="s">
        <v>2</v>
      </c>
      <c r="D6" s="28" t="s">
        <v>122</v>
      </c>
      <c r="F6" s="5" t="str">
        <f t="shared" si="3"/>
        <v/>
      </c>
      <c r="G6" s="6" t="str">
        <f t="shared" si="4"/>
        <v>00.要求分析</v>
      </c>
      <c r="H6" s="5" t="str">
        <f t="shared" si="5"/>
        <v>mkdir 00.要求分析\02.現行基盤分析</v>
      </c>
      <c r="M6" s="7"/>
    </row>
    <row r="7" spans="1:23" x14ac:dyDescent="0.4">
      <c r="A7" s="26"/>
      <c r="B7" s="26"/>
      <c r="C7" s="28" t="s">
        <v>4</v>
      </c>
      <c r="D7" s="28" t="s">
        <v>123</v>
      </c>
      <c r="F7" s="5" t="str">
        <f t="shared" si="3"/>
        <v/>
      </c>
      <c r="G7" s="6" t="str">
        <f t="shared" si="4"/>
        <v>00.要求分析</v>
      </c>
      <c r="H7" s="5" t="str">
        <f t="shared" si="5"/>
        <v/>
      </c>
      <c r="M7" s="7"/>
    </row>
    <row r="8" spans="1:23" x14ac:dyDescent="0.4">
      <c r="A8" s="26"/>
      <c r="B8" s="26"/>
      <c r="C8" s="28" t="s">
        <v>20</v>
      </c>
      <c r="D8" s="28" t="s">
        <v>124</v>
      </c>
      <c r="F8" s="5" t="str">
        <f t="shared" si="3"/>
        <v/>
      </c>
      <c r="G8" s="6" t="str">
        <f t="shared" si="4"/>
        <v>00.要求分析</v>
      </c>
      <c r="H8" s="5" t="str">
        <f t="shared" si="5"/>
        <v/>
      </c>
      <c r="M8" s="7"/>
    </row>
    <row r="9" spans="1:23" x14ac:dyDescent="0.4">
      <c r="A9" s="26"/>
      <c r="B9" s="26"/>
      <c r="C9" s="28" t="s">
        <v>3</v>
      </c>
      <c r="D9" s="28" t="s">
        <v>125</v>
      </c>
      <c r="F9" s="5" t="str">
        <f t="shared" si="3"/>
        <v/>
      </c>
      <c r="G9" s="6" t="str">
        <f t="shared" si="4"/>
        <v>00.要求分析</v>
      </c>
      <c r="H9" s="5" t="str">
        <f t="shared" si="5"/>
        <v/>
      </c>
      <c r="M9" s="7"/>
    </row>
    <row r="10" spans="1:23" x14ac:dyDescent="0.4">
      <c r="A10" s="26"/>
      <c r="B10" s="26"/>
      <c r="C10" s="30" t="s">
        <v>192</v>
      </c>
      <c r="D10" s="28" t="s">
        <v>126</v>
      </c>
      <c r="F10" s="5" t="str">
        <f t="shared" si="3"/>
        <v/>
      </c>
      <c r="G10" s="6" t="str">
        <f t="shared" si="4"/>
        <v>00.要求分析</v>
      </c>
      <c r="H10" s="5" t="str">
        <f t="shared" si="5"/>
        <v/>
      </c>
      <c r="M10" s="7"/>
    </row>
    <row r="11" spans="1:23" x14ac:dyDescent="0.4">
      <c r="A11" s="26"/>
      <c r="B11" s="26"/>
      <c r="C11" s="30" t="s">
        <v>193</v>
      </c>
      <c r="D11" s="28" t="s">
        <v>127</v>
      </c>
      <c r="F11" s="5" t="str">
        <f t="shared" si="3"/>
        <v/>
      </c>
      <c r="G11" s="6" t="str">
        <f t="shared" si="4"/>
        <v>00.要求分析</v>
      </c>
      <c r="H11" s="5" t="str">
        <f t="shared" si="5"/>
        <v/>
      </c>
      <c r="M11" s="7"/>
    </row>
    <row r="12" spans="1:23" x14ac:dyDescent="0.4">
      <c r="A12" s="26"/>
      <c r="B12" s="27"/>
      <c r="C12" s="28" t="s">
        <v>21</v>
      </c>
      <c r="D12" s="28" t="s">
        <v>128</v>
      </c>
      <c r="F12" s="5" t="str">
        <f t="shared" si="3"/>
        <v/>
      </c>
      <c r="G12" s="6" t="str">
        <f t="shared" si="4"/>
        <v>00.要求分析</v>
      </c>
      <c r="H12" s="5" t="str">
        <f t="shared" si="5"/>
        <v/>
      </c>
      <c r="M12" s="7"/>
    </row>
    <row r="13" spans="1:23" x14ac:dyDescent="0.4">
      <c r="A13" s="26"/>
      <c r="B13" s="29" t="s">
        <v>11</v>
      </c>
      <c r="C13" s="28" t="s">
        <v>5</v>
      </c>
      <c r="D13" s="28" t="s">
        <v>130</v>
      </c>
      <c r="F13" s="5" t="str">
        <f t="shared" si="3"/>
        <v/>
      </c>
      <c r="G13" s="6" t="str">
        <f t="shared" si="4"/>
        <v>00.要求分析</v>
      </c>
      <c r="H13" s="5" t="str">
        <f t="shared" si="5"/>
        <v>mkdir 00.要求分析\03.現行機能分析</v>
      </c>
      <c r="M13" s="7"/>
    </row>
    <row r="14" spans="1:23" x14ac:dyDescent="0.4">
      <c r="A14" s="26"/>
      <c r="B14" s="26"/>
      <c r="C14" s="28" t="s">
        <v>16</v>
      </c>
      <c r="D14" s="28" t="s">
        <v>129</v>
      </c>
      <c r="F14" s="5" t="str">
        <f t="shared" si="3"/>
        <v/>
      </c>
      <c r="G14" s="6" t="str">
        <f t="shared" si="4"/>
        <v>00.要求分析</v>
      </c>
      <c r="H14" s="5" t="str">
        <f t="shared" si="5"/>
        <v/>
      </c>
      <c r="M14" s="7"/>
    </row>
    <row r="15" spans="1:23" x14ac:dyDescent="0.4">
      <c r="A15" s="26"/>
      <c r="B15" s="26"/>
      <c r="C15" s="28" t="s">
        <v>19</v>
      </c>
      <c r="D15" s="28" t="s">
        <v>129</v>
      </c>
      <c r="F15" s="5" t="str">
        <f t="shared" si="3"/>
        <v/>
      </c>
      <c r="G15" s="6" t="str">
        <f t="shared" si="4"/>
        <v>00.要求分析</v>
      </c>
      <c r="H15" s="5" t="str">
        <f t="shared" si="5"/>
        <v/>
      </c>
      <c r="M15" s="7"/>
    </row>
    <row r="16" spans="1:23" x14ac:dyDescent="0.4">
      <c r="A16" s="26"/>
      <c r="B16" s="26"/>
      <c r="C16" s="28" t="s">
        <v>6</v>
      </c>
      <c r="D16" s="28" t="s">
        <v>129</v>
      </c>
      <c r="F16" s="5" t="str">
        <f t="shared" si="3"/>
        <v/>
      </c>
      <c r="G16" s="6" t="str">
        <f t="shared" si="4"/>
        <v>00.要求分析</v>
      </c>
      <c r="H16" s="5" t="str">
        <f t="shared" si="5"/>
        <v/>
      </c>
      <c r="M16" s="7"/>
    </row>
    <row r="17" spans="1:18" x14ac:dyDescent="0.4">
      <c r="A17" s="26"/>
      <c r="B17" s="26"/>
      <c r="C17" s="28" t="s">
        <v>12</v>
      </c>
      <c r="D17" s="28" t="s">
        <v>129</v>
      </c>
      <c r="F17" s="5" t="str">
        <f t="shared" si="3"/>
        <v/>
      </c>
      <c r="G17" s="6" t="str">
        <f t="shared" si="4"/>
        <v>00.要求分析</v>
      </c>
      <c r="H17" s="5" t="str">
        <f t="shared" si="5"/>
        <v/>
      </c>
      <c r="M17" s="7"/>
    </row>
    <row r="18" spans="1:18" x14ac:dyDescent="0.4">
      <c r="A18" s="26"/>
      <c r="B18" s="26"/>
      <c r="C18" s="28" t="s">
        <v>17</v>
      </c>
      <c r="D18" s="28" t="s">
        <v>129</v>
      </c>
      <c r="F18" s="5" t="str">
        <f t="shared" si="3"/>
        <v/>
      </c>
      <c r="G18" s="6" t="str">
        <f t="shared" si="4"/>
        <v>00.要求分析</v>
      </c>
      <c r="H18" s="5" t="str">
        <f t="shared" si="5"/>
        <v/>
      </c>
      <c r="M18" s="7"/>
    </row>
    <row r="19" spans="1:18" x14ac:dyDescent="0.4">
      <c r="A19" s="26"/>
      <c r="B19" s="26"/>
      <c r="C19" s="28" t="s">
        <v>107</v>
      </c>
      <c r="D19" s="28" t="s">
        <v>129</v>
      </c>
      <c r="F19" s="5" t="str">
        <f t="shared" si="3"/>
        <v/>
      </c>
      <c r="G19" s="6" t="str">
        <f t="shared" si="4"/>
        <v>00.要求分析</v>
      </c>
      <c r="H19" s="5" t="str">
        <f t="shared" si="5"/>
        <v/>
      </c>
      <c r="M19" s="7"/>
    </row>
    <row r="20" spans="1:18" x14ac:dyDescent="0.4">
      <c r="A20" s="26"/>
      <c r="B20" s="26"/>
      <c r="C20" s="30" t="s">
        <v>194</v>
      </c>
      <c r="D20" s="28" t="s">
        <v>129</v>
      </c>
      <c r="F20" s="5" t="str">
        <f t="shared" si="3"/>
        <v/>
      </c>
      <c r="G20" s="6" t="str">
        <f t="shared" si="4"/>
        <v>00.要求分析</v>
      </c>
      <c r="H20" s="5" t="str">
        <f t="shared" si="5"/>
        <v/>
      </c>
      <c r="M20" s="7"/>
    </row>
    <row r="21" spans="1:18" x14ac:dyDescent="0.4">
      <c r="A21" s="26"/>
      <c r="B21" s="26"/>
      <c r="C21" s="30" t="s">
        <v>195</v>
      </c>
      <c r="D21" s="28" t="s">
        <v>129</v>
      </c>
      <c r="F21" s="5" t="str">
        <f t="shared" si="3"/>
        <v/>
      </c>
      <c r="G21" s="6" t="str">
        <f t="shared" si="4"/>
        <v>00.要求分析</v>
      </c>
      <c r="H21" s="5" t="str">
        <f t="shared" si="5"/>
        <v/>
      </c>
      <c r="M21" s="7"/>
    </row>
    <row r="22" spans="1:18" x14ac:dyDescent="0.4">
      <c r="A22" s="26"/>
      <c r="B22" s="26"/>
      <c r="C22" s="30" t="s">
        <v>196</v>
      </c>
      <c r="D22" s="28" t="s">
        <v>129</v>
      </c>
      <c r="F22" s="5" t="str">
        <f t="shared" si="3"/>
        <v/>
      </c>
      <c r="G22" s="6" t="str">
        <f t="shared" si="4"/>
        <v>00.要求分析</v>
      </c>
      <c r="H22" s="5" t="str">
        <f t="shared" si="5"/>
        <v/>
      </c>
      <c r="M22" s="7"/>
    </row>
    <row r="23" spans="1:18" x14ac:dyDescent="0.4">
      <c r="A23" s="15" t="s">
        <v>13</v>
      </c>
      <c r="B23" s="15" t="s">
        <v>14</v>
      </c>
      <c r="C23" s="13" t="s">
        <v>87</v>
      </c>
      <c r="D23" s="13" t="s">
        <v>131</v>
      </c>
      <c r="F23" s="5" t="str">
        <f t="shared" si="3"/>
        <v>mkdir 01.要件定義</v>
      </c>
      <c r="G23" s="6" t="str">
        <f t="shared" si="4"/>
        <v>01.要件定義</v>
      </c>
      <c r="H23" s="5" t="str">
        <f t="shared" si="5"/>
        <v>mkdir 01.要件定義\01.業務要件</v>
      </c>
      <c r="J23" s="2" t="s">
        <v>99</v>
      </c>
      <c r="K23" s="2" t="s">
        <v>180</v>
      </c>
      <c r="L23" s="2" t="s">
        <v>98</v>
      </c>
      <c r="M23" s="7" t="str">
        <f t="shared" ref="M23:M55" si="6">C23</f>
        <v>業務フロー図</v>
      </c>
      <c r="O23" s="2" t="s">
        <v>181</v>
      </c>
      <c r="Q23" s="2" t="s">
        <v>182</v>
      </c>
      <c r="R23" s="2" t="str">
        <f t="shared" ref="R23:R39" si="7">G23</f>
        <v>01.要件定義</v>
      </c>
    </row>
    <row r="24" spans="1:18" x14ac:dyDescent="0.4">
      <c r="A24" s="17"/>
      <c r="B24" s="17"/>
      <c r="C24" s="13" t="s">
        <v>105</v>
      </c>
      <c r="D24" s="13" t="s">
        <v>106</v>
      </c>
      <c r="F24" s="5" t="str">
        <f t="shared" si="3"/>
        <v/>
      </c>
      <c r="G24" s="6" t="str">
        <f t="shared" si="4"/>
        <v>01.要件定義</v>
      </c>
      <c r="H24" s="5" t="str">
        <f t="shared" si="5"/>
        <v/>
      </c>
      <c r="J24" s="2" t="s">
        <v>99</v>
      </c>
      <c r="K24" s="2" t="s">
        <v>180</v>
      </c>
      <c r="L24" s="2" t="s">
        <v>98</v>
      </c>
      <c r="M24" s="7" t="str">
        <f t="shared" ref="M24:M87" si="8">C24</f>
        <v>システム化課題一覧表</v>
      </c>
      <c r="O24" s="2" t="s">
        <v>181</v>
      </c>
      <c r="Q24" s="2" t="s">
        <v>182</v>
      </c>
      <c r="R24" s="2" t="str">
        <f t="shared" ref="R24:R87" si="9">G24</f>
        <v>01.要件定義</v>
      </c>
    </row>
    <row r="25" spans="1:18" x14ac:dyDescent="0.4">
      <c r="A25" s="17"/>
      <c r="B25" s="18"/>
      <c r="C25" s="13" t="s">
        <v>116</v>
      </c>
      <c r="D25" s="13" t="s">
        <v>142</v>
      </c>
      <c r="F25" s="5" t="str">
        <f t="shared" si="3"/>
        <v/>
      </c>
      <c r="G25" s="6" t="str">
        <f t="shared" si="4"/>
        <v>01.要件定義</v>
      </c>
      <c r="H25" s="5" t="str">
        <f t="shared" si="5"/>
        <v/>
      </c>
      <c r="J25" s="2" t="s">
        <v>99</v>
      </c>
      <c r="K25" s="2" t="s">
        <v>180</v>
      </c>
      <c r="L25" s="2" t="s">
        <v>98</v>
      </c>
      <c r="M25" s="7" t="str">
        <f t="shared" si="8"/>
        <v>セキュリティ要件書</v>
      </c>
      <c r="O25" s="2" t="s">
        <v>181</v>
      </c>
      <c r="Q25" s="2" t="s">
        <v>182</v>
      </c>
      <c r="R25" s="2" t="str">
        <f t="shared" si="9"/>
        <v>01.要件定義</v>
      </c>
    </row>
    <row r="26" spans="1:18" x14ac:dyDescent="0.4">
      <c r="A26" s="17"/>
      <c r="B26" s="15" t="s">
        <v>15</v>
      </c>
      <c r="C26" s="13" t="s">
        <v>88</v>
      </c>
      <c r="D26" s="13" t="s">
        <v>110</v>
      </c>
      <c r="F26" s="5" t="str">
        <f t="shared" si="3"/>
        <v/>
      </c>
      <c r="G26" s="6" t="str">
        <f t="shared" si="4"/>
        <v>01.要件定義</v>
      </c>
      <c r="H26" s="5" t="str">
        <f t="shared" si="5"/>
        <v>mkdir 01.要件定義\02.基盤要件</v>
      </c>
      <c r="J26" s="2" t="s">
        <v>99</v>
      </c>
      <c r="K26" s="2" t="s">
        <v>180</v>
      </c>
      <c r="L26" s="2" t="s">
        <v>98</v>
      </c>
      <c r="M26" s="7" t="str">
        <f t="shared" si="8"/>
        <v>システム構成図</v>
      </c>
      <c r="O26" s="2" t="s">
        <v>181</v>
      </c>
      <c r="Q26" s="2" t="s">
        <v>182</v>
      </c>
      <c r="R26" s="2" t="str">
        <f t="shared" si="9"/>
        <v>01.要件定義</v>
      </c>
    </row>
    <row r="27" spans="1:18" x14ac:dyDescent="0.4">
      <c r="A27" s="17"/>
      <c r="B27" s="17"/>
      <c r="C27" s="13" t="s">
        <v>89</v>
      </c>
      <c r="D27" s="13" t="s">
        <v>132</v>
      </c>
      <c r="F27" s="5" t="str">
        <f t="shared" si="3"/>
        <v/>
      </c>
      <c r="G27" s="6" t="str">
        <f t="shared" si="4"/>
        <v>01.要件定義</v>
      </c>
      <c r="H27" s="5" t="str">
        <f t="shared" si="5"/>
        <v/>
      </c>
      <c r="J27" s="2" t="s">
        <v>99</v>
      </c>
      <c r="K27" s="2" t="s">
        <v>180</v>
      </c>
      <c r="L27" s="2" t="s">
        <v>98</v>
      </c>
      <c r="M27" s="7" t="str">
        <f t="shared" si="8"/>
        <v>ＤＢ一覧表</v>
      </c>
      <c r="O27" s="2" t="s">
        <v>181</v>
      </c>
      <c r="Q27" s="2" t="s">
        <v>182</v>
      </c>
      <c r="R27" s="2" t="str">
        <f t="shared" si="9"/>
        <v>01.要件定義</v>
      </c>
    </row>
    <row r="28" spans="1:18" x14ac:dyDescent="0.4">
      <c r="A28" s="17"/>
      <c r="B28" s="17"/>
      <c r="C28" s="13" t="s">
        <v>228</v>
      </c>
      <c r="D28" s="13" t="s">
        <v>141</v>
      </c>
      <c r="F28" s="5" t="str">
        <f t="shared" si="3"/>
        <v/>
      </c>
      <c r="G28" s="6" t="str">
        <f t="shared" si="4"/>
        <v>01.要件定義</v>
      </c>
      <c r="H28" s="5" t="str">
        <f t="shared" si="5"/>
        <v/>
      </c>
      <c r="J28" s="2" t="s">
        <v>99</v>
      </c>
      <c r="K28" s="2" t="s">
        <v>180</v>
      </c>
      <c r="L28" s="2" t="s">
        <v>98</v>
      </c>
      <c r="M28" s="7" t="str">
        <f t="shared" si="8"/>
        <v>（要件版）テーブル一覧表</v>
      </c>
      <c r="O28" s="2" t="s">
        <v>181</v>
      </c>
      <c r="Q28" s="2" t="s">
        <v>182</v>
      </c>
      <c r="R28" s="2" t="str">
        <f t="shared" si="9"/>
        <v>01.要件定義</v>
      </c>
    </row>
    <row r="29" spans="1:18" x14ac:dyDescent="0.4">
      <c r="A29" s="17"/>
      <c r="B29" s="18"/>
      <c r="C29" s="13" t="s">
        <v>227</v>
      </c>
      <c r="D29" s="13" t="s">
        <v>140</v>
      </c>
      <c r="F29" s="5" t="str">
        <f t="shared" si="3"/>
        <v/>
      </c>
      <c r="G29" s="6" t="str">
        <f t="shared" si="4"/>
        <v>01.要件定義</v>
      </c>
      <c r="H29" s="5" t="str">
        <f t="shared" si="5"/>
        <v/>
      </c>
      <c r="J29" s="2" t="s">
        <v>99</v>
      </c>
      <c r="K29" s="2" t="s">
        <v>180</v>
      </c>
      <c r="L29" s="2" t="s">
        <v>98</v>
      </c>
      <c r="M29" s="7" t="str">
        <f t="shared" si="8"/>
        <v>（要件版）ＩＦ一覧表</v>
      </c>
      <c r="O29" s="2" t="s">
        <v>181</v>
      </c>
      <c r="Q29" s="2" t="s">
        <v>182</v>
      </c>
      <c r="R29" s="2" t="str">
        <f t="shared" si="9"/>
        <v>01.要件定義</v>
      </c>
    </row>
    <row r="30" spans="1:18" x14ac:dyDescent="0.4">
      <c r="A30" s="17"/>
      <c r="B30" s="15" t="s">
        <v>18</v>
      </c>
      <c r="C30" s="13" t="s">
        <v>229</v>
      </c>
      <c r="D30" s="13" t="s">
        <v>133</v>
      </c>
      <c r="F30" s="5" t="str">
        <f t="shared" si="3"/>
        <v/>
      </c>
      <c r="G30" s="6" t="str">
        <f t="shared" si="4"/>
        <v>01.要件定義</v>
      </c>
      <c r="H30" s="5" t="str">
        <f t="shared" si="5"/>
        <v>mkdir 01.要件定義\03.機能要件</v>
      </c>
      <c r="J30" s="2" t="s">
        <v>99</v>
      </c>
      <c r="K30" s="2" t="s">
        <v>180</v>
      </c>
      <c r="L30" s="2" t="s">
        <v>98</v>
      </c>
      <c r="M30" s="7" t="str">
        <f t="shared" si="8"/>
        <v>（要件版）バッチ一覧表</v>
      </c>
      <c r="O30" s="2" t="s">
        <v>181</v>
      </c>
      <c r="Q30" s="2" t="s">
        <v>182</v>
      </c>
      <c r="R30" s="2" t="str">
        <f t="shared" si="9"/>
        <v>01.要件定義</v>
      </c>
    </row>
    <row r="31" spans="1:18" x14ac:dyDescent="0.4">
      <c r="A31" s="17"/>
      <c r="B31" s="17"/>
      <c r="C31" s="13" t="s">
        <v>230</v>
      </c>
      <c r="D31" s="13" t="s">
        <v>134</v>
      </c>
      <c r="F31" s="5" t="str">
        <f t="shared" si="3"/>
        <v/>
      </c>
      <c r="G31" s="6" t="str">
        <f t="shared" si="4"/>
        <v>01.要件定義</v>
      </c>
      <c r="H31" s="5" t="str">
        <f t="shared" si="5"/>
        <v/>
      </c>
      <c r="J31" s="2" t="s">
        <v>99</v>
      </c>
      <c r="K31" s="2" t="s">
        <v>180</v>
      </c>
      <c r="L31" s="2" t="s">
        <v>98</v>
      </c>
      <c r="M31" s="7" t="str">
        <f t="shared" si="8"/>
        <v>（要件版）ジョブフロー図</v>
      </c>
      <c r="O31" s="2" t="s">
        <v>181</v>
      </c>
      <c r="Q31" s="2" t="s">
        <v>182</v>
      </c>
      <c r="R31" s="2" t="str">
        <f t="shared" si="9"/>
        <v>01.要件定義</v>
      </c>
    </row>
    <row r="32" spans="1:18" x14ac:dyDescent="0.4">
      <c r="A32" s="17"/>
      <c r="B32" s="17"/>
      <c r="C32" s="13" t="s">
        <v>231</v>
      </c>
      <c r="D32" s="13" t="s">
        <v>135</v>
      </c>
      <c r="F32" s="5" t="str">
        <f t="shared" si="3"/>
        <v/>
      </c>
      <c r="G32" s="6" t="str">
        <f t="shared" si="4"/>
        <v>01.要件定義</v>
      </c>
      <c r="H32" s="5" t="str">
        <f t="shared" si="5"/>
        <v/>
      </c>
      <c r="J32" s="2" t="s">
        <v>99</v>
      </c>
      <c r="K32" s="2" t="s">
        <v>180</v>
      </c>
      <c r="L32" s="2" t="s">
        <v>98</v>
      </c>
      <c r="M32" s="7" t="str">
        <f t="shared" si="8"/>
        <v>（要件版）ジョブスケジュール表</v>
      </c>
      <c r="O32" s="2" t="s">
        <v>181</v>
      </c>
      <c r="Q32" s="2" t="s">
        <v>182</v>
      </c>
      <c r="R32" s="2" t="str">
        <f t="shared" si="9"/>
        <v>01.要件定義</v>
      </c>
    </row>
    <row r="33" spans="1:18" x14ac:dyDescent="0.4">
      <c r="A33" s="17"/>
      <c r="B33" s="17"/>
      <c r="C33" s="13" t="s">
        <v>232</v>
      </c>
      <c r="D33" s="13" t="s">
        <v>136</v>
      </c>
      <c r="F33" s="5" t="str">
        <f t="shared" si="3"/>
        <v/>
      </c>
      <c r="G33" s="6" t="str">
        <f t="shared" si="4"/>
        <v>01.要件定義</v>
      </c>
      <c r="H33" s="5" t="str">
        <f t="shared" si="5"/>
        <v/>
      </c>
      <c r="J33" s="2" t="s">
        <v>99</v>
      </c>
      <c r="K33" s="2" t="s">
        <v>180</v>
      </c>
      <c r="L33" s="2" t="s">
        <v>98</v>
      </c>
      <c r="M33" s="7" t="str">
        <f t="shared" si="8"/>
        <v>（要件版）画面一覧表</v>
      </c>
      <c r="O33" s="2" t="s">
        <v>181</v>
      </c>
      <c r="Q33" s="2" t="s">
        <v>182</v>
      </c>
      <c r="R33" s="2" t="str">
        <f t="shared" si="9"/>
        <v>01.要件定義</v>
      </c>
    </row>
    <row r="34" spans="1:18" x14ac:dyDescent="0.4">
      <c r="A34" s="17"/>
      <c r="B34" s="17"/>
      <c r="C34" s="13" t="s">
        <v>233</v>
      </c>
      <c r="D34" s="13" t="s">
        <v>137</v>
      </c>
      <c r="F34" s="5" t="str">
        <f t="shared" si="3"/>
        <v/>
      </c>
      <c r="G34" s="6" t="str">
        <f t="shared" si="4"/>
        <v>01.要件定義</v>
      </c>
      <c r="H34" s="5" t="str">
        <f t="shared" si="5"/>
        <v/>
      </c>
      <c r="J34" s="2" t="s">
        <v>99</v>
      </c>
      <c r="K34" s="2" t="s">
        <v>180</v>
      </c>
      <c r="L34" s="2" t="s">
        <v>98</v>
      </c>
      <c r="M34" s="7" t="str">
        <f t="shared" si="8"/>
        <v>（要件版）画面帳票遷移図</v>
      </c>
      <c r="O34" s="2" t="s">
        <v>181</v>
      </c>
      <c r="Q34" s="2" t="s">
        <v>182</v>
      </c>
      <c r="R34" s="2" t="str">
        <f t="shared" si="9"/>
        <v>01.要件定義</v>
      </c>
    </row>
    <row r="35" spans="1:18" x14ac:dyDescent="0.4">
      <c r="A35" s="17"/>
      <c r="B35" s="17"/>
      <c r="C35" s="13" t="s">
        <v>234</v>
      </c>
      <c r="D35" s="13" t="s">
        <v>138</v>
      </c>
      <c r="F35" s="5" t="str">
        <f t="shared" si="3"/>
        <v/>
      </c>
      <c r="G35" s="6" t="str">
        <f t="shared" si="4"/>
        <v>01.要件定義</v>
      </c>
      <c r="H35" s="5" t="str">
        <f t="shared" si="5"/>
        <v/>
      </c>
      <c r="J35" s="2" t="s">
        <v>99</v>
      </c>
      <c r="K35" s="2" t="s">
        <v>180</v>
      </c>
      <c r="L35" s="2" t="s">
        <v>98</v>
      </c>
      <c r="M35" s="7" t="str">
        <f t="shared" si="8"/>
        <v>（要件版）帳票一覧表</v>
      </c>
      <c r="O35" s="2" t="s">
        <v>181</v>
      </c>
      <c r="Q35" s="2" t="s">
        <v>182</v>
      </c>
      <c r="R35" s="2" t="str">
        <f t="shared" si="9"/>
        <v>01.要件定義</v>
      </c>
    </row>
    <row r="36" spans="1:18" x14ac:dyDescent="0.4">
      <c r="A36" s="17"/>
      <c r="B36" s="18"/>
      <c r="C36" s="13" t="s">
        <v>7</v>
      </c>
      <c r="D36" s="13" t="s">
        <v>139</v>
      </c>
      <c r="F36" s="5" t="str">
        <f t="shared" si="3"/>
        <v/>
      </c>
      <c r="G36" s="6" t="str">
        <f t="shared" si="4"/>
        <v>01.要件定義</v>
      </c>
      <c r="H36" s="5" t="str">
        <f t="shared" si="5"/>
        <v/>
      </c>
      <c r="J36" s="2" t="s">
        <v>99</v>
      </c>
      <c r="K36" s="2" t="s">
        <v>180</v>
      </c>
      <c r="L36" s="2" t="s">
        <v>98</v>
      </c>
      <c r="M36" s="7" t="str">
        <f t="shared" si="8"/>
        <v>画面デモ</v>
      </c>
      <c r="O36" s="2" t="s">
        <v>181</v>
      </c>
      <c r="Q36" s="2" t="s">
        <v>182</v>
      </c>
      <c r="R36" s="2" t="str">
        <f t="shared" si="9"/>
        <v>01.要件定義</v>
      </c>
    </row>
    <row r="37" spans="1:18" x14ac:dyDescent="0.4">
      <c r="A37" s="17"/>
      <c r="B37" s="16" t="s">
        <v>55</v>
      </c>
      <c r="C37" s="14" t="s">
        <v>197</v>
      </c>
      <c r="D37" s="13" t="s">
        <v>191</v>
      </c>
      <c r="F37" s="5" t="str">
        <f t="shared" si="3"/>
        <v/>
      </c>
      <c r="G37" s="6" t="str">
        <f t="shared" si="4"/>
        <v>01.要件定義</v>
      </c>
      <c r="H37" s="5" t="str">
        <f t="shared" si="5"/>
        <v>mkdir 01.要件定義\04.技術検証</v>
      </c>
      <c r="J37" s="2" t="s">
        <v>99</v>
      </c>
      <c r="K37" s="2" t="s">
        <v>180</v>
      </c>
      <c r="L37" s="2" t="s">
        <v>98</v>
      </c>
      <c r="M37" s="7" t="str">
        <f t="shared" si="8"/>
        <v>【各技術検証資料】</v>
      </c>
      <c r="O37" s="2" t="s">
        <v>181</v>
      </c>
      <c r="Q37" s="2" t="s">
        <v>182</v>
      </c>
      <c r="R37" s="2" t="str">
        <f t="shared" si="9"/>
        <v>01.要件定義</v>
      </c>
    </row>
    <row r="38" spans="1:18" x14ac:dyDescent="0.4">
      <c r="A38" s="17"/>
      <c r="B38" s="15" t="s">
        <v>22</v>
      </c>
      <c r="C38" s="13" t="s">
        <v>111</v>
      </c>
      <c r="D38" s="13" t="s">
        <v>29</v>
      </c>
      <c r="F38" s="5" t="str">
        <f t="shared" si="3"/>
        <v/>
      </c>
      <c r="G38" s="6" t="str">
        <f t="shared" si="4"/>
        <v>01.要件定義</v>
      </c>
      <c r="H38" s="5" t="str">
        <f t="shared" si="5"/>
        <v>mkdir 01.要件定義\99.概算見積</v>
      </c>
      <c r="J38" s="2" t="s">
        <v>99</v>
      </c>
      <c r="K38" s="2" t="s">
        <v>180</v>
      </c>
      <c r="L38" s="2" t="s">
        <v>98</v>
      </c>
      <c r="M38" s="7" t="str">
        <f t="shared" si="8"/>
        <v>試験要件定義表</v>
      </c>
      <c r="O38" s="2" t="s">
        <v>181</v>
      </c>
      <c r="Q38" s="2" t="s">
        <v>182</v>
      </c>
      <c r="R38" s="2" t="str">
        <f t="shared" si="9"/>
        <v>01.要件定義</v>
      </c>
    </row>
    <row r="39" spans="1:18" x14ac:dyDescent="0.4">
      <c r="A39" s="17"/>
      <c r="B39" s="17"/>
      <c r="C39" s="13" t="s">
        <v>112</v>
      </c>
      <c r="D39" s="13" t="s">
        <v>244</v>
      </c>
      <c r="F39" s="5" t="str">
        <f t="shared" si="3"/>
        <v/>
      </c>
      <c r="G39" s="6" t="str">
        <f t="shared" si="4"/>
        <v>01.要件定義</v>
      </c>
      <c r="H39" s="5" t="str">
        <f t="shared" si="5"/>
        <v/>
      </c>
      <c r="J39" s="2" t="s">
        <v>99</v>
      </c>
      <c r="K39" s="2" t="s">
        <v>180</v>
      </c>
      <c r="L39" s="2" t="s">
        <v>98</v>
      </c>
      <c r="M39" s="7" t="str">
        <f t="shared" si="8"/>
        <v>移行要件定義書</v>
      </c>
      <c r="O39" s="2" t="s">
        <v>181</v>
      </c>
      <c r="Q39" s="2" t="s">
        <v>182</v>
      </c>
      <c r="R39" s="2" t="str">
        <f t="shared" si="9"/>
        <v>01.要件定義</v>
      </c>
    </row>
    <row r="40" spans="1:18" x14ac:dyDescent="0.4">
      <c r="A40" s="17"/>
      <c r="B40" s="17"/>
      <c r="C40" s="13" t="s">
        <v>113</v>
      </c>
      <c r="D40" s="13" t="s">
        <v>30</v>
      </c>
      <c r="F40" s="5" t="str">
        <f t="shared" si="3"/>
        <v/>
      </c>
      <c r="G40" s="6" t="str">
        <f t="shared" si="4"/>
        <v>01.要件定義</v>
      </c>
      <c r="H40" s="5" t="str">
        <f t="shared" si="5"/>
        <v/>
      </c>
      <c r="J40" s="2" t="s">
        <v>99</v>
      </c>
      <c r="K40" s="2" t="s">
        <v>180</v>
      </c>
      <c r="L40" s="2" t="s">
        <v>98</v>
      </c>
      <c r="M40" s="7" t="str">
        <f t="shared" si="8"/>
        <v>運用要件定義書</v>
      </c>
      <c r="O40" s="2" t="s">
        <v>181</v>
      </c>
      <c r="Q40" s="2" t="s">
        <v>182</v>
      </c>
      <c r="R40" s="2" t="str">
        <f t="shared" si="9"/>
        <v>01.要件定義</v>
      </c>
    </row>
    <row r="41" spans="1:18" x14ac:dyDescent="0.4">
      <c r="A41" s="17"/>
      <c r="B41" s="17"/>
      <c r="C41" s="13" t="s">
        <v>115</v>
      </c>
      <c r="D41" s="13" t="s">
        <v>143</v>
      </c>
      <c r="F41" s="5" t="str">
        <f t="shared" si="3"/>
        <v/>
      </c>
      <c r="G41" s="6" t="str">
        <f t="shared" si="4"/>
        <v>01.要件定義</v>
      </c>
      <c r="H41" s="5" t="str">
        <f t="shared" si="5"/>
        <v/>
      </c>
      <c r="J41" s="2" t="s">
        <v>99</v>
      </c>
      <c r="K41" s="2" t="s">
        <v>180</v>
      </c>
      <c r="L41" s="2" t="s">
        <v>98</v>
      </c>
      <c r="M41" s="7" t="str">
        <f t="shared" si="8"/>
        <v>開発体制図</v>
      </c>
      <c r="O41" s="2" t="s">
        <v>181</v>
      </c>
      <c r="Q41" s="2" t="s">
        <v>182</v>
      </c>
      <c r="R41" s="2" t="str">
        <f t="shared" si="9"/>
        <v>01.要件定義</v>
      </c>
    </row>
    <row r="42" spans="1:18" x14ac:dyDescent="0.4">
      <c r="A42" s="17"/>
      <c r="B42" s="17"/>
      <c r="C42" s="13" t="s">
        <v>257</v>
      </c>
      <c r="D42" s="13" t="s">
        <v>245</v>
      </c>
      <c r="F42" s="5" t="str">
        <f t="shared" si="3"/>
        <v/>
      </c>
      <c r="G42" s="6" t="str">
        <f t="shared" si="4"/>
        <v>01.要件定義</v>
      </c>
      <c r="H42" s="5" t="str">
        <f t="shared" si="5"/>
        <v/>
      </c>
      <c r="J42" s="2" t="s">
        <v>99</v>
      </c>
      <c r="K42" s="2" t="s">
        <v>180</v>
      </c>
      <c r="L42" s="2" t="s">
        <v>98</v>
      </c>
      <c r="M42" s="7" t="str">
        <f t="shared" si="8"/>
        <v>（要件版）WBS</v>
      </c>
      <c r="O42" s="2" t="s">
        <v>181</v>
      </c>
      <c r="Q42" s="2" t="s">
        <v>182</v>
      </c>
      <c r="R42" s="2" t="str">
        <f t="shared" si="9"/>
        <v>01.要件定義</v>
      </c>
    </row>
    <row r="43" spans="1:18" x14ac:dyDescent="0.4">
      <c r="A43" s="18"/>
      <c r="B43" s="18"/>
      <c r="C43" s="13" t="s">
        <v>84</v>
      </c>
      <c r="D43" s="13" t="s">
        <v>144</v>
      </c>
      <c r="F43" s="5" t="str">
        <f t="shared" si="3"/>
        <v/>
      </c>
      <c r="G43" s="6" t="str">
        <f t="shared" si="4"/>
        <v>01.要件定義</v>
      </c>
      <c r="H43" s="5" t="str">
        <f t="shared" si="5"/>
        <v/>
      </c>
      <c r="J43" s="2" t="s">
        <v>99</v>
      </c>
      <c r="K43" s="2" t="s">
        <v>180</v>
      </c>
      <c r="L43" s="2" t="s">
        <v>98</v>
      </c>
      <c r="M43" s="7" t="str">
        <f t="shared" si="8"/>
        <v>概算見積書</v>
      </c>
      <c r="O43" s="2" t="s">
        <v>181</v>
      </c>
      <c r="Q43" s="2" t="s">
        <v>182</v>
      </c>
      <c r="R43" s="2" t="str">
        <f t="shared" si="9"/>
        <v>01.要件定義</v>
      </c>
    </row>
    <row r="44" spans="1:18" x14ac:dyDescent="0.4">
      <c r="A44" s="19" t="s">
        <v>23</v>
      </c>
      <c r="B44" s="20" t="s">
        <v>26</v>
      </c>
      <c r="C44" s="14" t="s">
        <v>198</v>
      </c>
      <c r="D44" s="13" t="s">
        <v>28</v>
      </c>
      <c r="F44" s="5" t="str">
        <f t="shared" si="3"/>
        <v>mkdir 02.外部設計</v>
      </c>
      <c r="G44" s="6" t="str">
        <f t="shared" si="4"/>
        <v>02.外部設計</v>
      </c>
      <c r="H44" s="5" t="str">
        <f t="shared" si="5"/>
        <v>mkdir 02.外部設計\01.機能設計</v>
      </c>
      <c r="J44" s="2" t="s">
        <v>99</v>
      </c>
      <c r="K44" s="2" t="s">
        <v>180</v>
      </c>
      <c r="L44" s="2" t="s">
        <v>98</v>
      </c>
      <c r="M44" s="7" t="str">
        <f t="shared" si="8"/>
        <v>【各機能設計書】</v>
      </c>
      <c r="O44" s="2" t="s">
        <v>181</v>
      </c>
      <c r="Q44" s="2" t="s">
        <v>182</v>
      </c>
      <c r="R44" s="2" t="str">
        <f t="shared" si="9"/>
        <v>02.外部設計</v>
      </c>
    </row>
    <row r="45" spans="1:18" x14ac:dyDescent="0.4">
      <c r="A45" s="21"/>
      <c r="B45" s="19" t="s">
        <v>27</v>
      </c>
      <c r="C45" s="13" t="s">
        <v>90</v>
      </c>
      <c r="D45" s="13" t="s">
        <v>183</v>
      </c>
      <c r="F45" s="5" t="str">
        <f t="shared" si="3"/>
        <v/>
      </c>
      <c r="G45" s="6" t="str">
        <f t="shared" si="4"/>
        <v>02.外部設計</v>
      </c>
      <c r="H45" s="5" t="str">
        <f t="shared" si="5"/>
        <v>mkdir 02.外部設計\02.ＤＢ設計</v>
      </c>
      <c r="J45" s="2" t="s">
        <v>99</v>
      </c>
      <c r="K45" s="2" t="s">
        <v>180</v>
      </c>
      <c r="L45" s="2" t="s">
        <v>98</v>
      </c>
      <c r="M45" s="7" t="str">
        <f t="shared" si="8"/>
        <v>テーブル一覧表</v>
      </c>
      <c r="O45" s="2" t="s">
        <v>181</v>
      </c>
      <c r="Q45" s="2" t="s">
        <v>182</v>
      </c>
      <c r="R45" s="2" t="str">
        <f t="shared" si="9"/>
        <v>02.外部設計</v>
      </c>
    </row>
    <row r="46" spans="1:18" x14ac:dyDescent="0.4">
      <c r="A46" s="21"/>
      <c r="B46" s="21"/>
      <c r="C46" s="13" t="s">
        <v>25</v>
      </c>
      <c r="D46" s="13" t="s">
        <v>145</v>
      </c>
      <c r="F46" s="5" t="str">
        <f t="shared" si="3"/>
        <v/>
      </c>
      <c r="G46" s="6" t="str">
        <f t="shared" si="4"/>
        <v>02.外部設計</v>
      </c>
      <c r="H46" s="5" t="str">
        <f t="shared" si="5"/>
        <v/>
      </c>
      <c r="J46" s="2" t="s">
        <v>99</v>
      </c>
      <c r="K46" s="2" t="s">
        <v>180</v>
      </c>
      <c r="L46" s="2" t="s">
        <v>98</v>
      </c>
      <c r="M46" s="7" t="str">
        <f t="shared" si="8"/>
        <v>ＥＲ図</v>
      </c>
      <c r="O46" s="2" t="s">
        <v>181</v>
      </c>
      <c r="Q46" s="2" t="s">
        <v>182</v>
      </c>
      <c r="R46" s="2" t="str">
        <f t="shared" si="9"/>
        <v>02.外部設計</v>
      </c>
    </row>
    <row r="47" spans="1:18" x14ac:dyDescent="0.4">
      <c r="A47" s="21"/>
      <c r="B47" s="21"/>
      <c r="C47" s="14" t="s">
        <v>199</v>
      </c>
      <c r="D47" s="13" t="s">
        <v>146</v>
      </c>
      <c r="F47" s="5" t="str">
        <f t="shared" si="3"/>
        <v/>
      </c>
      <c r="G47" s="6" t="str">
        <f t="shared" si="4"/>
        <v>02.外部設計</v>
      </c>
      <c r="H47" s="5" t="str">
        <f t="shared" si="5"/>
        <v/>
      </c>
      <c r="J47" s="2" t="s">
        <v>99</v>
      </c>
      <c r="K47" s="2" t="s">
        <v>180</v>
      </c>
      <c r="L47" s="2" t="s">
        <v>98</v>
      </c>
      <c r="M47" s="7" t="str">
        <f t="shared" si="8"/>
        <v>【各テーブル定義書】</v>
      </c>
      <c r="O47" s="2" t="s">
        <v>181</v>
      </c>
      <c r="Q47" s="2" t="s">
        <v>182</v>
      </c>
      <c r="R47" s="2" t="str">
        <f t="shared" si="9"/>
        <v>02.外部設計</v>
      </c>
    </row>
    <row r="48" spans="1:18" x14ac:dyDescent="0.4">
      <c r="A48" s="21"/>
      <c r="B48" s="22"/>
      <c r="C48" s="13" t="s">
        <v>36</v>
      </c>
      <c r="D48" s="13" t="s">
        <v>147</v>
      </c>
      <c r="F48" s="5" t="str">
        <f t="shared" si="3"/>
        <v/>
      </c>
      <c r="G48" s="6" t="str">
        <f t="shared" si="4"/>
        <v>02.外部設計</v>
      </c>
      <c r="H48" s="5" t="str">
        <f t="shared" si="5"/>
        <v/>
      </c>
      <c r="J48" s="2" t="s">
        <v>99</v>
      </c>
      <c r="K48" s="2" t="s">
        <v>180</v>
      </c>
      <c r="L48" s="2" t="s">
        <v>98</v>
      </c>
      <c r="M48" s="7" t="str">
        <f t="shared" si="8"/>
        <v>区分定義書</v>
      </c>
      <c r="O48" s="2" t="s">
        <v>181</v>
      </c>
      <c r="Q48" s="2" t="s">
        <v>182</v>
      </c>
      <c r="R48" s="2" t="str">
        <f t="shared" si="9"/>
        <v>02.外部設計</v>
      </c>
    </row>
    <row r="49" spans="1:18" x14ac:dyDescent="0.4">
      <c r="A49" s="21"/>
      <c r="B49" s="19" t="s">
        <v>31</v>
      </c>
      <c r="C49" s="13" t="s">
        <v>91</v>
      </c>
      <c r="D49" s="13" t="s">
        <v>140</v>
      </c>
      <c r="F49" s="5" t="str">
        <f t="shared" si="3"/>
        <v/>
      </c>
      <c r="G49" s="6" t="str">
        <f t="shared" si="4"/>
        <v>02.外部設計</v>
      </c>
      <c r="H49" s="5" t="str">
        <f t="shared" si="5"/>
        <v>mkdir 02.外部設計\03.ＩＦ設計</v>
      </c>
      <c r="J49" s="2" t="s">
        <v>99</v>
      </c>
      <c r="K49" s="2" t="s">
        <v>180</v>
      </c>
      <c r="L49" s="2" t="s">
        <v>98</v>
      </c>
      <c r="M49" s="7" t="str">
        <f t="shared" si="8"/>
        <v>ＩＦ一覧表</v>
      </c>
      <c r="O49" s="2" t="s">
        <v>181</v>
      </c>
      <c r="Q49" s="2" t="s">
        <v>182</v>
      </c>
      <c r="R49" s="2" t="str">
        <f t="shared" si="9"/>
        <v>02.外部設計</v>
      </c>
    </row>
    <row r="50" spans="1:18" x14ac:dyDescent="0.4">
      <c r="A50" s="21"/>
      <c r="B50" s="22"/>
      <c r="C50" s="14" t="s">
        <v>200</v>
      </c>
      <c r="D50" s="13" t="s">
        <v>166</v>
      </c>
      <c r="F50" s="5" t="str">
        <f t="shared" si="3"/>
        <v/>
      </c>
      <c r="G50" s="6" t="str">
        <f t="shared" si="4"/>
        <v>02.外部設計</v>
      </c>
      <c r="H50" s="5" t="str">
        <f t="shared" si="5"/>
        <v/>
      </c>
      <c r="J50" s="2" t="s">
        <v>99</v>
      </c>
      <c r="K50" s="2" t="s">
        <v>180</v>
      </c>
      <c r="L50" s="2" t="s">
        <v>98</v>
      </c>
      <c r="M50" s="7" t="str">
        <f t="shared" si="8"/>
        <v>【各ＩＦ定義書】</v>
      </c>
      <c r="O50" s="2" t="s">
        <v>181</v>
      </c>
      <c r="Q50" s="2" t="s">
        <v>182</v>
      </c>
      <c r="R50" s="2" t="str">
        <f t="shared" si="9"/>
        <v>02.外部設計</v>
      </c>
    </row>
    <row r="51" spans="1:18" x14ac:dyDescent="0.4">
      <c r="A51" s="21"/>
      <c r="B51" s="19" t="s">
        <v>32</v>
      </c>
      <c r="C51" s="13" t="s">
        <v>40</v>
      </c>
      <c r="D51" s="13" t="s">
        <v>148</v>
      </c>
      <c r="F51" s="5" t="str">
        <f t="shared" si="3"/>
        <v/>
      </c>
      <c r="G51" s="6" t="str">
        <f t="shared" si="4"/>
        <v>02.外部設計</v>
      </c>
      <c r="H51" s="5" t="str">
        <f t="shared" si="5"/>
        <v>mkdir 02.外部設計\04.バッチ設計</v>
      </c>
      <c r="J51" s="2" t="s">
        <v>99</v>
      </c>
      <c r="K51" s="2" t="s">
        <v>180</v>
      </c>
      <c r="L51" s="2" t="s">
        <v>98</v>
      </c>
      <c r="M51" s="7" t="str">
        <f t="shared" si="8"/>
        <v>バッチ共通仕様書</v>
      </c>
      <c r="O51" s="2" t="s">
        <v>181</v>
      </c>
      <c r="Q51" s="2" t="s">
        <v>182</v>
      </c>
      <c r="R51" s="2" t="str">
        <f t="shared" si="9"/>
        <v>02.外部設計</v>
      </c>
    </row>
    <row r="52" spans="1:18" x14ac:dyDescent="0.4">
      <c r="A52" s="21"/>
      <c r="B52" s="21"/>
      <c r="C52" s="13" t="s">
        <v>92</v>
      </c>
      <c r="D52" s="13" t="s">
        <v>133</v>
      </c>
      <c r="F52" s="5" t="str">
        <f t="shared" si="3"/>
        <v/>
      </c>
      <c r="G52" s="6" t="str">
        <f t="shared" si="4"/>
        <v>02.外部設計</v>
      </c>
      <c r="H52" s="5" t="str">
        <f t="shared" si="5"/>
        <v/>
      </c>
      <c r="J52" s="2" t="s">
        <v>99</v>
      </c>
      <c r="K52" s="2" t="s">
        <v>180</v>
      </c>
      <c r="L52" s="2" t="s">
        <v>98</v>
      </c>
      <c r="M52" s="7" t="str">
        <f t="shared" si="8"/>
        <v>バッチ一覧表</v>
      </c>
      <c r="O52" s="2" t="s">
        <v>181</v>
      </c>
      <c r="Q52" s="2" t="s">
        <v>182</v>
      </c>
      <c r="R52" s="2" t="str">
        <f t="shared" si="9"/>
        <v>02.外部設計</v>
      </c>
    </row>
    <row r="53" spans="1:18" x14ac:dyDescent="0.4">
      <c r="A53" s="21"/>
      <c r="B53" s="21"/>
      <c r="C53" s="13" t="s">
        <v>93</v>
      </c>
      <c r="D53" s="13" t="s">
        <v>134</v>
      </c>
      <c r="F53" s="5" t="str">
        <f t="shared" si="3"/>
        <v/>
      </c>
      <c r="G53" s="6" t="str">
        <f t="shared" si="4"/>
        <v>02.外部設計</v>
      </c>
      <c r="H53" s="5" t="str">
        <f t="shared" si="5"/>
        <v/>
      </c>
      <c r="J53" s="2" t="s">
        <v>99</v>
      </c>
      <c r="K53" s="2" t="s">
        <v>180</v>
      </c>
      <c r="L53" s="2" t="s">
        <v>98</v>
      </c>
      <c r="M53" s="7" t="str">
        <f t="shared" si="8"/>
        <v>ジョブフロー図</v>
      </c>
      <c r="O53" s="2" t="s">
        <v>181</v>
      </c>
      <c r="Q53" s="2" t="s">
        <v>182</v>
      </c>
      <c r="R53" s="2" t="str">
        <f t="shared" si="9"/>
        <v>02.外部設計</v>
      </c>
    </row>
    <row r="54" spans="1:18" x14ac:dyDescent="0.4">
      <c r="A54" s="21"/>
      <c r="B54" s="21"/>
      <c r="C54" s="13" t="s">
        <v>94</v>
      </c>
      <c r="D54" s="13" t="s">
        <v>135</v>
      </c>
      <c r="F54" s="5" t="str">
        <f t="shared" si="3"/>
        <v/>
      </c>
      <c r="G54" s="6" t="str">
        <f t="shared" si="4"/>
        <v>02.外部設計</v>
      </c>
      <c r="H54" s="5" t="str">
        <f t="shared" si="5"/>
        <v/>
      </c>
      <c r="J54" s="2" t="s">
        <v>99</v>
      </c>
      <c r="K54" s="2" t="s">
        <v>180</v>
      </c>
      <c r="L54" s="2" t="s">
        <v>98</v>
      </c>
      <c r="M54" s="7" t="str">
        <f t="shared" si="8"/>
        <v>ジョブスケジュール表</v>
      </c>
      <c r="O54" s="2" t="s">
        <v>181</v>
      </c>
      <c r="Q54" s="2" t="s">
        <v>182</v>
      </c>
      <c r="R54" s="2" t="str">
        <f t="shared" si="9"/>
        <v>02.外部設計</v>
      </c>
    </row>
    <row r="55" spans="1:18" x14ac:dyDescent="0.4">
      <c r="A55" s="21"/>
      <c r="B55" s="22"/>
      <c r="C55" s="14" t="s">
        <v>201</v>
      </c>
      <c r="D55" s="13" t="s">
        <v>149</v>
      </c>
      <c r="F55" s="5" t="str">
        <f t="shared" si="3"/>
        <v/>
      </c>
      <c r="G55" s="6" t="str">
        <f t="shared" si="4"/>
        <v>02.外部設計</v>
      </c>
      <c r="H55" s="5" t="str">
        <f t="shared" si="5"/>
        <v/>
      </c>
      <c r="J55" s="2" t="s">
        <v>99</v>
      </c>
      <c r="K55" s="2" t="s">
        <v>180</v>
      </c>
      <c r="L55" s="2" t="s">
        <v>98</v>
      </c>
      <c r="M55" s="7" t="str">
        <f t="shared" si="8"/>
        <v>【各バッチ設計書】</v>
      </c>
      <c r="O55" s="2" t="s">
        <v>181</v>
      </c>
      <c r="Q55" s="2" t="s">
        <v>182</v>
      </c>
      <c r="R55" s="2" t="str">
        <f t="shared" si="9"/>
        <v>02.外部設計</v>
      </c>
    </row>
    <row r="56" spans="1:18" x14ac:dyDescent="0.4">
      <c r="A56" s="21"/>
      <c r="B56" s="19" t="s">
        <v>33</v>
      </c>
      <c r="C56" s="13" t="s">
        <v>34</v>
      </c>
      <c r="D56" s="13" t="s">
        <v>150</v>
      </c>
      <c r="F56" s="5" t="str">
        <f t="shared" si="3"/>
        <v/>
      </c>
      <c r="G56" s="6" t="str">
        <f t="shared" si="4"/>
        <v>02.外部設計</v>
      </c>
      <c r="H56" s="5" t="str">
        <f t="shared" si="5"/>
        <v>mkdir 02.外部設計\05.画面設計</v>
      </c>
      <c r="J56" s="2" t="s">
        <v>99</v>
      </c>
      <c r="K56" s="2" t="s">
        <v>180</v>
      </c>
      <c r="L56" s="2" t="s">
        <v>98</v>
      </c>
      <c r="M56" s="7" t="str">
        <f t="shared" si="8"/>
        <v>画面共通仕様書</v>
      </c>
      <c r="O56" s="2" t="s">
        <v>181</v>
      </c>
      <c r="Q56" s="2" t="s">
        <v>182</v>
      </c>
      <c r="R56" s="2" t="str">
        <f t="shared" si="9"/>
        <v>02.外部設計</v>
      </c>
    </row>
    <row r="57" spans="1:18" x14ac:dyDescent="0.4">
      <c r="A57" s="21"/>
      <c r="B57" s="21"/>
      <c r="C57" s="13" t="s">
        <v>95</v>
      </c>
      <c r="D57" s="13" t="s">
        <v>136</v>
      </c>
      <c r="F57" s="5" t="str">
        <f t="shared" si="3"/>
        <v/>
      </c>
      <c r="G57" s="6" t="str">
        <f t="shared" si="4"/>
        <v>02.外部設計</v>
      </c>
      <c r="H57" s="5" t="str">
        <f t="shared" si="5"/>
        <v/>
      </c>
      <c r="J57" s="2" t="s">
        <v>99</v>
      </c>
      <c r="K57" s="2" t="s">
        <v>180</v>
      </c>
      <c r="L57" s="2" t="s">
        <v>98</v>
      </c>
      <c r="M57" s="7" t="str">
        <f t="shared" si="8"/>
        <v>画面一覧表</v>
      </c>
      <c r="O57" s="2" t="s">
        <v>181</v>
      </c>
      <c r="Q57" s="2" t="s">
        <v>182</v>
      </c>
      <c r="R57" s="2" t="str">
        <f t="shared" si="9"/>
        <v>02.外部設計</v>
      </c>
    </row>
    <row r="58" spans="1:18" x14ac:dyDescent="0.4">
      <c r="A58" s="21"/>
      <c r="B58" s="21"/>
      <c r="C58" s="13" t="s">
        <v>97</v>
      </c>
      <c r="D58" s="13" t="s">
        <v>137</v>
      </c>
      <c r="F58" s="5" t="str">
        <f t="shared" si="3"/>
        <v/>
      </c>
      <c r="G58" s="6" t="str">
        <f t="shared" si="4"/>
        <v>02.外部設計</v>
      </c>
      <c r="H58" s="5" t="str">
        <f t="shared" si="5"/>
        <v/>
      </c>
      <c r="J58" s="2" t="s">
        <v>99</v>
      </c>
      <c r="K58" s="2" t="s">
        <v>180</v>
      </c>
      <c r="L58" s="2" t="s">
        <v>98</v>
      </c>
      <c r="M58" s="7" t="str">
        <f t="shared" si="8"/>
        <v>画面帳票遷移図</v>
      </c>
      <c r="O58" s="2" t="s">
        <v>181</v>
      </c>
      <c r="Q58" s="2" t="s">
        <v>182</v>
      </c>
      <c r="R58" s="2" t="str">
        <f t="shared" si="9"/>
        <v>02.外部設計</v>
      </c>
    </row>
    <row r="59" spans="1:18" x14ac:dyDescent="0.4">
      <c r="A59" s="21"/>
      <c r="B59" s="22"/>
      <c r="C59" s="14" t="s">
        <v>202</v>
      </c>
      <c r="D59" s="13" t="s">
        <v>151</v>
      </c>
      <c r="F59" s="5" t="str">
        <f t="shared" si="3"/>
        <v/>
      </c>
      <c r="G59" s="6" t="str">
        <f t="shared" si="4"/>
        <v>02.外部設計</v>
      </c>
      <c r="H59" s="5" t="str">
        <f t="shared" si="5"/>
        <v/>
      </c>
      <c r="J59" s="2" t="s">
        <v>99</v>
      </c>
      <c r="K59" s="2" t="s">
        <v>180</v>
      </c>
      <c r="L59" s="2" t="s">
        <v>98</v>
      </c>
      <c r="M59" s="7" t="str">
        <f t="shared" si="8"/>
        <v>【各画面設計書】</v>
      </c>
      <c r="O59" s="2" t="s">
        <v>181</v>
      </c>
      <c r="Q59" s="2" t="s">
        <v>182</v>
      </c>
      <c r="R59" s="2" t="str">
        <f t="shared" si="9"/>
        <v>02.外部設計</v>
      </c>
    </row>
    <row r="60" spans="1:18" x14ac:dyDescent="0.4">
      <c r="A60" s="21"/>
      <c r="B60" s="19" t="s">
        <v>35</v>
      </c>
      <c r="C60" s="13" t="s">
        <v>96</v>
      </c>
      <c r="D60" s="13" t="s">
        <v>138</v>
      </c>
      <c r="F60" s="5" t="str">
        <f t="shared" si="3"/>
        <v/>
      </c>
      <c r="G60" s="6" t="str">
        <f t="shared" si="4"/>
        <v>02.外部設計</v>
      </c>
      <c r="H60" s="5" t="str">
        <f t="shared" si="5"/>
        <v>mkdir 02.外部設計\06.帳票設計</v>
      </c>
      <c r="J60" s="2" t="s">
        <v>99</v>
      </c>
      <c r="K60" s="2" t="s">
        <v>180</v>
      </c>
      <c r="L60" s="2" t="s">
        <v>98</v>
      </c>
      <c r="M60" s="7" t="str">
        <f t="shared" si="8"/>
        <v>帳票一覧表</v>
      </c>
      <c r="O60" s="2" t="s">
        <v>181</v>
      </c>
      <c r="Q60" s="2" t="s">
        <v>182</v>
      </c>
      <c r="R60" s="2" t="str">
        <f t="shared" si="9"/>
        <v>02.外部設計</v>
      </c>
    </row>
    <row r="61" spans="1:18" x14ac:dyDescent="0.4">
      <c r="A61" s="21"/>
      <c r="B61" s="22"/>
      <c r="C61" s="14" t="s">
        <v>203</v>
      </c>
      <c r="D61" s="13" t="s">
        <v>152</v>
      </c>
      <c r="F61" s="5" t="str">
        <f t="shared" si="3"/>
        <v/>
      </c>
      <c r="G61" s="6" t="str">
        <f t="shared" si="4"/>
        <v>02.外部設計</v>
      </c>
      <c r="H61" s="5" t="str">
        <f t="shared" si="5"/>
        <v/>
      </c>
      <c r="J61" s="2" t="s">
        <v>99</v>
      </c>
      <c r="K61" s="2" t="s">
        <v>180</v>
      </c>
      <c r="L61" s="2" t="s">
        <v>98</v>
      </c>
      <c r="M61" s="7" t="str">
        <f t="shared" si="8"/>
        <v>【各帳票設計書】</v>
      </c>
      <c r="O61" s="2" t="s">
        <v>181</v>
      </c>
      <c r="Q61" s="2" t="s">
        <v>182</v>
      </c>
      <c r="R61" s="2" t="str">
        <f t="shared" si="9"/>
        <v>02.外部設計</v>
      </c>
    </row>
    <row r="62" spans="1:18" x14ac:dyDescent="0.4">
      <c r="A62" s="21"/>
      <c r="B62" s="19" t="s">
        <v>38</v>
      </c>
      <c r="C62" s="13" t="s">
        <v>214</v>
      </c>
      <c r="D62" s="13" t="s">
        <v>153</v>
      </c>
      <c r="F62" s="5" t="str">
        <f t="shared" si="3"/>
        <v/>
      </c>
      <c r="G62" s="6" t="str">
        <f t="shared" si="4"/>
        <v>02.外部設計</v>
      </c>
      <c r="H62" s="5" t="str">
        <f t="shared" si="5"/>
        <v>mkdir 02.外部設計\07.移行設計</v>
      </c>
      <c r="J62" s="2" t="s">
        <v>99</v>
      </c>
      <c r="K62" s="2" t="s">
        <v>180</v>
      </c>
      <c r="L62" s="2" t="s">
        <v>98</v>
      </c>
      <c r="M62" s="7" t="str">
        <f t="shared" si="8"/>
        <v>サーバ移行計画書</v>
      </c>
      <c r="O62" s="2" t="s">
        <v>181</v>
      </c>
      <c r="Q62" s="2" t="s">
        <v>182</v>
      </c>
      <c r="R62" s="2" t="str">
        <f t="shared" si="9"/>
        <v>02.外部設計</v>
      </c>
    </row>
    <row r="63" spans="1:18" x14ac:dyDescent="0.4">
      <c r="A63" s="21"/>
      <c r="B63" s="21"/>
      <c r="C63" s="13" t="s">
        <v>215</v>
      </c>
      <c r="D63" s="13" t="s">
        <v>153</v>
      </c>
      <c r="F63" s="5" t="str">
        <f t="shared" si="3"/>
        <v/>
      </c>
      <c r="G63" s="6" t="str">
        <f t="shared" si="4"/>
        <v>02.外部設計</v>
      </c>
      <c r="H63" s="5" t="str">
        <f t="shared" si="5"/>
        <v/>
      </c>
      <c r="J63" s="2" t="s">
        <v>99</v>
      </c>
      <c r="K63" s="2" t="s">
        <v>180</v>
      </c>
      <c r="L63" s="2" t="s">
        <v>98</v>
      </c>
      <c r="M63" s="7" t="str">
        <f t="shared" si="8"/>
        <v>データ移行計画書</v>
      </c>
      <c r="O63" s="2" t="s">
        <v>181</v>
      </c>
      <c r="Q63" s="2" t="s">
        <v>182</v>
      </c>
      <c r="R63" s="2" t="str">
        <f t="shared" si="9"/>
        <v>02.外部設計</v>
      </c>
    </row>
    <row r="64" spans="1:18" x14ac:dyDescent="0.4">
      <c r="A64" s="21"/>
      <c r="B64" s="22"/>
      <c r="C64" s="13" t="s">
        <v>216</v>
      </c>
      <c r="D64" s="13" t="s">
        <v>154</v>
      </c>
      <c r="F64" s="5" t="str">
        <f t="shared" si="3"/>
        <v/>
      </c>
      <c r="G64" s="6" t="str">
        <f t="shared" si="4"/>
        <v>02.外部設計</v>
      </c>
      <c r="H64" s="5" t="str">
        <f t="shared" si="5"/>
        <v/>
      </c>
      <c r="J64" s="2" t="s">
        <v>99</v>
      </c>
      <c r="K64" s="2" t="s">
        <v>180</v>
      </c>
      <c r="L64" s="2" t="s">
        <v>98</v>
      </c>
      <c r="M64" s="7" t="str">
        <f t="shared" si="8"/>
        <v>モジュール移行計画書</v>
      </c>
      <c r="O64" s="2" t="s">
        <v>181</v>
      </c>
      <c r="Q64" s="2" t="s">
        <v>182</v>
      </c>
      <c r="R64" s="2" t="str">
        <f t="shared" si="9"/>
        <v>02.外部設計</v>
      </c>
    </row>
    <row r="65" spans="1:18" x14ac:dyDescent="0.4">
      <c r="A65" s="22"/>
      <c r="B65" s="20" t="s">
        <v>37</v>
      </c>
      <c r="C65" s="13" t="s">
        <v>85</v>
      </c>
      <c r="D65" s="13" t="s">
        <v>262</v>
      </c>
      <c r="F65" s="5" t="str">
        <f t="shared" si="3"/>
        <v/>
      </c>
      <c r="G65" s="6" t="str">
        <f t="shared" si="4"/>
        <v>02.外部設計</v>
      </c>
      <c r="H65" s="5" t="str">
        <f t="shared" si="5"/>
        <v>mkdir 02.外部設計\99.詳細見積</v>
      </c>
      <c r="J65" s="2" t="s">
        <v>99</v>
      </c>
      <c r="K65" s="2" t="s">
        <v>180</v>
      </c>
      <c r="L65" s="2" t="s">
        <v>98</v>
      </c>
      <c r="M65" s="7" t="str">
        <f t="shared" si="8"/>
        <v>詳細見積書</v>
      </c>
      <c r="O65" s="2" t="s">
        <v>181</v>
      </c>
      <c r="Q65" s="2" t="s">
        <v>182</v>
      </c>
      <c r="R65" s="2" t="str">
        <f t="shared" si="9"/>
        <v>02.外部設計</v>
      </c>
    </row>
    <row r="66" spans="1:18" x14ac:dyDescent="0.4">
      <c r="A66" s="23" t="s">
        <v>39</v>
      </c>
      <c r="B66" s="11" t="s">
        <v>24</v>
      </c>
      <c r="C66" s="13" t="s">
        <v>41</v>
      </c>
      <c r="D66" s="13" t="s">
        <v>184</v>
      </c>
      <c r="F66" s="5" t="str">
        <f t="shared" si="3"/>
        <v>mkdir 03.内部設計</v>
      </c>
      <c r="G66" s="6" t="str">
        <f t="shared" si="4"/>
        <v>03.内部設計</v>
      </c>
      <c r="H66" s="5" t="str">
        <f t="shared" si="5"/>
        <v>mkdir 03.内部設計\01.ＤＢ設計</v>
      </c>
      <c r="J66" s="2" t="s">
        <v>99</v>
      </c>
      <c r="K66" s="2" t="s">
        <v>180</v>
      </c>
      <c r="L66" s="2" t="s">
        <v>98</v>
      </c>
      <c r="M66" s="7" t="str">
        <f t="shared" si="8"/>
        <v>ＤＢ物理設計書</v>
      </c>
      <c r="O66" s="2" t="s">
        <v>181</v>
      </c>
      <c r="Q66" s="2" t="s">
        <v>182</v>
      </c>
      <c r="R66" s="2" t="str">
        <f t="shared" si="9"/>
        <v>03.内部設計</v>
      </c>
    </row>
    <row r="67" spans="1:18" x14ac:dyDescent="0.4">
      <c r="A67" s="24"/>
      <c r="B67" s="11" t="s">
        <v>42</v>
      </c>
      <c r="C67" s="14" t="s">
        <v>218</v>
      </c>
      <c r="D67" s="13" t="s">
        <v>45</v>
      </c>
      <c r="F67" s="5" t="str">
        <f t="shared" si="3"/>
        <v/>
      </c>
      <c r="G67" s="6" t="str">
        <f t="shared" si="4"/>
        <v>03.内部設計</v>
      </c>
      <c r="H67" s="5" t="str">
        <f t="shared" si="5"/>
        <v>mkdir 03.内部設計\02.バッチ設計</v>
      </c>
      <c r="J67" s="2" t="s">
        <v>99</v>
      </c>
      <c r="K67" s="2" t="s">
        <v>180</v>
      </c>
      <c r="L67" s="2" t="s">
        <v>98</v>
      </c>
      <c r="M67" s="7" t="str">
        <f t="shared" si="8"/>
        <v>【各バッチプラグラム特記仕様書】</v>
      </c>
      <c r="O67" s="2" t="s">
        <v>181</v>
      </c>
      <c r="Q67" s="2" t="s">
        <v>182</v>
      </c>
      <c r="R67" s="2" t="str">
        <f t="shared" si="9"/>
        <v>03.内部設計</v>
      </c>
    </row>
    <row r="68" spans="1:18" x14ac:dyDescent="0.4">
      <c r="A68" s="24"/>
      <c r="B68" s="11" t="s">
        <v>43</v>
      </c>
      <c r="C68" s="14" t="s">
        <v>219</v>
      </c>
      <c r="D68" s="13" t="s">
        <v>45</v>
      </c>
      <c r="F68" s="5" t="str">
        <f t="shared" ref="F68:F111" si="10">IF(A68="","","mkdir "&amp;A68)</f>
        <v/>
      </c>
      <c r="G68" s="6" t="str">
        <f t="shared" ref="G68:G111" si="11">IF(F68="",G67,A68)</f>
        <v>03.内部設計</v>
      </c>
      <c r="H68" s="5" t="str">
        <f t="shared" ref="H68:H111" si="12">IF(B68="","",IF(LEFT(B68,1)="（","","mkdir "&amp;G68&amp;"\"&amp;B68))</f>
        <v>mkdir 03.内部設計\03.画面設計</v>
      </c>
      <c r="J68" s="2" t="s">
        <v>99</v>
      </c>
      <c r="K68" s="2" t="s">
        <v>180</v>
      </c>
      <c r="L68" s="2" t="s">
        <v>98</v>
      </c>
      <c r="M68" s="7" t="str">
        <f t="shared" si="8"/>
        <v>【各画面プラグラム特記仕様書】</v>
      </c>
      <c r="O68" s="2" t="s">
        <v>181</v>
      </c>
      <c r="Q68" s="2" t="s">
        <v>182</v>
      </c>
      <c r="R68" s="2" t="str">
        <f t="shared" si="9"/>
        <v>03.内部設計</v>
      </c>
    </row>
    <row r="69" spans="1:18" x14ac:dyDescent="0.4">
      <c r="A69" s="25"/>
      <c r="B69" s="11" t="s">
        <v>44</v>
      </c>
      <c r="C69" s="14" t="s">
        <v>217</v>
      </c>
      <c r="D69" s="13" t="s">
        <v>45</v>
      </c>
      <c r="F69" s="5" t="str">
        <f t="shared" si="10"/>
        <v/>
      </c>
      <c r="G69" s="6" t="str">
        <f t="shared" si="11"/>
        <v>03.内部設計</v>
      </c>
      <c r="H69" s="5" t="str">
        <f t="shared" si="12"/>
        <v>mkdir 03.内部設計\04.帳票設計</v>
      </c>
      <c r="J69" s="2" t="s">
        <v>99</v>
      </c>
      <c r="K69" s="2" t="s">
        <v>180</v>
      </c>
      <c r="L69" s="2" t="s">
        <v>98</v>
      </c>
      <c r="M69" s="7" t="str">
        <f t="shared" si="8"/>
        <v>【各帳票プラグラム特記仕様書】</v>
      </c>
      <c r="O69" s="2" t="s">
        <v>181</v>
      </c>
      <c r="Q69" s="2" t="s">
        <v>182</v>
      </c>
      <c r="R69" s="2" t="str">
        <f t="shared" si="9"/>
        <v>03.内部設計</v>
      </c>
    </row>
    <row r="70" spans="1:18" x14ac:dyDescent="0.4">
      <c r="A70" s="10" t="s">
        <v>46</v>
      </c>
      <c r="B70" s="8"/>
      <c r="C70" s="13" t="s">
        <v>114</v>
      </c>
      <c r="D70" s="13" t="s">
        <v>160</v>
      </c>
      <c r="F70" s="5" t="str">
        <f t="shared" si="10"/>
        <v>mkdir 04.ＰＧ設計</v>
      </c>
      <c r="G70" s="6" t="str">
        <f t="shared" si="11"/>
        <v>04.ＰＧ設計</v>
      </c>
      <c r="H70" s="5" t="str">
        <f t="shared" si="12"/>
        <v/>
      </c>
      <c r="J70" s="2" t="s">
        <v>99</v>
      </c>
      <c r="K70" s="2" t="s">
        <v>180</v>
      </c>
      <c r="L70" s="2" t="s">
        <v>98</v>
      </c>
      <c r="M70" s="7" t="str">
        <f t="shared" si="8"/>
        <v>メッセージ一覧表</v>
      </c>
      <c r="O70" s="2" t="s">
        <v>181</v>
      </c>
      <c r="Q70" s="2" t="s">
        <v>182</v>
      </c>
      <c r="R70" s="2" t="str">
        <f t="shared" si="9"/>
        <v>04.ＰＧ設計</v>
      </c>
    </row>
    <row r="71" spans="1:18" x14ac:dyDescent="0.4">
      <c r="A71" s="4"/>
      <c r="B71" s="8" t="s">
        <v>47</v>
      </c>
      <c r="C71" s="13" t="s">
        <v>220</v>
      </c>
      <c r="D71" s="13" t="s">
        <v>185</v>
      </c>
      <c r="F71" s="5" t="str">
        <f t="shared" si="10"/>
        <v/>
      </c>
      <c r="G71" s="6" t="str">
        <f t="shared" si="11"/>
        <v>04.ＰＧ設計</v>
      </c>
      <c r="H71" s="5" t="str">
        <f t="shared" si="12"/>
        <v>mkdir 04.ＰＧ設計\01.バッチＰＧ設計</v>
      </c>
      <c r="J71" s="2" t="s">
        <v>99</v>
      </c>
      <c r="K71" s="2" t="s">
        <v>180</v>
      </c>
      <c r="L71" s="2" t="s">
        <v>98</v>
      </c>
      <c r="M71" s="7" t="str">
        <f t="shared" si="8"/>
        <v>バッチ実装基盤設計書</v>
      </c>
      <c r="O71" s="2" t="s">
        <v>181</v>
      </c>
      <c r="Q71" s="2" t="s">
        <v>182</v>
      </c>
      <c r="R71" s="2" t="str">
        <f t="shared" si="9"/>
        <v>04.ＰＧ設計</v>
      </c>
    </row>
    <row r="72" spans="1:18" x14ac:dyDescent="0.4">
      <c r="A72" s="4"/>
      <c r="B72" s="8" t="s">
        <v>48</v>
      </c>
      <c r="C72" s="13" t="s">
        <v>221</v>
      </c>
      <c r="D72" s="13" t="s">
        <v>186</v>
      </c>
      <c r="F72" s="5" t="str">
        <f t="shared" si="10"/>
        <v/>
      </c>
      <c r="G72" s="6" t="str">
        <f t="shared" si="11"/>
        <v>04.ＰＧ設計</v>
      </c>
      <c r="H72" s="5" t="str">
        <f t="shared" si="12"/>
        <v>mkdir 04.ＰＧ設計\02.画面ＰＧ設計</v>
      </c>
      <c r="J72" s="2" t="s">
        <v>99</v>
      </c>
      <c r="K72" s="2" t="s">
        <v>180</v>
      </c>
      <c r="L72" s="2" t="s">
        <v>98</v>
      </c>
      <c r="M72" s="7" t="str">
        <f t="shared" si="8"/>
        <v>画面実装基盤設計書</v>
      </c>
      <c r="O72" s="2" t="s">
        <v>181</v>
      </c>
      <c r="Q72" s="2" t="s">
        <v>182</v>
      </c>
      <c r="R72" s="2" t="str">
        <f t="shared" si="9"/>
        <v>04.ＰＧ設計</v>
      </c>
    </row>
    <row r="73" spans="1:18" x14ac:dyDescent="0.4">
      <c r="A73" s="9"/>
      <c r="B73" s="8" t="s">
        <v>49</v>
      </c>
      <c r="C73" s="13" t="s">
        <v>222</v>
      </c>
      <c r="D73" s="13" t="s">
        <v>187</v>
      </c>
      <c r="F73" s="5" t="str">
        <f t="shared" si="10"/>
        <v/>
      </c>
      <c r="G73" s="6" t="str">
        <f t="shared" si="11"/>
        <v>04.ＰＧ設計</v>
      </c>
      <c r="H73" s="5" t="str">
        <f t="shared" si="12"/>
        <v>mkdir 04.ＰＧ設計\03.帳票ＰＧ設計</v>
      </c>
      <c r="J73" s="2" t="s">
        <v>99</v>
      </c>
      <c r="K73" s="2" t="s">
        <v>180</v>
      </c>
      <c r="L73" s="2" t="s">
        <v>98</v>
      </c>
      <c r="M73" s="7" t="str">
        <f t="shared" si="8"/>
        <v>帳票実装基盤設計書</v>
      </c>
      <c r="O73" s="2" t="s">
        <v>181</v>
      </c>
      <c r="Q73" s="2" t="s">
        <v>182</v>
      </c>
      <c r="R73" s="2" t="str">
        <f t="shared" si="9"/>
        <v>04.ＰＧ設計</v>
      </c>
    </row>
    <row r="74" spans="1:18" x14ac:dyDescent="0.4">
      <c r="A74" s="10" t="s">
        <v>50</v>
      </c>
      <c r="B74" s="10" t="s">
        <v>108</v>
      </c>
      <c r="C74" s="13" t="s">
        <v>51</v>
      </c>
      <c r="D74" s="13" t="s">
        <v>161</v>
      </c>
      <c r="F74" s="5" t="str">
        <f t="shared" si="10"/>
        <v>mkdir 05.ＰＧ開発</v>
      </c>
      <c r="G74" s="6" t="str">
        <f t="shared" si="11"/>
        <v>05.ＰＧ開発</v>
      </c>
      <c r="H74" s="5" t="str">
        <f t="shared" si="12"/>
        <v>mkdir 05.ＰＧ開発\01.開発端末環境構築</v>
      </c>
      <c r="J74" s="2" t="s">
        <v>99</v>
      </c>
      <c r="K74" s="2" t="s">
        <v>180</v>
      </c>
      <c r="L74" s="2" t="s">
        <v>98</v>
      </c>
      <c r="M74" s="7" t="str">
        <f t="shared" si="8"/>
        <v>開発環境構築手順書</v>
      </c>
      <c r="O74" s="2" t="s">
        <v>181</v>
      </c>
      <c r="Q74" s="2" t="s">
        <v>182</v>
      </c>
      <c r="R74" s="2" t="str">
        <f t="shared" si="9"/>
        <v>05.ＰＧ開発</v>
      </c>
    </row>
    <row r="75" spans="1:18" x14ac:dyDescent="0.4">
      <c r="A75" s="4"/>
      <c r="B75" s="9"/>
      <c r="C75" s="14" t="s">
        <v>204</v>
      </c>
      <c r="D75" s="13" t="s">
        <v>162</v>
      </c>
      <c r="F75" s="5" t="str">
        <f t="shared" si="10"/>
        <v/>
      </c>
      <c r="G75" s="6" t="str">
        <f t="shared" si="11"/>
        <v>05.ＰＧ開発</v>
      </c>
      <c r="H75" s="5" t="str">
        <f t="shared" si="12"/>
        <v/>
      </c>
      <c r="J75" s="2" t="s">
        <v>99</v>
      </c>
      <c r="K75" s="2" t="s">
        <v>180</v>
      </c>
      <c r="L75" s="2" t="s">
        <v>98</v>
      </c>
      <c r="M75" s="7" t="str">
        <f t="shared" si="8"/>
        <v>【各インストーラ】</v>
      </c>
      <c r="O75" s="2" t="s">
        <v>181</v>
      </c>
      <c r="Q75" s="2" t="s">
        <v>182</v>
      </c>
      <c r="R75" s="2" t="str">
        <f t="shared" si="9"/>
        <v>05.ＰＧ開発</v>
      </c>
    </row>
    <row r="76" spans="1:18" x14ac:dyDescent="0.4">
      <c r="A76" s="4"/>
      <c r="B76" s="8" t="s">
        <v>52</v>
      </c>
      <c r="C76" s="13" t="s">
        <v>53</v>
      </c>
      <c r="D76" s="13" t="s">
        <v>163</v>
      </c>
      <c r="F76" s="5" t="str">
        <f t="shared" si="10"/>
        <v/>
      </c>
      <c r="G76" s="6" t="str">
        <f t="shared" si="11"/>
        <v>05.ＰＧ開発</v>
      </c>
      <c r="H76" s="5" t="str">
        <f t="shared" si="12"/>
        <v>mkdir 05.ＰＧ開発\02.製造規約</v>
      </c>
      <c r="J76" s="2" t="s">
        <v>99</v>
      </c>
      <c r="K76" s="2" t="s">
        <v>180</v>
      </c>
      <c r="L76" s="2" t="s">
        <v>98</v>
      </c>
      <c r="M76" s="7" t="str">
        <f t="shared" si="8"/>
        <v>製造規約書</v>
      </c>
      <c r="O76" s="2" t="s">
        <v>181</v>
      </c>
      <c r="Q76" s="2" t="s">
        <v>182</v>
      </c>
      <c r="R76" s="2" t="str">
        <f t="shared" si="9"/>
        <v>05.ＰＧ開発</v>
      </c>
    </row>
    <row r="77" spans="1:18" x14ac:dyDescent="0.4">
      <c r="A77" s="4"/>
      <c r="B77" s="10" t="s">
        <v>109</v>
      </c>
      <c r="C77" s="13" t="s">
        <v>164</v>
      </c>
      <c r="D77" s="13" t="s">
        <v>223</v>
      </c>
      <c r="F77" s="5" t="str">
        <f t="shared" si="10"/>
        <v/>
      </c>
      <c r="G77" s="6" t="str">
        <f t="shared" si="11"/>
        <v>05.ＰＧ開発</v>
      </c>
      <c r="H77" s="5" t="str">
        <f t="shared" si="12"/>
        <v>mkdir 05.ＰＧ開発\03.開発サーバ環境構築</v>
      </c>
      <c r="J77" s="2" t="s">
        <v>99</v>
      </c>
      <c r="K77" s="2" t="s">
        <v>180</v>
      </c>
      <c r="L77" s="2" t="s">
        <v>98</v>
      </c>
      <c r="M77" s="7" t="str">
        <f t="shared" si="8"/>
        <v>開発サーバ環境構築手順書</v>
      </c>
      <c r="O77" s="2" t="s">
        <v>181</v>
      </c>
      <c r="Q77" s="2" t="s">
        <v>182</v>
      </c>
      <c r="R77" s="2" t="str">
        <f t="shared" si="9"/>
        <v>05.ＰＧ開発</v>
      </c>
    </row>
    <row r="78" spans="1:18" x14ac:dyDescent="0.4">
      <c r="A78" s="4"/>
      <c r="B78" s="4"/>
      <c r="C78" s="14" t="s">
        <v>205</v>
      </c>
      <c r="D78" s="13" t="s">
        <v>54</v>
      </c>
      <c r="F78" s="5" t="str">
        <f t="shared" si="10"/>
        <v/>
      </c>
      <c r="G78" s="6" t="str">
        <f t="shared" si="11"/>
        <v>05.ＰＧ開発</v>
      </c>
      <c r="H78" s="5" t="str">
        <f t="shared" si="12"/>
        <v/>
      </c>
      <c r="J78" s="2" t="s">
        <v>99</v>
      </c>
      <c r="K78" s="2" t="s">
        <v>180</v>
      </c>
      <c r="L78" s="2" t="s">
        <v>98</v>
      </c>
      <c r="M78" s="7" t="str">
        <f t="shared" si="8"/>
        <v>【各DBスクリプト】</v>
      </c>
      <c r="O78" s="2" t="s">
        <v>181</v>
      </c>
      <c r="Q78" s="2" t="s">
        <v>182</v>
      </c>
      <c r="R78" s="2" t="str">
        <f t="shared" si="9"/>
        <v>05.ＰＧ開発</v>
      </c>
    </row>
    <row r="79" spans="1:18" x14ac:dyDescent="0.4">
      <c r="A79" s="4"/>
      <c r="B79" s="9"/>
      <c r="C79" s="14" t="s">
        <v>206</v>
      </c>
      <c r="D79" s="13" t="s">
        <v>165</v>
      </c>
      <c r="F79" s="5" t="str">
        <f t="shared" si="10"/>
        <v/>
      </c>
      <c r="G79" s="6" t="str">
        <f t="shared" si="11"/>
        <v>05.ＰＧ開発</v>
      </c>
      <c r="H79" s="5" t="str">
        <f t="shared" si="12"/>
        <v/>
      </c>
      <c r="J79" s="2" t="s">
        <v>99</v>
      </c>
      <c r="K79" s="2" t="s">
        <v>180</v>
      </c>
      <c r="L79" s="2" t="s">
        <v>98</v>
      </c>
      <c r="M79" s="7" t="str">
        <f t="shared" si="8"/>
        <v>【各DBダンプ】</v>
      </c>
      <c r="O79" s="2" t="s">
        <v>181</v>
      </c>
      <c r="Q79" s="2" t="s">
        <v>182</v>
      </c>
      <c r="R79" s="2" t="str">
        <f t="shared" si="9"/>
        <v>05.ＰＧ開発</v>
      </c>
    </row>
    <row r="80" spans="1:18" x14ac:dyDescent="0.4">
      <c r="A80" s="4"/>
      <c r="B80" s="8" t="s">
        <v>167</v>
      </c>
      <c r="C80" s="14" t="s">
        <v>207</v>
      </c>
      <c r="D80" s="13" t="s">
        <v>168</v>
      </c>
      <c r="F80" s="5" t="str">
        <f t="shared" si="10"/>
        <v/>
      </c>
      <c r="G80" s="6" t="str">
        <f t="shared" si="11"/>
        <v>05.ＰＧ開発</v>
      </c>
      <c r="H80" s="5" t="str">
        <f t="shared" si="12"/>
        <v>mkdir 05.ＰＧ開発\04.技術検討</v>
      </c>
      <c r="J80" s="2" t="s">
        <v>99</v>
      </c>
      <c r="K80" s="2" t="s">
        <v>180</v>
      </c>
      <c r="L80" s="2" t="s">
        <v>98</v>
      </c>
      <c r="M80" s="7" t="str">
        <f t="shared" si="8"/>
        <v>【各技術検討資料】</v>
      </c>
      <c r="O80" s="2" t="s">
        <v>181</v>
      </c>
      <c r="Q80" s="2" t="s">
        <v>182</v>
      </c>
      <c r="R80" s="2" t="str">
        <f t="shared" si="9"/>
        <v>05.ＰＧ開発</v>
      </c>
    </row>
    <row r="81" spans="1:18" x14ac:dyDescent="0.4">
      <c r="A81" s="11" t="s">
        <v>56</v>
      </c>
      <c r="B81" s="11"/>
      <c r="C81" s="14" t="s">
        <v>208</v>
      </c>
      <c r="D81" s="13" t="s">
        <v>67</v>
      </c>
      <c r="F81" s="5" t="str">
        <f t="shared" si="10"/>
        <v>mkdir 06.単体試験</v>
      </c>
      <c r="G81" s="6" t="str">
        <f t="shared" si="11"/>
        <v>06.単体試験</v>
      </c>
      <c r="H81" s="5" t="str">
        <f t="shared" si="12"/>
        <v/>
      </c>
      <c r="J81" s="2" t="s">
        <v>99</v>
      </c>
      <c r="K81" s="2" t="s">
        <v>180</v>
      </c>
      <c r="L81" s="2" t="s">
        <v>98</v>
      </c>
      <c r="M81" s="7" t="str">
        <f t="shared" si="8"/>
        <v>【各単体試験仕様書】</v>
      </c>
      <c r="O81" s="2" t="s">
        <v>181</v>
      </c>
      <c r="Q81" s="2" t="s">
        <v>182</v>
      </c>
      <c r="R81" s="2" t="str">
        <f t="shared" si="9"/>
        <v>06.単体試験</v>
      </c>
    </row>
    <row r="82" spans="1:18" x14ac:dyDescent="0.4">
      <c r="A82" s="19" t="s">
        <v>57</v>
      </c>
      <c r="B82" s="19"/>
      <c r="C82" s="13" t="s">
        <v>66</v>
      </c>
      <c r="D82" s="13" t="s">
        <v>224</v>
      </c>
      <c r="F82" s="5" t="str">
        <f t="shared" si="10"/>
        <v>mkdir 07.結合試験</v>
      </c>
      <c r="G82" s="6" t="str">
        <f t="shared" si="11"/>
        <v>07.結合試験</v>
      </c>
      <c r="H82" s="5" t="str">
        <f t="shared" si="12"/>
        <v/>
      </c>
      <c r="J82" s="2" t="s">
        <v>99</v>
      </c>
      <c r="K82" s="2" t="s">
        <v>180</v>
      </c>
      <c r="L82" s="2" t="s">
        <v>98</v>
      </c>
      <c r="M82" s="7" t="str">
        <f t="shared" si="8"/>
        <v>結合試験計画書</v>
      </c>
      <c r="O82" s="2" t="s">
        <v>181</v>
      </c>
      <c r="Q82" s="2" t="s">
        <v>182</v>
      </c>
      <c r="R82" s="2" t="str">
        <f t="shared" si="9"/>
        <v>07.結合試験</v>
      </c>
    </row>
    <row r="83" spans="1:18" x14ac:dyDescent="0.4">
      <c r="A83" s="22"/>
      <c r="B83" s="22"/>
      <c r="C83" s="14" t="s">
        <v>209</v>
      </c>
      <c r="D83" s="13" t="s">
        <v>68</v>
      </c>
      <c r="F83" s="5" t="str">
        <f t="shared" si="10"/>
        <v/>
      </c>
      <c r="G83" s="6" t="str">
        <f t="shared" si="11"/>
        <v>07.結合試験</v>
      </c>
      <c r="H83" s="5" t="str">
        <f t="shared" si="12"/>
        <v/>
      </c>
      <c r="J83" s="2" t="s">
        <v>99</v>
      </c>
      <c r="K83" s="2" t="s">
        <v>180</v>
      </c>
      <c r="L83" s="2" t="s">
        <v>98</v>
      </c>
      <c r="M83" s="7" t="str">
        <f t="shared" si="8"/>
        <v>【各結合試験仕様書】</v>
      </c>
      <c r="O83" s="2" t="s">
        <v>181</v>
      </c>
      <c r="Q83" s="2" t="s">
        <v>182</v>
      </c>
      <c r="R83" s="2" t="str">
        <f t="shared" si="9"/>
        <v>07.結合試験</v>
      </c>
    </row>
    <row r="84" spans="1:18" x14ac:dyDescent="0.4">
      <c r="A84" s="15" t="s">
        <v>60</v>
      </c>
      <c r="B84" s="15" t="s">
        <v>156</v>
      </c>
      <c r="C84" s="13" t="s">
        <v>157</v>
      </c>
      <c r="D84" s="13" t="s">
        <v>243</v>
      </c>
      <c r="F84" s="5" t="str">
        <f t="shared" si="10"/>
        <v>mkdir 08.総合試験</v>
      </c>
      <c r="G84" s="6" t="str">
        <f t="shared" si="11"/>
        <v>08.総合試験</v>
      </c>
      <c r="H84" s="5" t="str">
        <f t="shared" si="12"/>
        <v>mkdir 08.総合試験\00.移行リハ</v>
      </c>
      <c r="J84" s="2" t="s">
        <v>99</v>
      </c>
      <c r="K84" s="2" t="s">
        <v>180</v>
      </c>
      <c r="L84" s="2" t="s">
        <v>98</v>
      </c>
      <c r="M84" s="7" t="str">
        <f t="shared" si="8"/>
        <v>サーバ移行リハ手順書</v>
      </c>
      <c r="O84" s="2" t="s">
        <v>181</v>
      </c>
      <c r="Q84" s="2" t="s">
        <v>182</v>
      </c>
      <c r="R84" s="2" t="str">
        <f t="shared" si="9"/>
        <v>08.総合試験</v>
      </c>
    </row>
    <row r="85" spans="1:18" x14ac:dyDescent="0.4">
      <c r="A85" s="17"/>
      <c r="B85" s="17"/>
      <c r="C85" s="13" t="s">
        <v>158</v>
      </c>
      <c r="D85" s="13" t="s">
        <v>243</v>
      </c>
      <c r="F85" s="5" t="str">
        <f t="shared" si="10"/>
        <v/>
      </c>
      <c r="G85" s="6" t="str">
        <f t="shared" si="11"/>
        <v>08.総合試験</v>
      </c>
      <c r="H85" s="5" t="str">
        <f t="shared" si="12"/>
        <v/>
      </c>
      <c r="J85" s="2" t="s">
        <v>99</v>
      </c>
      <c r="K85" s="2" t="s">
        <v>180</v>
      </c>
      <c r="L85" s="2" t="s">
        <v>98</v>
      </c>
      <c r="M85" s="7" t="str">
        <f t="shared" si="8"/>
        <v>データ移行リハ手順書</v>
      </c>
      <c r="O85" s="2" t="s">
        <v>181</v>
      </c>
      <c r="Q85" s="2" t="s">
        <v>182</v>
      </c>
      <c r="R85" s="2" t="str">
        <f t="shared" si="9"/>
        <v>08.総合試験</v>
      </c>
    </row>
    <row r="86" spans="1:18" x14ac:dyDescent="0.4">
      <c r="A86" s="17"/>
      <c r="B86" s="18"/>
      <c r="C86" s="13" t="s">
        <v>159</v>
      </c>
      <c r="D86" s="13" t="s">
        <v>243</v>
      </c>
      <c r="F86" s="5" t="str">
        <f t="shared" si="10"/>
        <v/>
      </c>
      <c r="G86" s="6" t="str">
        <f t="shared" si="11"/>
        <v>08.総合試験</v>
      </c>
      <c r="H86" s="5" t="str">
        <f t="shared" si="12"/>
        <v/>
      </c>
      <c r="J86" s="2" t="s">
        <v>99</v>
      </c>
      <c r="K86" s="2" t="s">
        <v>180</v>
      </c>
      <c r="L86" s="2" t="s">
        <v>98</v>
      </c>
      <c r="M86" s="7" t="str">
        <f t="shared" si="8"/>
        <v>モジュール移行リハ手順書</v>
      </c>
      <c r="O86" s="2" t="s">
        <v>181</v>
      </c>
      <c r="Q86" s="2" t="s">
        <v>182</v>
      </c>
      <c r="R86" s="2" t="str">
        <f t="shared" si="9"/>
        <v>08.総合試験</v>
      </c>
    </row>
    <row r="87" spans="1:18" x14ac:dyDescent="0.4">
      <c r="A87" s="17"/>
      <c r="B87" s="15" t="s">
        <v>58</v>
      </c>
      <c r="C87" s="13" t="s">
        <v>62</v>
      </c>
      <c r="D87" s="13" t="s">
        <v>188</v>
      </c>
      <c r="F87" s="5" t="str">
        <f t="shared" si="10"/>
        <v/>
      </c>
      <c r="G87" s="6" t="str">
        <f t="shared" si="11"/>
        <v>08.総合試験</v>
      </c>
      <c r="H87" s="5" t="str">
        <f t="shared" si="12"/>
        <v>mkdir 08.総合試験\01.シナリオテスト</v>
      </c>
      <c r="J87" s="2" t="s">
        <v>99</v>
      </c>
      <c r="K87" s="2" t="s">
        <v>180</v>
      </c>
      <c r="L87" s="2" t="s">
        <v>98</v>
      </c>
      <c r="M87" s="7" t="str">
        <f t="shared" si="8"/>
        <v>シナリオテスト計画書</v>
      </c>
      <c r="O87" s="2" t="s">
        <v>181</v>
      </c>
      <c r="Q87" s="2" t="s">
        <v>182</v>
      </c>
      <c r="R87" s="2" t="str">
        <f t="shared" si="9"/>
        <v>08.総合試験</v>
      </c>
    </row>
    <row r="88" spans="1:18" x14ac:dyDescent="0.4">
      <c r="A88" s="17"/>
      <c r="B88" s="18"/>
      <c r="C88" s="14" t="s">
        <v>210</v>
      </c>
      <c r="D88" s="13" t="s">
        <v>169</v>
      </c>
      <c r="F88" s="5" t="str">
        <f t="shared" si="10"/>
        <v/>
      </c>
      <c r="G88" s="6" t="str">
        <f t="shared" si="11"/>
        <v>08.総合試験</v>
      </c>
      <c r="H88" s="5" t="str">
        <f t="shared" si="12"/>
        <v/>
      </c>
      <c r="J88" s="2" t="s">
        <v>99</v>
      </c>
      <c r="K88" s="2" t="s">
        <v>180</v>
      </c>
      <c r="L88" s="2" t="s">
        <v>98</v>
      </c>
      <c r="M88" s="7" t="str">
        <f t="shared" ref="M88:M103" si="13">C88</f>
        <v>【各シナリオテスト仕様書】</v>
      </c>
      <c r="O88" s="2" t="s">
        <v>181</v>
      </c>
      <c r="Q88" s="2" t="s">
        <v>182</v>
      </c>
      <c r="R88" s="2" t="str">
        <f t="shared" ref="R88:R103" si="14">G88</f>
        <v>08.総合試験</v>
      </c>
    </row>
    <row r="89" spans="1:18" x14ac:dyDescent="0.4">
      <c r="A89" s="17"/>
      <c r="B89" s="15" t="s">
        <v>117</v>
      </c>
      <c r="C89" s="13" t="s">
        <v>65</v>
      </c>
      <c r="D89" s="13" t="s">
        <v>189</v>
      </c>
      <c r="F89" s="5" t="str">
        <f t="shared" si="10"/>
        <v/>
      </c>
      <c r="G89" s="6" t="str">
        <f t="shared" si="11"/>
        <v>08.総合試験</v>
      </c>
      <c r="H89" s="5" t="str">
        <f t="shared" si="12"/>
        <v>mkdir 08.総合試験\02.ストレステスト</v>
      </c>
      <c r="J89" s="2" t="s">
        <v>99</v>
      </c>
      <c r="K89" s="2" t="s">
        <v>180</v>
      </c>
      <c r="L89" s="2" t="s">
        <v>98</v>
      </c>
      <c r="M89" s="7" t="str">
        <f t="shared" si="13"/>
        <v>ストレステスト計画書</v>
      </c>
      <c r="O89" s="2" t="s">
        <v>181</v>
      </c>
      <c r="Q89" s="2" t="s">
        <v>182</v>
      </c>
      <c r="R89" s="2" t="str">
        <f t="shared" si="14"/>
        <v>08.総合試験</v>
      </c>
    </row>
    <row r="90" spans="1:18" x14ac:dyDescent="0.4">
      <c r="A90" s="17"/>
      <c r="B90" s="18"/>
      <c r="C90" s="14" t="s">
        <v>211</v>
      </c>
      <c r="D90" s="13" t="s">
        <v>169</v>
      </c>
      <c r="F90" s="5" t="str">
        <f t="shared" si="10"/>
        <v/>
      </c>
      <c r="G90" s="6" t="str">
        <f t="shared" si="11"/>
        <v>08.総合試験</v>
      </c>
      <c r="H90" s="5" t="str">
        <f t="shared" si="12"/>
        <v/>
      </c>
      <c r="J90" s="2" t="s">
        <v>99</v>
      </c>
      <c r="K90" s="2" t="s">
        <v>180</v>
      </c>
      <c r="L90" s="2" t="s">
        <v>98</v>
      </c>
      <c r="M90" s="7" t="str">
        <f t="shared" si="13"/>
        <v>【各ストレステスト仕様書】</v>
      </c>
      <c r="O90" s="2" t="s">
        <v>181</v>
      </c>
      <c r="Q90" s="2" t="s">
        <v>182</v>
      </c>
      <c r="R90" s="2" t="str">
        <f t="shared" si="14"/>
        <v>08.総合試験</v>
      </c>
    </row>
    <row r="91" spans="1:18" x14ac:dyDescent="0.4">
      <c r="A91" s="17"/>
      <c r="B91" s="15" t="s">
        <v>118</v>
      </c>
      <c r="C91" s="13" t="s">
        <v>63</v>
      </c>
      <c r="D91" s="13" t="s">
        <v>64</v>
      </c>
      <c r="F91" s="5" t="str">
        <f t="shared" si="10"/>
        <v/>
      </c>
      <c r="G91" s="6" t="str">
        <f t="shared" si="11"/>
        <v>08.総合試験</v>
      </c>
      <c r="H91" s="5" t="str">
        <f t="shared" si="12"/>
        <v>mkdir 08.総合試験\03.現新比較テスト</v>
      </c>
      <c r="J91" s="2" t="s">
        <v>99</v>
      </c>
      <c r="K91" s="2" t="s">
        <v>180</v>
      </c>
      <c r="L91" s="2" t="s">
        <v>98</v>
      </c>
      <c r="M91" s="7" t="str">
        <f t="shared" si="13"/>
        <v>現新比較テスト計画書</v>
      </c>
      <c r="O91" s="2" t="s">
        <v>181</v>
      </c>
      <c r="Q91" s="2" t="s">
        <v>182</v>
      </c>
      <c r="R91" s="2" t="str">
        <f t="shared" si="14"/>
        <v>08.総合試験</v>
      </c>
    </row>
    <row r="92" spans="1:18" x14ac:dyDescent="0.4">
      <c r="A92" s="17"/>
      <c r="B92" s="18"/>
      <c r="C92" s="14" t="s">
        <v>212</v>
      </c>
      <c r="D92" s="13" t="s">
        <v>169</v>
      </c>
      <c r="F92" s="5" t="str">
        <f t="shared" si="10"/>
        <v/>
      </c>
      <c r="G92" s="6" t="str">
        <f t="shared" si="11"/>
        <v>08.総合試験</v>
      </c>
      <c r="H92" s="5" t="str">
        <f t="shared" si="12"/>
        <v/>
      </c>
      <c r="J92" s="2" t="s">
        <v>99</v>
      </c>
      <c r="K92" s="2" t="s">
        <v>180</v>
      </c>
      <c r="L92" s="2" t="s">
        <v>98</v>
      </c>
      <c r="M92" s="7" t="str">
        <f t="shared" si="13"/>
        <v>【各現新比較テスト仕様書】</v>
      </c>
      <c r="O92" s="2" t="s">
        <v>181</v>
      </c>
      <c r="Q92" s="2" t="s">
        <v>182</v>
      </c>
      <c r="R92" s="2" t="str">
        <f t="shared" si="14"/>
        <v>08.総合試験</v>
      </c>
    </row>
    <row r="93" spans="1:18" x14ac:dyDescent="0.4">
      <c r="A93" s="18"/>
      <c r="B93" s="16" t="s">
        <v>59</v>
      </c>
      <c r="C93" s="14" t="s">
        <v>213</v>
      </c>
      <c r="D93" s="13" t="s">
        <v>169</v>
      </c>
      <c r="F93" s="5" t="str">
        <f t="shared" si="10"/>
        <v/>
      </c>
      <c r="G93" s="6" t="str">
        <f t="shared" si="11"/>
        <v>08.総合試験</v>
      </c>
      <c r="H93" s="5" t="str">
        <f t="shared" si="12"/>
        <v>mkdir 08.総合試験\04.回帰テスト</v>
      </c>
      <c r="J93" s="2" t="s">
        <v>99</v>
      </c>
      <c r="K93" s="2" t="s">
        <v>180</v>
      </c>
      <c r="L93" s="2" t="s">
        <v>98</v>
      </c>
      <c r="M93" s="7" t="str">
        <f t="shared" si="13"/>
        <v>【各回帰テスト仕様書】</v>
      </c>
      <c r="O93" s="2" t="s">
        <v>181</v>
      </c>
      <c r="Q93" s="2" t="s">
        <v>182</v>
      </c>
      <c r="R93" s="2" t="str">
        <f t="shared" si="14"/>
        <v>08.総合試験</v>
      </c>
    </row>
    <row r="94" spans="1:18" x14ac:dyDescent="0.4">
      <c r="A94" s="8" t="s">
        <v>61</v>
      </c>
      <c r="B94" s="8"/>
      <c r="C94" s="13" t="s">
        <v>225</v>
      </c>
      <c r="D94" s="13" t="s">
        <v>190</v>
      </c>
      <c r="F94" s="5" t="str">
        <f t="shared" si="10"/>
        <v>mkdir 09.受入検査</v>
      </c>
      <c r="G94" s="6" t="str">
        <f t="shared" si="11"/>
        <v>09.受入検査</v>
      </c>
      <c r="H94" s="5" t="str">
        <f t="shared" si="12"/>
        <v/>
      </c>
      <c r="J94" s="2" t="s">
        <v>99</v>
      </c>
      <c r="K94" s="2" t="s">
        <v>180</v>
      </c>
      <c r="L94" s="2" t="s">
        <v>98</v>
      </c>
      <c r="M94" s="7" t="str">
        <f t="shared" si="13"/>
        <v>ユーザ指摘管理表</v>
      </c>
      <c r="O94" s="2" t="s">
        <v>181</v>
      </c>
      <c r="Q94" s="2" t="s">
        <v>182</v>
      </c>
      <c r="R94" s="2" t="str">
        <f t="shared" si="14"/>
        <v>09.受入検査</v>
      </c>
    </row>
    <row r="95" spans="1:18" x14ac:dyDescent="0.4">
      <c r="A95" s="10" t="s">
        <v>69</v>
      </c>
      <c r="B95" s="10"/>
      <c r="C95" s="13" t="s">
        <v>72</v>
      </c>
      <c r="D95" s="13" t="s">
        <v>255</v>
      </c>
      <c r="F95" s="5" t="str">
        <f t="shared" si="10"/>
        <v>mkdir 10.本番移行</v>
      </c>
      <c r="G95" s="6" t="str">
        <f t="shared" si="11"/>
        <v>10.本番移行</v>
      </c>
      <c r="H95" s="5" t="str">
        <f t="shared" si="12"/>
        <v/>
      </c>
      <c r="J95" s="2" t="s">
        <v>99</v>
      </c>
      <c r="K95" s="2" t="s">
        <v>180</v>
      </c>
      <c r="L95" s="2" t="s">
        <v>98</v>
      </c>
      <c r="M95" s="7" t="str">
        <f t="shared" si="13"/>
        <v>サーバ移行手順書</v>
      </c>
      <c r="O95" s="2" t="s">
        <v>181</v>
      </c>
      <c r="Q95" s="2" t="s">
        <v>182</v>
      </c>
      <c r="R95" s="2" t="str">
        <f t="shared" si="14"/>
        <v>10.本番移行</v>
      </c>
    </row>
    <row r="96" spans="1:18" x14ac:dyDescent="0.4">
      <c r="A96" s="4"/>
      <c r="B96" s="4"/>
      <c r="C96" s="13" t="s">
        <v>71</v>
      </c>
      <c r="D96" s="13" t="s">
        <v>255</v>
      </c>
      <c r="F96" s="5" t="str">
        <f t="shared" si="10"/>
        <v/>
      </c>
      <c r="G96" s="6" t="str">
        <f t="shared" si="11"/>
        <v>10.本番移行</v>
      </c>
      <c r="H96" s="5" t="str">
        <f t="shared" si="12"/>
        <v/>
      </c>
      <c r="J96" s="2" t="s">
        <v>99</v>
      </c>
      <c r="K96" s="2" t="s">
        <v>180</v>
      </c>
      <c r="L96" s="2" t="s">
        <v>98</v>
      </c>
      <c r="M96" s="7" t="str">
        <f t="shared" si="13"/>
        <v>データ移行手順書</v>
      </c>
      <c r="O96" s="2" t="s">
        <v>181</v>
      </c>
      <c r="Q96" s="2" t="s">
        <v>182</v>
      </c>
      <c r="R96" s="2" t="str">
        <f t="shared" si="14"/>
        <v>10.本番移行</v>
      </c>
    </row>
    <row r="97" spans="1:18" x14ac:dyDescent="0.4">
      <c r="A97" s="9"/>
      <c r="B97" s="9"/>
      <c r="C97" s="13" t="s">
        <v>73</v>
      </c>
      <c r="D97" s="13" t="s">
        <v>255</v>
      </c>
      <c r="F97" s="5" t="str">
        <f t="shared" si="10"/>
        <v/>
      </c>
      <c r="G97" s="6" t="str">
        <f t="shared" si="11"/>
        <v>10.本番移行</v>
      </c>
      <c r="H97" s="5" t="str">
        <f t="shared" si="12"/>
        <v/>
      </c>
      <c r="J97" s="2" t="s">
        <v>99</v>
      </c>
      <c r="K97" s="2" t="s">
        <v>180</v>
      </c>
      <c r="L97" s="2" t="s">
        <v>98</v>
      </c>
      <c r="M97" s="7" t="str">
        <f t="shared" si="13"/>
        <v>モジュール移行手順書</v>
      </c>
      <c r="O97" s="2" t="s">
        <v>181</v>
      </c>
      <c r="Q97" s="2" t="s">
        <v>182</v>
      </c>
      <c r="R97" s="2" t="str">
        <f t="shared" si="14"/>
        <v>10.本番移行</v>
      </c>
    </row>
    <row r="98" spans="1:18" x14ac:dyDescent="0.4">
      <c r="A98" s="10" t="s">
        <v>70</v>
      </c>
      <c r="B98" s="10" t="s">
        <v>250</v>
      </c>
      <c r="C98" s="13" t="s">
        <v>246</v>
      </c>
      <c r="D98" s="13" t="s">
        <v>256</v>
      </c>
      <c r="F98" s="5" t="str">
        <f t="shared" si="10"/>
        <v>mkdir 11.運用保守</v>
      </c>
      <c r="G98" s="6" t="str">
        <f t="shared" si="11"/>
        <v>11.運用保守</v>
      </c>
      <c r="H98" s="5" t="str">
        <f t="shared" si="12"/>
        <v>mkdir 11.運用保守\yyyymmdd</v>
      </c>
      <c r="J98" s="2" t="s">
        <v>99</v>
      </c>
      <c r="K98" s="2" t="s">
        <v>180</v>
      </c>
      <c r="L98" s="2" t="s">
        <v>98</v>
      </c>
      <c r="M98" s="7" t="str">
        <f t="shared" si="13"/>
        <v>リリース手順書</v>
      </c>
      <c r="O98" s="2" t="s">
        <v>181</v>
      </c>
      <c r="Q98" s="2" t="s">
        <v>182</v>
      </c>
      <c r="R98" s="2" t="str">
        <f t="shared" si="14"/>
        <v>11.運用保守</v>
      </c>
    </row>
    <row r="99" spans="1:18" x14ac:dyDescent="0.4">
      <c r="A99" s="4"/>
      <c r="B99" s="4"/>
      <c r="C99" s="13" t="s">
        <v>252</v>
      </c>
      <c r="D99" s="13" t="s">
        <v>254</v>
      </c>
      <c r="F99" s="5" t="str">
        <f t="shared" si="10"/>
        <v/>
      </c>
      <c r="G99" s="6" t="str">
        <f t="shared" si="11"/>
        <v>11.運用保守</v>
      </c>
      <c r="H99" s="5" t="str">
        <f t="shared" si="12"/>
        <v/>
      </c>
      <c r="J99" s="2" t="s">
        <v>99</v>
      </c>
      <c r="K99" s="2" t="s">
        <v>180</v>
      </c>
      <c r="L99" s="2" t="s">
        <v>98</v>
      </c>
      <c r="M99" s="7" t="str">
        <f t="shared" si="13"/>
        <v>インストーラ</v>
      </c>
      <c r="O99" s="2" t="s">
        <v>181</v>
      </c>
      <c r="Q99" s="2" t="s">
        <v>182</v>
      </c>
      <c r="R99" s="2" t="str">
        <f t="shared" si="14"/>
        <v>11.運用保守</v>
      </c>
    </row>
    <row r="100" spans="1:18" x14ac:dyDescent="0.4">
      <c r="A100" s="4"/>
      <c r="B100" s="4"/>
      <c r="C100" s="13" t="s">
        <v>248</v>
      </c>
      <c r="D100" s="13" t="s">
        <v>235</v>
      </c>
      <c r="F100" s="5" t="str">
        <f t="shared" si="10"/>
        <v/>
      </c>
      <c r="G100" s="6" t="str">
        <f t="shared" si="11"/>
        <v>11.運用保守</v>
      </c>
      <c r="H100" s="5" t="str">
        <f t="shared" si="12"/>
        <v/>
      </c>
      <c r="J100" s="2" t="s">
        <v>99</v>
      </c>
      <c r="K100" s="2" t="s">
        <v>180</v>
      </c>
      <c r="L100" s="2" t="s">
        <v>98</v>
      </c>
      <c r="M100" s="7" t="str">
        <f t="shared" si="13"/>
        <v>DDL</v>
      </c>
      <c r="O100" s="2" t="s">
        <v>181</v>
      </c>
      <c r="Q100" s="2" t="s">
        <v>182</v>
      </c>
      <c r="R100" s="2" t="str">
        <f t="shared" si="14"/>
        <v>11.運用保守</v>
      </c>
    </row>
    <row r="101" spans="1:18" x14ac:dyDescent="0.4">
      <c r="A101" s="4"/>
      <c r="B101" s="4"/>
      <c r="C101" s="13" t="s">
        <v>249</v>
      </c>
      <c r="D101" s="13" t="s">
        <v>236</v>
      </c>
      <c r="F101" s="5" t="str">
        <f t="shared" si="10"/>
        <v/>
      </c>
      <c r="G101" s="6" t="str">
        <f t="shared" si="11"/>
        <v>11.運用保守</v>
      </c>
      <c r="H101" s="5" t="str">
        <f t="shared" si="12"/>
        <v/>
      </c>
      <c r="J101" s="2" t="s">
        <v>99</v>
      </c>
      <c r="K101" s="2" t="s">
        <v>180</v>
      </c>
      <c r="L101" s="2" t="s">
        <v>98</v>
      </c>
      <c r="M101" s="7" t="str">
        <f t="shared" si="13"/>
        <v>DML</v>
      </c>
      <c r="O101" s="2" t="s">
        <v>181</v>
      </c>
      <c r="Q101" s="2" t="s">
        <v>182</v>
      </c>
      <c r="R101" s="2" t="str">
        <f t="shared" si="14"/>
        <v>11.運用保守</v>
      </c>
    </row>
    <row r="102" spans="1:18" x14ac:dyDescent="0.4">
      <c r="A102" s="4"/>
      <c r="B102" s="4"/>
      <c r="C102" s="13" t="s">
        <v>253</v>
      </c>
      <c r="D102" s="13" t="s">
        <v>251</v>
      </c>
      <c r="F102" s="5" t="str">
        <f t="shared" si="10"/>
        <v/>
      </c>
      <c r="G102" s="6" t="str">
        <f t="shared" si="11"/>
        <v>11.運用保守</v>
      </c>
      <c r="H102" s="5" t="str">
        <f t="shared" si="12"/>
        <v/>
      </c>
      <c r="J102" s="2" t="s">
        <v>99</v>
      </c>
      <c r="K102" s="2" t="s">
        <v>180</v>
      </c>
      <c r="L102" s="2" t="s">
        <v>98</v>
      </c>
      <c r="M102" s="7" t="str">
        <f t="shared" si="13"/>
        <v>プログラム一式</v>
      </c>
      <c r="O102" s="2" t="s">
        <v>181</v>
      </c>
      <c r="Q102" s="2" t="s">
        <v>182</v>
      </c>
      <c r="R102" s="2" t="str">
        <f t="shared" si="14"/>
        <v>11.運用保守</v>
      </c>
    </row>
    <row r="103" spans="1:18" x14ac:dyDescent="0.4">
      <c r="A103" s="9"/>
      <c r="B103" s="9"/>
      <c r="C103" s="13" t="s">
        <v>247</v>
      </c>
      <c r="D103" s="13" t="s">
        <v>155</v>
      </c>
      <c r="F103" s="5" t="str">
        <f t="shared" si="10"/>
        <v/>
      </c>
      <c r="G103" s="6" t="str">
        <f t="shared" si="11"/>
        <v>11.運用保守</v>
      </c>
      <c r="H103" s="5" t="str">
        <f t="shared" si="12"/>
        <v/>
      </c>
      <c r="J103" s="2" t="s">
        <v>99</v>
      </c>
      <c r="K103" s="2" t="s">
        <v>180</v>
      </c>
      <c r="L103" s="2" t="s">
        <v>98</v>
      </c>
      <c r="M103" s="7" t="str">
        <f t="shared" si="13"/>
        <v>リリースモジュール</v>
      </c>
      <c r="O103" s="2" t="s">
        <v>181</v>
      </c>
      <c r="Q103" s="2" t="s">
        <v>182</v>
      </c>
      <c r="R103" s="2" t="str">
        <f t="shared" si="14"/>
        <v>11.運用保守</v>
      </c>
    </row>
    <row r="104" spans="1:18" x14ac:dyDescent="0.4">
      <c r="A104" s="29" t="s">
        <v>74</v>
      </c>
      <c r="B104" s="28" t="s">
        <v>75</v>
      </c>
      <c r="C104" s="30" t="s">
        <v>226</v>
      </c>
      <c r="D104" s="28" t="s">
        <v>261</v>
      </c>
      <c r="F104" s="5" t="str">
        <f t="shared" si="10"/>
        <v>mkdir 99.案件管理</v>
      </c>
      <c r="G104" s="6" t="str">
        <f t="shared" si="11"/>
        <v>99.案件管理</v>
      </c>
      <c r="H104" s="5" t="str">
        <f t="shared" si="12"/>
        <v>mkdir 99.案件管理\01.議事管理</v>
      </c>
      <c r="M104" s="7"/>
    </row>
    <row r="105" spans="1:18" x14ac:dyDescent="0.4">
      <c r="A105" s="26"/>
      <c r="B105" s="28" t="s">
        <v>76</v>
      </c>
      <c r="C105" s="30" t="s">
        <v>240</v>
      </c>
      <c r="D105" s="28"/>
      <c r="F105" s="5" t="str">
        <f t="shared" si="10"/>
        <v/>
      </c>
      <c r="G105" s="6" t="str">
        <f t="shared" si="11"/>
        <v>99.案件管理</v>
      </c>
      <c r="H105" s="5" t="str">
        <f t="shared" si="12"/>
        <v>mkdir 99.案件管理\02.受領物管理</v>
      </c>
      <c r="M105" s="7"/>
    </row>
    <row r="106" spans="1:18" x14ac:dyDescent="0.4">
      <c r="A106" s="26"/>
      <c r="B106" s="28" t="s">
        <v>77</v>
      </c>
      <c r="C106" s="28" t="s">
        <v>237</v>
      </c>
      <c r="D106" s="28" t="s">
        <v>260</v>
      </c>
      <c r="F106" s="5" t="str">
        <f t="shared" si="10"/>
        <v/>
      </c>
      <c r="G106" s="6" t="str">
        <f t="shared" si="11"/>
        <v>99.案件管理</v>
      </c>
      <c r="H106" s="5" t="str">
        <f t="shared" si="12"/>
        <v>mkdir 99.案件管理\03.課題管理</v>
      </c>
      <c r="M106" s="7"/>
    </row>
    <row r="107" spans="1:18" x14ac:dyDescent="0.4">
      <c r="A107" s="26"/>
      <c r="B107" s="29" t="s">
        <v>78</v>
      </c>
      <c r="C107" s="28" t="s">
        <v>238</v>
      </c>
      <c r="D107" s="28" t="s">
        <v>259</v>
      </c>
      <c r="F107" s="5" t="str">
        <f t="shared" si="10"/>
        <v/>
      </c>
      <c r="G107" s="6" t="str">
        <f t="shared" si="11"/>
        <v>99.案件管理</v>
      </c>
      <c r="H107" s="5" t="str">
        <f t="shared" si="12"/>
        <v>mkdir 99.案件管理\04.予実管理</v>
      </c>
      <c r="M107" s="7"/>
    </row>
    <row r="108" spans="1:18" x14ac:dyDescent="0.4">
      <c r="A108" s="26"/>
      <c r="B108" s="27"/>
      <c r="C108" s="28" t="s">
        <v>239</v>
      </c>
      <c r="D108" s="28" t="s">
        <v>258</v>
      </c>
      <c r="F108" s="5" t="str">
        <f t="shared" si="10"/>
        <v/>
      </c>
      <c r="G108" s="6" t="str">
        <f t="shared" si="11"/>
        <v>99.案件管理</v>
      </c>
      <c r="H108" s="5" t="str">
        <f t="shared" si="12"/>
        <v/>
      </c>
      <c r="M108" s="7"/>
    </row>
    <row r="109" spans="1:18" x14ac:dyDescent="0.4">
      <c r="A109" s="26"/>
      <c r="B109" s="28" t="s">
        <v>79</v>
      </c>
      <c r="C109" s="30" t="s">
        <v>242</v>
      </c>
      <c r="D109" s="28"/>
      <c r="F109" s="5" t="str">
        <f t="shared" si="10"/>
        <v/>
      </c>
      <c r="G109" s="6" t="str">
        <f t="shared" si="11"/>
        <v>99.案件管理</v>
      </c>
      <c r="H109" s="5" t="str">
        <f t="shared" si="12"/>
        <v>mkdir 99.案件管理\05.要員管理</v>
      </c>
      <c r="M109" s="7"/>
    </row>
    <row r="110" spans="1:18" x14ac:dyDescent="0.4">
      <c r="A110" s="27"/>
      <c r="B110" s="28" t="s">
        <v>80</v>
      </c>
      <c r="C110" s="30" t="s">
        <v>241</v>
      </c>
      <c r="D110" s="28"/>
      <c r="F110" s="5" t="str">
        <f t="shared" si="10"/>
        <v/>
      </c>
      <c r="G110" s="6" t="str">
        <f t="shared" si="11"/>
        <v>99.案件管理</v>
      </c>
      <c r="H110" s="5" t="str">
        <f t="shared" si="12"/>
        <v>mkdir 99.案件管理\06.提出物管理</v>
      </c>
      <c r="M110" s="7"/>
    </row>
    <row r="111" spans="1:18" x14ac:dyDescent="0.4">
      <c r="A111" s="12"/>
      <c r="B111" s="12"/>
      <c r="C111" s="12"/>
      <c r="D111" s="12"/>
      <c r="F111" s="5" t="str">
        <f t="shared" si="10"/>
        <v/>
      </c>
      <c r="G111" s="6" t="str">
        <f t="shared" si="11"/>
        <v>99.案件管理</v>
      </c>
      <c r="H111" s="5" t="str">
        <f t="shared" si="12"/>
        <v/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作業単位一覧表</vt:lpstr>
      <vt:lpstr>作業単位一覧表!Print_Area</vt:lpstr>
      <vt:lpstr>作業単位一覧表!Print_Titles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toshiyuki</dc:creator>
  <cp:lastModifiedBy>toshiyuki</cp:lastModifiedBy>
  <cp:lastPrinted>2022-08-27T23:14:07Z</cp:lastPrinted>
  <dcterms:created xsi:type="dcterms:W3CDTF">2022-08-15T08:44:27Z</dcterms:created>
  <dcterms:modified xsi:type="dcterms:W3CDTF">2022-08-27T23:14:10Z</dcterms:modified>
</cp:coreProperties>
</file>