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progress_manage\"/>
    </mc:Choice>
  </mc:AlternateContent>
  <xr:revisionPtr revIDLastSave="0" documentId="13_ncr:1_{1557220C-5030-48C8-9341-EC78320390A3}" xr6:coauthVersionLast="47" xr6:coauthVersionMax="47" xr10:uidLastSave="{00000000-0000-0000-0000-000000000000}"/>
  <bookViews>
    <workbookView xWindow="28680" yWindow="-120" windowWidth="29040" windowHeight="15840" xr2:uid="{A73D977A-2BB7-4E44-BD18-B07C0AA4A6A6}"/>
  </bookViews>
  <sheets>
    <sheet name="作業単位一覧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7" i="1" l="1"/>
  <c r="M78" i="1"/>
  <c r="M79" i="1"/>
  <c r="M80" i="1"/>
  <c r="M81" i="1"/>
  <c r="M82" i="1"/>
  <c r="M83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H106" i="1"/>
  <c r="F106" i="1"/>
  <c r="F105" i="1"/>
  <c r="F104" i="1"/>
  <c r="F103" i="1"/>
  <c r="F102" i="1"/>
  <c r="F101" i="1"/>
  <c r="F100" i="1"/>
  <c r="G100" i="1" s="1"/>
  <c r="H100" i="1" s="1"/>
  <c r="H99" i="1"/>
  <c r="F99" i="1"/>
  <c r="H98" i="1"/>
  <c r="F98" i="1"/>
  <c r="H97" i="1"/>
  <c r="F97" i="1"/>
  <c r="G97" i="1" s="1"/>
  <c r="R97" i="1" s="1"/>
  <c r="H96" i="1"/>
  <c r="F96" i="1"/>
  <c r="H95" i="1"/>
  <c r="F95" i="1"/>
  <c r="H94" i="1"/>
  <c r="F94" i="1"/>
  <c r="G94" i="1" s="1"/>
  <c r="R94" i="1" s="1"/>
  <c r="H93" i="1"/>
  <c r="F93" i="1"/>
  <c r="G93" i="1" s="1"/>
  <c r="R93" i="1" s="1"/>
  <c r="F92" i="1"/>
  <c r="H91" i="1"/>
  <c r="F91" i="1"/>
  <c r="F90" i="1"/>
  <c r="H89" i="1"/>
  <c r="F89" i="1"/>
  <c r="F88" i="1"/>
  <c r="H87" i="1"/>
  <c r="F87" i="1"/>
  <c r="F86" i="1"/>
  <c r="H85" i="1"/>
  <c r="F85" i="1"/>
  <c r="H84" i="1"/>
  <c r="F84" i="1"/>
  <c r="F83" i="1"/>
  <c r="G83" i="1" s="1"/>
  <c r="R83" i="1" s="1"/>
  <c r="H82" i="1"/>
  <c r="F82" i="1"/>
  <c r="H81" i="1"/>
  <c r="F81" i="1"/>
  <c r="G81" i="1" s="1"/>
  <c r="R81" i="1" s="1"/>
  <c r="H80" i="1"/>
  <c r="F80" i="1"/>
  <c r="G80" i="1" s="1"/>
  <c r="R80" i="1" s="1"/>
  <c r="F79" i="1"/>
  <c r="F78" i="1"/>
  <c r="H77" i="1"/>
  <c r="F77" i="1"/>
  <c r="H76" i="1"/>
  <c r="F76" i="1"/>
  <c r="F75" i="1"/>
  <c r="F74" i="1"/>
  <c r="H73" i="1"/>
  <c r="F73" i="1"/>
  <c r="F72" i="1"/>
  <c r="G72" i="1" s="1"/>
  <c r="H72" i="1" s="1"/>
  <c r="F71" i="1"/>
  <c r="F70" i="1"/>
  <c r="F69" i="1"/>
  <c r="H68" i="1"/>
  <c r="F68" i="1"/>
  <c r="G68" i="1" s="1"/>
  <c r="R68" i="1" s="1"/>
  <c r="F67" i="1"/>
  <c r="F66" i="1"/>
  <c r="F65" i="1"/>
  <c r="F64" i="1"/>
  <c r="G64" i="1" s="1"/>
  <c r="F63" i="1"/>
  <c r="H62" i="1"/>
  <c r="F62" i="1"/>
  <c r="H61" i="1"/>
  <c r="F61" i="1"/>
  <c r="F60" i="1"/>
  <c r="H59" i="1"/>
  <c r="F59" i="1"/>
  <c r="F58" i="1"/>
  <c r="H57" i="1"/>
  <c r="F57" i="1"/>
  <c r="H56" i="1"/>
  <c r="F56" i="1"/>
  <c r="H55" i="1"/>
  <c r="F55" i="1"/>
  <c r="F54" i="1"/>
  <c r="H53" i="1"/>
  <c r="F53" i="1"/>
  <c r="H52" i="1"/>
  <c r="F52" i="1"/>
  <c r="H51" i="1"/>
  <c r="F51" i="1"/>
  <c r="H50" i="1"/>
  <c r="F50" i="1"/>
  <c r="F49" i="1"/>
  <c r="H48" i="1"/>
  <c r="F48" i="1"/>
  <c r="F47" i="1"/>
  <c r="H46" i="1"/>
  <c r="F46" i="1"/>
  <c r="H45" i="1"/>
  <c r="F45" i="1"/>
  <c r="H44" i="1"/>
  <c r="F44" i="1"/>
  <c r="F43" i="1"/>
  <c r="F42" i="1"/>
  <c r="G42" i="1" s="1"/>
  <c r="H42" i="1" s="1"/>
  <c r="H41" i="1"/>
  <c r="F41" i="1"/>
  <c r="H40" i="1"/>
  <c r="F40" i="1"/>
  <c r="H39" i="1"/>
  <c r="F39" i="1"/>
  <c r="H38" i="1"/>
  <c r="F38" i="1"/>
  <c r="F37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F29" i="1"/>
  <c r="H28" i="1"/>
  <c r="F28" i="1"/>
  <c r="H27" i="1"/>
  <c r="F27" i="1"/>
  <c r="H26" i="1"/>
  <c r="F26" i="1"/>
  <c r="F25" i="1"/>
  <c r="H24" i="1"/>
  <c r="F24" i="1"/>
  <c r="H23" i="1"/>
  <c r="F23" i="1"/>
  <c r="F22" i="1"/>
  <c r="G22" i="1" s="1"/>
  <c r="H22" i="1" s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F5" i="1"/>
  <c r="H4" i="1"/>
  <c r="F4" i="1"/>
  <c r="H3" i="1"/>
  <c r="F3" i="1"/>
  <c r="F2" i="1"/>
  <c r="G2" i="1" s="1"/>
  <c r="G3" i="1" l="1"/>
  <c r="G4" i="1" s="1"/>
  <c r="G5" i="1" s="1"/>
  <c r="G95" i="1"/>
  <c r="R95" i="1" s="1"/>
  <c r="H64" i="1"/>
  <c r="R64" i="1"/>
  <c r="G69" i="1"/>
  <c r="R69" i="1" s="1"/>
  <c r="R22" i="1"/>
  <c r="G65" i="1"/>
  <c r="R65" i="1" s="1"/>
  <c r="G23" i="1"/>
  <c r="G43" i="1"/>
  <c r="R43" i="1" s="1"/>
  <c r="G73" i="1"/>
  <c r="G101" i="1"/>
  <c r="H101" i="1" s="1"/>
  <c r="R42" i="1"/>
  <c r="R72" i="1"/>
  <c r="G82" i="1"/>
  <c r="R82" i="1" s="1"/>
  <c r="G84" i="1"/>
  <c r="H83" i="1"/>
  <c r="G98" i="1"/>
  <c r="H2" i="1"/>
  <c r="G66" i="1" l="1"/>
  <c r="H66" i="1" s="1"/>
  <c r="H69" i="1"/>
  <c r="G96" i="1"/>
  <c r="R96" i="1" s="1"/>
  <c r="G44" i="1"/>
  <c r="G45" i="1" s="1"/>
  <c r="H43" i="1"/>
  <c r="G102" i="1"/>
  <c r="G70" i="1"/>
  <c r="G71" i="1" s="1"/>
  <c r="H71" i="1" s="1"/>
  <c r="G99" i="1"/>
  <c r="R99" i="1" s="1"/>
  <c r="R98" i="1"/>
  <c r="G85" i="1"/>
  <c r="R84" i="1"/>
  <c r="G74" i="1"/>
  <c r="R73" i="1"/>
  <c r="H65" i="1"/>
  <c r="G24" i="1"/>
  <c r="R23" i="1"/>
  <c r="G6" i="1"/>
  <c r="G7" i="1" s="1"/>
  <c r="G8" i="1" s="1"/>
  <c r="G9" i="1" s="1"/>
  <c r="G10" i="1" s="1"/>
  <c r="G11" i="1" s="1"/>
  <c r="G12" i="1" s="1"/>
  <c r="H5" i="1"/>
  <c r="G67" i="1" l="1"/>
  <c r="H67" i="1" s="1"/>
  <c r="R66" i="1"/>
  <c r="R71" i="1"/>
  <c r="R44" i="1"/>
  <c r="R70" i="1"/>
  <c r="H70" i="1"/>
  <c r="H102" i="1"/>
  <c r="G103" i="1"/>
  <c r="H74" i="1"/>
  <c r="R74" i="1"/>
  <c r="G75" i="1"/>
  <c r="G86" i="1"/>
  <c r="R85" i="1"/>
  <c r="R24" i="1"/>
  <c r="G25" i="1"/>
  <c r="G46" i="1"/>
  <c r="R45" i="1"/>
  <c r="H12" i="1"/>
  <c r="G13" i="1"/>
  <c r="G14" i="1" s="1"/>
  <c r="G15" i="1" s="1"/>
  <c r="G16" i="1" s="1"/>
  <c r="G17" i="1" s="1"/>
  <c r="G18" i="1" s="1"/>
  <c r="G19" i="1" s="1"/>
  <c r="G20" i="1" s="1"/>
  <c r="G21" i="1" s="1"/>
  <c r="R67" i="1" l="1"/>
  <c r="G104" i="1"/>
  <c r="H103" i="1"/>
  <c r="G47" i="1"/>
  <c r="R46" i="1"/>
  <c r="R25" i="1"/>
  <c r="H25" i="1"/>
  <c r="G26" i="1"/>
  <c r="R86" i="1"/>
  <c r="H86" i="1"/>
  <c r="G87" i="1"/>
  <c r="R75" i="1"/>
  <c r="G76" i="1"/>
  <c r="H75" i="1"/>
  <c r="G105" i="1" l="1"/>
  <c r="H104" i="1"/>
  <c r="G77" i="1"/>
  <c r="R76" i="1"/>
  <c r="G27" i="1"/>
  <c r="R26" i="1"/>
  <c r="R47" i="1"/>
  <c r="G48" i="1"/>
  <c r="H47" i="1"/>
  <c r="G88" i="1"/>
  <c r="R87" i="1"/>
  <c r="H105" i="1" l="1"/>
  <c r="G106" i="1"/>
  <c r="G78" i="1"/>
  <c r="R77" i="1"/>
  <c r="G28" i="1"/>
  <c r="R27" i="1"/>
  <c r="R88" i="1"/>
  <c r="H88" i="1"/>
  <c r="G89" i="1"/>
  <c r="G49" i="1"/>
  <c r="R48" i="1"/>
  <c r="G29" i="1" l="1"/>
  <c r="R28" i="1"/>
  <c r="R49" i="1"/>
  <c r="G50" i="1"/>
  <c r="H49" i="1"/>
  <c r="G90" i="1"/>
  <c r="R89" i="1"/>
  <c r="R78" i="1"/>
  <c r="H78" i="1"/>
  <c r="G79" i="1"/>
  <c r="H79" i="1" l="1"/>
  <c r="R79" i="1"/>
  <c r="R90" i="1"/>
  <c r="H90" i="1"/>
  <c r="G91" i="1"/>
  <c r="G51" i="1"/>
  <c r="R50" i="1"/>
  <c r="R29" i="1"/>
  <c r="G30" i="1"/>
  <c r="H29" i="1"/>
  <c r="G31" i="1" l="1"/>
  <c r="R30" i="1"/>
  <c r="G52" i="1"/>
  <c r="R51" i="1"/>
  <c r="G92" i="1"/>
  <c r="R91" i="1"/>
  <c r="H92" i="1" l="1"/>
  <c r="R92" i="1"/>
  <c r="G53" i="1"/>
  <c r="R52" i="1"/>
  <c r="G32" i="1"/>
  <c r="R31" i="1"/>
  <c r="G33" i="1" l="1"/>
  <c r="R32" i="1"/>
  <c r="G54" i="1"/>
  <c r="R53" i="1"/>
  <c r="R54" i="1" l="1"/>
  <c r="H54" i="1"/>
  <c r="G55" i="1"/>
  <c r="G34" i="1"/>
  <c r="R33" i="1"/>
  <c r="G35" i="1" l="1"/>
  <c r="R34" i="1"/>
  <c r="G56" i="1"/>
  <c r="R55" i="1"/>
  <c r="G57" i="1" l="1"/>
  <c r="R56" i="1"/>
  <c r="G36" i="1"/>
  <c r="R35" i="1"/>
  <c r="R36" i="1" l="1"/>
  <c r="H36" i="1"/>
  <c r="G37" i="1"/>
  <c r="G58" i="1"/>
  <c r="R57" i="1"/>
  <c r="R58" i="1" l="1"/>
  <c r="H58" i="1"/>
  <c r="G59" i="1"/>
  <c r="R37" i="1"/>
  <c r="H37" i="1"/>
  <c r="G38" i="1"/>
  <c r="G60" i="1" l="1"/>
  <c r="R59" i="1"/>
  <c r="G39" i="1"/>
  <c r="R38" i="1"/>
  <c r="G40" i="1" l="1"/>
  <c r="R39" i="1"/>
  <c r="R60" i="1"/>
  <c r="H60" i="1"/>
  <c r="G61" i="1"/>
  <c r="G62" i="1" l="1"/>
  <c r="R61" i="1"/>
  <c r="G41" i="1"/>
  <c r="R41" i="1" s="1"/>
  <c r="R40" i="1"/>
  <c r="G63" i="1" l="1"/>
  <c r="R62" i="1"/>
  <c r="H63" i="1" l="1"/>
  <c r="R63" i="1"/>
</calcChain>
</file>

<file path=xl/sharedStrings.xml><?xml version="1.0" encoding="utf-8"?>
<sst xmlns="http://schemas.openxmlformats.org/spreadsheetml/2006/main" count="657" uniqueCount="234">
  <si>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</si>
  <si>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</si>
  <si>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</si>
  <si>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</si>
  <si>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</si>
  <si>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</si>
  <si>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</si>
  <si>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</si>
  <si>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</si>
  <si>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</si>
  <si>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</si>
  <si>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</si>
  <si>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</si>
  <si>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</si>
  <si>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</si>
  <si>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</si>
  <si>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</si>
  <si>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</si>
  <si>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</si>
  <si>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</si>
  <si>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</si>
  <si>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</si>
  <si>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99.概算見積</t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</si>
  <si>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</si>
  <si>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</si>
  <si>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</si>
  <si>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</si>
  <si>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</si>
  <si>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</si>
  <si>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</si>
  <si>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</si>
  <si>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</si>
  <si>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</si>
  <si>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</si>
  <si>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</si>
  <si>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</si>
  <si>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</si>
  <si>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</si>
  <si>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</si>
  <si>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03.内部設計</t>
    <phoneticPr fontId="1"/>
  </si>
  <si>
    <t>（各現行テーブル定義書）</t>
    <rPh sb="1" eb="2">
      <t>カク</t>
    </rPh>
    <rPh sb="2" eb="4">
      <t>ゲンコウ</t>
    </rPh>
    <rPh sb="8" eb="11">
      <t>テイギショ</t>
    </rPh>
    <phoneticPr fontId="1"/>
  </si>
  <si>
    <t>（各現行ＩＦ定義書）</t>
    <rPh sb="1" eb="2">
      <t>カク</t>
    </rPh>
    <rPh sb="2" eb="4">
      <t>ゲンコウ</t>
    </rPh>
    <rPh sb="6" eb="9">
      <t>テイギショ</t>
    </rPh>
    <phoneticPr fontId="1"/>
  </si>
  <si>
    <t>（各現行バッチ設計書）</t>
    <rPh sb="1" eb="2">
      <t>カク</t>
    </rPh>
    <rPh sb="2" eb="4">
      <t>ゲンコウ</t>
    </rPh>
    <rPh sb="7" eb="10">
      <t>セッケイショ</t>
    </rPh>
    <phoneticPr fontId="1"/>
  </si>
  <si>
    <t>（各現行画面設計書）</t>
    <rPh sb="1" eb="2">
      <t>カク</t>
    </rPh>
    <rPh sb="2" eb="9">
      <t>ゲンコウガメンセッケイショ</t>
    </rPh>
    <phoneticPr fontId="1"/>
  </si>
  <si>
    <t>（各現行帳票設計書）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</si>
  <si>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（各テーブル定義書）</t>
    <rPh sb="1" eb="2">
      <t>カク</t>
    </rPh>
    <rPh sb="6" eb="9">
      <t>テイギショ</t>
    </rPh>
    <phoneticPr fontId="1"/>
  </si>
  <si>
    <t>（各ＩＦ定義書）</t>
    <rPh sb="1" eb="2">
      <t>カク</t>
    </rPh>
    <rPh sb="4" eb="7">
      <t>テイギショ</t>
    </rPh>
    <phoneticPr fontId="1"/>
  </si>
  <si>
    <t>（各バッチ設計書）</t>
    <rPh sb="1" eb="2">
      <t>カク</t>
    </rPh>
    <rPh sb="5" eb="8">
      <t>セッケイショ</t>
    </rPh>
    <phoneticPr fontId="1"/>
  </si>
  <si>
    <t>（各画面設計書）</t>
    <rPh sb="1" eb="2">
      <t>カク</t>
    </rPh>
    <phoneticPr fontId="1"/>
  </si>
  <si>
    <t>（各帳票設計書）</t>
    <rPh sb="1" eb="2">
      <t>カク</t>
    </rPh>
    <rPh sb="2" eb="4">
      <t>チョウヒョウ</t>
    </rPh>
    <rPh sb="4" eb="7">
      <t>セッケイショ</t>
    </rPh>
    <phoneticPr fontId="1"/>
  </si>
  <si>
    <t>バッチ共通仕様書</t>
    <rPh sb="3" eb="8">
      <t>キョウツウシヨウショ</t>
    </rPh>
    <phoneticPr fontId="1"/>
  </si>
  <si>
    <t>ＤＢ物理設計書</t>
    <rPh sb="2" eb="7">
      <t>ブツリセッケイショ</t>
    </rPh>
    <phoneticPr fontId="1"/>
  </si>
  <si>
    <t>02.バッチ設計</t>
    <phoneticPr fontId="1"/>
  </si>
  <si>
    <t>03.画面設計</t>
    <phoneticPr fontId="1"/>
  </si>
  <si>
    <t>04.帳票設計</t>
    <phoneticPr fontId="1"/>
  </si>
  <si>
    <t>（特記プラグラム仕様書）</t>
    <rPh sb="1" eb="3">
      <t>トッキ</t>
    </rPh>
    <rPh sb="8" eb="11">
      <t>シヨウショ</t>
    </rPh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</si>
  <si>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</si>
  <si>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</si>
  <si>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</si>
  <si>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バッチＰＧ設計書</t>
    <rPh sb="5" eb="8">
      <t>セッケイショ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</si>
  <si>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</si>
  <si>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</si>
  <si>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画面ＰＧ設計書</t>
    <rPh sb="0" eb="2">
      <t>ガメン</t>
    </rPh>
    <rPh sb="4" eb="7">
      <t>セッケイショ</t>
    </rPh>
    <phoneticPr fontId="1"/>
  </si>
  <si>
    <t>帳票ＰＧ設計書</t>
    <rPh sb="0" eb="2">
      <t>チョウヒョウ</t>
    </rPh>
    <rPh sb="4" eb="7">
      <t>セッケイショ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</si>
  <si>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</si>
  <si>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</si>
  <si>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（各インストーラ）</t>
    <rPh sb="1" eb="2">
      <t>カク</t>
    </rPh>
    <phoneticPr fontId="1"/>
  </si>
  <si>
    <t>（各DBスクリプト）</t>
    <rPh sb="1" eb="2">
      <t>カク</t>
    </rPh>
    <phoneticPr fontId="1"/>
  </si>
  <si>
    <t>（各DBダンプ）</t>
    <rPh sb="1" eb="2">
      <t>カク</t>
    </rPh>
    <phoneticPr fontId="1"/>
  </si>
  <si>
    <t>02.製造規約</t>
    <phoneticPr fontId="1"/>
  </si>
  <si>
    <t>製造規約書</t>
    <rPh sb="0" eb="4">
      <t>セイゾウキヤク</t>
    </rPh>
    <rPh sb="4" eb="5">
      <t>ショ</t>
    </rPh>
    <phoneticPr fontId="1"/>
  </si>
  <si>
    <t>99.ＰＧ一式</t>
    <rPh sb="5" eb="7">
      <t>イッシキ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</si>
  <si>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</si>
  <si>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</si>
  <si>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（各技術検証資料）</t>
    <rPh sb="1" eb="2">
      <t>カク</t>
    </rPh>
    <rPh sb="2" eb="8">
      <t>ギジュツケンショウシリョウ</t>
    </rPh>
    <phoneticPr fontId="1"/>
  </si>
  <si>
    <t>06.単体試験</t>
    <phoneticPr fontId="1"/>
  </si>
  <si>
    <t>（各単体試験仕様書）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</si>
  <si>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07.結合試験</t>
    <phoneticPr fontId="1"/>
  </si>
  <si>
    <t>01.シナリオテスト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</si>
  <si>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</si>
  <si>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</si>
  <si>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</si>
  <si>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</si>
  <si>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（各シナリオテスト仕様書）</t>
    <rPh sb="1" eb="2">
      <t>カク</t>
    </rPh>
    <rPh sb="9" eb="11">
      <t>シヨウ</t>
    </rPh>
    <rPh sb="11" eb="12">
      <t>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</si>
  <si>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</si>
  <si>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</si>
  <si>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（各現新比較テスト仕様書）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</si>
  <si>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ストレステスト計画書</t>
    <rPh sb="7" eb="10">
      <t>ケイカクショ</t>
    </rPh>
    <phoneticPr fontId="1"/>
  </si>
  <si>
    <t>（各ストレステスト仕様書）</t>
    <rPh sb="1" eb="2">
      <t>カク</t>
    </rPh>
    <rPh sb="9" eb="11">
      <t>シヨウ</t>
    </rPh>
    <rPh sb="11" eb="12">
      <t>ショ</t>
    </rPh>
    <phoneticPr fontId="1"/>
  </si>
  <si>
    <t>（各回帰テスト仕様書）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</si>
  <si>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不具合管理表</t>
    <rPh sb="0" eb="3">
      <t>フグアイ</t>
    </rPh>
    <rPh sb="3" eb="5">
      <t>カンリ</t>
    </rPh>
    <rPh sb="5" eb="6">
      <t>ヒョウ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</si>
  <si>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</si>
  <si>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（各結合試験仕様書）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</si>
  <si>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</si>
  <si>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</si>
  <si>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</si>
  <si>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</si>
  <si>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</si>
  <si>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</si>
  <si>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</si>
  <si>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（yyyymmdd）</t>
    <phoneticPr fontId="1"/>
  </si>
  <si>
    <t>99.案件管理</t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</si>
  <si>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</si>
  <si>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</si>
  <si>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</si>
  <si>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</si>
  <si>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</si>
  <si>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</si>
  <si>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</si>
  <si>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</si>
  <si>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</si>
  <si>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（各機能設計書）</t>
    <rPh sb="1" eb="2">
      <t>カク</t>
    </rPh>
    <rPh sb="2" eb="7">
      <t>キノウセッケイショ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</si>
  <si>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</si>
  <si>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</si>
  <si>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</si>
  <si>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</si>
  <si>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</si>
  <si>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</si>
  <si>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</si>
  <si>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</si>
  <si>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</si>
  <si>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</si>
  <si>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</si>
  <si>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</si>
  <si>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</si>
  <si>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</si>
  <si>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新規</t>
  </si>
  <si>
    <t>販売WEB</t>
    <rPh sb="0" eb="2">
      <t>ハンバイ</t>
    </rPh>
    <phoneticPr fontId="1"/>
  </si>
  <si>
    <t>担当者</t>
  </si>
  <si>
    <t>ステータス</t>
  </si>
  <si>
    <t>題名</t>
  </si>
  <si>
    <t>バージョン</t>
    <phoneticPr fontId="1"/>
  </si>
  <si>
    <t>プロジェクト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</si>
  <si>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</si>
  <si>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</si>
  <si>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</si>
  <si>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</si>
  <si>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</si>
  <si>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</si>
  <si>
    <t>試験要件定義表</t>
    <rPh sb="0" eb="2">
      <t>シケン</t>
    </rPh>
    <rPh sb="2" eb="4">
      <t>ヨウケン</t>
    </rPh>
    <rPh sb="4" eb="6">
      <t>テイギ</t>
    </rPh>
    <rPh sb="6" eb="7">
      <t>ヒョウ</t>
    </rPh>
    <phoneticPr fontId="1"/>
  </si>
  <si>
    <t>移行要件定義書</t>
    <rPh sb="0" eb="2">
      <t>イコウ</t>
    </rPh>
    <rPh sb="2" eb="4">
      <t>ヨウケン</t>
    </rPh>
    <rPh sb="4" eb="7">
      <t>テイギショ</t>
    </rPh>
    <phoneticPr fontId="1"/>
  </si>
  <si>
    <t>運用要件定義書</t>
    <rPh sb="0" eb="2">
      <t>ウンヨウ</t>
    </rPh>
    <rPh sb="2" eb="4">
      <t>ヨウケン</t>
    </rPh>
    <rPh sb="4" eb="6">
      <t>テイギ</t>
    </rPh>
    <rPh sb="6" eb="7">
      <t>ショ</t>
    </rPh>
    <phoneticPr fontId="1"/>
  </si>
  <si>
    <t>本番移行までのマスタスケジュール、移行に関する特記事項</t>
    <rPh sb="0" eb="4">
      <t>ホンバンイコウ</t>
    </rPh>
    <rPh sb="17" eb="19">
      <t>イコウ</t>
    </rPh>
    <rPh sb="20" eb="21">
      <t>カン</t>
    </rPh>
    <rPh sb="23" eb="27">
      <t>トッキジコウ</t>
    </rPh>
    <phoneticPr fontId="1"/>
  </si>
  <si>
    <t>メッセージ一覧表</t>
    <rPh sb="5" eb="8">
      <t>イチランヒョウ</t>
    </rPh>
    <phoneticPr fontId="1"/>
  </si>
  <si>
    <t>開発体制図</t>
    <rPh sb="0" eb="2">
      <t>カイハツ</t>
    </rPh>
    <rPh sb="2" eb="4">
      <t>タイセイ</t>
    </rPh>
    <rPh sb="4" eb="5">
      <t>ズ</t>
    </rPh>
    <phoneticPr fontId="1"/>
  </si>
  <si>
    <t>セキュリティ要件書</t>
    <rPh sb="6" eb="9">
      <t>ヨウケンショ</t>
    </rPh>
    <phoneticPr fontId="1"/>
  </si>
  <si>
    <t>02.ストレステスト</t>
    <phoneticPr fontId="1"/>
  </si>
  <si>
    <t>03.現新比較テスト</t>
    <rPh sb="3" eb="4">
      <t>ゲン</t>
    </rPh>
    <rPh sb="4" eb="5">
      <t>シン</t>
    </rPh>
    <rPh sb="5" eb="7">
      <t>ヒカク</t>
    </rPh>
    <phoneticPr fontId="1"/>
  </si>
  <si>
    <t>業務上関連する部署および担当者の明示</t>
    <rPh sb="0" eb="3">
      <t>ギョウムジョウ</t>
    </rPh>
    <rPh sb="3" eb="5">
      <t>カンレン</t>
    </rPh>
    <rPh sb="7" eb="9">
      <t>ブショ</t>
    </rPh>
    <rPh sb="12" eb="15">
      <t>タントウシャ</t>
    </rPh>
    <rPh sb="16" eb="18">
      <t>メイジ</t>
    </rPh>
    <phoneticPr fontId="1"/>
  </si>
  <si>
    <t>現行業務説明</t>
    <rPh sb="0" eb="4">
      <t>ゲンコウギョウム</t>
    </rPh>
    <rPh sb="4" eb="6">
      <t>セツメイ</t>
    </rPh>
    <phoneticPr fontId="1"/>
  </si>
  <si>
    <t>現行業務上の問題と、その改善要望の定義</t>
    <rPh sb="0" eb="5">
      <t>ゲンコウギョウムジョウ</t>
    </rPh>
    <rPh sb="6" eb="8">
      <t>モンダイ</t>
    </rPh>
    <rPh sb="12" eb="16">
      <t>カイゼンヨウボウ</t>
    </rPh>
    <rPh sb="17" eb="19">
      <t>テイギ</t>
    </rPh>
    <phoneticPr fontId="1"/>
  </si>
  <si>
    <t>業務上関連するシステムのHW/SW、役割を明示</t>
    <rPh sb="0" eb="3">
      <t>ギョウムジョウ</t>
    </rPh>
    <rPh sb="3" eb="5">
      <t>カンレン</t>
    </rPh>
    <rPh sb="18" eb="20">
      <t>ヤクワリ</t>
    </rPh>
    <rPh sb="21" eb="23">
      <t>メイジ</t>
    </rPh>
    <phoneticPr fontId="1"/>
  </si>
  <si>
    <t>開発上関連しうるDBの接続設定を明示</t>
    <rPh sb="11" eb="15">
      <t>セツゾクセッテイ</t>
    </rPh>
    <rPh sb="16" eb="18">
      <t>メイジ</t>
    </rPh>
    <phoneticPr fontId="1"/>
  </si>
  <si>
    <t>開発上関連しうるテーブルの名称や所在を明示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</si>
  <si>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開発上関連しうるファイルの名称や所在を明示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</si>
  <si>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開発上関連しうるテーブル定義書</t>
    <rPh sb="12" eb="15">
      <t>テイギショ</t>
    </rPh>
    <phoneticPr fontId="1"/>
  </si>
  <si>
    <t>開発上関連しうるファイル定義書</t>
    <rPh sb="12" eb="15">
      <t>テイギショ</t>
    </rPh>
    <phoneticPr fontId="1"/>
  </si>
  <si>
    <t>開発上関連しうる区分定義書</t>
    <rPh sb="8" eb="10">
      <t>クブン</t>
    </rPh>
    <rPh sb="10" eb="13">
      <t>テイギショ</t>
    </rPh>
    <phoneticPr fontId="1"/>
  </si>
  <si>
    <t>〃</t>
    <phoneticPr fontId="1"/>
  </si>
  <si>
    <t>現行システムの資材</t>
    <rPh sb="0" eb="2">
      <t>ゲンコウ</t>
    </rPh>
    <rPh sb="7" eb="9">
      <t>シザイ</t>
    </rPh>
    <phoneticPr fontId="1"/>
  </si>
  <si>
    <t>改善後に予定する業務フロー</t>
    <rPh sb="0" eb="3">
      <t>カイゼンゴ</t>
    </rPh>
    <rPh sb="4" eb="6">
      <t>ヨテイ</t>
    </rPh>
    <rPh sb="8" eb="10">
      <t>ギョウム</t>
    </rPh>
    <phoneticPr fontId="1"/>
  </si>
  <si>
    <t>新システムで予定するDBを追記</t>
    <rPh sb="0" eb="1">
      <t>シン</t>
    </rPh>
    <rPh sb="6" eb="8">
      <t>ヨテイ</t>
    </rPh>
    <rPh sb="13" eb="15">
      <t>ツイキ</t>
    </rPh>
    <phoneticPr fontId="1"/>
  </si>
  <si>
    <t>新システムのバッチ一覧表</t>
    <rPh sb="0" eb="1">
      <t>シン</t>
    </rPh>
    <rPh sb="9" eb="12">
      <t>イチランヒョウ</t>
    </rPh>
    <phoneticPr fontId="1"/>
  </si>
  <si>
    <t>新システムのジョブフロー図</t>
    <rPh sb="0" eb="1">
      <t>シン</t>
    </rPh>
    <rPh sb="12" eb="13">
      <t>ズ</t>
    </rPh>
    <phoneticPr fontId="1"/>
  </si>
  <si>
    <t>新システムのジョブスケジュール表</t>
    <rPh sb="0" eb="1">
      <t>シン</t>
    </rPh>
    <rPh sb="15" eb="16">
      <t>ヒョウ</t>
    </rPh>
    <phoneticPr fontId="1"/>
  </si>
  <si>
    <t>新システムの画面一覧表</t>
    <rPh sb="0" eb="1">
      <t>シン</t>
    </rPh>
    <rPh sb="6" eb="11">
      <t>ガメンイチランヒョウ</t>
    </rPh>
    <phoneticPr fontId="1"/>
  </si>
  <si>
    <t>新システムの画面帳票遷移図</t>
    <rPh sb="6" eb="8">
      <t>ガメン</t>
    </rPh>
    <rPh sb="8" eb="10">
      <t>チョウヒョウ</t>
    </rPh>
    <rPh sb="10" eb="13">
      <t>センイズ</t>
    </rPh>
    <phoneticPr fontId="1"/>
  </si>
  <si>
    <t>新システムの帳票一覧表</t>
    <rPh sb="0" eb="1">
      <t>シン</t>
    </rPh>
    <rPh sb="6" eb="11">
      <t>チョウヒョウイチランヒョウ</t>
    </rPh>
    <phoneticPr fontId="1"/>
  </si>
  <si>
    <t>新システムの画面デモ</t>
    <rPh sb="0" eb="1">
      <t>シン</t>
    </rPh>
    <rPh sb="6" eb="8">
      <t>ガメン</t>
    </rPh>
    <phoneticPr fontId="1"/>
  </si>
  <si>
    <t>新システムのＩＦ一覧表</t>
    <rPh sb="8" eb="11">
      <t>イチランヒョウ</t>
    </rPh>
    <phoneticPr fontId="1"/>
  </si>
  <si>
    <t>新システムのテーブル一覧表</t>
    <rPh sb="10" eb="12">
      <t>イチラン</t>
    </rPh>
    <rPh sb="12" eb="13">
      <t>ヒョウ</t>
    </rPh>
    <phoneticPr fontId="1"/>
  </si>
  <si>
    <t>認証・認可、エラー処理の基本仕様</t>
    <rPh sb="0" eb="2">
      <t>ニンショウ</t>
    </rPh>
    <rPh sb="3" eb="5">
      <t>ニンカ</t>
    </rPh>
    <rPh sb="9" eb="11">
      <t>ショリ</t>
    </rPh>
    <rPh sb="12" eb="16">
      <t>キホンシヨウ</t>
    </rPh>
    <phoneticPr fontId="1"/>
  </si>
  <si>
    <t>各担当者や人員計画を明示</t>
    <rPh sb="0" eb="4">
      <t>カクタントウシャ</t>
    </rPh>
    <rPh sb="5" eb="9">
      <t>ジンインケイカク</t>
    </rPh>
    <rPh sb="10" eb="12">
      <t>メイジ</t>
    </rPh>
    <phoneticPr fontId="1"/>
  </si>
  <si>
    <t>開発費用の明示</t>
    <rPh sb="0" eb="4">
      <t>カイハツヒヨウ</t>
    </rPh>
    <rPh sb="5" eb="7">
      <t>メイジ</t>
    </rPh>
    <phoneticPr fontId="1"/>
  </si>
  <si>
    <t>新システムのＥＲ図</t>
    <rPh sb="0" eb="1">
      <t>シン</t>
    </rPh>
    <rPh sb="8" eb="9">
      <t>ズ</t>
    </rPh>
    <phoneticPr fontId="1"/>
  </si>
  <si>
    <t>新システムのテーブル定義書</t>
    <rPh sb="0" eb="1">
      <t>シン</t>
    </rPh>
    <rPh sb="10" eb="13">
      <t>テイギショ</t>
    </rPh>
    <phoneticPr fontId="1"/>
  </si>
  <si>
    <t>新システムの区分定義書</t>
    <rPh sb="0" eb="1">
      <t>シン</t>
    </rPh>
    <rPh sb="6" eb="11">
      <t>クブンテイギショ</t>
    </rPh>
    <phoneticPr fontId="1"/>
  </si>
  <si>
    <t>命名規約/走行ログ/エラー処理など</t>
    <rPh sb="0" eb="4">
      <t>メイメイキヤク</t>
    </rPh>
    <rPh sb="5" eb="7">
      <t>ソウコウ</t>
    </rPh>
    <rPh sb="13" eb="15">
      <t>ショリ</t>
    </rPh>
    <phoneticPr fontId="1"/>
  </si>
  <si>
    <t>各バッチの処理内容</t>
    <rPh sb="0" eb="1">
      <t>カク</t>
    </rPh>
    <rPh sb="5" eb="7">
      <t>ショリ</t>
    </rPh>
    <rPh sb="7" eb="9">
      <t>ナイヨウ</t>
    </rPh>
    <phoneticPr fontId="1"/>
  </si>
  <si>
    <t>サービス時間、認証・認可（AuthN/Z）、基本レイアウト</t>
    <rPh sb="4" eb="6">
      <t>ジカン</t>
    </rPh>
    <rPh sb="7" eb="9">
      <t>ニンショウ</t>
    </rPh>
    <rPh sb="10" eb="12">
      <t>ニンカ</t>
    </rPh>
    <rPh sb="22" eb="24">
      <t>キホン</t>
    </rPh>
    <phoneticPr fontId="1"/>
  </si>
  <si>
    <t>各画面の画面レイアウト/項目定義/状態編集/処理内容</t>
    <rPh sb="0" eb="3">
      <t>カクガメン</t>
    </rPh>
    <rPh sb="4" eb="6">
      <t>ガメン</t>
    </rPh>
    <rPh sb="12" eb="16">
      <t>コウモクテイギ</t>
    </rPh>
    <rPh sb="17" eb="21">
      <t>ジョウタイヘンシュウ</t>
    </rPh>
    <rPh sb="22" eb="24">
      <t>ショリ</t>
    </rPh>
    <rPh sb="24" eb="26">
      <t>ナイヨウ</t>
    </rPh>
    <phoneticPr fontId="1"/>
  </si>
  <si>
    <t>各帳票の帳票レイアウト/項目定義/状態編集/表示内容</t>
    <rPh sb="0" eb="3">
      <t>カクチョウヒョウ</t>
    </rPh>
    <rPh sb="4" eb="6">
      <t>チョウヒョウ</t>
    </rPh>
    <rPh sb="12" eb="16">
      <t>コウモクテイギ</t>
    </rPh>
    <rPh sb="17" eb="21">
      <t>ジョウタイヘンシュウ</t>
    </rPh>
    <rPh sb="22" eb="26">
      <t>ヒョウジナイヨウ</t>
    </rPh>
    <phoneticPr fontId="1"/>
  </si>
  <si>
    <t>サーバ移行設計書</t>
    <rPh sb="3" eb="5">
      <t>イコウ</t>
    </rPh>
    <rPh sb="5" eb="8">
      <t>セッケイショ</t>
    </rPh>
    <phoneticPr fontId="1"/>
  </si>
  <si>
    <t>データ移行設計書</t>
    <rPh sb="3" eb="5">
      <t>イコウ</t>
    </rPh>
    <rPh sb="5" eb="8">
      <t>セッケイショ</t>
    </rPh>
    <phoneticPr fontId="1"/>
  </si>
  <si>
    <t>本番リリース設計書</t>
    <rPh sb="0" eb="2">
      <t>ホンバン</t>
    </rPh>
    <rPh sb="6" eb="9">
      <t>セッケイショ</t>
    </rPh>
    <phoneticPr fontId="1"/>
  </si>
  <si>
    <t>移行元/移行方式/作業分担など、移行手順を整理</t>
    <rPh sb="0" eb="3">
      <t>イコウモト</t>
    </rPh>
    <rPh sb="4" eb="6">
      <t>イコウ</t>
    </rPh>
    <rPh sb="6" eb="8">
      <t>ホウシキ</t>
    </rPh>
    <rPh sb="16" eb="20">
      <t>イコウテジュン</t>
    </rPh>
    <rPh sb="21" eb="23">
      <t>セイリ</t>
    </rPh>
    <phoneticPr fontId="1"/>
  </si>
  <si>
    <t>モジュール形式や作成手順/移行方式/作業分担など、移行手順を整理</t>
    <rPh sb="8" eb="12">
      <t>サクセイテジュン</t>
    </rPh>
    <phoneticPr fontId="1"/>
  </si>
  <si>
    <t>移行設計書に則って、作業時刻・内容を整理</t>
    <rPh sb="0" eb="5">
      <t>イコウセッケイショ</t>
    </rPh>
    <rPh sb="6" eb="7">
      <t>ノット</t>
    </rPh>
    <phoneticPr fontId="1"/>
  </si>
  <si>
    <t>移行設計書に則って、作業時刻・内容を整理</t>
    <rPh sb="0" eb="2">
      <t>イコウ</t>
    </rPh>
    <rPh sb="2" eb="5">
      <t>セッケイショ</t>
    </rPh>
    <rPh sb="6" eb="7">
      <t>ノット</t>
    </rPh>
    <rPh sb="10" eb="12">
      <t>サギョウ</t>
    </rPh>
    <rPh sb="12" eb="14">
      <t>ジコク</t>
    </rPh>
    <rPh sb="15" eb="17">
      <t>ナイヨウ</t>
    </rPh>
    <rPh sb="18" eb="20">
      <t>セイリ</t>
    </rPh>
    <phoneticPr fontId="1"/>
  </si>
  <si>
    <t>実施予定のモジュールを準備</t>
    <rPh sb="0" eb="4">
      <t>ジッシヨテイ</t>
    </rPh>
    <rPh sb="11" eb="13">
      <t>ジュンビ</t>
    </rPh>
    <phoneticPr fontId="1"/>
  </si>
  <si>
    <t>実施予定のDDL/DMLを準備</t>
    <rPh sb="0" eb="4">
      <t>ジッシヨテイ</t>
    </rPh>
    <rPh sb="13" eb="15">
      <t>ジュンビ</t>
    </rPh>
    <phoneticPr fontId="1"/>
  </si>
  <si>
    <t>00.移行リハ</t>
    <rPh sb="3" eb="5">
      <t>イコウ</t>
    </rPh>
    <phoneticPr fontId="1"/>
  </si>
  <si>
    <t>サーバ移行リハ手順書</t>
    <rPh sb="3" eb="5">
      <t>イコウ</t>
    </rPh>
    <rPh sb="7" eb="10">
      <t>テジュンショ</t>
    </rPh>
    <phoneticPr fontId="1"/>
  </si>
  <si>
    <t>データ移行リハ手順書</t>
    <rPh sb="3" eb="5">
      <t>イコウ</t>
    </rPh>
    <rPh sb="7" eb="10">
      <t>テジュンショ</t>
    </rPh>
    <phoneticPr fontId="1"/>
  </si>
  <si>
    <t>モジュール移行リハ手順書</t>
    <rPh sb="5" eb="7">
      <t>イコウ</t>
    </rPh>
    <rPh sb="9" eb="12">
      <t>テジュンショ</t>
    </rPh>
    <phoneticPr fontId="1"/>
  </si>
  <si>
    <t>メッセージ文言とコードの管理</t>
    <rPh sb="5" eb="7">
      <t>モンゴン</t>
    </rPh>
    <rPh sb="12" eb="14">
      <t>カンリ</t>
    </rPh>
    <phoneticPr fontId="1"/>
  </si>
  <si>
    <t>使用するツールと設定内容を明記</t>
    <rPh sb="0" eb="2">
      <t>シヨウ</t>
    </rPh>
    <rPh sb="8" eb="12">
      <t>セッテイナイヨウ</t>
    </rPh>
    <rPh sb="13" eb="15">
      <t>メイキ</t>
    </rPh>
    <phoneticPr fontId="1"/>
  </si>
  <si>
    <t>各種exeファイル</t>
    <rPh sb="0" eb="2">
      <t>カクシュ</t>
    </rPh>
    <phoneticPr fontId="1"/>
  </si>
  <si>
    <t>ブランチ設計、SQL・PGのコメント/フォーマット/文字コード</t>
    <rPh sb="4" eb="6">
      <t>セッケイ</t>
    </rPh>
    <rPh sb="26" eb="28">
      <t>モジ</t>
    </rPh>
    <phoneticPr fontId="1"/>
  </si>
  <si>
    <t>開発サーバ環境構築手順書</t>
    <rPh sb="0" eb="2">
      <t>カイハツ</t>
    </rPh>
    <rPh sb="5" eb="7">
      <t>カンキョウ</t>
    </rPh>
    <rPh sb="7" eb="9">
      <t>コウチク</t>
    </rPh>
    <rPh sb="9" eb="12">
      <t>テジュンショ</t>
    </rPh>
    <phoneticPr fontId="1"/>
  </si>
  <si>
    <t>CI環境設定内容など</t>
    <rPh sb="2" eb="8">
      <t>カンキョウセッテイナイヨウ</t>
    </rPh>
    <phoneticPr fontId="1"/>
  </si>
  <si>
    <t>実施日ごとの投入データ</t>
    <rPh sb="0" eb="3">
      <t>ジッシビ</t>
    </rPh>
    <rPh sb="6" eb="8">
      <t>トウニュウ</t>
    </rPh>
    <phoneticPr fontId="1"/>
  </si>
  <si>
    <t>新システムのファイル定義書</t>
    <rPh sb="0" eb="1">
      <t>シン</t>
    </rPh>
    <rPh sb="10" eb="13">
      <t>テイギショ</t>
    </rPh>
    <phoneticPr fontId="1"/>
  </si>
  <si>
    <t>04.技術検討</t>
    <rPh sb="3" eb="5">
      <t>ギジュツ</t>
    </rPh>
    <rPh sb="5" eb="7">
      <t>ケントウ</t>
    </rPh>
    <phoneticPr fontId="1"/>
  </si>
  <si>
    <t>（各技術検討資料）</t>
    <rPh sb="1" eb="2">
      <t>カク</t>
    </rPh>
    <rPh sb="2" eb="4">
      <t>ギジュツ</t>
    </rPh>
    <rPh sb="4" eb="6">
      <t>ケントウ</t>
    </rPh>
    <rPh sb="6" eb="8">
      <t>シリョウ</t>
    </rPh>
    <phoneticPr fontId="1"/>
  </si>
  <si>
    <t>SlickGridのオプションなど、実装上検討が必要になった資料</t>
    <rPh sb="18" eb="21">
      <t>ジッソウジョウ</t>
    </rPh>
    <rPh sb="21" eb="23">
      <t>ケントウ</t>
    </rPh>
    <rPh sb="24" eb="26">
      <t>ヒツヨウ</t>
    </rPh>
    <rPh sb="30" eb="32">
      <t>シリョウ</t>
    </rPh>
    <phoneticPr fontId="1"/>
  </si>
  <si>
    <t>テスト仕様およびエビデンス</t>
    <rPh sb="3" eb="5">
      <t>シヨウ</t>
    </rPh>
    <phoneticPr fontId="1"/>
  </si>
  <si>
    <t>（リリース手順書）</t>
    <rPh sb="5" eb="8">
      <t>テジュンショ</t>
    </rPh>
    <phoneticPr fontId="1"/>
  </si>
  <si>
    <t>（投入データ）</t>
    <rPh sb="1" eb="3">
      <t>トウニュウ</t>
    </rPh>
    <phoneticPr fontId="1"/>
  </si>
  <si>
    <t>（リリースモジュール）</t>
    <phoneticPr fontId="1"/>
  </si>
  <si>
    <t>トラッカー</t>
  </si>
  <si>
    <t>説明</t>
    <rPh sb="0" eb="2">
      <t>セツメイ</t>
    </rPh>
    <phoneticPr fontId="1"/>
  </si>
  <si>
    <t>優先度</t>
  </si>
  <si>
    <t>カテゴリ</t>
    <phoneticPr fontId="1"/>
  </si>
  <si>
    <t>対象バージョン</t>
    <rPh sb="0" eb="2">
      <t>タイショウ</t>
    </rPh>
    <phoneticPr fontId="1"/>
  </si>
  <si>
    <t>プライベート</t>
    <phoneticPr fontId="1"/>
  </si>
  <si>
    <t>開始日</t>
    <rPh sb="0" eb="3">
      <t>カイシビ</t>
    </rPh>
    <phoneticPr fontId="1"/>
  </si>
  <si>
    <t>期日</t>
    <rPh sb="0" eb="2">
      <t>キジツ</t>
    </rPh>
    <phoneticPr fontId="1"/>
  </si>
  <si>
    <t>予定工数</t>
    <rPh sb="0" eb="4">
      <t>ヨテイコウスウ</t>
    </rPh>
    <phoneticPr fontId="1"/>
  </si>
  <si>
    <t>進捗率</t>
    <rPh sb="0" eb="3">
      <t>シンチョクリツ</t>
    </rPh>
    <phoneticPr fontId="1"/>
  </si>
  <si>
    <t>機能</t>
  </si>
  <si>
    <t>通常</t>
  </si>
  <si>
    <t>福尾 利行</t>
  </si>
  <si>
    <t>（プログラム一式）</t>
    <rPh sb="6" eb="8">
      <t>イッシキ</t>
    </rPh>
    <phoneticPr fontId="1"/>
  </si>
  <si>
    <t>新システムのテーブル一覧表。命名規約（ドメイン）についても明記</t>
    <rPh sb="10" eb="12">
      <t>イチラン</t>
    </rPh>
    <rPh sb="12" eb="13">
      <t>ヒョウ</t>
    </rPh>
    <phoneticPr fontId="1"/>
  </si>
  <si>
    <t>テーブルスペース/初期化パラメータ</t>
    <rPh sb="9" eb="12">
      <t>ショキカ</t>
    </rPh>
    <phoneticPr fontId="1"/>
  </si>
  <si>
    <t>命名規約/採用するFW/クラス図/シーケンス図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</si>
  <si>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命名規約/採用するFW/クラス図/シーケンス図、webならタグ構成/CSS</t>
    <rPh sb="5" eb="7">
      <t>サイヨウ</t>
    </rPh>
    <rPh sb="15" eb="16">
      <t>ズ</t>
    </rPh>
    <rPh sb="22" eb="23">
      <t>ズ</t>
    </rPh>
    <rPh sb="31" eb="33">
      <t>コウセイ</t>
    </rPh>
    <phoneticPr fontId="1"/>
  </si>
  <si>
    <t>命名規約/採用するFW/クラス図/シーケンス図</t>
    <rPh sb="5" eb="7">
      <t>サイヨウ</t>
    </rPh>
    <rPh sb="15" eb="16">
      <t>ズ</t>
    </rPh>
    <rPh sb="22" eb="23">
      <t>ズ</t>
    </rPh>
    <phoneticPr fontId="1"/>
  </si>
  <si>
    <t>リリースタイミングで更新</t>
    <rPh sb="10" eb="12">
      <t>コウシン</t>
    </rPh>
    <phoneticPr fontId="1"/>
  </si>
  <si>
    <t>カレンダ/ユーザ/業務/データの想定</t>
    <rPh sb="9" eb="11">
      <t>ギョウム</t>
    </rPh>
    <rPh sb="16" eb="18">
      <t>ソウテイ</t>
    </rPh>
    <phoneticPr fontId="1"/>
  </si>
  <si>
    <t>対象機能/負荷/レスポンスの想定</t>
    <rPh sb="0" eb="2">
      <t>タイショウ</t>
    </rPh>
    <rPh sb="2" eb="4">
      <t>キノウ</t>
    </rPh>
    <rPh sb="5" eb="7">
      <t>フカ</t>
    </rPh>
    <rPh sb="14" eb="16">
      <t>ソウテイ</t>
    </rPh>
    <phoneticPr fontId="1"/>
  </si>
  <si>
    <t>実装バグ/仕様バグ/変更要望の切り分け</t>
    <rPh sb="0" eb="2">
      <t>ジッソウ</t>
    </rPh>
    <rPh sb="5" eb="7">
      <t>シヨウ</t>
    </rPh>
    <rPh sb="10" eb="12">
      <t>ヘンコウ</t>
    </rPh>
    <rPh sb="12" eb="14">
      <t>ヨウボウ</t>
    </rPh>
    <rPh sb="15" eb="16">
      <t>キ</t>
    </rPh>
    <rPh sb="17" eb="18">
      <t>ワ</t>
    </rPh>
    <phoneticPr fontId="1"/>
  </si>
  <si>
    <t>PoC。実装基盤・直接印刷など。技術的にトライアルが必要な場合。</t>
    <rPh sb="4" eb="6">
      <t>ジッソウ</t>
    </rPh>
    <rPh sb="6" eb="8">
      <t>キバン</t>
    </rPh>
    <rPh sb="9" eb="11">
      <t>チョクセツ</t>
    </rPh>
    <rPh sb="11" eb="13">
      <t>インサツ</t>
    </rPh>
    <rPh sb="16" eb="19">
      <t>ギジュツテキ</t>
    </rPh>
    <rPh sb="26" eb="28">
      <t>ヒツヨウ</t>
    </rPh>
    <rPh sb="29" eb="31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</si>
</sst>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dimension ref="A1:W106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8" x14ac:dyDescent="0.45"/>
  <cols>
    <col min="1" max="1" width="11.5" bestFit="1" customWidth="1"/>
    <col min="2" max="2" width="21.19921875" bestFit="1" customWidth="1"/>
    <col min="3" max="3" width="26.5" bestFit="1" customWidth="1"/>
    <col min="4" max="4" width="65" bestFit="1" customWidth="1"/>
    <col min="5" max="5" width="3" customWidth="1"/>
    <col min="6" max="6" width="17" bestFit="1" customWidth="1"/>
    <col min="7" max="7" width="3.09765625" style="7" bestFit="1" customWidth="1"/>
    <col min="8" max="8" width="38.59765625" bestFit="1" customWidth="1"/>
    <col min="10" max="10" width="12.59765625" bestFit="1" customWidth="1"/>
    <col min="11" max="12" width="10.59765625" bestFit="1" customWidth="1"/>
    <col min="13" max="13" width="26.5" bestFit="1" customWidth="1"/>
    <col min="14" max="14" width="5.19921875" bestFit="1" customWidth="1"/>
    <col min="15" max="15" width="7" bestFit="1" customWidth="1"/>
    <col min="16" max="16" width="8.69921875" bestFit="1" customWidth="1"/>
    <col min="17" max="17" width="9.19921875" bestFit="1" customWidth="1"/>
    <col min="18" max="18" width="14.5" bestFit="1" customWidth="1"/>
    <col min="19" max="19" width="12.59765625" bestFit="1" customWidth="1"/>
    <col min="20" max="20" width="7" bestFit="1" customWidth="1"/>
    <col min="21" max="21" width="5.19921875" bestFit="1" customWidth="1"/>
    <col min="22" max="22" width="8.69921875" bestFit="1" customWidth="1"/>
    <col min="23" max="23" width="7" bestFit="1" customWidth="1"/>
  </cols>
  <sheetData>
    <row r="1" spans="1:23" ht="18.600000000000001" thickBot="1" x14ac:dyDescent="0.5">
      <c r="A1" s="5" t="s">
        <v>131</v>
      </c>
      <c r="B1" s="5" t="s">
        <v>108</v>
      </c>
      <c r="C1" s="5" t="s">
        <v>110</v>
      </c>
      <c r="D1" s="5" t="s">
        <v>109</v>
      </c>
      <c r="J1" t="s">
        <v>132</v>
      </c>
      <c r="K1" t="s">
        <v>210</v>
      </c>
      <c r="L1" t="s">
        <v>129</v>
      </c>
      <c r="M1" t="s">
        <v>130</v>
      </c>
      <c r="N1" t="s">
        <v>211</v>
      </c>
      <c r="O1" t="s">
        <v>212</v>
      </c>
      <c r="P1" t="s">
        <v>213</v>
      </c>
      <c r="Q1" t="s">
        <v>128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</row>
    <row r="2" spans="1:23" ht="18.600000000000001" thickTop="1" x14ac:dyDescent="0.45">
      <c r="A2" s="9" t="s">
        <v>8</v>
      </c>
      <c r="B2" s="9" t="s">
        <v>9</v>
      </c>
      <c r="C2" s="4" t="s">
        <v>0</v>
      </c>
      <c r="D2" s="4" t="s">
        <v>148</v>
      </c>
      <c r="F2" s="6" t="str">
        <f>IF(A2="","","mkdir "&amp;A2)</f>
        <v>mkdir 00.要求分析</v>
      </c>
      <c r="G2" s="8" t="str">
        <f>IF(F2="",G1,A2)</f>
        <v>00.要求分析</v>
      </c>
      <c r="H2" s="6" t="str">
        <f>IF(B2="","",IF(LEFT(B2,1)="（","","mkdir "&amp;G2&amp;"\"&amp;B2))</f>
        <v>mkdir 00.要求分析\01.現行業務分析</v>
      </c>
      <c r="M2" s="1"/>
    </row>
    <row r="3" spans="1:23" x14ac:dyDescent="0.45">
      <c r="A3" s="9"/>
      <c r="B3" s="9"/>
      <c r="C3" s="2" t="s">
        <v>1</v>
      </c>
      <c r="D3" s="2" t="s">
        <v>149</v>
      </c>
      <c r="F3" s="6" t="str">
        <f>IF(A3="","","mkdir "&amp;A3)</f>
        <v/>
      </c>
      <c r="G3" s="8" t="str">
        <f>IF(F3="",G2,A3)</f>
        <v>00.要求分析</v>
      </c>
      <c r="H3" s="6" t="str">
        <f>IF(B3="","",IF(LEFT(B3,1)="（","","mkdir "&amp;G3&amp;"\"&amp;B3))</f>
        <v/>
      </c>
      <c r="M3" s="1"/>
    </row>
    <row r="4" spans="1:23" x14ac:dyDescent="0.45">
      <c r="A4" s="9"/>
      <c r="B4" s="10"/>
      <c r="C4" s="2" t="s">
        <v>114</v>
      </c>
      <c r="D4" s="2" t="s">
        <v>150</v>
      </c>
      <c r="F4" s="6" t="str">
        <f>IF(A4="","","mkdir "&amp;A4)</f>
        <v/>
      </c>
      <c r="G4" s="8" t="str">
        <f>IF(F4="",G3,A4)</f>
        <v>00.要求分析</v>
      </c>
      <c r="H4" s="6" t="str">
        <f>IF(B4="","",IF(LEFT(B4,1)="（","","mkdir "&amp;G4&amp;"\"&amp;B4))</f>
        <v/>
      </c>
      <c r="M4" s="1"/>
    </row>
    <row r="5" spans="1:23" x14ac:dyDescent="0.45">
      <c r="A5" s="9"/>
      <c r="B5" s="11" t="s">
        <v>10</v>
      </c>
      <c r="C5" s="2" t="s">
        <v>2</v>
      </c>
      <c r="D5" s="2" t="s">
        <v>151</v>
      </c>
      <c r="F5" s="6" t="str">
        <f>IF(A5="","","mkdir "&amp;A5)</f>
        <v/>
      </c>
      <c r="G5" s="8" t="str">
        <f>IF(F5="",G4,A5)</f>
        <v>00.要求分析</v>
      </c>
      <c r="H5" s="6" t="str">
        <f>IF(B5="","",IF(LEFT(B5,1)="（","","mkdir "&amp;G5&amp;"\"&amp;B5))</f>
        <v>mkdir 00.要求分析\02.現行基盤分析</v>
      </c>
      <c r="M5" s="1"/>
    </row>
    <row r="6" spans="1:23" x14ac:dyDescent="0.45">
      <c r="A6" s="9"/>
      <c r="B6" s="9"/>
      <c r="C6" s="2" t="s">
        <v>4</v>
      </c>
      <c r="D6" s="2" t="s">
        <v>152</v>
      </c>
      <c r="F6" s="6" t="str">
        <f>IF(A6="","","mkdir "&amp;A6)</f>
        <v/>
      </c>
      <c r="G6" s="8" t="str">
        <f>IF(F6="",G5,A6)</f>
        <v>00.要求分析</v>
      </c>
      <c r="H6" s="6" t="str">
        <f>IF(B6="","",IF(LEFT(B6,1)="（","","mkdir "&amp;G6&amp;"\"&amp;B6))</f>
        <v/>
      </c>
      <c r="M6" s="1"/>
    </row>
    <row r="7" spans="1:23" x14ac:dyDescent="0.45">
      <c r="A7" s="9"/>
      <c r="B7" s="9"/>
      <c r="C7" s="2" t="s">
        <v>20</v>
      </c>
      <c r="D7" s="2" t="s">
        <v>153</v>
      </c>
      <c r="F7" s="6" t="str">
        <f>IF(A7="","","mkdir "&amp;A7)</f>
        <v/>
      </c>
      <c r="G7" s="8" t="str">
        <f>IF(F7="",G6,A7)</f>
        <v>00.要求分析</v>
      </c>
      <c r="H7" s="6" t="str">
        <f>IF(B7="","",IF(LEFT(B7,1)="（","","mkdir "&amp;G7&amp;"\"&amp;B7))</f>
        <v/>
      </c>
      <c r="M7" s="1"/>
    </row>
    <row r="8" spans="1:23" x14ac:dyDescent="0.45">
      <c r="A8" s="9"/>
      <c r="B8" s="9"/>
      <c r="C8" s="2" t="s">
        <v>3</v>
      </c>
      <c r="D8" s="2" t="s">
        <v>154</v>
      </c>
      <c r="F8" s="6" t="str">
        <f>IF(A8="","","mkdir "&amp;A8)</f>
        <v/>
      </c>
      <c r="G8" s="8" t="str">
        <f>IF(F8="",G7,A8)</f>
        <v>00.要求分析</v>
      </c>
      <c r="H8" s="6" t="str">
        <f>IF(B8="","",IF(LEFT(B8,1)="（","","mkdir "&amp;G8&amp;"\"&amp;B8))</f>
        <v/>
      </c>
      <c r="M8" s="1"/>
    </row>
    <row r="9" spans="1:23" x14ac:dyDescent="0.45">
      <c r="A9" s="9"/>
      <c r="B9" s="9"/>
      <c r="C9" s="2" t="s">
        <v>40</v>
      </c>
      <c r="D9" s="2" t="s">
        <v>155</v>
      </c>
      <c r="F9" s="6" t="str">
        <f>IF(A9="","","mkdir "&amp;A9)</f>
        <v/>
      </c>
      <c r="G9" s="8" t="str">
        <f>IF(F9="",G8,A9)</f>
        <v>00.要求分析</v>
      </c>
      <c r="H9" s="6" t="str">
        <f>IF(B9="","",IF(LEFT(B9,1)="（","","mkdir "&amp;G9&amp;"\"&amp;B9))</f>
        <v/>
      </c>
      <c r="M9" s="1"/>
    </row>
    <row r="10" spans="1:23" x14ac:dyDescent="0.45">
      <c r="A10" s="9"/>
      <c r="B10" s="9"/>
      <c r="C10" s="2" t="s">
        <v>41</v>
      </c>
      <c r="D10" s="2" t="s">
        <v>156</v>
      </c>
      <c r="F10" s="6" t="str">
        <f>IF(A10="","","mkdir "&amp;A10)</f>
        <v/>
      </c>
      <c r="G10" s="8" t="str">
        <f>IF(F10="",G9,A10)</f>
        <v>00.要求分析</v>
      </c>
      <c r="H10" s="6" t="str">
        <f>IF(B10="","",IF(LEFT(B10,1)="（","","mkdir "&amp;G10&amp;"\"&amp;B10))</f>
        <v/>
      </c>
      <c r="M10" s="1"/>
    </row>
    <row r="11" spans="1:23" x14ac:dyDescent="0.45">
      <c r="A11" s="9"/>
      <c r="B11" s="10"/>
      <c r="C11" s="2" t="s">
        <v>21</v>
      </c>
      <c r="D11" s="2" t="s">
        <v>157</v>
      </c>
      <c r="F11" s="6" t="str">
        <f>IF(A11="","","mkdir "&amp;A11)</f>
        <v/>
      </c>
      <c r="G11" s="8" t="str">
        <f>IF(F11="",G10,A11)</f>
        <v>00.要求分析</v>
      </c>
      <c r="H11" s="6" t="str">
        <f>IF(B11="","",IF(LEFT(B11,1)="（","","mkdir "&amp;G11&amp;"\"&amp;B11))</f>
        <v/>
      </c>
      <c r="M11" s="1"/>
    </row>
    <row r="12" spans="1:23" x14ac:dyDescent="0.45">
      <c r="A12" s="9"/>
      <c r="B12" s="11" t="s">
        <v>11</v>
      </c>
      <c r="C12" s="2" t="s">
        <v>5</v>
      </c>
      <c r="D12" s="2" t="s">
        <v>159</v>
      </c>
      <c r="F12" s="6" t="str">
        <f>IF(A12="","","mkdir "&amp;A12)</f>
        <v/>
      </c>
      <c r="G12" s="8" t="str">
        <f>IF(F12="",G11,A12)</f>
        <v>00.要求分析</v>
      </c>
      <c r="H12" s="6" t="str">
        <f>IF(B12="","",IF(LEFT(B12,1)="（","","mkdir "&amp;G12&amp;"\"&amp;B12))</f>
        <v>mkdir 00.要求分析\03.現行機能分析</v>
      </c>
      <c r="M12" s="1"/>
    </row>
    <row r="13" spans="1:23" x14ac:dyDescent="0.45">
      <c r="A13" s="9"/>
      <c r="B13" s="9"/>
      <c r="C13" s="2" t="s">
        <v>16</v>
      </c>
      <c r="D13" s="2" t="s">
        <v>158</v>
      </c>
      <c r="F13" s="6" t="str">
        <f>IF(A13="","","mkdir "&amp;A13)</f>
        <v/>
      </c>
      <c r="G13" s="8" t="str">
        <f>IF(F13="",G12,A13)</f>
        <v>00.要求分析</v>
      </c>
      <c r="H13" s="6" t="str">
        <f>IF(B13="","",IF(LEFT(B13,1)="（","","mkdir "&amp;G13&amp;"\"&amp;B13))</f>
        <v/>
      </c>
      <c r="M13" s="1"/>
    </row>
    <row r="14" spans="1:23" x14ac:dyDescent="0.45">
      <c r="A14" s="9"/>
      <c r="B14" s="9"/>
      <c r="C14" s="2" t="s">
        <v>19</v>
      </c>
      <c r="D14" s="2" t="s">
        <v>158</v>
      </c>
      <c r="F14" s="6" t="str">
        <f>IF(A14="","","mkdir "&amp;A14)</f>
        <v/>
      </c>
      <c r="G14" s="8" t="str">
        <f>IF(F14="",G13,A14)</f>
        <v>00.要求分析</v>
      </c>
      <c r="H14" s="6" t="str">
        <f>IF(B14="","",IF(LEFT(B14,1)="（","","mkdir "&amp;G14&amp;"\"&amp;B14))</f>
        <v/>
      </c>
      <c r="M14" s="1"/>
    </row>
    <row r="15" spans="1:23" x14ac:dyDescent="0.45">
      <c r="A15" s="9"/>
      <c r="B15" s="9"/>
      <c r="C15" s="2" t="s">
        <v>6</v>
      </c>
      <c r="D15" s="2" t="s">
        <v>158</v>
      </c>
      <c r="F15" s="6" t="str">
        <f>IF(A15="","","mkdir "&amp;A15)</f>
        <v/>
      </c>
      <c r="G15" s="8" t="str">
        <f>IF(F15="",G14,A15)</f>
        <v>00.要求分析</v>
      </c>
      <c r="H15" s="6" t="str">
        <f>IF(B15="","",IF(LEFT(B15,1)="（","","mkdir "&amp;G15&amp;"\"&amp;B15))</f>
        <v/>
      </c>
      <c r="M15" s="1"/>
    </row>
    <row r="16" spans="1:23" x14ac:dyDescent="0.45">
      <c r="A16" s="9"/>
      <c r="B16" s="9"/>
      <c r="C16" s="2" t="s">
        <v>12</v>
      </c>
      <c r="D16" s="2" t="s">
        <v>158</v>
      </c>
      <c r="F16" s="6" t="str">
        <f>IF(A16="","","mkdir "&amp;A16)</f>
        <v/>
      </c>
      <c r="G16" s="8" t="str">
        <f>IF(F16="",G15,A16)</f>
        <v>00.要求分析</v>
      </c>
      <c r="H16" s="6" t="str">
        <f>IF(B16="","",IF(LEFT(B16,1)="（","","mkdir "&amp;G16&amp;"\"&amp;B16))</f>
        <v/>
      </c>
      <c r="M16" s="1"/>
    </row>
    <row r="17" spans="1:18" x14ac:dyDescent="0.45">
      <c r="A17" s="9"/>
      <c r="B17" s="9"/>
      <c r="C17" s="2" t="s">
        <v>17</v>
      </c>
      <c r="D17" s="2" t="s">
        <v>158</v>
      </c>
      <c r="F17" s="6" t="str">
        <f>IF(A17="","","mkdir "&amp;A17)</f>
        <v/>
      </c>
      <c r="G17" s="8" t="str">
        <f>IF(F17="",G16,A17)</f>
        <v>00.要求分析</v>
      </c>
      <c r="H17" s="6" t="str">
        <f>IF(B17="","",IF(LEFT(B17,1)="（","","mkdir "&amp;G17&amp;"\"&amp;B17))</f>
        <v/>
      </c>
      <c r="M17" s="1"/>
    </row>
    <row r="18" spans="1:18" x14ac:dyDescent="0.45">
      <c r="A18" s="9"/>
      <c r="B18" s="9"/>
      <c r="C18" s="2" t="s">
        <v>135</v>
      </c>
      <c r="D18" s="2" t="s">
        <v>158</v>
      </c>
      <c r="F18" s="6" t="str">
        <f>IF(A18="","","mkdir "&amp;A18)</f>
        <v/>
      </c>
      <c r="G18" s="8" t="str">
        <f>IF(F18="",G17,A18)</f>
        <v>00.要求分析</v>
      </c>
      <c r="H18" s="6" t="str">
        <f>IF(B18="","",IF(LEFT(B18,1)="（","","mkdir "&amp;G18&amp;"\"&amp;B18))</f>
        <v/>
      </c>
      <c r="M18" s="1"/>
    </row>
    <row r="19" spans="1:18" x14ac:dyDescent="0.45">
      <c r="A19" s="9"/>
      <c r="B19" s="9"/>
      <c r="C19" s="2" t="s">
        <v>42</v>
      </c>
      <c r="D19" s="2" t="s">
        <v>158</v>
      </c>
      <c r="F19" s="6" t="str">
        <f>IF(A19="","","mkdir "&amp;A19)</f>
        <v/>
      </c>
      <c r="G19" s="8" t="str">
        <f>IF(F19="",G18,A19)</f>
        <v>00.要求分析</v>
      </c>
      <c r="H19" s="6" t="str">
        <f>IF(B19="","",IF(LEFT(B19,1)="（","","mkdir "&amp;G19&amp;"\"&amp;B19))</f>
        <v/>
      </c>
      <c r="M19" s="1"/>
    </row>
    <row r="20" spans="1:18" x14ac:dyDescent="0.45">
      <c r="A20" s="9"/>
      <c r="B20" s="9"/>
      <c r="C20" s="2" t="s">
        <v>43</v>
      </c>
      <c r="D20" s="2" t="s">
        <v>158</v>
      </c>
      <c r="F20" s="6" t="str">
        <f>IF(A20="","","mkdir "&amp;A20)</f>
        <v/>
      </c>
      <c r="G20" s="8" t="str">
        <f>IF(F20="",G19,A20)</f>
        <v>00.要求分析</v>
      </c>
      <c r="H20" s="6" t="str">
        <f>IF(B20="","",IF(LEFT(B20,1)="（","","mkdir "&amp;G20&amp;"\"&amp;B20))</f>
        <v/>
      </c>
      <c r="M20" s="1"/>
    </row>
    <row r="21" spans="1:18" x14ac:dyDescent="0.45">
      <c r="A21" s="9"/>
      <c r="B21" s="9"/>
      <c r="C21" s="2" t="s">
        <v>44</v>
      </c>
      <c r="D21" s="2" t="s">
        <v>158</v>
      </c>
      <c r="F21" s="6" t="str">
        <f>IF(A21="","","mkdir "&amp;A21)</f>
        <v/>
      </c>
      <c r="G21" s="8" t="str">
        <f>IF(F21="",G20,A21)</f>
        <v>00.要求分析</v>
      </c>
      <c r="H21" s="6" t="str">
        <f>IF(B21="","",IF(LEFT(B21,1)="（","","mkdir "&amp;G21&amp;"\"&amp;B21))</f>
        <v/>
      </c>
      <c r="M21" s="1"/>
    </row>
    <row r="22" spans="1:18" x14ac:dyDescent="0.45">
      <c r="A22" s="11" t="s">
        <v>13</v>
      </c>
      <c r="B22" s="11" t="s">
        <v>14</v>
      </c>
      <c r="C22" s="2" t="s">
        <v>115</v>
      </c>
      <c r="D22" s="2" t="s">
        <v>160</v>
      </c>
      <c r="F22" s="6" t="str">
        <f>IF(A22="","","mkdir "&amp;A22)</f>
        <v>mkdir 01.要件定義</v>
      </c>
      <c r="G22" s="8" t="str">
        <f>IF(F22="",G21,A22)</f>
        <v>01.要件定義</v>
      </c>
      <c r="H22" s="6" t="str">
        <f>IF(B22="","",IF(LEFT(B22,1)="（","","mkdir "&amp;G22&amp;"\"&amp;B22))</f>
        <v>mkdir 01.要件定義\01.業務要件</v>
      </c>
      <c r="J22" t="s">
        <v>127</v>
      </c>
      <c r="K22" t="s">
        <v>220</v>
      </c>
      <c r="L22" t="s">
        <v>126</v>
      </c>
      <c r="M22" s="1" t="str">
        <f>C22</f>
        <v>業務フロー図</v>
      </c>
      <c r="O22" t="s">
        <v>221</v>
      </c>
      <c r="Q22" t="s">
        <v>222</v>
      </c>
      <c r="R22" t="str">
        <f t="shared" ref="R22:R43" si="0">G22</f>
        <v>01.要件定義</v>
      </c>
    </row>
    <row r="23" spans="1:18" x14ac:dyDescent="0.45">
      <c r="A23" s="9"/>
      <c r="B23" s="9"/>
      <c r="C23" s="2" t="s">
        <v>133</v>
      </c>
      <c r="D23" s="2" t="s">
        <v>134</v>
      </c>
      <c r="F23" s="6" t="str">
        <f>IF(A23="","","mkdir "&amp;A23)</f>
        <v/>
      </c>
      <c r="G23" s="8" t="str">
        <f>IF(F23="",G22,A23)</f>
        <v>01.要件定義</v>
      </c>
      <c r="H23" s="6" t="str">
        <f>IF(B23="","",IF(LEFT(B23,1)="（","","mkdir "&amp;G23&amp;"\"&amp;B23))</f>
        <v/>
      </c>
      <c r="J23" t="s">
        <v>127</v>
      </c>
      <c r="K23" t="s">
        <v>220</v>
      </c>
      <c r="L23" t="s">
        <v>126</v>
      </c>
      <c r="M23" s="1" t="str">
        <f>C23</f>
        <v>システム化課題一覧表</v>
      </c>
      <c r="O23" t="s">
        <v>221</v>
      </c>
      <c r="Q23" t="s">
        <v>222</v>
      </c>
      <c r="R23" t="str">
        <f t="shared" si="0"/>
        <v>01.要件定義</v>
      </c>
    </row>
    <row r="24" spans="1:18" x14ac:dyDescent="0.45">
      <c r="A24" s="9"/>
      <c r="B24" s="10"/>
      <c r="C24" s="2" t="s">
        <v>145</v>
      </c>
      <c r="D24" s="2" t="s">
        <v>171</v>
      </c>
      <c r="F24" s="6" t="str">
        <f>IF(A24="","","mkdir "&amp;A24)</f>
        <v/>
      </c>
      <c r="G24" s="8" t="str">
        <f>IF(F24="",G23,A24)</f>
        <v>01.要件定義</v>
      </c>
      <c r="H24" s="6" t="str">
        <f>IF(B24="","",IF(LEFT(B24,1)="（","","mkdir "&amp;G24&amp;"\"&amp;B24))</f>
        <v/>
      </c>
      <c r="J24" t="s">
        <v>127</v>
      </c>
      <c r="K24" t="s">
        <v>220</v>
      </c>
      <c r="L24" t="s">
        <v>126</v>
      </c>
      <c r="M24" s="1" t="str">
        <f>C24</f>
        <v>セキュリティ要件書</v>
      </c>
      <c r="O24" t="s">
        <v>221</v>
      </c>
      <c r="Q24" t="s">
        <v>222</v>
      </c>
      <c r="R24" t="str">
        <f t="shared" si="0"/>
        <v>01.要件定義</v>
      </c>
    </row>
    <row r="25" spans="1:18" x14ac:dyDescent="0.45">
      <c r="A25" s="9"/>
      <c r="B25" s="11" t="s">
        <v>15</v>
      </c>
      <c r="C25" s="2" t="s">
        <v>116</v>
      </c>
      <c r="D25" s="2" t="s">
        <v>138</v>
      </c>
      <c r="F25" s="6" t="str">
        <f>IF(A25="","","mkdir "&amp;A25)</f>
        <v/>
      </c>
      <c r="G25" s="8" t="str">
        <f>IF(F25="",G24,A25)</f>
        <v>01.要件定義</v>
      </c>
      <c r="H25" s="6" t="str">
        <f>IF(B25="","",IF(LEFT(B25,1)="（","","mkdir "&amp;G25&amp;"\"&amp;B25))</f>
        <v>mkdir 01.要件定義\02.基盤要件</v>
      </c>
      <c r="J25" t="s">
        <v>127</v>
      </c>
      <c r="K25" t="s">
        <v>220</v>
      </c>
      <c r="L25" t="s">
        <v>126</v>
      </c>
      <c r="M25" s="1" t="str">
        <f>C25</f>
        <v>システム構成図</v>
      </c>
      <c r="O25" t="s">
        <v>221</v>
      </c>
      <c r="Q25" t="s">
        <v>222</v>
      </c>
      <c r="R25" t="str">
        <f t="shared" si="0"/>
        <v>01.要件定義</v>
      </c>
    </row>
    <row r="26" spans="1:18" x14ac:dyDescent="0.45">
      <c r="A26" s="9"/>
      <c r="B26" s="9"/>
      <c r="C26" s="2" t="s">
        <v>117</v>
      </c>
      <c r="D26" s="2" t="s">
        <v>161</v>
      </c>
      <c r="F26" s="6" t="str">
        <f>IF(A26="","","mkdir "&amp;A26)</f>
        <v/>
      </c>
      <c r="G26" s="8" t="str">
        <f>IF(F26="",G25,A26)</f>
        <v>01.要件定義</v>
      </c>
      <c r="H26" s="6" t="str">
        <f>IF(B26="","",IF(LEFT(B26,1)="（","","mkdir "&amp;G26&amp;"\"&amp;B26))</f>
        <v/>
      </c>
      <c r="J26" t="s">
        <v>127</v>
      </c>
      <c r="K26" t="s">
        <v>220</v>
      </c>
      <c r="L26" t="s">
        <v>126</v>
      </c>
      <c r="M26" s="1" t="str">
        <f>C26</f>
        <v>ＤＢ一覧表</v>
      </c>
      <c r="O26" t="s">
        <v>221</v>
      </c>
      <c r="Q26" t="s">
        <v>222</v>
      </c>
      <c r="R26" t="str">
        <f t="shared" si="0"/>
        <v>01.要件定義</v>
      </c>
    </row>
    <row r="27" spans="1:18" x14ac:dyDescent="0.45">
      <c r="A27" s="9"/>
      <c r="B27" s="9"/>
      <c r="C27" s="12" t="s">
        <v>118</v>
      </c>
      <c r="D27" s="12" t="s">
        <v>170</v>
      </c>
      <c r="F27" s="6" t="str">
        <f>IF(A27="","","mkdir "&amp;A27)</f>
        <v/>
      </c>
      <c r="G27" s="8" t="str">
        <f>IF(F27="",G26,A27)</f>
        <v>01.要件定義</v>
      </c>
      <c r="H27" s="6" t="str">
        <f>IF(B27="","",IF(LEFT(B27,1)="（","","mkdir "&amp;G27&amp;"\"&amp;B27))</f>
        <v/>
      </c>
      <c r="J27" t="s">
        <v>127</v>
      </c>
      <c r="K27" t="s">
        <v>220</v>
      </c>
      <c r="L27" t="s">
        <v>126</v>
      </c>
      <c r="M27" s="1" t="str">
        <f>C27</f>
        <v>テーブル一覧表</v>
      </c>
      <c r="O27" t="s">
        <v>221</v>
      </c>
      <c r="Q27" t="s">
        <v>222</v>
      </c>
      <c r="R27" t="str">
        <f t="shared" si="0"/>
        <v>01.要件定義</v>
      </c>
    </row>
    <row r="28" spans="1:18" x14ac:dyDescent="0.45">
      <c r="A28" s="9"/>
      <c r="B28" s="10"/>
      <c r="C28" s="12" t="s">
        <v>119</v>
      </c>
      <c r="D28" s="12" t="s">
        <v>169</v>
      </c>
      <c r="F28" s="6" t="str">
        <f>IF(A28="","","mkdir "&amp;A28)</f>
        <v/>
      </c>
      <c r="G28" s="8" t="str">
        <f>IF(F28="",G27,A28)</f>
        <v>01.要件定義</v>
      </c>
      <c r="H28" s="6" t="str">
        <f>IF(B28="","",IF(LEFT(B28,1)="（","","mkdir "&amp;G28&amp;"\"&amp;B28))</f>
        <v/>
      </c>
      <c r="J28" t="s">
        <v>127</v>
      </c>
      <c r="K28" t="s">
        <v>220</v>
      </c>
      <c r="L28" t="s">
        <v>126</v>
      </c>
      <c r="M28" s="1" t="str">
        <f>C28</f>
        <v>ＩＦ一覧表</v>
      </c>
      <c r="O28" t="s">
        <v>221</v>
      </c>
      <c r="Q28" t="s">
        <v>222</v>
      </c>
      <c r="R28" t="str">
        <f t="shared" si="0"/>
        <v>01.要件定義</v>
      </c>
    </row>
    <row r="29" spans="1:18" x14ac:dyDescent="0.45">
      <c r="A29" s="9"/>
      <c r="B29" s="11" t="s">
        <v>18</v>
      </c>
      <c r="C29" s="12" t="s">
        <v>120</v>
      </c>
      <c r="D29" s="12" t="s">
        <v>162</v>
      </c>
      <c r="F29" s="6" t="str">
        <f>IF(A29="","","mkdir "&amp;A29)</f>
        <v/>
      </c>
      <c r="G29" s="8" t="str">
        <f>IF(F29="",G28,A29)</f>
        <v>01.要件定義</v>
      </c>
      <c r="H29" s="6" t="str">
        <f>IF(B29="","",IF(LEFT(B29,1)="（","","mkdir "&amp;G29&amp;"\"&amp;B29))</f>
        <v>mkdir 01.要件定義\03.機能要件</v>
      </c>
      <c r="J29" t="s">
        <v>127</v>
      </c>
      <c r="K29" t="s">
        <v>220</v>
      </c>
      <c r="L29" t="s">
        <v>126</v>
      </c>
      <c r="M29" s="1" t="str">
        <f>C29</f>
        <v>バッチ一覧表</v>
      </c>
      <c r="O29" t="s">
        <v>221</v>
      </c>
      <c r="Q29" t="s">
        <v>222</v>
      </c>
      <c r="R29" t="str">
        <f t="shared" si="0"/>
        <v>01.要件定義</v>
      </c>
    </row>
    <row r="30" spans="1:18" x14ac:dyDescent="0.45">
      <c r="A30" s="9"/>
      <c r="B30" s="9"/>
      <c r="C30" s="12" t="s">
        <v>121</v>
      </c>
      <c r="D30" s="12" t="s">
        <v>163</v>
      </c>
      <c r="F30" s="6" t="str">
        <f>IF(A30="","","mkdir "&amp;A30)</f>
        <v/>
      </c>
      <c r="G30" s="8" t="str">
        <f>IF(F30="",G29,A30)</f>
        <v>01.要件定義</v>
      </c>
      <c r="H30" s="6" t="str">
        <f>IF(B30="","",IF(LEFT(B30,1)="（","","mkdir "&amp;G30&amp;"\"&amp;B30))</f>
        <v/>
      </c>
      <c r="J30" t="s">
        <v>127</v>
      </c>
      <c r="K30" t="s">
        <v>220</v>
      </c>
      <c r="L30" t="s">
        <v>126</v>
      </c>
      <c r="M30" s="1" t="str">
        <f>C30</f>
        <v>ジョブフロー図</v>
      </c>
      <c r="O30" t="s">
        <v>221</v>
      </c>
      <c r="Q30" t="s">
        <v>222</v>
      </c>
      <c r="R30" t="str">
        <f t="shared" si="0"/>
        <v>01.要件定義</v>
      </c>
    </row>
    <row r="31" spans="1:18" x14ac:dyDescent="0.45">
      <c r="A31" s="9"/>
      <c r="B31" s="9"/>
      <c r="C31" s="12" t="s">
        <v>122</v>
      </c>
      <c r="D31" s="12" t="s">
        <v>164</v>
      </c>
      <c r="F31" s="6" t="str">
        <f>IF(A31="","","mkdir "&amp;A31)</f>
        <v/>
      </c>
      <c r="G31" s="8" t="str">
        <f>IF(F31="",G30,A31)</f>
        <v>01.要件定義</v>
      </c>
      <c r="H31" s="6" t="str">
        <f>IF(B31="","",IF(LEFT(B31,1)="（","","mkdir "&amp;G31&amp;"\"&amp;B31))</f>
        <v/>
      </c>
      <c r="J31" t="s">
        <v>127</v>
      </c>
      <c r="K31" t="s">
        <v>220</v>
      </c>
      <c r="L31" t="s">
        <v>126</v>
      </c>
      <c r="M31" s="1" t="str">
        <f>C31</f>
        <v>ジョブスケジュール表</v>
      </c>
      <c r="O31" t="s">
        <v>221</v>
      </c>
      <c r="Q31" t="s">
        <v>222</v>
      </c>
      <c r="R31" t="str">
        <f t="shared" si="0"/>
        <v>01.要件定義</v>
      </c>
    </row>
    <row r="32" spans="1:18" x14ac:dyDescent="0.45">
      <c r="A32" s="9"/>
      <c r="B32" s="9"/>
      <c r="C32" s="12" t="s">
        <v>123</v>
      </c>
      <c r="D32" s="12" t="s">
        <v>165</v>
      </c>
      <c r="F32" s="6" t="str">
        <f>IF(A32="","","mkdir "&amp;A32)</f>
        <v/>
      </c>
      <c r="G32" s="8" t="str">
        <f>IF(F32="",G31,A32)</f>
        <v>01.要件定義</v>
      </c>
      <c r="H32" s="6" t="str">
        <f>IF(B32="","",IF(LEFT(B32,1)="（","","mkdir "&amp;G32&amp;"\"&amp;B32))</f>
        <v/>
      </c>
      <c r="J32" t="s">
        <v>127</v>
      </c>
      <c r="K32" t="s">
        <v>220</v>
      </c>
      <c r="L32" t="s">
        <v>126</v>
      </c>
      <c r="M32" s="1" t="str">
        <f>C32</f>
        <v>画面一覧表</v>
      </c>
      <c r="O32" t="s">
        <v>221</v>
      </c>
      <c r="Q32" t="s">
        <v>222</v>
      </c>
      <c r="R32" t="str">
        <f t="shared" si="0"/>
        <v>01.要件定義</v>
      </c>
    </row>
    <row r="33" spans="1:18" x14ac:dyDescent="0.45">
      <c r="A33" s="9"/>
      <c r="B33" s="9"/>
      <c r="C33" s="12" t="s">
        <v>125</v>
      </c>
      <c r="D33" s="12" t="s">
        <v>166</v>
      </c>
      <c r="F33" s="6" t="str">
        <f>IF(A33="","","mkdir "&amp;A33)</f>
        <v/>
      </c>
      <c r="G33" s="8" t="str">
        <f>IF(F33="",G32,A33)</f>
        <v>01.要件定義</v>
      </c>
      <c r="H33" s="6" t="str">
        <f>IF(B33="","",IF(LEFT(B33,1)="（","","mkdir "&amp;G33&amp;"\"&amp;B33))</f>
        <v/>
      </c>
      <c r="J33" t="s">
        <v>127</v>
      </c>
      <c r="K33" t="s">
        <v>220</v>
      </c>
      <c r="L33" t="s">
        <v>126</v>
      </c>
      <c r="M33" s="1" t="str">
        <f>C33</f>
        <v>画面帳票遷移図</v>
      </c>
      <c r="O33" t="s">
        <v>221</v>
      </c>
      <c r="Q33" t="s">
        <v>222</v>
      </c>
      <c r="R33" t="str">
        <f t="shared" si="0"/>
        <v>01.要件定義</v>
      </c>
    </row>
    <row r="34" spans="1:18" x14ac:dyDescent="0.45">
      <c r="A34" s="9"/>
      <c r="B34" s="9"/>
      <c r="C34" s="12" t="s">
        <v>124</v>
      </c>
      <c r="D34" s="12" t="s">
        <v>167</v>
      </c>
      <c r="F34" s="6" t="str">
        <f>IF(A34="","","mkdir "&amp;A34)</f>
        <v/>
      </c>
      <c r="G34" s="8" t="str">
        <f>IF(F34="",G33,A34)</f>
        <v>01.要件定義</v>
      </c>
      <c r="H34" s="6" t="str">
        <f>IF(B34="","",IF(LEFT(B34,1)="（","","mkdir "&amp;G34&amp;"\"&amp;B34))</f>
        <v/>
      </c>
      <c r="J34" t="s">
        <v>127</v>
      </c>
      <c r="K34" t="s">
        <v>220</v>
      </c>
      <c r="L34" t="s">
        <v>126</v>
      </c>
      <c r="M34" s="1" t="str">
        <f>C34</f>
        <v>帳票一覧表</v>
      </c>
      <c r="O34" t="s">
        <v>221</v>
      </c>
      <c r="Q34" t="s">
        <v>222</v>
      </c>
      <c r="R34" t="str">
        <f t="shared" si="0"/>
        <v>01.要件定義</v>
      </c>
    </row>
    <row r="35" spans="1:18" x14ac:dyDescent="0.45">
      <c r="A35" s="9"/>
      <c r="B35" s="10"/>
      <c r="C35" s="2" t="s">
        <v>7</v>
      </c>
      <c r="D35" s="2" t="s">
        <v>168</v>
      </c>
      <c r="F35" s="6" t="str">
        <f>IF(A35="","","mkdir "&amp;A35)</f>
        <v/>
      </c>
      <c r="G35" s="8" t="str">
        <f>IF(F35="",G34,A35)</f>
        <v>01.要件定義</v>
      </c>
      <c r="H35" s="6" t="str">
        <f>IF(B35="","",IF(LEFT(B35,1)="（","","mkdir "&amp;G35&amp;"\"&amp;B35))</f>
        <v/>
      </c>
      <c r="J35" t="s">
        <v>127</v>
      </c>
      <c r="K35" t="s">
        <v>220</v>
      </c>
      <c r="L35" t="s">
        <v>126</v>
      </c>
      <c r="M35" s="1" t="str">
        <f>C35</f>
        <v>画面デモ</v>
      </c>
      <c r="O35" t="s">
        <v>221</v>
      </c>
      <c r="Q35" t="s">
        <v>222</v>
      </c>
      <c r="R35" t="str">
        <f t="shared" si="0"/>
        <v>01.要件定義</v>
      </c>
    </row>
    <row r="36" spans="1:18" x14ac:dyDescent="0.45">
      <c r="A36" s="9"/>
      <c r="B36" s="2" t="s">
        <v>73</v>
      </c>
      <c r="C36" s="2" t="s">
        <v>74</v>
      </c>
      <c r="D36" s="2" t="s">
        <v>233</v>
      </c>
      <c r="F36" s="6" t="str">
        <f>IF(A36="","","mkdir "&amp;A36)</f>
        <v/>
      </c>
      <c r="G36" s="8" t="str">
        <f>IF(F36="",G35,A36)</f>
        <v>01.要件定義</v>
      </c>
      <c r="H36" s="6" t="str">
        <f>IF(B36="","",IF(LEFT(B36,1)="（","","mkdir "&amp;G36&amp;"\"&amp;B36))</f>
        <v>mkdir 01.要件定義\04.技術検証</v>
      </c>
      <c r="J36" t="s">
        <v>127</v>
      </c>
      <c r="K36" t="s">
        <v>220</v>
      </c>
      <c r="L36" t="s">
        <v>126</v>
      </c>
      <c r="M36" s="1" t="str">
        <f>C36</f>
        <v>（各技術検証資料）</v>
      </c>
      <c r="O36" t="s">
        <v>221</v>
      </c>
      <c r="Q36" t="s">
        <v>222</v>
      </c>
      <c r="R36" t="str">
        <f t="shared" si="0"/>
        <v>01.要件定義</v>
      </c>
    </row>
    <row r="37" spans="1:18" x14ac:dyDescent="0.45">
      <c r="A37" s="9"/>
      <c r="B37" s="11" t="s">
        <v>22</v>
      </c>
      <c r="C37" s="2" t="s">
        <v>139</v>
      </c>
      <c r="D37" s="2" t="s">
        <v>29</v>
      </c>
      <c r="F37" s="6" t="str">
        <f>IF(A37="","","mkdir "&amp;A37)</f>
        <v/>
      </c>
      <c r="G37" s="8" t="str">
        <f>IF(F37="",G36,A37)</f>
        <v>01.要件定義</v>
      </c>
      <c r="H37" s="6" t="str">
        <f>IF(B37="","",IF(LEFT(B37,1)="（","","mkdir "&amp;G37&amp;"\"&amp;B37))</f>
        <v>mkdir 01.要件定義\99.概算見積</v>
      </c>
      <c r="J37" t="s">
        <v>127</v>
      </c>
      <c r="K37" t="s">
        <v>220</v>
      </c>
      <c r="L37" t="s">
        <v>126</v>
      </c>
      <c r="M37" s="1" t="str">
        <f>C37</f>
        <v>試験要件定義表</v>
      </c>
      <c r="O37" t="s">
        <v>221</v>
      </c>
      <c r="Q37" t="s">
        <v>222</v>
      </c>
      <c r="R37" t="str">
        <f t="shared" si="0"/>
        <v>01.要件定義</v>
      </c>
    </row>
    <row r="38" spans="1:18" x14ac:dyDescent="0.45">
      <c r="A38" s="9"/>
      <c r="B38" s="9"/>
      <c r="C38" s="2" t="s">
        <v>140</v>
      </c>
      <c r="D38" s="2" t="s">
        <v>142</v>
      </c>
      <c r="F38" s="6" t="str">
        <f>IF(A38="","","mkdir "&amp;A38)</f>
        <v/>
      </c>
      <c r="G38" s="8" t="str">
        <f>IF(F38="",G37,A38)</f>
        <v>01.要件定義</v>
      </c>
      <c r="H38" s="6" t="str">
        <f>IF(B38="","",IF(LEFT(B38,1)="（","","mkdir "&amp;G38&amp;"\"&amp;B38))</f>
        <v/>
      </c>
      <c r="J38" t="s">
        <v>127</v>
      </c>
      <c r="K38" t="s">
        <v>220</v>
      </c>
      <c r="L38" t="s">
        <v>126</v>
      </c>
      <c r="M38" s="1" t="str">
        <f>C38</f>
        <v>移行要件定義書</v>
      </c>
      <c r="O38" t="s">
        <v>221</v>
      </c>
      <c r="Q38" t="s">
        <v>222</v>
      </c>
      <c r="R38" t="str">
        <f t="shared" si="0"/>
        <v>01.要件定義</v>
      </c>
    </row>
    <row r="39" spans="1:18" x14ac:dyDescent="0.45">
      <c r="A39" s="9"/>
      <c r="B39" s="9"/>
      <c r="C39" s="2" t="s">
        <v>141</v>
      </c>
      <c r="D39" s="2" t="s">
        <v>30</v>
      </c>
      <c r="F39" s="6" t="str">
        <f>IF(A39="","","mkdir "&amp;A39)</f>
        <v/>
      </c>
      <c r="G39" s="8" t="str">
        <f>IF(F39="",G38,A39)</f>
        <v>01.要件定義</v>
      </c>
      <c r="H39" s="6" t="str">
        <f>IF(B39="","",IF(LEFT(B39,1)="（","","mkdir "&amp;G39&amp;"\"&amp;B39))</f>
        <v/>
      </c>
      <c r="J39" t="s">
        <v>127</v>
      </c>
      <c r="K39" t="s">
        <v>220</v>
      </c>
      <c r="L39" t="s">
        <v>126</v>
      </c>
      <c r="M39" s="1" t="str">
        <f>C39</f>
        <v>運用要件定義書</v>
      </c>
      <c r="O39" t="s">
        <v>221</v>
      </c>
      <c r="Q39" t="s">
        <v>222</v>
      </c>
      <c r="R39" t="str">
        <f t="shared" si="0"/>
        <v>01.要件定義</v>
      </c>
    </row>
    <row r="40" spans="1:18" x14ac:dyDescent="0.45">
      <c r="A40" s="9"/>
      <c r="B40" s="9"/>
      <c r="C40" s="2" t="s">
        <v>144</v>
      </c>
      <c r="D40" s="2" t="s">
        <v>172</v>
      </c>
      <c r="F40" s="6" t="str">
        <f>IF(A40="","","mkdir "&amp;A40)</f>
        <v/>
      </c>
      <c r="G40" s="8" t="str">
        <f>IF(F40="",G39,A40)</f>
        <v>01.要件定義</v>
      </c>
      <c r="H40" s="6" t="str">
        <f>IF(B40="","",IF(LEFT(B40,1)="（","","mkdir "&amp;G40&amp;"\"&amp;B40))</f>
        <v/>
      </c>
      <c r="J40" t="s">
        <v>127</v>
      </c>
      <c r="K40" t="s">
        <v>220</v>
      </c>
      <c r="L40" t="s">
        <v>126</v>
      </c>
      <c r="M40" s="1" t="str">
        <f>C40</f>
        <v>開発体制図</v>
      </c>
      <c r="O40" t="s">
        <v>221</v>
      </c>
      <c r="Q40" t="s">
        <v>222</v>
      </c>
      <c r="R40" t="str">
        <f t="shared" si="0"/>
        <v>01.要件定義</v>
      </c>
    </row>
    <row r="41" spans="1:18" x14ac:dyDescent="0.45">
      <c r="A41" s="10"/>
      <c r="B41" s="10"/>
      <c r="C41" s="2" t="s">
        <v>112</v>
      </c>
      <c r="D41" s="2" t="s">
        <v>173</v>
      </c>
      <c r="F41" s="6" t="str">
        <f>IF(A41="","","mkdir "&amp;A41)</f>
        <v/>
      </c>
      <c r="G41" s="8" t="str">
        <f>IF(F41="",G40,A41)</f>
        <v>01.要件定義</v>
      </c>
      <c r="H41" s="6" t="str">
        <f>IF(B41="","",IF(LEFT(B41,1)="（","","mkdir "&amp;G41&amp;"\"&amp;B41))</f>
        <v/>
      </c>
      <c r="J41" t="s">
        <v>127</v>
      </c>
      <c r="K41" t="s">
        <v>220</v>
      </c>
      <c r="L41" t="s">
        <v>126</v>
      </c>
      <c r="M41" s="1" t="str">
        <f>C41</f>
        <v>概算見積書</v>
      </c>
      <c r="O41" t="s">
        <v>221</v>
      </c>
      <c r="Q41" t="s">
        <v>222</v>
      </c>
      <c r="R41" t="str">
        <f t="shared" si="0"/>
        <v>01.要件定義</v>
      </c>
    </row>
    <row r="42" spans="1:18" x14ac:dyDescent="0.45">
      <c r="A42" s="11" t="s">
        <v>23</v>
      </c>
      <c r="B42" s="2" t="s">
        <v>26</v>
      </c>
      <c r="C42" s="2" t="s">
        <v>111</v>
      </c>
      <c r="D42" s="2" t="s">
        <v>28</v>
      </c>
      <c r="F42" s="6" t="str">
        <f>IF(A42="","","mkdir "&amp;A42)</f>
        <v>mkdir 02.外部設計</v>
      </c>
      <c r="G42" s="8" t="str">
        <f>IF(F42="",G41,A42)</f>
        <v>02.外部設計</v>
      </c>
      <c r="H42" s="6" t="str">
        <f>IF(B42="","",IF(LEFT(B42,1)="（","","mkdir "&amp;G42&amp;"\"&amp;B42))</f>
        <v>mkdir 02.外部設計\01.機能設計</v>
      </c>
      <c r="J42" t="s">
        <v>127</v>
      </c>
      <c r="K42" t="s">
        <v>220</v>
      </c>
      <c r="L42" t="s">
        <v>126</v>
      </c>
      <c r="M42" s="1" t="str">
        <f>C42</f>
        <v>（各機能設計書）</v>
      </c>
      <c r="O42" t="s">
        <v>221</v>
      </c>
      <c r="Q42" t="s">
        <v>222</v>
      </c>
      <c r="R42" t="str">
        <f t="shared" si="0"/>
        <v>02.外部設計</v>
      </c>
    </row>
    <row r="43" spans="1:18" x14ac:dyDescent="0.45">
      <c r="A43" s="9"/>
      <c r="B43" s="11" t="s">
        <v>27</v>
      </c>
      <c r="C43" s="12" t="s">
        <v>118</v>
      </c>
      <c r="D43" s="12" t="s">
        <v>224</v>
      </c>
      <c r="F43" s="6" t="str">
        <f>IF(A43="","","mkdir "&amp;A43)</f>
        <v/>
      </c>
      <c r="G43" s="8" t="str">
        <f>IF(F43="",G42,A43)</f>
        <v>02.外部設計</v>
      </c>
      <c r="H43" s="6" t="str">
        <f>IF(B43="","",IF(LEFT(B43,1)="（","","mkdir "&amp;G43&amp;"\"&amp;B43))</f>
        <v>mkdir 02.外部設計\02.ＤＢ設計</v>
      </c>
      <c r="J43" t="s">
        <v>127</v>
      </c>
      <c r="K43" t="s">
        <v>220</v>
      </c>
      <c r="L43" t="s">
        <v>126</v>
      </c>
      <c r="M43" s="1" t="str">
        <f>C43</f>
        <v>テーブル一覧表</v>
      </c>
      <c r="O43" t="s">
        <v>221</v>
      </c>
      <c r="Q43" t="s">
        <v>222</v>
      </c>
      <c r="R43" t="str">
        <f t="shared" si="0"/>
        <v>02.外部設計</v>
      </c>
    </row>
    <row r="44" spans="1:18" x14ac:dyDescent="0.45">
      <c r="A44" s="9"/>
      <c r="B44" s="9"/>
      <c r="C44" s="2" t="s">
        <v>25</v>
      </c>
      <c r="D44" s="2" t="s">
        <v>174</v>
      </c>
      <c r="F44" s="6" t="str">
        <f>IF(A44="","","mkdir "&amp;A44)</f>
        <v/>
      </c>
      <c r="G44" s="8" t="str">
        <f>IF(F44="",G43,A44)</f>
        <v>02.外部設計</v>
      </c>
      <c r="H44" s="6" t="str">
        <f>IF(B44="","",IF(LEFT(B44,1)="（","","mkdir "&amp;G44&amp;"\"&amp;B44))</f>
        <v/>
      </c>
      <c r="J44" t="s">
        <v>127</v>
      </c>
      <c r="K44" t="s">
        <v>220</v>
      </c>
      <c r="L44" t="s">
        <v>126</v>
      </c>
      <c r="M44" s="1" t="str">
        <f>C44</f>
        <v>ＥＲ図</v>
      </c>
      <c r="O44" t="s">
        <v>221</v>
      </c>
      <c r="Q44" t="s">
        <v>222</v>
      </c>
      <c r="R44" t="str">
        <f t="shared" ref="R44:R99" si="1">G44</f>
        <v>02.外部設計</v>
      </c>
    </row>
    <row r="45" spans="1:18" x14ac:dyDescent="0.45">
      <c r="A45" s="9"/>
      <c r="B45" s="9"/>
      <c r="C45" s="2" t="s">
        <v>45</v>
      </c>
      <c r="D45" s="2" t="s">
        <v>175</v>
      </c>
      <c r="F45" s="6" t="str">
        <f>IF(A45="","","mkdir "&amp;A45)</f>
        <v/>
      </c>
      <c r="G45" s="8" t="str">
        <f>IF(F45="",G44,A45)</f>
        <v>02.外部設計</v>
      </c>
      <c r="H45" s="6" t="str">
        <f>IF(B45="","",IF(LEFT(B45,1)="（","","mkdir "&amp;G45&amp;"\"&amp;B45))</f>
        <v/>
      </c>
      <c r="J45" t="s">
        <v>127</v>
      </c>
      <c r="K45" t="s">
        <v>220</v>
      </c>
      <c r="L45" t="s">
        <v>126</v>
      </c>
      <c r="M45" s="1" t="str">
        <f>C45</f>
        <v>（各テーブル定義書）</v>
      </c>
      <c r="O45" t="s">
        <v>221</v>
      </c>
      <c r="Q45" t="s">
        <v>222</v>
      </c>
      <c r="R45" t="str">
        <f t="shared" si="1"/>
        <v>02.外部設計</v>
      </c>
    </row>
    <row r="46" spans="1:18" x14ac:dyDescent="0.45">
      <c r="A46" s="9"/>
      <c r="B46" s="10"/>
      <c r="C46" s="2" t="s">
        <v>36</v>
      </c>
      <c r="D46" s="2" t="s">
        <v>176</v>
      </c>
      <c r="F46" s="6" t="str">
        <f>IF(A46="","","mkdir "&amp;A46)</f>
        <v/>
      </c>
      <c r="G46" s="8" t="str">
        <f>IF(F46="",G45,A46)</f>
        <v>02.外部設計</v>
      </c>
      <c r="H46" s="6" t="str">
        <f>IF(B46="","",IF(LEFT(B46,1)="（","","mkdir "&amp;G46&amp;"\"&amp;B46))</f>
        <v/>
      </c>
      <c r="J46" t="s">
        <v>127</v>
      </c>
      <c r="K46" t="s">
        <v>220</v>
      </c>
      <c r="L46" t="s">
        <v>126</v>
      </c>
      <c r="M46" s="1" t="str">
        <f>C46</f>
        <v>区分定義書</v>
      </c>
      <c r="O46" t="s">
        <v>221</v>
      </c>
      <c r="Q46" t="s">
        <v>222</v>
      </c>
      <c r="R46" t="str">
        <f t="shared" si="1"/>
        <v>02.外部設計</v>
      </c>
    </row>
    <row r="47" spans="1:18" x14ac:dyDescent="0.45">
      <c r="A47" s="9"/>
      <c r="B47" s="11" t="s">
        <v>31</v>
      </c>
      <c r="C47" s="12" t="s">
        <v>119</v>
      </c>
      <c r="D47" s="12" t="s">
        <v>169</v>
      </c>
      <c r="F47" s="6" t="str">
        <f>IF(A47="","","mkdir "&amp;A47)</f>
        <v/>
      </c>
      <c r="G47" s="8" t="str">
        <f>IF(F47="",G46,A47)</f>
        <v>02.外部設計</v>
      </c>
      <c r="H47" s="6" t="str">
        <f>IF(B47="","",IF(LEFT(B47,1)="（","","mkdir "&amp;G47&amp;"\"&amp;B47))</f>
        <v>mkdir 02.外部設計\03.ＩＦ設計</v>
      </c>
      <c r="J47" t="s">
        <v>127</v>
      </c>
      <c r="K47" t="s">
        <v>220</v>
      </c>
      <c r="L47" t="s">
        <v>126</v>
      </c>
      <c r="M47" s="1" t="str">
        <f>C47</f>
        <v>ＩＦ一覧表</v>
      </c>
      <c r="O47" t="s">
        <v>221</v>
      </c>
      <c r="Q47" t="s">
        <v>222</v>
      </c>
      <c r="R47" t="str">
        <f t="shared" si="1"/>
        <v>02.外部設計</v>
      </c>
    </row>
    <row r="48" spans="1:18" x14ac:dyDescent="0.45">
      <c r="A48" s="9"/>
      <c r="B48" s="10"/>
      <c r="C48" s="2" t="s">
        <v>46</v>
      </c>
      <c r="D48" s="2" t="s">
        <v>202</v>
      </c>
      <c r="F48" s="6" t="str">
        <f>IF(A48="","","mkdir "&amp;A48)</f>
        <v/>
      </c>
      <c r="G48" s="8" t="str">
        <f>IF(F48="",G47,A48)</f>
        <v>02.外部設計</v>
      </c>
      <c r="H48" s="6" t="str">
        <f>IF(B48="","",IF(LEFT(B48,1)="（","","mkdir "&amp;G48&amp;"\"&amp;B48))</f>
        <v/>
      </c>
      <c r="J48" t="s">
        <v>127</v>
      </c>
      <c r="K48" t="s">
        <v>220</v>
      </c>
      <c r="L48" t="s">
        <v>126</v>
      </c>
      <c r="M48" s="1" t="str">
        <f>C48</f>
        <v>（各ＩＦ定義書）</v>
      </c>
      <c r="O48" t="s">
        <v>221</v>
      </c>
      <c r="Q48" t="s">
        <v>222</v>
      </c>
      <c r="R48" t="str">
        <f t="shared" si="1"/>
        <v>02.外部設計</v>
      </c>
    </row>
    <row r="49" spans="1:18" x14ac:dyDescent="0.45">
      <c r="A49" s="9"/>
      <c r="B49" s="11" t="s">
        <v>32</v>
      </c>
      <c r="C49" s="2" t="s">
        <v>50</v>
      </c>
      <c r="D49" s="2" t="s">
        <v>177</v>
      </c>
      <c r="F49" s="6" t="str">
        <f>IF(A49="","","mkdir "&amp;A49)</f>
        <v/>
      </c>
      <c r="G49" s="8" t="str">
        <f>IF(F49="",G48,A49)</f>
        <v>02.外部設計</v>
      </c>
      <c r="H49" s="6" t="str">
        <f>IF(B49="","",IF(LEFT(B49,1)="（","","mkdir "&amp;G49&amp;"\"&amp;B49))</f>
        <v>mkdir 02.外部設計\04.バッチ設計</v>
      </c>
      <c r="J49" t="s">
        <v>127</v>
      </c>
      <c r="K49" t="s">
        <v>220</v>
      </c>
      <c r="L49" t="s">
        <v>126</v>
      </c>
      <c r="M49" s="1" t="str">
        <f>C49</f>
        <v>バッチ共通仕様書</v>
      </c>
      <c r="O49" t="s">
        <v>221</v>
      </c>
      <c r="Q49" t="s">
        <v>222</v>
      </c>
      <c r="R49" t="str">
        <f t="shared" si="1"/>
        <v>02.外部設計</v>
      </c>
    </row>
    <row r="50" spans="1:18" x14ac:dyDescent="0.45">
      <c r="A50" s="9"/>
      <c r="B50" s="9"/>
      <c r="C50" s="12" t="s">
        <v>120</v>
      </c>
      <c r="D50" s="12" t="s">
        <v>162</v>
      </c>
      <c r="F50" s="6" t="str">
        <f>IF(A50="","","mkdir "&amp;A50)</f>
        <v/>
      </c>
      <c r="G50" s="8" t="str">
        <f>IF(F50="",G49,A50)</f>
        <v>02.外部設計</v>
      </c>
      <c r="H50" s="6" t="str">
        <f>IF(B50="","",IF(LEFT(B50,1)="（","","mkdir "&amp;G50&amp;"\"&amp;B50))</f>
        <v/>
      </c>
      <c r="J50" t="s">
        <v>127</v>
      </c>
      <c r="K50" t="s">
        <v>220</v>
      </c>
      <c r="L50" t="s">
        <v>126</v>
      </c>
      <c r="M50" s="1" t="str">
        <f>C50</f>
        <v>バッチ一覧表</v>
      </c>
      <c r="O50" t="s">
        <v>221</v>
      </c>
      <c r="Q50" t="s">
        <v>222</v>
      </c>
      <c r="R50" t="str">
        <f t="shared" si="1"/>
        <v>02.外部設計</v>
      </c>
    </row>
    <row r="51" spans="1:18" x14ac:dyDescent="0.45">
      <c r="A51" s="9"/>
      <c r="B51" s="9"/>
      <c r="C51" s="12" t="s">
        <v>121</v>
      </c>
      <c r="D51" s="12" t="s">
        <v>163</v>
      </c>
      <c r="F51" s="6" t="str">
        <f>IF(A51="","","mkdir "&amp;A51)</f>
        <v/>
      </c>
      <c r="G51" s="8" t="str">
        <f>IF(F51="",G50,A51)</f>
        <v>02.外部設計</v>
      </c>
      <c r="H51" s="6" t="str">
        <f>IF(B51="","",IF(LEFT(B51,1)="（","","mkdir "&amp;G51&amp;"\"&amp;B51))</f>
        <v/>
      </c>
      <c r="J51" t="s">
        <v>127</v>
      </c>
      <c r="K51" t="s">
        <v>220</v>
      </c>
      <c r="L51" t="s">
        <v>126</v>
      </c>
      <c r="M51" s="1" t="str">
        <f>C51</f>
        <v>ジョブフロー図</v>
      </c>
      <c r="O51" t="s">
        <v>221</v>
      </c>
      <c r="Q51" t="s">
        <v>222</v>
      </c>
      <c r="R51" t="str">
        <f t="shared" si="1"/>
        <v>02.外部設計</v>
      </c>
    </row>
    <row r="52" spans="1:18" x14ac:dyDescent="0.45">
      <c r="A52" s="9"/>
      <c r="B52" s="9"/>
      <c r="C52" s="12" t="s">
        <v>122</v>
      </c>
      <c r="D52" s="12" t="s">
        <v>164</v>
      </c>
      <c r="F52" s="6" t="str">
        <f>IF(A52="","","mkdir "&amp;A52)</f>
        <v/>
      </c>
      <c r="G52" s="8" t="str">
        <f>IF(F52="",G51,A52)</f>
        <v>02.外部設計</v>
      </c>
      <c r="H52" s="6" t="str">
        <f>IF(B52="","",IF(LEFT(B52,1)="（","","mkdir "&amp;G52&amp;"\"&amp;B52))</f>
        <v/>
      </c>
      <c r="J52" t="s">
        <v>127</v>
      </c>
      <c r="K52" t="s">
        <v>220</v>
      </c>
      <c r="L52" t="s">
        <v>126</v>
      </c>
      <c r="M52" s="1" t="str">
        <f>C52</f>
        <v>ジョブスケジュール表</v>
      </c>
      <c r="O52" t="s">
        <v>221</v>
      </c>
      <c r="Q52" t="s">
        <v>222</v>
      </c>
      <c r="R52" t="str">
        <f t="shared" si="1"/>
        <v>02.外部設計</v>
      </c>
    </row>
    <row r="53" spans="1:18" x14ac:dyDescent="0.45">
      <c r="A53" s="9"/>
      <c r="B53" s="10"/>
      <c r="C53" s="2" t="s">
        <v>47</v>
      </c>
      <c r="D53" s="2" t="s">
        <v>178</v>
      </c>
      <c r="F53" s="6" t="str">
        <f>IF(A53="","","mkdir "&amp;A53)</f>
        <v/>
      </c>
      <c r="G53" s="8" t="str">
        <f>IF(F53="",G52,A53)</f>
        <v>02.外部設計</v>
      </c>
      <c r="H53" s="6" t="str">
        <f>IF(B53="","",IF(LEFT(B53,1)="（","","mkdir "&amp;G53&amp;"\"&amp;B53))</f>
        <v/>
      </c>
      <c r="J53" t="s">
        <v>127</v>
      </c>
      <c r="K53" t="s">
        <v>220</v>
      </c>
      <c r="L53" t="s">
        <v>126</v>
      </c>
      <c r="M53" s="1" t="str">
        <f>C53</f>
        <v>（各バッチ設計書）</v>
      </c>
      <c r="O53" t="s">
        <v>221</v>
      </c>
      <c r="Q53" t="s">
        <v>222</v>
      </c>
      <c r="R53" t="str">
        <f t="shared" si="1"/>
        <v>02.外部設計</v>
      </c>
    </row>
    <row r="54" spans="1:18" x14ac:dyDescent="0.45">
      <c r="A54" s="9"/>
      <c r="B54" s="11" t="s">
        <v>33</v>
      </c>
      <c r="C54" s="2" t="s">
        <v>34</v>
      </c>
      <c r="D54" s="2" t="s">
        <v>179</v>
      </c>
      <c r="F54" s="6" t="str">
        <f>IF(A54="","","mkdir "&amp;A54)</f>
        <v/>
      </c>
      <c r="G54" s="8" t="str">
        <f>IF(F54="",G53,A54)</f>
        <v>02.外部設計</v>
      </c>
      <c r="H54" s="6" t="str">
        <f>IF(B54="","",IF(LEFT(B54,1)="（","","mkdir "&amp;G54&amp;"\"&amp;B54))</f>
        <v>mkdir 02.外部設計\05.画面設計</v>
      </c>
      <c r="J54" t="s">
        <v>127</v>
      </c>
      <c r="K54" t="s">
        <v>220</v>
      </c>
      <c r="L54" t="s">
        <v>126</v>
      </c>
      <c r="M54" s="1" t="str">
        <f>C54</f>
        <v>画面共通仕様書</v>
      </c>
      <c r="O54" t="s">
        <v>221</v>
      </c>
      <c r="Q54" t="s">
        <v>222</v>
      </c>
      <c r="R54" t="str">
        <f t="shared" si="1"/>
        <v>02.外部設計</v>
      </c>
    </row>
    <row r="55" spans="1:18" x14ac:dyDescent="0.45">
      <c r="A55" s="9"/>
      <c r="B55" s="9"/>
      <c r="C55" s="12" t="s">
        <v>123</v>
      </c>
      <c r="D55" s="12" t="s">
        <v>165</v>
      </c>
      <c r="F55" s="6" t="str">
        <f>IF(A55="","","mkdir "&amp;A55)</f>
        <v/>
      </c>
      <c r="G55" s="8" t="str">
        <f>IF(F55="",G54,A55)</f>
        <v>02.外部設計</v>
      </c>
      <c r="H55" s="6" t="str">
        <f>IF(B55="","",IF(LEFT(B55,1)="（","","mkdir "&amp;G55&amp;"\"&amp;B55))</f>
        <v/>
      </c>
      <c r="J55" t="s">
        <v>127</v>
      </c>
      <c r="K55" t="s">
        <v>220</v>
      </c>
      <c r="L55" t="s">
        <v>126</v>
      </c>
      <c r="M55" s="1" t="str">
        <f>C55</f>
        <v>画面一覧表</v>
      </c>
      <c r="O55" t="s">
        <v>221</v>
      </c>
      <c r="Q55" t="s">
        <v>222</v>
      </c>
      <c r="R55" t="str">
        <f t="shared" si="1"/>
        <v>02.外部設計</v>
      </c>
    </row>
    <row r="56" spans="1:18" x14ac:dyDescent="0.45">
      <c r="A56" s="9"/>
      <c r="B56" s="9"/>
      <c r="C56" s="12" t="s">
        <v>125</v>
      </c>
      <c r="D56" s="12" t="s">
        <v>166</v>
      </c>
      <c r="F56" s="6" t="str">
        <f>IF(A56="","","mkdir "&amp;A56)</f>
        <v/>
      </c>
      <c r="G56" s="8" t="str">
        <f>IF(F56="",G55,A56)</f>
        <v>02.外部設計</v>
      </c>
      <c r="H56" s="6" t="str">
        <f>IF(B56="","",IF(LEFT(B56,1)="（","","mkdir "&amp;G56&amp;"\"&amp;B56))</f>
        <v/>
      </c>
      <c r="J56" t="s">
        <v>127</v>
      </c>
      <c r="K56" t="s">
        <v>220</v>
      </c>
      <c r="L56" t="s">
        <v>126</v>
      </c>
      <c r="M56" s="1" t="str">
        <f>C56</f>
        <v>画面帳票遷移図</v>
      </c>
      <c r="O56" t="s">
        <v>221</v>
      </c>
      <c r="Q56" t="s">
        <v>222</v>
      </c>
      <c r="R56" t="str">
        <f t="shared" si="1"/>
        <v>02.外部設計</v>
      </c>
    </row>
    <row r="57" spans="1:18" x14ac:dyDescent="0.45">
      <c r="A57" s="9"/>
      <c r="B57" s="10"/>
      <c r="C57" s="2" t="s">
        <v>48</v>
      </c>
      <c r="D57" s="2" t="s">
        <v>180</v>
      </c>
      <c r="F57" s="6" t="str">
        <f>IF(A57="","","mkdir "&amp;A57)</f>
        <v/>
      </c>
      <c r="G57" s="8" t="str">
        <f>IF(F57="",G56,A57)</f>
        <v>02.外部設計</v>
      </c>
      <c r="H57" s="6" t="str">
        <f>IF(B57="","",IF(LEFT(B57,1)="（","","mkdir "&amp;G57&amp;"\"&amp;B57))</f>
        <v/>
      </c>
      <c r="J57" t="s">
        <v>127</v>
      </c>
      <c r="K57" t="s">
        <v>220</v>
      </c>
      <c r="L57" t="s">
        <v>126</v>
      </c>
      <c r="M57" s="1" t="str">
        <f>C57</f>
        <v>（各画面設計書）</v>
      </c>
      <c r="O57" t="s">
        <v>221</v>
      </c>
      <c r="Q57" t="s">
        <v>222</v>
      </c>
      <c r="R57" t="str">
        <f t="shared" si="1"/>
        <v>02.外部設計</v>
      </c>
    </row>
    <row r="58" spans="1:18" x14ac:dyDescent="0.45">
      <c r="A58" s="9"/>
      <c r="B58" s="11" t="s">
        <v>35</v>
      </c>
      <c r="C58" s="12" t="s">
        <v>124</v>
      </c>
      <c r="D58" s="12" t="s">
        <v>167</v>
      </c>
      <c r="F58" s="6" t="str">
        <f>IF(A58="","","mkdir "&amp;A58)</f>
        <v/>
      </c>
      <c r="G58" s="8" t="str">
        <f>IF(F58="",G57,A58)</f>
        <v>02.外部設計</v>
      </c>
      <c r="H58" s="6" t="str">
        <f>IF(B58="","",IF(LEFT(B58,1)="（","","mkdir "&amp;G58&amp;"\"&amp;B58))</f>
        <v>mkdir 02.外部設計\06.帳票設計</v>
      </c>
      <c r="J58" t="s">
        <v>127</v>
      </c>
      <c r="K58" t="s">
        <v>220</v>
      </c>
      <c r="L58" t="s">
        <v>126</v>
      </c>
      <c r="M58" s="1" t="str">
        <f>C58</f>
        <v>帳票一覧表</v>
      </c>
      <c r="O58" t="s">
        <v>221</v>
      </c>
      <c r="Q58" t="s">
        <v>222</v>
      </c>
      <c r="R58" t="str">
        <f t="shared" si="1"/>
        <v>02.外部設計</v>
      </c>
    </row>
    <row r="59" spans="1:18" x14ac:dyDescent="0.45">
      <c r="A59" s="9"/>
      <c r="B59" s="10"/>
      <c r="C59" s="2" t="s">
        <v>49</v>
      </c>
      <c r="D59" s="2" t="s">
        <v>181</v>
      </c>
      <c r="F59" s="6" t="str">
        <f>IF(A59="","","mkdir "&amp;A59)</f>
        <v/>
      </c>
      <c r="G59" s="8" t="str">
        <f>IF(F59="",G58,A59)</f>
        <v>02.外部設計</v>
      </c>
      <c r="H59" s="6" t="str">
        <f>IF(B59="","",IF(LEFT(B59,1)="（","","mkdir "&amp;G59&amp;"\"&amp;B59))</f>
        <v/>
      </c>
      <c r="J59" t="s">
        <v>127</v>
      </c>
      <c r="K59" t="s">
        <v>220</v>
      </c>
      <c r="L59" t="s">
        <v>126</v>
      </c>
      <c r="M59" s="1" t="str">
        <f>C59</f>
        <v>（各帳票設計書）</v>
      </c>
      <c r="O59" t="s">
        <v>221</v>
      </c>
      <c r="Q59" t="s">
        <v>222</v>
      </c>
      <c r="R59" t="str">
        <f t="shared" si="1"/>
        <v>02.外部設計</v>
      </c>
    </row>
    <row r="60" spans="1:18" x14ac:dyDescent="0.45">
      <c r="A60" s="9"/>
      <c r="B60" s="11" t="s">
        <v>38</v>
      </c>
      <c r="C60" s="13" t="s">
        <v>182</v>
      </c>
      <c r="D60" s="14" t="s">
        <v>185</v>
      </c>
      <c r="F60" s="6" t="str">
        <f>IF(A60="","","mkdir "&amp;A60)</f>
        <v/>
      </c>
      <c r="G60" s="8" t="str">
        <f>IF(F60="",G59,A60)</f>
        <v>02.外部設計</v>
      </c>
      <c r="H60" s="6" t="str">
        <f>IF(B60="","",IF(LEFT(B60,1)="（","","mkdir "&amp;G60&amp;"\"&amp;B60))</f>
        <v>mkdir 02.外部設計\07.移行設計</v>
      </c>
      <c r="J60" t="s">
        <v>127</v>
      </c>
      <c r="K60" t="s">
        <v>220</v>
      </c>
      <c r="L60" t="s">
        <v>126</v>
      </c>
      <c r="M60" s="1" t="str">
        <f>C60</f>
        <v>サーバ移行設計書</v>
      </c>
      <c r="O60" t="s">
        <v>221</v>
      </c>
      <c r="Q60" t="s">
        <v>222</v>
      </c>
      <c r="R60" t="str">
        <f t="shared" si="1"/>
        <v>02.外部設計</v>
      </c>
    </row>
    <row r="61" spans="1:18" x14ac:dyDescent="0.45">
      <c r="A61" s="9"/>
      <c r="B61" s="9"/>
      <c r="C61" s="14" t="s">
        <v>183</v>
      </c>
      <c r="D61" s="14" t="s">
        <v>185</v>
      </c>
      <c r="F61" s="6" t="str">
        <f>IF(A61="","","mkdir "&amp;A61)</f>
        <v/>
      </c>
      <c r="G61" s="8" t="str">
        <f>IF(F61="",G60,A61)</f>
        <v>02.外部設計</v>
      </c>
      <c r="H61" s="6" t="str">
        <f>IF(B61="","",IF(LEFT(B61,1)="（","","mkdir "&amp;G61&amp;"\"&amp;B61))</f>
        <v/>
      </c>
      <c r="J61" t="s">
        <v>127</v>
      </c>
      <c r="K61" t="s">
        <v>220</v>
      </c>
      <c r="L61" t="s">
        <v>126</v>
      </c>
      <c r="M61" s="1" t="str">
        <f>C61</f>
        <v>データ移行設計書</v>
      </c>
      <c r="O61" t="s">
        <v>221</v>
      </c>
      <c r="Q61" t="s">
        <v>222</v>
      </c>
      <c r="R61" t="str">
        <f t="shared" si="1"/>
        <v>02.外部設計</v>
      </c>
    </row>
    <row r="62" spans="1:18" x14ac:dyDescent="0.45">
      <c r="A62" s="9"/>
      <c r="B62" s="10"/>
      <c r="C62" s="14" t="s">
        <v>184</v>
      </c>
      <c r="D62" s="14" t="s">
        <v>186</v>
      </c>
      <c r="F62" s="6" t="str">
        <f>IF(A62="","","mkdir "&amp;A62)</f>
        <v/>
      </c>
      <c r="G62" s="8" t="str">
        <f>IF(F62="",G61,A62)</f>
        <v>02.外部設計</v>
      </c>
      <c r="H62" s="6" t="str">
        <f>IF(B62="","",IF(LEFT(B62,1)="（","","mkdir "&amp;G62&amp;"\"&amp;B62))</f>
        <v/>
      </c>
      <c r="J62" t="s">
        <v>127</v>
      </c>
      <c r="K62" t="s">
        <v>220</v>
      </c>
      <c r="L62" t="s">
        <v>126</v>
      </c>
      <c r="M62" s="1" t="str">
        <f>C62</f>
        <v>本番リリース設計書</v>
      </c>
      <c r="O62" t="s">
        <v>221</v>
      </c>
      <c r="Q62" t="s">
        <v>222</v>
      </c>
      <c r="R62" t="str">
        <f t="shared" si="1"/>
        <v>02.外部設計</v>
      </c>
    </row>
    <row r="63" spans="1:18" x14ac:dyDescent="0.45">
      <c r="A63" s="10"/>
      <c r="B63" s="2" t="s">
        <v>37</v>
      </c>
      <c r="C63" s="2" t="s">
        <v>113</v>
      </c>
      <c r="D63" s="2" t="s">
        <v>173</v>
      </c>
      <c r="F63" s="6" t="str">
        <f>IF(A63="","","mkdir "&amp;A63)</f>
        <v/>
      </c>
      <c r="G63" s="8" t="str">
        <f>IF(F63="",G62,A63)</f>
        <v>02.外部設計</v>
      </c>
      <c r="H63" s="6" t="str">
        <f>IF(B63="","",IF(LEFT(B63,1)="（","","mkdir "&amp;G63&amp;"\"&amp;B63))</f>
        <v>mkdir 02.外部設計\99.詳細見積</v>
      </c>
      <c r="J63" t="s">
        <v>127</v>
      </c>
      <c r="K63" t="s">
        <v>220</v>
      </c>
      <c r="L63" t="s">
        <v>126</v>
      </c>
      <c r="M63" s="1" t="str">
        <f>C63</f>
        <v>詳細見積書</v>
      </c>
      <c r="O63" t="s">
        <v>221</v>
      </c>
      <c r="Q63" t="s">
        <v>222</v>
      </c>
      <c r="R63" t="str">
        <f t="shared" si="1"/>
        <v>02.外部設計</v>
      </c>
    </row>
    <row r="64" spans="1:18" x14ac:dyDescent="0.45">
      <c r="A64" s="11" t="s">
        <v>39</v>
      </c>
      <c r="B64" s="2" t="s">
        <v>24</v>
      </c>
      <c r="C64" s="2" t="s">
        <v>51</v>
      </c>
      <c r="D64" s="2" t="s">
        <v>225</v>
      </c>
      <c r="F64" s="6" t="str">
        <f>IF(A64="","","mkdir "&amp;A64)</f>
        <v>mkdir 03.内部設計</v>
      </c>
      <c r="G64" s="8" t="str">
        <f>IF(F64="",G63,A64)</f>
        <v>03.内部設計</v>
      </c>
      <c r="H64" s="6" t="str">
        <f>IF(B64="","",IF(LEFT(B64,1)="（","","mkdir "&amp;G64&amp;"\"&amp;B64))</f>
        <v>mkdir 03.内部設計\01.ＤＢ設計</v>
      </c>
      <c r="J64" t="s">
        <v>127</v>
      </c>
      <c r="K64" t="s">
        <v>220</v>
      </c>
      <c r="L64" t="s">
        <v>126</v>
      </c>
      <c r="M64" s="1" t="str">
        <f>C64</f>
        <v>ＤＢ物理設計書</v>
      </c>
      <c r="O64" t="s">
        <v>221</v>
      </c>
      <c r="Q64" t="s">
        <v>222</v>
      </c>
      <c r="R64" t="str">
        <f t="shared" si="1"/>
        <v>03.内部設計</v>
      </c>
    </row>
    <row r="65" spans="1:18" x14ac:dyDescent="0.45">
      <c r="A65" s="9"/>
      <c r="B65" s="2" t="s">
        <v>52</v>
      </c>
      <c r="C65" s="2" t="s">
        <v>55</v>
      </c>
      <c r="D65" s="2" t="s">
        <v>56</v>
      </c>
      <c r="F65" s="6" t="str">
        <f>IF(A65="","","mkdir "&amp;A65)</f>
        <v/>
      </c>
      <c r="G65" s="8" t="str">
        <f>IF(F65="",G64,A65)</f>
        <v>03.内部設計</v>
      </c>
      <c r="H65" s="6" t="str">
        <f>IF(B65="","",IF(LEFT(B65,1)="（","","mkdir "&amp;G65&amp;"\"&amp;B65))</f>
        <v>mkdir 03.内部設計\02.バッチ設計</v>
      </c>
      <c r="J65" t="s">
        <v>127</v>
      </c>
      <c r="K65" t="s">
        <v>220</v>
      </c>
      <c r="L65" t="s">
        <v>126</v>
      </c>
      <c r="M65" s="1" t="str">
        <f>C65</f>
        <v>（特記プラグラム仕様書）</v>
      </c>
      <c r="O65" t="s">
        <v>221</v>
      </c>
      <c r="Q65" t="s">
        <v>222</v>
      </c>
      <c r="R65" t="str">
        <f t="shared" si="1"/>
        <v>03.内部設計</v>
      </c>
    </row>
    <row r="66" spans="1:18" x14ac:dyDescent="0.45">
      <c r="A66" s="9"/>
      <c r="B66" s="2" t="s">
        <v>53</v>
      </c>
      <c r="C66" s="2" t="s">
        <v>55</v>
      </c>
      <c r="D66" s="2" t="s">
        <v>56</v>
      </c>
      <c r="F66" s="6" t="str">
        <f>IF(A66="","","mkdir "&amp;A66)</f>
        <v/>
      </c>
      <c r="G66" s="8" t="str">
        <f>IF(F66="",G65,A66)</f>
        <v>03.内部設計</v>
      </c>
      <c r="H66" s="6" t="str">
        <f>IF(B66="","",IF(LEFT(B66,1)="（","","mkdir "&amp;G66&amp;"\"&amp;B66))</f>
        <v>mkdir 03.内部設計\03.画面設計</v>
      </c>
      <c r="J66" t="s">
        <v>127</v>
      </c>
      <c r="K66" t="s">
        <v>220</v>
      </c>
      <c r="L66" t="s">
        <v>126</v>
      </c>
      <c r="M66" s="1" t="str">
        <f>C66</f>
        <v>（特記プラグラム仕様書）</v>
      </c>
      <c r="O66" t="s">
        <v>221</v>
      </c>
      <c r="Q66" t="s">
        <v>222</v>
      </c>
      <c r="R66" t="str">
        <f t="shared" si="1"/>
        <v>03.内部設計</v>
      </c>
    </row>
    <row r="67" spans="1:18" x14ac:dyDescent="0.45">
      <c r="A67" s="10"/>
      <c r="B67" s="2" t="s">
        <v>54</v>
      </c>
      <c r="C67" s="2" t="s">
        <v>55</v>
      </c>
      <c r="D67" s="2" t="s">
        <v>56</v>
      </c>
      <c r="F67" s="6" t="str">
        <f>IF(A67="","","mkdir "&amp;A67)</f>
        <v/>
      </c>
      <c r="G67" s="8" t="str">
        <f>IF(F67="",G66,A67)</f>
        <v>03.内部設計</v>
      </c>
      <c r="H67" s="6" t="str">
        <f>IF(B67="","",IF(LEFT(B67,1)="（","","mkdir "&amp;G67&amp;"\"&amp;B67))</f>
        <v>mkdir 03.内部設計\04.帳票設計</v>
      </c>
      <c r="J67" t="s">
        <v>127</v>
      </c>
      <c r="K67" t="s">
        <v>220</v>
      </c>
      <c r="L67" t="s">
        <v>126</v>
      </c>
      <c r="M67" s="1" t="str">
        <f>C67</f>
        <v>（特記プラグラム仕様書）</v>
      </c>
      <c r="O67" t="s">
        <v>221</v>
      </c>
      <c r="Q67" t="s">
        <v>222</v>
      </c>
      <c r="R67" t="str">
        <f t="shared" si="1"/>
        <v>03.内部設計</v>
      </c>
    </row>
    <row r="68" spans="1:18" x14ac:dyDescent="0.45">
      <c r="A68" s="11" t="s">
        <v>57</v>
      </c>
      <c r="B68" s="2"/>
      <c r="C68" s="2" t="s">
        <v>143</v>
      </c>
      <c r="D68" s="2" t="s">
        <v>195</v>
      </c>
      <c r="F68" s="6" t="str">
        <f>IF(A68="","","mkdir "&amp;A68)</f>
        <v>mkdir 04.ＰＧ設計</v>
      </c>
      <c r="G68" s="8" t="str">
        <f>IF(F68="",G67,A68)</f>
        <v>04.ＰＧ設計</v>
      </c>
      <c r="H68" s="6" t="str">
        <f>IF(B68="","",IF(LEFT(B68,1)="（","","mkdir "&amp;G68&amp;"\"&amp;B68))</f>
        <v/>
      </c>
      <c r="J68" t="s">
        <v>127</v>
      </c>
      <c r="K68" t="s">
        <v>220</v>
      </c>
      <c r="L68" t="s">
        <v>126</v>
      </c>
      <c r="M68" s="1" t="str">
        <f>C68</f>
        <v>メッセージ一覧表</v>
      </c>
      <c r="O68" t="s">
        <v>221</v>
      </c>
      <c r="Q68" t="s">
        <v>222</v>
      </c>
      <c r="R68" t="str">
        <f t="shared" si="1"/>
        <v>04.ＰＧ設計</v>
      </c>
    </row>
    <row r="69" spans="1:18" x14ac:dyDescent="0.45">
      <c r="A69" s="9"/>
      <c r="B69" s="2" t="s">
        <v>58</v>
      </c>
      <c r="C69" s="2" t="s">
        <v>59</v>
      </c>
      <c r="D69" s="2" t="s">
        <v>226</v>
      </c>
      <c r="F69" s="6" t="str">
        <f>IF(A69="","","mkdir "&amp;A69)</f>
        <v/>
      </c>
      <c r="G69" s="8" t="str">
        <f>IF(F69="",G68,A69)</f>
        <v>04.ＰＧ設計</v>
      </c>
      <c r="H69" s="6" t="str">
        <f>IF(B69="","",IF(LEFT(B69,1)="（","","mkdir "&amp;G69&amp;"\"&amp;B69))</f>
        <v>mkdir 04.ＰＧ設計\01.バッチＰＧ設計</v>
      </c>
      <c r="J69" t="s">
        <v>127</v>
      </c>
      <c r="K69" t="s">
        <v>220</v>
      </c>
      <c r="L69" t="s">
        <v>126</v>
      </c>
      <c r="M69" s="1" t="str">
        <f>C69</f>
        <v>バッチＰＧ設計書</v>
      </c>
      <c r="O69" t="s">
        <v>221</v>
      </c>
      <c r="Q69" t="s">
        <v>222</v>
      </c>
      <c r="R69" t="str">
        <f t="shared" si="1"/>
        <v>04.ＰＧ設計</v>
      </c>
    </row>
    <row r="70" spans="1:18" x14ac:dyDescent="0.45">
      <c r="A70" s="9"/>
      <c r="B70" s="2" t="s">
        <v>60</v>
      </c>
      <c r="C70" s="2" t="s">
        <v>62</v>
      </c>
      <c r="D70" s="2" t="s">
        <v>227</v>
      </c>
      <c r="F70" s="6" t="str">
        <f>IF(A70="","","mkdir "&amp;A70)</f>
        <v/>
      </c>
      <c r="G70" s="8" t="str">
        <f>IF(F70="",G69,A70)</f>
        <v>04.ＰＧ設計</v>
      </c>
      <c r="H70" s="6" t="str">
        <f>IF(B70="","",IF(LEFT(B70,1)="（","","mkdir "&amp;G70&amp;"\"&amp;B70))</f>
        <v>mkdir 04.ＰＧ設計\02.画面ＰＧ設計</v>
      </c>
      <c r="J70" t="s">
        <v>127</v>
      </c>
      <c r="K70" t="s">
        <v>220</v>
      </c>
      <c r="L70" t="s">
        <v>126</v>
      </c>
      <c r="M70" s="1" t="str">
        <f>C70</f>
        <v>画面ＰＧ設計書</v>
      </c>
      <c r="O70" t="s">
        <v>221</v>
      </c>
      <c r="Q70" t="s">
        <v>222</v>
      </c>
      <c r="R70" t="str">
        <f t="shared" si="1"/>
        <v>04.ＰＧ設計</v>
      </c>
    </row>
    <row r="71" spans="1:18" x14ac:dyDescent="0.45">
      <c r="A71" s="10"/>
      <c r="B71" s="2" t="s">
        <v>61</v>
      </c>
      <c r="C71" s="2" t="s">
        <v>63</v>
      </c>
      <c r="D71" s="2" t="s">
        <v>228</v>
      </c>
      <c r="F71" s="6" t="str">
        <f>IF(A71="","","mkdir "&amp;A71)</f>
        <v/>
      </c>
      <c r="G71" s="8" t="str">
        <f>IF(F71="",G70,A71)</f>
        <v>04.ＰＧ設計</v>
      </c>
      <c r="H71" s="6" t="str">
        <f>IF(B71="","",IF(LEFT(B71,1)="（","","mkdir "&amp;G71&amp;"\"&amp;B71))</f>
        <v>mkdir 04.ＰＧ設計\03.帳票ＰＧ設計</v>
      </c>
      <c r="J71" t="s">
        <v>127</v>
      </c>
      <c r="K71" t="s">
        <v>220</v>
      </c>
      <c r="L71" t="s">
        <v>126</v>
      </c>
      <c r="M71" s="1" t="str">
        <f>C71</f>
        <v>帳票ＰＧ設計書</v>
      </c>
      <c r="O71" t="s">
        <v>221</v>
      </c>
      <c r="Q71" t="s">
        <v>222</v>
      </c>
      <c r="R71" t="str">
        <f t="shared" si="1"/>
        <v>04.ＰＧ設計</v>
      </c>
    </row>
    <row r="72" spans="1:18" x14ac:dyDescent="0.45">
      <c r="A72" s="11" t="s">
        <v>64</v>
      </c>
      <c r="B72" s="11" t="s">
        <v>136</v>
      </c>
      <c r="C72" s="2" t="s">
        <v>65</v>
      </c>
      <c r="D72" s="2" t="s">
        <v>196</v>
      </c>
      <c r="F72" s="6" t="str">
        <f>IF(A72="","","mkdir "&amp;A72)</f>
        <v>mkdir 05.ＰＧ開発</v>
      </c>
      <c r="G72" s="8" t="str">
        <f>IF(F72="",G71,A72)</f>
        <v>05.ＰＧ開発</v>
      </c>
      <c r="H72" s="6" t="str">
        <f>IF(B72="","",IF(LEFT(B72,1)="（","","mkdir "&amp;G72&amp;"\"&amp;B72))</f>
        <v>mkdir 05.ＰＧ開発\01.開発端末環境構築</v>
      </c>
      <c r="J72" t="s">
        <v>127</v>
      </c>
      <c r="K72" t="s">
        <v>220</v>
      </c>
      <c r="L72" t="s">
        <v>126</v>
      </c>
      <c r="M72" s="1" t="str">
        <f>C72</f>
        <v>開発環境構築手順書</v>
      </c>
      <c r="O72" t="s">
        <v>221</v>
      </c>
      <c r="Q72" t="s">
        <v>222</v>
      </c>
      <c r="R72" t="str">
        <f t="shared" si="1"/>
        <v>05.ＰＧ開発</v>
      </c>
    </row>
    <row r="73" spans="1:18" x14ac:dyDescent="0.45">
      <c r="A73" s="9"/>
      <c r="B73" s="10"/>
      <c r="C73" s="2" t="s">
        <v>66</v>
      </c>
      <c r="D73" s="2" t="s">
        <v>197</v>
      </c>
      <c r="F73" s="6" t="str">
        <f>IF(A73="","","mkdir "&amp;A73)</f>
        <v/>
      </c>
      <c r="G73" s="8" t="str">
        <f>IF(F73="",G72,A73)</f>
        <v>05.ＰＧ開発</v>
      </c>
      <c r="H73" s="6" t="str">
        <f>IF(B73="","",IF(LEFT(B73,1)="（","","mkdir "&amp;G73&amp;"\"&amp;B73))</f>
        <v/>
      </c>
      <c r="J73" t="s">
        <v>127</v>
      </c>
      <c r="K73" t="s">
        <v>220</v>
      </c>
      <c r="L73" t="s">
        <v>126</v>
      </c>
      <c r="M73" s="1" t="str">
        <f>C73</f>
        <v>（各インストーラ）</v>
      </c>
      <c r="O73" t="s">
        <v>221</v>
      </c>
      <c r="Q73" t="s">
        <v>222</v>
      </c>
      <c r="R73" t="str">
        <f t="shared" si="1"/>
        <v>05.ＰＧ開発</v>
      </c>
    </row>
    <row r="74" spans="1:18" x14ac:dyDescent="0.45">
      <c r="A74" s="9"/>
      <c r="B74" s="2" t="s">
        <v>69</v>
      </c>
      <c r="C74" s="2" t="s">
        <v>70</v>
      </c>
      <c r="D74" s="2" t="s">
        <v>198</v>
      </c>
      <c r="F74" s="6" t="str">
        <f>IF(A74="","","mkdir "&amp;A74)</f>
        <v/>
      </c>
      <c r="G74" s="8" t="str">
        <f>IF(F74="",G73,A74)</f>
        <v>05.ＰＧ開発</v>
      </c>
      <c r="H74" s="6" t="str">
        <f>IF(B74="","",IF(LEFT(B74,1)="（","","mkdir "&amp;G74&amp;"\"&amp;B74))</f>
        <v>mkdir 05.ＰＧ開発\02.製造規約</v>
      </c>
      <c r="J74" t="s">
        <v>127</v>
      </c>
      <c r="K74" t="s">
        <v>220</v>
      </c>
      <c r="L74" t="s">
        <v>126</v>
      </c>
      <c r="M74" s="1" t="str">
        <f>C74</f>
        <v>製造規約書</v>
      </c>
      <c r="O74" t="s">
        <v>221</v>
      </c>
      <c r="Q74" t="s">
        <v>222</v>
      </c>
      <c r="R74" t="str">
        <f t="shared" si="1"/>
        <v>05.ＰＧ開発</v>
      </c>
    </row>
    <row r="75" spans="1:18" x14ac:dyDescent="0.45">
      <c r="A75" s="9"/>
      <c r="B75" s="11" t="s">
        <v>137</v>
      </c>
      <c r="C75" s="2" t="s">
        <v>199</v>
      </c>
      <c r="D75" s="2" t="s">
        <v>200</v>
      </c>
      <c r="F75" s="6" t="str">
        <f>IF(A75="","","mkdir "&amp;A75)</f>
        <v/>
      </c>
      <c r="G75" s="8" t="str">
        <f>IF(F75="",G74,A75)</f>
        <v>05.ＰＧ開発</v>
      </c>
      <c r="H75" s="6" t="str">
        <f>IF(B75="","",IF(LEFT(B75,1)="（","","mkdir "&amp;G75&amp;"\"&amp;B75))</f>
        <v>mkdir 05.ＰＧ開発\03.開発サーバ環境構築</v>
      </c>
      <c r="J75" t="s">
        <v>127</v>
      </c>
      <c r="K75" t="s">
        <v>220</v>
      </c>
      <c r="L75" t="s">
        <v>126</v>
      </c>
      <c r="M75" s="1" t="str">
        <f>C75</f>
        <v>開発サーバ環境構築手順書</v>
      </c>
      <c r="O75" t="s">
        <v>221</v>
      </c>
      <c r="Q75" t="s">
        <v>222</v>
      </c>
      <c r="R75" t="str">
        <f t="shared" si="1"/>
        <v>05.ＰＧ開発</v>
      </c>
    </row>
    <row r="76" spans="1:18" x14ac:dyDescent="0.45">
      <c r="A76" s="9"/>
      <c r="B76" s="9"/>
      <c r="C76" s="2" t="s">
        <v>67</v>
      </c>
      <c r="D76" s="2" t="s">
        <v>72</v>
      </c>
      <c r="F76" s="6" t="str">
        <f>IF(A76="","","mkdir "&amp;A76)</f>
        <v/>
      </c>
      <c r="G76" s="8" t="str">
        <f>IF(F76="",G75,A76)</f>
        <v>05.ＰＧ開発</v>
      </c>
      <c r="H76" s="6" t="str">
        <f>IF(B76="","",IF(LEFT(B76,1)="（","","mkdir "&amp;G76&amp;"\"&amp;B76))</f>
        <v/>
      </c>
      <c r="J76" t="s">
        <v>127</v>
      </c>
      <c r="K76" t="s">
        <v>220</v>
      </c>
      <c r="L76" t="s">
        <v>126</v>
      </c>
      <c r="M76" s="1" t="str">
        <f>C76</f>
        <v>（各DBスクリプト）</v>
      </c>
      <c r="O76" t="s">
        <v>221</v>
      </c>
      <c r="Q76" t="s">
        <v>222</v>
      </c>
      <c r="R76" t="str">
        <f t="shared" si="1"/>
        <v>05.ＰＧ開発</v>
      </c>
    </row>
    <row r="77" spans="1:18" x14ac:dyDescent="0.45">
      <c r="A77" s="9"/>
      <c r="B77" s="10"/>
      <c r="C77" s="2" t="s">
        <v>68</v>
      </c>
      <c r="D77" s="2" t="s">
        <v>201</v>
      </c>
      <c r="F77" s="6" t="str">
        <f>IF(A77="","","mkdir "&amp;A77)</f>
        <v/>
      </c>
      <c r="G77" s="8" t="str">
        <f>IF(F77="",G76,A77)</f>
        <v>05.ＰＧ開発</v>
      </c>
      <c r="H77" s="6" t="str">
        <f>IF(B77="","",IF(LEFT(B77,1)="（","","mkdir "&amp;G77&amp;"\"&amp;B77))</f>
        <v/>
      </c>
      <c r="J77" t="s">
        <v>127</v>
      </c>
      <c r="K77" t="s">
        <v>220</v>
      </c>
      <c r="L77" t="s">
        <v>126</v>
      </c>
      <c r="M77" s="1" t="str">
        <f>C77</f>
        <v>（各DBダンプ）</v>
      </c>
      <c r="O77" t="s">
        <v>221</v>
      </c>
      <c r="Q77" t="s">
        <v>222</v>
      </c>
      <c r="R77" t="str">
        <f t="shared" si="1"/>
        <v>05.ＰＧ開発</v>
      </c>
    </row>
    <row r="78" spans="1:18" x14ac:dyDescent="0.45">
      <c r="A78" s="9"/>
      <c r="B78" s="2" t="s">
        <v>203</v>
      </c>
      <c r="C78" s="2" t="s">
        <v>204</v>
      </c>
      <c r="D78" s="2" t="s">
        <v>205</v>
      </c>
      <c r="F78" s="6" t="str">
        <f>IF(A78="","","mkdir "&amp;A78)</f>
        <v/>
      </c>
      <c r="G78" s="8" t="str">
        <f>IF(F78="",G77,A78)</f>
        <v>05.ＰＧ開発</v>
      </c>
      <c r="H78" s="6" t="str">
        <f>IF(B78="","",IF(LEFT(B78,1)="（","","mkdir "&amp;G78&amp;"\"&amp;B78))</f>
        <v>mkdir 05.ＰＧ開発\04.技術検討</v>
      </c>
      <c r="J78" t="s">
        <v>127</v>
      </c>
      <c r="K78" t="s">
        <v>220</v>
      </c>
      <c r="L78" t="s">
        <v>126</v>
      </c>
      <c r="M78" s="1" t="str">
        <f>C78</f>
        <v>（各技術検討資料）</v>
      </c>
      <c r="O78" t="s">
        <v>221</v>
      </c>
      <c r="Q78" t="s">
        <v>222</v>
      </c>
      <c r="R78" t="str">
        <f t="shared" si="1"/>
        <v>05.ＰＧ開発</v>
      </c>
    </row>
    <row r="79" spans="1:18" x14ac:dyDescent="0.45">
      <c r="A79" s="10"/>
      <c r="B79" s="2" t="s">
        <v>71</v>
      </c>
      <c r="C79" s="2" t="s">
        <v>223</v>
      </c>
      <c r="D79" s="2" t="s">
        <v>229</v>
      </c>
      <c r="F79" s="6" t="str">
        <f>IF(A79="","","mkdir "&amp;A79)</f>
        <v/>
      </c>
      <c r="G79" s="8" t="str">
        <f>IF(F79="",G78,A79)</f>
        <v>05.ＰＧ開発</v>
      </c>
      <c r="H79" s="6" t="str">
        <f>IF(B79="","",IF(LEFT(B79,1)="（","","mkdir "&amp;G79&amp;"\"&amp;B79))</f>
        <v>mkdir 05.ＰＧ開発\99.ＰＧ一式</v>
      </c>
      <c r="J79" t="s">
        <v>127</v>
      </c>
      <c r="K79" t="s">
        <v>220</v>
      </c>
      <c r="L79" t="s">
        <v>126</v>
      </c>
      <c r="M79" s="1" t="str">
        <f>C79</f>
        <v>（プログラム一式）</v>
      </c>
      <c r="O79" t="s">
        <v>221</v>
      </c>
      <c r="Q79" t="s">
        <v>222</v>
      </c>
      <c r="R79" t="str">
        <f t="shared" si="1"/>
        <v>05.ＰＧ開発</v>
      </c>
    </row>
    <row r="80" spans="1:18" x14ac:dyDescent="0.45">
      <c r="A80" s="2" t="s">
        <v>75</v>
      </c>
      <c r="B80" s="2"/>
      <c r="C80" s="2" t="s">
        <v>76</v>
      </c>
      <c r="D80" s="2" t="s">
        <v>93</v>
      </c>
      <c r="F80" s="6" t="str">
        <f>IF(A80="","","mkdir "&amp;A80)</f>
        <v>mkdir 06.単体試験</v>
      </c>
      <c r="G80" s="8" t="str">
        <f>IF(F80="",G79,A80)</f>
        <v>06.単体試験</v>
      </c>
      <c r="H80" s="6" t="str">
        <f>IF(B80="","",IF(LEFT(B80,1)="（","","mkdir "&amp;G80&amp;"\"&amp;B80))</f>
        <v/>
      </c>
      <c r="J80" t="s">
        <v>127</v>
      </c>
      <c r="K80" t="s">
        <v>220</v>
      </c>
      <c r="L80" t="s">
        <v>126</v>
      </c>
      <c r="M80" s="1" t="str">
        <f>C80</f>
        <v>（各単体試験仕様書）</v>
      </c>
      <c r="O80" t="s">
        <v>221</v>
      </c>
      <c r="Q80" t="s">
        <v>222</v>
      </c>
      <c r="R80" t="str">
        <f t="shared" si="1"/>
        <v>06.単体試験</v>
      </c>
    </row>
    <row r="81" spans="1:18" x14ac:dyDescent="0.45">
      <c r="A81" s="11" t="s">
        <v>77</v>
      </c>
      <c r="B81" s="11"/>
      <c r="C81" s="2" t="s">
        <v>91</v>
      </c>
      <c r="D81" s="2" t="s">
        <v>85</v>
      </c>
      <c r="F81" s="6" t="str">
        <f>IF(A81="","","mkdir "&amp;A81)</f>
        <v>mkdir 07.結合試験</v>
      </c>
      <c r="G81" s="8" t="str">
        <f>IF(F81="",G80,A81)</f>
        <v>07.結合試験</v>
      </c>
      <c r="H81" s="6" t="str">
        <f>IF(B81="","",IF(LEFT(B81,1)="（","","mkdir "&amp;G81&amp;"\"&amp;B81))</f>
        <v/>
      </c>
      <c r="J81" t="s">
        <v>127</v>
      </c>
      <c r="K81" t="s">
        <v>220</v>
      </c>
      <c r="L81" t="s">
        <v>126</v>
      </c>
      <c r="M81" s="1" t="str">
        <f>C81</f>
        <v>結合試験計画書</v>
      </c>
      <c r="O81" t="s">
        <v>221</v>
      </c>
      <c r="Q81" t="s">
        <v>222</v>
      </c>
      <c r="R81" t="str">
        <f t="shared" si="1"/>
        <v>07.結合試験</v>
      </c>
    </row>
    <row r="82" spans="1:18" x14ac:dyDescent="0.45">
      <c r="A82" s="10"/>
      <c r="B82" s="10"/>
      <c r="C82" s="2" t="s">
        <v>92</v>
      </c>
      <c r="D82" s="2" t="s">
        <v>94</v>
      </c>
      <c r="F82" s="6" t="str">
        <f>IF(A82="","","mkdir "&amp;A82)</f>
        <v/>
      </c>
      <c r="G82" s="8" t="str">
        <f>IF(F82="",G81,A82)</f>
        <v>07.結合試験</v>
      </c>
      <c r="H82" s="6" t="str">
        <f>IF(B82="","",IF(LEFT(B82,1)="（","","mkdir "&amp;G82&amp;"\"&amp;B82))</f>
        <v/>
      </c>
      <c r="J82" t="s">
        <v>127</v>
      </c>
      <c r="K82" t="s">
        <v>220</v>
      </c>
      <c r="L82" t="s">
        <v>126</v>
      </c>
      <c r="M82" s="1" t="str">
        <f>C82</f>
        <v>（各結合試験仕様書）</v>
      </c>
      <c r="O82" t="s">
        <v>221</v>
      </c>
      <c r="Q82" t="s">
        <v>222</v>
      </c>
      <c r="R82" t="str">
        <f t="shared" si="1"/>
        <v>07.結合試験</v>
      </c>
    </row>
    <row r="83" spans="1:18" x14ac:dyDescent="0.45">
      <c r="A83" s="11" t="s">
        <v>80</v>
      </c>
      <c r="B83" s="11" t="s">
        <v>191</v>
      </c>
      <c r="C83" s="13" t="s">
        <v>192</v>
      </c>
      <c r="D83" s="14" t="s">
        <v>187</v>
      </c>
      <c r="F83" s="6" t="str">
        <f>IF(A83="","","mkdir "&amp;A83)</f>
        <v>mkdir 08.総合試験</v>
      </c>
      <c r="G83" s="8" t="str">
        <f>IF(F83="",G82,A83)</f>
        <v>08.総合試験</v>
      </c>
      <c r="H83" s="6" t="str">
        <f>IF(B83="","",IF(LEFT(B83,1)="（","","mkdir "&amp;G83&amp;"\"&amp;B83))</f>
        <v>mkdir 08.総合試験\00.移行リハ</v>
      </c>
      <c r="J83" t="s">
        <v>127</v>
      </c>
      <c r="K83" t="s">
        <v>220</v>
      </c>
      <c r="L83" t="s">
        <v>126</v>
      </c>
      <c r="M83" s="1" t="str">
        <f>C83</f>
        <v>サーバ移行リハ手順書</v>
      </c>
      <c r="O83" t="s">
        <v>221</v>
      </c>
      <c r="Q83" t="s">
        <v>222</v>
      </c>
      <c r="R83" t="str">
        <f t="shared" si="1"/>
        <v>08.総合試験</v>
      </c>
    </row>
    <row r="84" spans="1:18" x14ac:dyDescent="0.45">
      <c r="A84" s="9"/>
      <c r="B84" s="9"/>
      <c r="C84" s="14" t="s">
        <v>193</v>
      </c>
      <c r="D84" s="14" t="s">
        <v>187</v>
      </c>
      <c r="F84" s="6" t="str">
        <f>IF(A84="","","mkdir "&amp;A84)</f>
        <v/>
      </c>
      <c r="G84" s="8" t="str">
        <f>IF(F84="",G83,A84)</f>
        <v>08.総合試験</v>
      </c>
      <c r="H84" s="6" t="str">
        <f>IF(B84="","",IF(LEFT(B84,1)="（","","mkdir "&amp;G84&amp;"\"&amp;B84))</f>
        <v/>
      </c>
      <c r="J84" t="s">
        <v>127</v>
      </c>
      <c r="K84" t="s">
        <v>220</v>
      </c>
      <c r="L84" t="s">
        <v>126</v>
      </c>
      <c r="M84" s="1" t="str">
        <f>C84</f>
        <v>データ移行リハ手順書</v>
      </c>
      <c r="O84" t="s">
        <v>221</v>
      </c>
      <c r="Q84" t="s">
        <v>222</v>
      </c>
      <c r="R84" t="str">
        <f t="shared" si="1"/>
        <v>08.総合試験</v>
      </c>
    </row>
    <row r="85" spans="1:18" x14ac:dyDescent="0.45">
      <c r="A85" s="9"/>
      <c r="B85" s="10"/>
      <c r="C85" s="14" t="s">
        <v>194</v>
      </c>
      <c r="D85" s="14" t="s">
        <v>187</v>
      </c>
      <c r="F85" s="6" t="str">
        <f>IF(A85="","","mkdir "&amp;A85)</f>
        <v/>
      </c>
      <c r="G85" s="8" t="str">
        <f>IF(F85="",G84,A85)</f>
        <v>08.総合試験</v>
      </c>
      <c r="H85" s="6" t="str">
        <f>IF(B85="","",IF(LEFT(B85,1)="（","","mkdir "&amp;G85&amp;"\"&amp;B85))</f>
        <v/>
      </c>
      <c r="J85" t="s">
        <v>127</v>
      </c>
      <c r="K85" t="s">
        <v>220</v>
      </c>
      <c r="L85" t="s">
        <v>126</v>
      </c>
      <c r="M85" s="1" t="str">
        <f>C85</f>
        <v>モジュール移行リハ手順書</v>
      </c>
      <c r="O85" t="s">
        <v>221</v>
      </c>
      <c r="Q85" t="s">
        <v>222</v>
      </c>
      <c r="R85" t="str">
        <f t="shared" si="1"/>
        <v>08.総合試験</v>
      </c>
    </row>
    <row r="86" spans="1:18" x14ac:dyDescent="0.45">
      <c r="A86" s="9"/>
      <c r="B86" s="11" t="s">
        <v>78</v>
      </c>
      <c r="C86" s="2" t="s">
        <v>82</v>
      </c>
      <c r="D86" s="2" t="s">
        <v>230</v>
      </c>
      <c r="F86" s="6" t="str">
        <f>IF(A86="","","mkdir "&amp;A86)</f>
        <v/>
      </c>
      <c r="G86" s="8" t="str">
        <f>IF(F86="",G85,A86)</f>
        <v>08.総合試験</v>
      </c>
      <c r="H86" s="6" t="str">
        <f>IF(B86="","",IF(LEFT(B86,1)="（","","mkdir "&amp;G86&amp;"\"&amp;B86))</f>
        <v>mkdir 08.総合試験\01.シナリオテスト</v>
      </c>
      <c r="J86" t="s">
        <v>127</v>
      </c>
      <c r="K86" t="s">
        <v>220</v>
      </c>
      <c r="L86" t="s">
        <v>126</v>
      </c>
      <c r="M86" s="1" t="str">
        <f>C86</f>
        <v>シナリオテスト計画書</v>
      </c>
      <c r="O86" t="s">
        <v>221</v>
      </c>
      <c r="Q86" t="s">
        <v>222</v>
      </c>
      <c r="R86" t="str">
        <f t="shared" si="1"/>
        <v>08.総合試験</v>
      </c>
    </row>
    <row r="87" spans="1:18" x14ac:dyDescent="0.45">
      <c r="A87" s="9"/>
      <c r="B87" s="10"/>
      <c r="C87" s="2" t="s">
        <v>83</v>
      </c>
      <c r="D87" s="2" t="s">
        <v>206</v>
      </c>
      <c r="F87" s="6" t="str">
        <f>IF(A87="","","mkdir "&amp;A87)</f>
        <v/>
      </c>
      <c r="G87" s="8" t="str">
        <f>IF(F87="",G86,A87)</f>
        <v>08.総合試験</v>
      </c>
      <c r="H87" s="6" t="str">
        <f>IF(B87="","",IF(LEFT(B87,1)="（","","mkdir "&amp;G87&amp;"\"&amp;B87))</f>
        <v/>
      </c>
      <c r="J87" t="s">
        <v>127</v>
      </c>
      <c r="K87" t="s">
        <v>220</v>
      </c>
      <c r="L87" t="s">
        <v>126</v>
      </c>
      <c r="M87" s="1" t="str">
        <f>C87</f>
        <v>（各シナリオテスト仕様書）</v>
      </c>
      <c r="O87" t="s">
        <v>221</v>
      </c>
      <c r="Q87" t="s">
        <v>222</v>
      </c>
      <c r="R87" t="str">
        <f t="shared" si="1"/>
        <v>08.総合試験</v>
      </c>
    </row>
    <row r="88" spans="1:18" x14ac:dyDescent="0.45">
      <c r="A88" s="9"/>
      <c r="B88" s="11" t="s">
        <v>146</v>
      </c>
      <c r="C88" s="2" t="s">
        <v>87</v>
      </c>
      <c r="D88" s="2" t="s">
        <v>231</v>
      </c>
      <c r="F88" s="6" t="str">
        <f>IF(A88="","","mkdir "&amp;A88)</f>
        <v/>
      </c>
      <c r="G88" s="8" t="str">
        <f>IF(F88="",G87,A88)</f>
        <v>08.総合試験</v>
      </c>
      <c r="H88" s="6" t="str">
        <f>IF(B88="","",IF(LEFT(B88,1)="（","","mkdir "&amp;G88&amp;"\"&amp;B88))</f>
        <v>mkdir 08.総合試験\02.ストレステスト</v>
      </c>
      <c r="J88" t="s">
        <v>127</v>
      </c>
      <c r="K88" t="s">
        <v>220</v>
      </c>
      <c r="L88" t="s">
        <v>126</v>
      </c>
      <c r="M88" s="1" t="str">
        <f>C88</f>
        <v>ストレステスト計画書</v>
      </c>
      <c r="O88" t="s">
        <v>221</v>
      </c>
      <c r="Q88" t="s">
        <v>222</v>
      </c>
      <c r="R88" t="str">
        <f t="shared" si="1"/>
        <v>08.総合試験</v>
      </c>
    </row>
    <row r="89" spans="1:18" x14ac:dyDescent="0.45">
      <c r="A89" s="9"/>
      <c r="B89" s="10"/>
      <c r="C89" s="2" t="s">
        <v>88</v>
      </c>
      <c r="D89" s="2" t="s">
        <v>206</v>
      </c>
      <c r="F89" s="6" t="str">
        <f>IF(A89="","","mkdir "&amp;A89)</f>
        <v/>
      </c>
      <c r="G89" s="8" t="str">
        <f>IF(F89="",G88,A89)</f>
        <v>08.総合試験</v>
      </c>
      <c r="H89" s="6" t="str">
        <f>IF(B89="","",IF(LEFT(B89,1)="（","","mkdir "&amp;G89&amp;"\"&amp;B89))</f>
        <v/>
      </c>
      <c r="J89" t="s">
        <v>127</v>
      </c>
      <c r="K89" t="s">
        <v>220</v>
      </c>
      <c r="L89" t="s">
        <v>126</v>
      </c>
      <c r="M89" s="1" t="str">
        <f>C89</f>
        <v>（各ストレステスト仕様書）</v>
      </c>
      <c r="O89" t="s">
        <v>221</v>
      </c>
      <c r="Q89" t="s">
        <v>222</v>
      </c>
      <c r="R89" t="str">
        <f t="shared" si="1"/>
        <v>08.総合試験</v>
      </c>
    </row>
    <row r="90" spans="1:18" x14ac:dyDescent="0.45">
      <c r="A90" s="9"/>
      <c r="B90" s="11" t="s">
        <v>147</v>
      </c>
      <c r="C90" s="2" t="s">
        <v>84</v>
      </c>
      <c r="D90" s="2" t="s">
        <v>85</v>
      </c>
      <c r="F90" s="6" t="str">
        <f>IF(A90="","","mkdir "&amp;A90)</f>
        <v/>
      </c>
      <c r="G90" s="8" t="str">
        <f>IF(F90="",G89,A90)</f>
        <v>08.総合試験</v>
      </c>
      <c r="H90" s="6" t="str">
        <f>IF(B90="","",IF(LEFT(B90,1)="（","","mkdir "&amp;G90&amp;"\"&amp;B90))</f>
        <v>mkdir 08.総合試験\03.現新比較テスト</v>
      </c>
      <c r="J90" t="s">
        <v>127</v>
      </c>
      <c r="K90" t="s">
        <v>220</v>
      </c>
      <c r="L90" t="s">
        <v>126</v>
      </c>
      <c r="M90" s="1" t="str">
        <f>C90</f>
        <v>現新比較テスト計画書</v>
      </c>
      <c r="O90" t="s">
        <v>221</v>
      </c>
      <c r="Q90" t="s">
        <v>222</v>
      </c>
      <c r="R90" t="str">
        <f t="shared" si="1"/>
        <v>08.総合試験</v>
      </c>
    </row>
    <row r="91" spans="1:18" x14ac:dyDescent="0.45">
      <c r="A91" s="9"/>
      <c r="B91" s="10"/>
      <c r="C91" s="2" t="s">
        <v>86</v>
      </c>
      <c r="D91" s="15" t="s">
        <v>206</v>
      </c>
      <c r="F91" s="6" t="str">
        <f>IF(A91="","","mkdir "&amp;A91)</f>
        <v/>
      </c>
      <c r="G91" s="8" t="str">
        <f>IF(F91="",G90,A91)</f>
        <v>08.総合試験</v>
      </c>
      <c r="H91" s="6" t="str">
        <f>IF(B91="","",IF(LEFT(B91,1)="（","","mkdir "&amp;G91&amp;"\"&amp;B91))</f>
        <v/>
      </c>
      <c r="J91" t="s">
        <v>127</v>
      </c>
      <c r="K91" t="s">
        <v>220</v>
      </c>
      <c r="L91" t="s">
        <v>126</v>
      </c>
      <c r="M91" s="1" t="str">
        <f>C91</f>
        <v>（各現新比較テスト仕様書）</v>
      </c>
      <c r="O91" t="s">
        <v>221</v>
      </c>
      <c r="Q91" t="s">
        <v>222</v>
      </c>
      <c r="R91" t="str">
        <f t="shared" si="1"/>
        <v>08.総合試験</v>
      </c>
    </row>
    <row r="92" spans="1:18" x14ac:dyDescent="0.45">
      <c r="A92" s="10"/>
      <c r="B92" s="2" t="s">
        <v>79</v>
      </c>
      <c r="C92" s="2" t="s">
        <v>89</v>
      </c>
      <c r="D92" s="15" t="s">
        <v>206</v>
      </c>
      <c r="F92" s="6" t="str">
        <f>IF(A92="","","mkdir "&amp;A92)</f>
        <v/>
      </c>
      <c r="G92" s="8" t="str">
        <f>IF(F92="",G91,A92)</f>
        <v>08.総合試験</v>
      </c>
      <c r="H92" s="6" t="str">
        <f>IF(B92="","",IF(LEFT(B92,1)="（","","mkdir "&amp;G92&amp;"\"&amp;B92))</f>
        <v>mkdir 08.総合試験\04.回帰テスト</v>
      </c>
      <c r="J92" t="s">
        <v>127</v>
      </c>
      <c r="K92" t="s">
        <v>220</v>
      </c>
      <c r="L92" t="s">
        <v>126</v>
      </c>
      <c r="M92" s="1" t="str">
        <f>C92</f>
        <v>（各回帰テスト仕様書）</v>
      </c>
      <c r="O92" t="s">
        <v>221</v>
      </c>
      <c r="Q92" t="s">
        <v>222</v>
      </c>
      <c r="R92" t="str">
        <f t="shared" si="1"/>
        <v>08.総合試験</v>
      </c>
    </row>
    <row r="93" spans="1:18" x14ac:dyDescent="0.45">
      <c r="A93" s="2" t="s">
        <v>81</v>
      </c>
      <c r="B93" s="2"/>
      <c r="C93" s="2" t="s">
        <v>90</v>
      </c>
      <c r="D93" s="2" t="s">
        <v>232</v>
      </c>
      <c r="F93" s="6" t="str">
        <f>IF(A93="","","mkdir "&amp;A93)</f>
        <v>mkdir 09.受入検査</v>
      </c>
      <c r="G93" s="8" t="str">
        <f>IF(F93="",G92,A93)</f>
        <v>09.受入検査</v>
      </c>
      <c r="H93" s="6" t="str">
        <f>IF(B93="","",IF(LEFT(B93,1)="（","","mkdir "&amp;G93&amp;"\"&amp;B93))</f>
        <v/>
      </c>
      <c r="J93" t="s">
        <v>127</v>
      </c>
      <c r="K93" t="s">
        <v>220</v>
      </c>
      <c r="L93" t="s">
        <v>126</v>
      </c>
      <c r="M93" s="1" t="str">
        <f>C93</f>
        <v>不具合管理表</v>
      </c>
      <c r="O93" t="s">
        <v>221</v>
      </c>
      <c r="Q93" t="s">
        <v>222</v>
      </c>
      <c r="R93" t="str">
        <f t="shared" si="1"/>
        <v>09.受入検査</v>
      </c>
    </row>
    <row r="94" spans="1:18" x14ac:dyDescent="0.45">
      <c r="A94" s="11" t="s">
        <v>95</v>
      </c>
      <c r="B94" s="11"/>
      <c r="C94" s="13" t="s">
        <v>98</v>
      </c>
      <c r="D94" s="14" t="s">
        <v>187</v>
      </c>
      <c r="F94" s="6" t="str">
        <f>IF(A94="","","mkdir "&amp;A94)</f>
        <v>mkdir 10.本番移行</v>
      </c>
      <c r="G94" s="8" t="str">
        <f>IF(F94="",G93,A94)</f>
        <v>10.本番移行</v>
      </c>
      <c r="H94" s="6" t="str">
        <f>IF(B94="","",IF(LEFT(B94,1)="（","","mkdir "&amp;G94&amp;"\"&amp;B94))</f>
        <v/>
      </c>
      <c r="J94" t="s">
        <v>127</v>
      </c>
      <c r="K94" t="s">
        <v>220</v>
      </c>
      <c r="L94" t="s">
        <v>126</v>
      </c>
      <c r="M94" s="1" t="str">
        <f>C94</f>
        <v>サーバ移行手順書</v>
      </c>
      <c r="O94" t="s">
        <v>221</v>
      </c>
      <c r="Q94" t="s">
        <v>222</v>
      </c>
      <c r="R94" t="str">
        <f t="shared" si="1"/>
        <v>10.本番移行</v>
      </c>
    </row>
    <row r="95" spans="1:18" x14ac:dyDescent="0.45">
      <c r="A95" s="9"/>
      <c r="B95" s="9"/>
      <c r="C95" s="14" t="s">
        <v>97</v>
      </c>
      <c r="D95" s="14" t="s">
        <v>187</v>
      </c>
      <c r="F95" s="6" t="str">
        <f>IF(A95="","","mkdir "&amp;A95)</f>
        <v/>
      </c>
      <c r="G95" s="8" t="str">
        <f>IF(F95="",G94,A95)</f>
        <v>10.本番移行</v>
      </c>
      <c r="H95" s="6" t="str">
        <f>IF(B95="","",IF(LEFT(B95,1)="（","","mkdir "&amp;G95&amp;"\"&amp;B95))</f>
        <v/>
      </c>
      <c r="J95" t="s">
        <v>127</v>
      </c>
      <c r="K95" t="s">
        <v>220</v>
      </c>
      <c r="L95" t="s">
        <v>126</v>
      </c>
      <c r="M95" s="1" t="str">
        <f>C95</f>
        <v>データ移行手順書</v>
      </c>
      <c r="O95" t="s">
        <v>221</v>
      </c>
      <c r="Q95" t="s">
        <v>222</v>
      </c>
      <c r="R95" t="str">
        <f t="shared" si="1"/>
        <v>10.本番移行</v>
      </c>
    </row>
    <row r="96" spans="1:18" x14ac:dyDescent="0.45">
      <c r="A96" s="10"/>
      <c r="B96" s="10"/>
      <c r="C96" s="14" t="s">
        <v>99</v>
      </c>
      <c r="D96" s="14" t="s">
        <v>187</v>
      </c>
      <c r="F96" s="6" t="str">
        <f>IF(A96="","","mkdir "&amp;A96)</f>
        <v/>
      </c>
      <c r="G96" s="8" t="str">
        <f>IF(F96="",G95,A96)</f>
        <v>10.本番移行</v>
      </c>
      <c r="H96" s="6" t="str">
        <f>IF(B96="","",IF(LEFT(B96,1)="（","","mkdir "&amp;G96&amp;"\"&amp;B96))</f>
        <v/>
      </c>
      <c r="J96" t="s">
        <v>127</v>
      </c>
      <c r="K96" t="s">
        <v>220</v>
      </c>
      <c r="L96" t="s">
        <v>126</v>
      </c>
      <c r="M96" s="1" t="str">
        <f>C96</f>
        <v>モジュール移行手順書</v>
      </c>
      <c r="O96" t="s">
        <v>221</v>
      </c>
      <c r="Q96" t="s">
        <v>222</v>
      </c>
      <c r="R96" t="str">
        <f t="shared" si="1"/>
        <v>10.本番移行</v>
      </c>
    </row>
    <row r="97" spans="1:18" x14ac:dyDescent="0.45">
      <c r="A97" s="11" t="s">
        <v>96</v>
      </c>
      <c r="B97" s="11" t="s">
        <v>100</v>
      </c>
      <c r="C97" s="2" t="s">
        <v>207</v>
      </c>
      <c r="D97" s="2" t="s">
        <v>188</v>
      </c>
      <c r="F97" s="6" t="str">
        <f>IF(A97="","","mkdir "&amp;A97)</f>
        <v>mkdir 11.運用保守</v>
      </c>
      <c r="G97" s="8" t="str">
        <f>IF(F97="",G96,A97)</f>
        <v>11.運用保守</v>
      </c>
      <c r="H97" s="6" t="str">
        <f>IF(B97="","",IF(LEFT(B97,1)="（","","mkdir "&amp;G97&amp;"\"&amp;B97))</f>
        <v/>
      </c>
      <c r="J97" t="s">
        <v>127</v>
      </c>
      <c r="K97" t="s">
        <v>220</v>
      </c>
      <c r="L97" t="s">
        <v>126</v>
      </c>
      <c r="M97" s="1" t="str">
        <f>C97</f>
        <v>（リリース手順書）</v>
      </c>
      <c r="O97" t="s">
        <v>221</v>
      </c>
      <c r="Q97" t="s">
        <v>222</v>
      </c>
      <c r="R97" t="str">
        <f t="shared" si="1"/>
        <v>11.運用保守</v>
      </c>
    </row>
    <row r="98" spans="1:18" x14ac:dyDescent="0.45">
      <c r="A98" s="9"/>
      <c r="B98" s="9"/>
      <c r="C98" s="2" t="s">
        <v>208</v>
      </c>
      <c r="D98" s="2" t="s">
        <v>190</v>
      </c>
      <c r="F98" s="6" t="str">
        <f>IF(A98="","","mkdir "&amp;A98)</f>
        <v/>
      </c>
      <c r="G98" s="8" t="str">
        <f>IF(F98="",G97,A98)</f>
        <v>11.運用保守</v>
      </c>
      <c r="H98" s="6" t="str">
        <f>IF(B98="","",IF(LEFT(B98,1)="（","","mkdir "&amp;G98&amp;"\"&amp;B98))</f>
        <v/>
      </c>
      <c r="J98" t="s">
        <v>127</v>
      </c>
      <c r="K98" t="s">
        <v>220</v>
      </c>
      <c r="L98" t="s">
        <v>126</v>
      </c>
      <c r="M98" s="1" t="str">
        <f>C98</f>
        <v>（投入データ）</v>
      </c>
      <c r="O98" t="s">
        <v>221</v>
      </c>
      <c r="Q98" t="s">
        <v>222</v>
      </c>
      <c r="R98" t="str">
        <f t="shared" si="1"/>
        <v>11.運用保守</v>
      </c>
    </row>
    <row r="99" spans="1:18" x14ac:dyDescent="0.45">
      <c r="A99" s="10"/>
      <c r="B99" s="10"/>
      <c r="C99" s="2" t="s">
        <v>209</v>
      </c>
      <c r="D99" s="2" t="s">
        <v>189</v>
      </c>
      <c r="F99" s="6" t="str">
        <f>IF(A99="","","mkdir "&amp;A99)</f>
        <v/>
      </c>
      <c r="G99" s="8" t="str">
        <f>IF(F99="",G98,A99)</f>
        <v>11.運用保守</v>
      </c>
      <c r="H99" s="6" t="str">
        <f>IF(B99="","",IF(LEFT(B99,1)="（","","mkdir "&amp;G99&amp;"\"&amp;B99))</f>
        <v/>
      </c>
      <c r="J99" t="s">
        <v>127</v>
      </c>
      <c r="K99" t="s">
        <v>220</v>
      </c>
      <c r="L99" t="s">
        <v>126</v>
      </c>
      <c r="M99" s="1" t="str">
        <f>C99</f>
        <v>（リリースモジュール）</v>
      </c>
      <c r="O99" t="s">
        <v>221</v>
      </c>
      <c r="Q99" t="s">
        <v>222</v>
      </c>
      <c r="R99" t="str">
        <f t="shared" si="1"/>
        <v>11.運用保守</v>
      </c>
    </row>
    <row r="100" spans="1:18" x14ac:dyDescent="0.45">
      <c r="A100" s="11" t="s">
        <v>101</v>
      </c>
      <c r="B100" s="2" t="s">
        <v>102</v>
      </c>
      <c r="C100" s="2"/>
      <c r="D100" s="2"/>
      <c r="F100" s="6" t="str">
        <f>IF(A100="","","mkdir "&amp;A100)</f>
        <v>mkdir 99.案件管理</v>
      </c>
      <c r="G100" s="8" t="str">
        <f>IF(F100="",G99,A100)</f>
        <v>99.案件管理</v>
      </c>
      <c r="H100" s="6" t="str">
        <f>IF(B100="","",IF(LEFT(B100,1)="（","","mkdir "&amp;G100&amp;"\"&amp;B100))</f>
        <v>mkdir 99.案件管理\01.議事管理</v>
      </c>
      <c r="M100" s="1"/>
    </row>
    <row r="101" spans="1:18" x14ac:dyDescent="0.45">
      <c r="A101" s="9"/>
      <c r="B101" s="2" t="s">
        <v>103</v>
      </c>
      <c r="C101" s="2"/>
      <c r="D101" s="2"/>
      <c r="F101" s="6" t="str">
        <f>IF(A101="","","mkdir "&amp;A101)</f>
        <v/>
      </c>
      <c r="G101" s="8" t="str">
        <f>IF(F101="",G100,A101)</f>
        <v>99.案件管理</v>
      </c>
      <c r="H101" s="6" t="str">
        <f>IF(B101="","",IF(LEFT(B101,1)="（","","mkdir "&amp;G101&amp;"\"&amp;B101))</f>
        <v>mkdir 99.案件管理\02.受領物管理</v>
      </c>
      <c r="M101" s="1"/>
    </row>
    <row r="102" spans="1:18" x14ac:dyDescent="0.45">
      <c r="A102" s="9"/>
      <c r="B102" s="2" t="s">
        <v>104</v>
      </c>
      <c r="C102" s="2"/>
      <c r="D102" s="2"/>
      <c r="F102" s="6" t="str">
        <f>IF(A102="","","mkdir "&amp;A102)</f>
        <v/>
      </c>
      <c r="G102" s="8" t="str">
        <f>IF(F102="",G101,A102)</f>
        <v>99.案件管理</v>
      </c>
      <c r="H102" s="6" t="str">
        <f>IF(B102="","",IF(LEFT(B102,1)="（","","mkdir "&amp;G102&amp;"\"&amp;B102))</f>
        <v>mkdir 99.案件管理\03.課題管理</v>
      </c>
      <c r="M102" s="1"/>
    </row>
    <row r="103" spans="1:18" x14ac:dyDescent="0.45">
      <c r="A103" s="9"/>
      <c r="B103" s="2" t="s">
        <v>105</v>
      </c>
      <c r="C103" s="2"/>
      <c r="D103" s="2"/>
      <c r="F103" s="6" t="str">
        <f>IF(A103="","","mkdir "&amp;A103)</f>
        <v/>
      </c>
      <c r="G103" s="8" t="str">
        <f>IF(F103="",G102,A103)</f>
        <v>99.案件管理</v>
      </c>
      <c r="H103" s="6" t="str">
        <f>IF(B103="","",IF(LEFT(B103,1)="（","","mkdir "&amp;G103&amp;"\"&amp;B103))</f>
        <v>mkdir 99.案件管理\04.予実管理</v>
      </c>
      <c r="M103" s="1"/>
    </row>
    <row r="104" spans="1:18" x14ac:dyDescent="0.45">
      <c r="A104" s="9"/>
      <c r="B104" s="2" t="s">
        <v>106</v>
      </c>
      <c r="C104" s="2"/>
      <c r="D104" s="2"/>
      <c r="F104" s="6" t="str">
        <f>IF(A104="","","mkdir "&amp;A104)</f>
        <v/>
      </c>
      <c r="G104" s="8" t="str">
        <f>IF(F104="",G103,A104)</f>
        <v>99.案件管理</v>
      </c>
      <c r="H104" s="6" t="str">
        <f>IF(B104="","",IF(LEFT(B104,1)="（","","mkdir "&amp;G104&amp;"\"&amp;B104))</f>
        <v>mkdir 99.案件管理\05.要員管理</v>
      </c>
      <c r="M104" s="1"/>
    </row>
    <row r="105" spans="1:18" x14ac:dyDescent="0.45">
      <c r="A105" s="10"/>
      <c r="B105" s="2" t="s">
        <v>107</v>
      </c>
      <c r="C105" s="2"/>
      <c r="D105" s="2"/>
      <c r="F105" s="6" t="str">
        <f>IF(A105="","","mkdir "&amp;A105)</f>
        <v/>
      </c>
      <c r="G105" s="8" t="str">
        <f>IF(F105="",G104,A105)</f>
        <v>99.案件管理</v>
      </c>
      <c r="H105" s="6" t="str">
        <f>IF(B105="","",IF(LEFT(B105,1)="（","","mkdir "&amp;G105&amp;"\"&amp;B105))</f>
        <v>mkdir 99.案件管理\06.提出物管理</v>
      </c>
      <c r="M105" s="1"/>
    </row>
    <row r="106" spans="1:18" x14ac:dyDescent="0.45">
      <c r="A106" s="3"/>
      <c r="B106" s="3"/>
      <c r="C106" s="3"/>
      <c r="D106" s="3"/>
      <c r="F106" s="6" t="str">
        <f>IF(A106="","","mkdir "&amp;A106)</f>
        <v/>
      </c>
      <c r="G106" s="8" t="str">
        <f>IF(F106="",G105,A106)</f>
        <v>99.案件管理</v>
      </c>
      <c r="H106" s="6" t="str">
        <f>IF(B106="","",IF(LEFT(B106,1)="（","","mkdir "&amp;G106&amp;"\"&amp;B106))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作業単位一覧表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KTC0966</cp:lastModifiedBy>
  <dcterms:created xsi:type="dcterms:W3CDTF">2022-08-15T08:44:27Z</dcterms:created>
  <dcterms:modified xsi:type="dcterms:W3CDTF">2022-08-26T03:32:59Z</dcterms:modified>
</cp:coreProperties>
</file>