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ff6dd26e6dd128/Documents/I am a Data Analyst/Investment Banker Career/Udemy/Simulation examples/"/>
    </mc:Choice>
  </mc:AlternateContent>
  <xr:revisionPtr revIDLastSave="0" documentId="14_{D34D03DA-0D45-460F-89C6-A1E3FC009034}" xr6:coauthVersionLast="47" xr6:coauthVersionMax="47" xr10:uidLastSave="{00000000-0000-0000-0000-000000000000}"/>
  <bookViews>
    <workbookView xWindow="-120" yWindow="-120" windowWidth="20730" windowHeight="11040" activeTab="2" xr2:uid="{607410E2-26DC-475C-9FA2-D9A78BA0DB88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Q10" i="1"/>
  <c r="P10" i="1"/>
</calcChain>
</file>

<file path=xl/sharedStrings.xml><?xml version="1.0" encoding="utf-8"?>
<sst xmlns="http://schemas.openxmlformats.org/spreadsheetml/2006/main" count="121" uniqueCount="99">
  <si>
    <t>Consolidated Statements of Earnings</t>
  </si>
  <si>
    <t>$ and shares in millions, except per share amounts</t>
  </si>
  <si>
    <t>Fiscal Years Ended</t>
  </si>
  <si>
    <t>Other income (expense):</t>
  </si>
  <si>
    <t>Net earnings</t>
  </si>
  <si>
    <t>Revenue</t>
  </si>
  <si>
    <t>Cost of sales</t>
  </si>
  <si>
    <t>Gross profit</t>
  </si>
  <si>
    <t>Selling, general and administrative expenses</t>
  </si>
  <si>
    <t>Restructuring charges</t>
  </si>
  <si>
    <t>Operating income</t>
  </si>
  <si>
    <t>Gain on sale of investments</t>
  </si>
  <si>
    <t>Investment income and other</t>
  </si>
  <si>
    <t>Interest expense</t>
  </si>
  <si>
    <t>Earnings before income tax expense and equity in income of affiliates</t>
  </si>
  <si>
    <t>Income tax expense</t>
  </si>
  <si>
    <t>Equity in income of affiliates</t>
  </si>
  <si>
    <t>Foreign currency translation adjustments, net of tax</t>
  </si>
  <si>
    <t>Cash flow hedges</t>
  </si>
  <si>
    <t>Reclassification of cumulative translation adjustments into earnings due to exit of business</t>
  </si>
  <si>
    <t>Comprehensive income</t>
  </si>
  <si>
    <t>-</t>
  </si>
  <si>
    <t>Consolidated Balance Sheets</t>
  </si>
  <si>
    <t>Assets</t>
  </si>
  <si>
    <t>Current Assets</t>
  </si>
  <si>
    <t>Cash and cash equivalents</t>
  </si>
  <si>
    <t>Receivables, net</t>
  </si>
  <si>
    <t>Merchandise inventories</t>
  </si>
  <si>
    <t>Other current assets</t>
  </si>
  <si>
    <t>Total current assets</t>
  </si>
  <si>
    <t>Property and equipment</t>
  </si>
  <si>
    <t>Land and buildings</t>
  </si>
  <si>
    <t>Leasehold improvements</t>
  </si>
  <si>
    <t>Fixtures and equipment</t>
  </si>
  <si>
    <t>Property under finance leases</t>
  </si>
  <si>
    <t>Gross property and equipment</t>
  </si>
  <si>
    <t>Less accumulated depreciation</t>
  </si>
  <si>
    <t>Net property and equipment</t>
  </si>
  <si>
    <t>Operating lease assets</t>
  </si>
  <si>
    <t>Goodwill</t>
  </si>
  <si>
    <t>Other assets</t>
  </si>
  <si>
    <t>Total assets</t>
  </si>
  <si>
    <t>Liabilities and equity</t>
  </si>
  <si>
    <t>Current liabilities</t>
  </si>
  <si>
    <t>Accounts payable</t>
  </si>
  <si>
    <t>Unredeemed gift card liabilities</t>
  </si>
  <si>
    <t>Deferred revenue</t>
  </si>
  <si>
    <t>Accrued compensation and related expenses</t>
  </si>
  <si>
    <t>Accrued liabilities</t>
  </si>
  <si>
    <t>Short-term debt</t>
  </si>
  <si>
    <t>Current portion of operating lease liabilities</t>
  </si>
  <si>
    <t>Current portion of long-term debt</t>
  </si>
  <si>
    <t>Total current liabilities</t>
  </si>
  <si>
    <t>Long-term operating lease liabilities</t>
  </si>
  <si>
    <t>Long-term liabilities</t>
  </si>
  <si>
    <t>Long-term debt</t>
  </si>
  <si>
    <t>Contingencies and commitments (Note 13)</t>
  </si>
  <si>
    <t>Equity</t>
  </si>
  <si>
    <t>Best Buy Co., Inc. Shareholders' Equity</t>
  </si>
  <si>
    <t>Preferred stock, $1.00 par value: Authorized - 400,000 shares; Issued and outstanding - none - -</t>
  </si>
  <si>
    <t>Common stock, $0.10 par value: Authorized - 1.0 billion shares; Issued and outstanding - 227.4 shares and 256.9 shares, respectively</t>
  </si>
  <si>
    <t>Additional paid-in capital</t>
  </si>
  <si>
    <t>Retained earnings</t>
  </si>
  <si>
    <t>Accumulated other comprehensive income</t>
  </si>
  <si>
    <t>Total equity</t>
  </si>
  <si>
    <t>Total liabilities and equity</t>
  </si>
  <si>
    <t>Consolidated Statements of Cash Flows</t>
  </si>
  <si>
    <t>$ in millions</t>
  </si>
  <si>
    <t>Operating activities</t>
  </si>
  <si>
    <t>Adjustments to reconcile net earnings to total cash provided by operating activities:</t>
  </si>
  <si>
    <t>Depreciation and amortization</t>
  </si>
  <si>
    <t>Stock-based compensation</t>
  </si>
  <si>
    <t>Deferred income taxes</t>
  </si>
  <si>
    <t>Other, net</t>
  </si>
  <si>
    <t>Changes in operating assets and liabilities, net of acquired assets and liabilities:</t>
  </si>
  <si>
    <t>Receivables</t>
  </si>
  <si>
    <t>Income taxes</t>
  </si>
  <si>
    <t>Other liabilities</t>
  </si>
  <si>
    <t>Total cash provided by operating activities</t>
  </si>
  <si>
    <t>Investing activities</t>
  </si>
  <si>
    <t>Additions to property and equipment, net of $46, $32 and $10, respectively, of non-cash capital expenditures</t>
  </si>
  <si>
    <t>Purchases of investments</t>
  </si>
  <si>
    <t>Sales of investments</t>
  </si>
  <si>
    <t>Acquisitions, net of cash acquired</t>
  </si>
  <si>
    <t>Total cash used in investing activities</t>
  </si>
  <si>
    <t>Financing activities</t>
  </si>
  <si>
    <t>Repurchase of common stock</t>
  </si>
  <si>
    <t>Issuance of common stock</t>
  </si>
  <si>
    <t>Dividends paid</t>
  </si>
  <si>
    <t>Borrowings of debt</t>
  </si>
  <si>
    <t>Repayments of debt</t>
  </si>
  <si>
    <t>Total cash used in financing activities</t>
  </si>
  <si>
    <t>Effect of exchange rate changes on cash</t>
  </si>
  <si>
    <t>Increase (decrease) in cash, cash equivalents and restricted cash</t>
  </si>
  <si>
    <t>Cash, cash equivalents and restricted cash at beginning of period</t>
  </si>
  <si>
    <t>Cash, cash equivalents and restricted cash at end of period</t>
  </si>
  <si>
    <t>TechNest-Retailers Financial Statements</t>
  </si>
  <si>
    <t>Depreciation</t>
  </si>
  <si>
    <t>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</si>
</sst>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1"/>
    <xf numFmtId="0" fontId="1" fillId="0" borderId="1" xfId="1" applyFont="1"/>
    <xf numFmtId="0" fontId="2" fillId="0" borderId="0" xfId="0" applyFont="1" applyAlignment="1"/>
    <xf numFmtId="0" fontId="0" fillId="0" borderId="0" xfId="0" applyAlignment="1"/>
    <xf numFmtId="0" fontId="0" fillId="0" borderId="0" xfId="0" applyNumberFormat="1"/>
    <xf numFmtId="0" fontId="1" fillId="0" borderId="3" xfId="0" applyNumberFormat="1" applyFont="1" applyBorder="1"/>
    <xf numFmtId="2" fontId="0" fillId="0" borderId="0" xfId="0" applyNumberFormat="1"/>
    <xf numFmtId="2" fontId="1" fillId="0" borderId="3" xfId="0" applyNumberFormat="1" applyFont="1" applyBorder="1"/>
    <xf numFmtId="2" fontId="1" fillId="0" borderId="1" xfId="1" applyNumberFormat="1" applyFont="1"/>
    <xf numFmtId="2" fontId="1" fillId="0" borderId="1" xfId="1" applyNumberFormat="1"/>
    <xf numFmtId="165" fontId="1" fillId="0" borderId="3" xfId="0" applyNumberFormat="1" applyFont="1" applyBorder="1"/>
    <xf numFmtId="0" fontId="1" fillId="0" borderId="2" xfId="0" applyNumberFormat="1" applyFont="1" applyBorder="1"/>
    <xf numFmtId="2" fontId="1" fillId="0" borderId="0" xfId="0" applyNumberFormat="1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9B88-7F64-480F-BA6D-42BBD699695E}">
  <dimension ref="C2:T29"/>
  <sheetViews>
    <sheetView showGridLines="0" topLeftCell="A3" workbookViewId="0">
      <selection activeCell="J5" sqref="J5"/>
    </sheetView>
  </sheetViews>
  <sheetFormatPr defaultRowHeight="15" x14ac:dyDescent="0.25"/>
  <cols>
    <col min="1" max="1" width="2.7109375" customWidth="1"/>
    <col min="2" max="2" width="2.28515625" customWidth="1"/>
  </cols>
  <sheetData>
    <row r="2" spans="3:20" ht="18.75" x14ac:dyDescent="0.3">
      <c r="D2" s="7" t="s">
        <v>96</v>
      </c>
      <c r="E2" s="8"/>
      <c r="F2" s="8"/>
      <c r="G2" s="8"/>
      <c r="H2" s="8"/>
      <c r="I2" s="8"/>
    </row>
    <row r="4" spans="3:20" x14ac:dyDescent="0.25">
      <c r="C4" t="s">
        <v>0</v>
      </c>
    </row>
    <row r="5" spans="3:20" x14ac:dyDescent="0.25">
      <c r="C5" t="s">
        <v>1</v>
      </c>
    </row>
    <row r="7" spans="3:20" ht="15.75" thickBot="1" x14ac:dyDescent="0.3">
      <c r="C7" s="2" t="s">
        <v>2</v>
      </c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6">
        <v>2024</v>
      </c>
      <c r="Q7" s="16">
        <v>2023</v>
      </c>
      <c r="R7" s="1"/>
      <c r="S7" s="1"/>
      <c r="T7" s="1"/>
    </row>
    <row r="8" spans="3:20" x14ac:dyDescent="0.25">
      <c r="C8" t="s">
        <v>5</v>
      </c>
      <c r="P8" s="9">
        <v>51.761000000000003</v>
      </c>
      <c r="Q8" s="9">
        <v>47.262</v>
      </c>
    </row>
    <row r="9" spans="3:20" x14ac:dyDescent="0.25">
      <c r="C9" t="s">
        <v>6</v>
      </c>
      <c r="P9" s="9">
        <v>40.121000000000002</v>
      </c>
      <c r="Q9" s="9">
        <v>36.689</v>
      </c>
    </row>
    <row r="10" spans="3:20" s="3" customFormat="1" x14ac:dyDescent="0.25">
      <c r="C10" s="3" t="s">
        <v>7</v>
      </c>
      <c r="P10" s="15">
        <f>P8-P9</f>
        <v>11.64</v>
      </c>
      <c r="Q10" s="10">
        <f>Q8-Q9</f>
        <v>10.573</v>
      </c>
    </row>
    <row r="11" spans="3:20" x14ac:dyDescent="0.25">
      <c r="C11" t="s">
        <v>8</v>
      </c>
      <c r="P11" s="11">
        <v>8.6349999999999998</v>
      </c>
      <c r="Q11" s="11">
        <v>7.9279999999999999</v>
      </c>
    </row>
    <row r="12" spans="3:20" x14ac:dyDescent="0.25">
      <c r="C12" t="s">
        <v>97</v>
      </c>
      <c r="P12" s="11">
        <v>787</v>
      </c>
      <c r="Q12" s="11">
        <v>759</v>
      </c>
    </row>
    <row r="13" spans="3:20" x14ac:dyDescent="0.25">
      <c r="C13" t="s">
        <v>98</v>
      </c>
      <c r="P13" s="11">
        <v>82</v>
      </c>
      <c r="Q13" s="11">
        <v>80</v>
      </c>
    </row>
    <row r="14" spans="3:20" x14ac:dyDescent="0.25">
      <c r="C14" t="s">
        <v>9</v>
      </c>
      <c r="P14" s="11">
        <v>-34</v>
      </c>
      <c r="Q14" s="11">
        <v>254</v>
      </c>
    </row>
    <row r="15" spans="3:20" s="3" customFormat="1" x14ac:dyDescent="0.25">
      <c r="C15" s="3" t="s">
        <v>10</v>
      </c>
      <c r="P15" s="12">
        <f>2252</f>
        <v>2252</v>
      </c>
      <c r="Q15" s="12">
        <v>1552</v>
      </c>
    </row>
    <row r="16" spans="3:20" x14ac:dyDescent="0.25">
      <c r="C16" t="s">
        <v>3</v>
      </c>
      <c r="P16" s="11"/>
      <c r="Q16" s="11"/>
    </row>
    <row r="17" spans="3:17" x14ac:dyDescent="0.25">
      <c r="C17" t="s">
        <v>11</v>
      </c>
      <c r="P17" s="11" t="s">
        <v>21</v>
      </c>
      <c r="Q17" s="11">
        <v>1</v>
      </c>
    </row>
    <row r="18" spans="3:17" x14ac:dyDescent="0.25">
      <c r="C18" t="s">
        <v>12</v>
      </c>
      <c r="P18" s="11">
        <v>10</v>
      </c>
      <c r="Q18" s="11">
        <v>37</v>
      </c>
    </row>
    <row r="19" spans="3:17" x14ac:dyDescent="0.25">
      <c r="C19" t="s">
        <v>13</v>
      </c>
      <c r="P19" s="11">
        <v>-25</v>
      </c>
      <c r="Q19" s="11">
        <v>-52</v>
      </c>
    </row>
    <row r="20" spans="3:17" s="3" customFormat="1" x14ac:dyDescent="0.25">
      <c r="C20" s="3" t="s">
        <v>14</v>
      </c>
      <c r="P20" s="12">
        <v>2237</v>
      </c>
      <c r="Q20" s="12">
        <v>1538</v>
      </c>
    </row>
    <row r="21" spans="3:17" x14ac:dyDescent="0.25">
      <c r="C21" t="s">
        <v>15</v>
      </c>
      <c r="P21" s="11">
        <v>574</v>
      </c>
      <c r="Q21" s="11">
        <v>579</v>
      </c>
    </row>
    <row r="22" spans="3:17" x14ac:dyDescent="0.25">
      <c r="C22" t="s">
        <v>16</v>
      </c>
      <c r="P22" s="11">
        <v>4</v>
      </c>
      <c r="Q22" s="11" t="s">
        <v>21</v>
      </c>
    </row>
    <row r="23" spans="3:17" s="6" customFormat="1" ht="15.75" thickBot="1" x14ac:dyDescent="0.3">
      <c r="C23" s="6" t="s">
        <v>4</v>
      </c>
      <c r="P23" s="13">
        <v>1667</v>
      </c>
      <c r="Q23" s="13">
        <v>959</v>
      </c>
    </row>
    <row r="24" spans="3:17" ht="15.75" thickTop="1" x14ac:dyDescent="0.25">
      <c r="P24" s="11"/>
      <c r="Q24" s="11"/>
    </row>
    <row r="25" spans="3:17" x14ac:dyDescent="0.25">
      <c r="C25" t="s">
        <v>17</v>
      </c>
      <c r="P25" s="11">
        <v>1</v>
      </c>
      <c r="Q25" s="11">
        <v>-4</v>
      </c>
    </row>
    <row r="26" spans="3:17" x14ac:dyDescent="0.25">
      <c r="C26" t="s">
        <v>18</v>
      </c>
      <c r="P26" s="11" t="s">
        <v>21</v>
      </c>
      <c r="Q26" s="11">
        <v>-2</v>
      </c>
    </row>
    <row r="27" spans="3:17" x14ac:dyDescent="0.25">
      <c r="C27" t="s">
        <v>19</v>
      </c>
      <c r="P27" s="11" t="s">
        <v>21</v>
      </c>
      <c r="Q27" s="11">
        <v>39</v>
      </c>
    </row>
    <row r="28" spans="3:17" s="5" customFormat="1" ht="15.75" thickBot="1" x14ac:dyDescent="0.3">
      <c r="C28" s="5" t="s">
        <v>20</v>
      </c>
      <c r="P28" s="14">
        <v>1668</v>
      </c>
      <c r="Q28" s="14">
        <v>926</v>
      </c>
    </row>
    <row r="29" spans="3:17" ht="15.75" thickTop="1" x14ac:dyDescent="0.25">
      <c r="P29" s="11"/>
      <c r="Q2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5203-A9B9-41F0-8BFA-EDC085FD6031}">
  <dimension ref="C4:Q51"/>
  <sheetViews>
    <sheetView showGridLines="0" topLeftCell="A20" workbookViewId="0">
      <selection activeCell="P7" sqref="P7:Q7"/>
    </sheetView>
  </sheetViews>
  <sheetFormatPr defaultRowHeight="15" x14ac:dyDescent="0.25"/>
  <cols>
    <col min="1" max="2" width="3.42578125" customWidth="1"/>
  </cols>
  <sheetData>
    <row r="4" spans="3:17" x14ac:dyDescent="0.25">
      <c r="C4" t="s">
        <v>22</v>
      </c>
    </row>
    <row r="5" spans="3:17" x14ac:dyDescent="0.25">
      <c r="C5" t="s">
        <v>1</v>
      </c>
    </row>
    <row r="7" spans="3:17" s="1" customFormat="1" ht="15.75" thickBot="1" x14ac:dyDescent="0.3">
      <c r="C7" s="2" t="s">
        <v>2</v>
      </c>
      <c r="D7" s="2"/>
      <c r="P7" s="2">
        <v>2024</v>
      </c>
      <c r="Q7" s="2">
        <v>2023</v>
      </c>
    </row>
    <row r="8" spans="3:17" x14ac:dyDescent="0.25">
      <c r="C8" s="4" t="s">
        <v>23</v>
      </c>
      <c r="P8" s="11"/>
      <c r="Q8" s="11"/>
    </row>
    <row r="9" spans="3:17" x14ac:dyDescent="0.25">
      <c r="C9" s="4" t="s">
        <v>24</v>
      </c>
      <c r="D9" s="4"/>
      <c r="P9" s="11"/>
      <c r="Q9" s="11"/>
    </row>
    <row r="10" spans="3:17" x14ac:dyDescent="0.25">
      <c r="C10" t="s">
        <v>25</v>
      </c>
      <c r="P10" s="11">
        <v>2936</v>
      </c>
      <c r="Q10" s="11">
        <v>5494</v>
      </c>
    </row>
    <row r="11" spans="3:17" x14ac:dyDescent="0.25">
      <c r="C11" t="s">
        <v>26</v>
      </c>
      <c r="P11" s="11">
        <v>1042</v>
      </c>
      <c r="Q11" s="11">
        <v>1061</v>
      </c>
    </row>
    <row r="12" spans="3:17" x14ac:dyDescent="0.25">
      <c r="C12" t="s">
        <v>27</v>
      </c>
      <c r="P12" s="11">
        <v>5965</v>
      </c>
      <c r="Q12" s="11">
        <v>5612</v>
      </c>
    </row>
    <row r="13" spans="3:17" x14ac:dyDescent="0.25">
      <c r="C13" t="s">
        <v>28</v>
      </c>
      <c r="P13" s="11">
        <v>596</v>
      </c>
      <c r="Q13" s="11">
        <v>373</v>
      </c>
    </row>
    <row r="14" spans="3:17" s="3" customFormat="1" x14ac:dyDescent="0.25">
      <c r="C14" s="3" t="s">
        <v>29</v>
      </c>
      <c r="P14" s="12">
        <v>10539</v>
      </c>
      <c r="Q14" s="12">
        <v>12540</v>
      </c>
    </row>
    <row r="15" spans="3:17" x14ac:dyDescent="0.25">
      <c r="C15" s="4" t="s">
        <v>30</v>
      </c>
      <c r="D15" s="4"/>
      <c r="E15" s="4"/>
      <c r="P15" s="11"/>
      <c r="Q15" s="11"/>
    </row>
    <row r="16" spans="3:17" x14ac:dyDescent="0.25">
      <c r="C16" t="s">
        <v>31</v>
      </c>
      <c r="P16" s="11">
        <v>671</v>
      </c>
      <c r="Q16" s="11">
        <v>658</v>
      </c>
    </row>
    <row r="17" spans="3:17" x14ac:dyDescent="0.25">
      <c r="C17" t="s">
        <v>32</v>
      </c>
      <c r="P17" s="11">
        <v>2160</v>
      </c>
      <c r="Q17" s="11">
        <v>2192</v>
      </c>
    </row>
    <row r="18" spans="3:17" x14ac:dyDescent="0.25">
      <c r="C18" t="s">
        <v>33</v>
      </c>
      <c r="P18" s="11">
        <v>5419</v>
      </c>
      <c r="Q18" s="11">
        <v>6333</v>
      </c>
    </row>
    <row r="19" spans="3:17" x14ac:dyDescent="0.25">
      <c r="C19" t="s">
        <v>34</v>
      </c>
      <c r="P19" s="11">
        <v>91</v>
      </c>
      <c r="Q19" s="11">
        <v>73</v>
      </c>
    </row>
    <row r="20" spans="3:17" x14ac:dyDescent="0.25">
      <c r="C20" t="s">
        <v>35</v>
      </c>
      <c r="P20" s="11">
        <v>8341</v>
      </c>
      <c r="Q20" s="11">
        <v>9256</v>
      </c>
    </row>
    <row r="21" spans="3:17" x14ac:dyDescent="0.25">
      <c r="C21" t="s">
        <v>36</v>
      </c>
      <c r="P21" s="11">
        <v>6091</v>
      </c>
      <c r="Q21" s="11">
        <v>6996</v>
      </c>
    </row>
    <row r="22" spans="3:17" x14ac:dyDescent="0.25">
      <c r="C22" t="s">
        <v>37</v>
      </c>
      <c r="P22" s="11">
        <v>2250</v>
      </c>
      <c r="Q22" s="11">
        <v>2260</v>
      </c>
    </row>
    <row r="23" spans="3:17" x14ac:dyDescent="0.25">
      <c r="C23" t="s">
        <v>38</v>
      </c>
      <c r="P23" s="11">
        <v>2654</v>
      </c>
      <c r="Q23" s="11">
        <v>2612</v>
      </c>
    </row>
    <row r="24" spans="3:17" x14ac:dyDescent="0.25">
      <c r="C24" t="s">
        <v>39</v>
      </c>
      <c r="P24" s="11">
        <v>1384</v>
      </c>
      <c r="Q24" s="11">
        <v>986</v>
      </c>
    </row>
    <row r="25" spans="3:17" x14ac:dyDescent="0.25">
      <c r="C25" t="s">
        <v>40</v>
      </c>
      <c r="P25" s="11">
        <v>677</v>
      </c>
      <c r="Q25" s="11">
        <v>669</v>
      </c>
    </row>
    <row r="26" spans="3:17" s="3" customFormat="1" x14ac:dyDescent="0.25">
      <c r="C26" s="3" t="s">
        <v>41</v>
      </c>
      <c r="P26" s="12">
        <v>17504</v>
      </c>
      <c r="Q26" s="12">
        <v>19067</v>
      </c>
    </row>
    <row r="27" spans="3:17" x14ac:dyDescent="0.25">
      <c r="C27" s="4" t="s">
        <v>42</v>
      </c>
      <c r="D27" s="4"/>
      <c r="P27" s="11"/>
      <c r="Q27" s="11"/>
    </row>
    <row r="28" spans="3:17" x14ac:dyDescent="0.25">
      <c r="C28" s="4" t="s">
        <v>43</v>
      </c>
      <c r="D28" s="4"/>
      <c r="P28" s="11"/>
      <c r="Q28" s="11"/>
    </row>
    <row r="29" spans="3:17" x14ac:dyDescent="0.25">
      <c r="C29" t="s">
        <v>44</v>
      </c>
      <c r="P29" s="11">
        <v>6803</v>
      </c>
      <c r="Q29" s="11">
        <v>6979</v>
      </c>
    </row>
    <row r="30" spans="3:17" x14ac:dyDescent="0.25">
      <c r="C30" t="s">
        <v>45</v>
      </c>
      <c r="P30" s="11">
        <v>316</v>
      </c>
      <c r="Q30" s="11">
        <v>317</v>
      </c>
    </row>
    <row r="31" spans="3:17" x14ac:dyDescent="0.25">
      <c r="C31" t="s">
        <v>46</v>
      </c>
      <c r="P31" s="11">
        <v>1103</v>
      </c>
      <c r="Q31" s="11">
        <v>711</v>
      </c>
    </row>
    <row r="32" spans="3:17" x14ac:dyDescent="0.25">
      <c r="C32" t="s">
        <v>47</v>
      </c>
      <c r="P32" s="11">
        <v>845</v>
      </c>
      <c r="Q32" s="11">
        <v>972</v>
      </c>
    </row>
    <row r="33" spans="3:17" x14ac:dyDescent="0.25">
      <c r="C33" t="s">
        <v>48</v>
      </c>
      <c r="P33" s="11" t="s">
        <v>21</v>
      </c>
      <c r="Q33" s="11">
        <v>110</v>
      </c>
    </row>
    <row r="34" spans="3:17" x14ac:dyDescent="0.25">
      <c r="C34" t="s">
        <v>49</v>
      </c>
      <c r="P34" s="11">
        <v>648</v>
      </c>
      <c r="Q34" s="11">
        <v>693</v>
      </c>
    </row>
    <row r="35" spans="3:17" x14ac:dyDescent="0.25">
      <c r="C35" t="s">
        <v>50</v>
      </c>
      <c r="P35" s="11">
        <v>13</v>
      </c>
      <c r="Q35" s="11">
        <v>14</v>
      </c>
    </row>
    <row r="36" spans="3:17" x14ac:dyDescent="0.25">
      <c r="C36" t="s">
        <v>51</v>
      </c>
      <c r="P36" s="11">
        <v>10674</v>
      </c>
      <c r="Q36" s="11">
        <v>10521</v>
      </c>
    </row>
    <row r="37" spans="3:17" s="3" customFormat="1" x14ac:dyDescent="0.25">
      <c r="C37" s="3" t="s">
        <v>52</v>
      </c>
      <c r="P37" s="12">
        <v>2061</v>
      </c>
      <c r="Q37" s="12">
        <v>2012</v>
      </c>
    </row>
    <row r="38" spans="3:17" x14ac:dyDescent="0.25">
      <c r="C38" t="s">
        <v>53</v>
      </c>
      <c r="P38" s="11">
        <v>533</v>
      </c>
      <c r="Q38" s="11">
        <v>694</v>
      </c>
    </row>
    <row r="39" spans="3:17" x14ac:dyDescent="0.25">
      <c r="C39" s="4" t="s">
        <v>54</v>
      </c>
      <c r="D39" s="4"/>
      <c r="P39" s="11">
        <v>1216</v>
      </c>
      <c r="Q39" s="11">
        <v>1253</v>
      </c>
    </row>
    <row r="40" spans="3:17" x14ac:dyDescent="0.25">
      <c r="C40" s="4" t="s">
        <v>55</v>
      </c>
      <c r="D40" s="4"/>
      <c r="P40" s="11"/>
      <c r="Q40" s="11"/>
    </row>
    <row r="41" spans="3:17" x14ac:dyDescent="0.25">
      <c r="C41" t="s">
        <v>56</v>
      </c>
      <c r="P41" s="11"/>
      <c r="Q41" s="11"/>
    </row>
    <row r="42" spans="3:17" x14ac:dyDescent="0.25">
      <c r="C42" t="s">
        <v>57</v>
      </c>
      <c r="P42" s="11"/>
      <c r="Q42" s="11"/>
    </row>
    <row r="43" spans="3:17" x14ac:dyDescent="0.25">
      <c r="C43" t="s">
        <v>58</v>
      </c>
      <c r="P43" s="11"/>
      <c r="Q43" s="11"/>
    </row>
    <row r="44" spans="3:17" x14ac:dyDescent="0.25">
      <c r="C44" t="s">
        <v>59</v>
      </c>
      <c r="P44" s="11" t="s">
        <v>21</v>
      </c>
      <c r="Q44" s="11" t="s">
        <v>21</v>
      </c>
    </row>
    <row r="45" spans="3:17" x14ac:dyDescent="0.25">
      <c r="C45" t="s">
        <v>60</v>
      </c>
      <c r="P45" s="11">
        <v>23</v>
      </c>
      <c r="Q45" s="11">
        <v>26</v>
      </c>
    </row>
    <row r="46" spans="3:17" x14ac:dyDescent="0.25">
      <c r="C46" t="s">
        <v>61</v>
      </c>
      <c r="P46" s="11" t="s">
        <v>21</v>
      </c>
      <c r="Q46" s="11" t="s">
        <v>21</v>
      </c>
    </row>
    <row r="47" spans="3:17" x14ac:dyDescent="0.25">
      <c r="C47" t="s">
        <v>62</v>
      </c>
      <c r="P47" s="11">
        <v>2668</v>
      </c>
      <c r="Q47" s="11">
        <v>4233</v>
      </c>
    </row>
    <row r="48" spans="3:17" x14ac:dyDescent="0.25">
      <c r="C48" t="s">
        <v>63</v>
      </c>
      <c r="P48" s="11">
        <v>329</v>
      </c>
      <c r="Q48" s="11">
        <v>328</v>
      </c>
    </row>
    <row r="49" spans="3:17" s="3" customFormat="1" x14ac:dyDescent="0.25">
      <c r="C49" s="3" t="s">
        <v>64</v>
      </c>
      <c r="P49" s="12">
        <v>3020</v>
      </c>
      <c r="Q49" s="12">
        <v>4587</v>
      </c>
    </row>
    <row r="50" spans="3:17" s="5" customFormat="1" ht="15.75" thickBot="1" x14ac:dyDescent="0.3">
      <c r="C50" s="5" t="s">
        <v>65</v>
      </c>
      <c r="P50" s="14">
        <v>17504</v>
      </c>
      <c r="Q50" s="14">
        <v>19067</v>
      </c>
    </row>
    <row r="51" spans="3:17" ht="15.75" thickTop="1" x14ac:dyDescent="0.25">
      <c r="P51" s="11"/>
      <c r="Q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E041-8A6C-4826-BBB0-3C87C7256B57}">
  <dimension ref="C4:Q44"/>
  <sheetViews>
    <sheetView showGridLines="0" tabSelected="1" topLeftCell="A21" workbookViewId="0">
      <selection activeCell="M4" sqref="M4"/>
    </sheetView>
  </sheetViews>
  <sheetFormatPr defaultRowHeight="15" x14ac:dyDescent="0.25"/>
  <cols>
    <col min="1" max="1" width="3.140625" customWidth="1"/>
    <col min="2" max="2" width="3.42578125" customWidth="1"/>
  </cols>
  <sheetData>
    <row r="4" spans="3:17" x14ac:dyDescent="0.25">
      <c r="C4" t="s">
        <v>66</v>
      </c>
    </row>
    <row r="5" spans="3:17" x14ac:dyDescent="0.25">
      <c r="C5" t="s">
        <v>67</v>
      </c>
    </row>
    <row r="7" spans="3:17" s="2" customFormat="1" ht="15.75" thickBot="1" x14ac:dyDescent="0.3">
      <c r="C7" s="2" t="s">
        <v>2</v>
      </c>
      <c r="P7" s="2">
        <v>2024</v>
      </c>
      <c r="Q7" s="2">
        <v>2023</v>
      </c>
    </row>
    <row r="8" spans="3:17" x14ac:dyDescent="0.25">
      <c r="C8" s="4" t="s">
        <v>68</v>
      </c>
      <c r="D8" s="4"/>
    </row>
    <row r="9" spans="3:17" x14ac:dyDescent="0.25">
      <c r="C9" t="s">
        <v>4</v>
      </c>
      <c r="P9" s="11">
        <v>2454</v>
      </c>
      <c r="Q9" s="11">
        <v>1798</v>
      </c>
    </row>
    <row r="10" spans="3:17" s="4" customFormat="1" x14ac:dyDescent="0.25">
      <c r="C10" s="4" t="s">
        <v>69</v>
      </c>
      <c r="P10" s="17"/>
      <c r="Q10" s="17"/>
    </row>
    <row r="11" spans="3:17" x14ac:dyDescent="0.25">
      <c r="C11" t="s">
        <v>70</v>
      </c>
      <c r="P11" s="11">
        <v>869</v>
      </c>
      <c r="Q11" s="11">
        <v>839</v>
      </c>
    </row>
    <row r="12" spans="3:17" x14ac:dyDescent="0.25">
      <c r="C12" t="s">
        <v>9</v>
      </c>
      <c r="P12" s="11">
        <v>-34</v>
      </c>
      <c r="Q12" s="11">
        <v>254</v>
      </c>
    </row>
    <row r="13" spans="3:17" x14ac:dyDescent="0.25">
      <c r="C13" t="s">
        <v>71</v>
      </c>
      <c r="P13" s="11">
        <v>141</v>
      </c>
      <c r="Q13" s="11">
        <v>135</v>
      </c>
    </row>
    <row r="14" spans="3:17" x14ac:dyDescent="0.25">
      <c r="C14" t="s">
        <v>72</v>
      </c>
      <c r="P14" s="11">
        <v>14</v>
      </c>
      <c r="Q14" s="11">
        <v>-36</v>
      </c>
    </row>
    <row r="15" spans="3:17" x14ac:dyDescent="0.25">
      <c r="C15" t="s">
        <v>73</v>
      </c>
      <c r="P15" s="11">
        <v>11</v>
      </c>
      <c r="Q15" s="11">
        <v>3</v>
      </c>
    </row>
    <row r="16" spans="3:17" x14ac:dyDescent="0.25">
      <c r="C16" t="s">
        <v>74</v>
      </c>
      <c r="P16" s="11"/>
      <c r="Q16" s="11"/>
    </row>
    <row r="17" spans="3:17" x14ac:dyDescent="0.25">
      <c r="C17" t="s">
        <v>75</v>
      </c>
      <c r="P17" s="11">
        <v>17</v>
      </c>
      <c r="Q17" s="11">
        <v>73</v>
      </c>
    </row>
    <row r="18" spans="3:17" x14ac:dyDescent="0.25">
      <c r="C18" t="s">
        <v>27</v>
      </c>
      <c r="P18" s="11">
        <v>-328</v>
      </c>
      <c r="Q18" s="11">
        <v>-435</v>
      </c>
    </row>
    <row r="19" spans="3:17" x14ac:dyDescent="0.25">
      <c r="C19" t="s">
        <v>40</v>
      </c>
      <c r="P19" s="11">
        <v>-14</v>
      </c>
      <c r="Q19" s="11">
        <v>-51</v>
      </c>
    </row>
    <row r="20" spans="3:17" x14ac:dyDescent="0.25">
      <c r="C20" t="s">
        <v>44</v>
      </c>
      <c r="P20" s="11">
        <v>-201</v>
      </c>
      <c r="Q20" s="11">
        <v>1676</v>
      </c>
    </row>
    <row r="21" spans="3:17" x14ac:dyDescent="0.25">
      <c r="C21" t="s">
        <v>76</v>
      </c>
      <c r="P21" s="11">
        <v>-156</v>
      </c>
      <c r="Q21" s="11">
        <v>173</v>
      </c>
    </row>
    <row r="22" spans="3:17" x14ac:dyDescent="0.25">
      <c r="C22" t="s">
        <v>77</v>
      </c>
      <c r="P22" s="11">
        <v>479</v>
      </c>
      <c r="Q22" s="11">
        <v>498</v>
      </c>
    </row>
    <row r="23" spans="3:17" s="5" customFormat="1" ht="15.75" thickBot="1" x14ac:dyDescent="0.3">
      <c r="C23" s="5" t="s">
        <v>78</v>
      </c>
      <c r="P23" s="14">
        <v>3252</v>
      </c>
      <c r="Q23" s="14">
        <v>4927</v>
      </c>
    </row>
    <row r="24" spans="3:17" ht="15.75" thickTop="1" x14ac:dyDescent="0.25">
      <c r="C24" s="4" t="s">
        <v>79</v>
      </c>
      <c r="D24" s="4"/>
      <c r="P24" s="11"/>
      <c r="Q24" s="11"/>
    </row>
    <row r="25" spans="3:17" x14ac:dyDescent="0.25">
      <c r="C25" t="s">
        <v>80</v>
      </c>
      <c r="P25" s="11">
        <v>-737</v>
      </c>
      <c r="Q25" s="11">
        <v>-713</v>
      </c>
    </row>
    <row r="26" spans="3:17" x14ac:dyDescent="0.25">
      <c r="C26" t="s">
        <v>81</v>
      </c>
      <c r="P26" s="11">
        <v>-233</v>
      </c>
      <c r="Q26" s="11">
        <v>-620</v>
      </c>
    </row>
    <row r="27" spans="3:17" x14ac:dyDescent="0.25">
      <c r="C27" t="s">
        <v>82</v>
      </c>
      <c r="P27" s="11">
        <v>66</v>
      </c>
      <c r="Q27" s="11">
        <v>546</v>
      </c>
    </row>
    <row r="28" spans="3:17" x14ac:dyDescent="0.25">
      <c r="C28" t="s">
        <v>83</v>
      </c>
      <c r="P28" s="11">
        <v>468</v>
      </c>
      <c r="Q28" s="11" t="s">
        <v>21</v>
      </c>
    </row>
    <row r="29" spans="3:17" x14ac:dyDescent="0.25">
      <c r="C29" t="s">
        <v>73</v>
      </c>
      <c r="P29" s="11" t="s">
        <v>21</v>
      </c>
      <c r="Q29" s="11">
        <v>-1</v>
      </c>
    </row>
    <row r="30" spans="3:17" s="5" customFormat="1" ht="15.75" thickBot="1" x14ac:dyDescent="0.3">
      <c r="C30" s="5" t="s">
        <v>84</v>
      </c>
      <c r="P30" s="14">
        <v>-1372</v>
      </c>
      <c r="Q30" s="14">
        <v>-788</v>
      </c>
    </row>
    <row r="31" spans="3:17" ht="15.75" thickTop="1" x14ac:dyDescent="0.25">
      <c r="C31" s="4" t="s">
        <v>85</v>
      </c>
      <c r="D31" s="4"/>
      <c r="E31" s="4"/>
      <c r="P31" s="11"/>
      <c r="Q31" s="11"/>
    </row>
    <row r="32" spans="3:17" x14ac:dyDescent="0.25">
      <c r="C32" t="s">
        <v>86</v>
      </c>
      <c r="P32" s="11">
        <v>-3502</v>
      </c>
      <c r="Q32" s="11">
        <v>-312</v>
      </c>
    </row>
    <row r="33" spans="3:17" x14ac:dyDescent="0.25">
      <c r="C33" t="s">
        <v>87</v>
      </c>
      <c r="P33" s="11">
        <v>29</v>
      </c>
      <c r="Q33" s="11">
        <v>28</v>
      </c>
    </row>
    <row r="34" spans="3:17" x14ac:dyDescent="0.25">
      <c r="C34" t="s">
        <v>88</v>
      </c>
      <c r="P34" s="11">
        <v>-688</v>
      </c>
      <c r="Q34" s="11">
        <v>-568</v>
      </c>
    </row>
    <row r="35" spans="3:17" x14ac:dyDescent="0.25">
      <c r="C35" t="s">
        <v>89</v>
      </c>
      <c r="P35" s="11" t="s">
        <v>21</v>
      </c>
      <c r="Q35" s="11">
        <v>1892</v>
      </c>
    </row>
    <row r="36" spans="3:17" x14ac:dyDescent="0.25">
      <c r="C36" t="s">
        <v>90</v>
      </c>
      <c r="P36" s="11">
        <v>-133</v>
      </c>
      <c r="Q36" s="11">
        <v>-1916</v>
      </c>
    </row>
    <row r="37" spans="3:17" x14ac:dyDescent="0.25">
      <c r="C37" t="s">
        <v>73</v>
      </c>
      <c r="P37" s="11">
        <v>-3</v>
      </c>
      <c r="Q37" s="11" t="s">
        <v>21</v>
      </c>
    </row>
    <row r="38" spans="3:17" s="5" customFormat="1" ht="15.75" thickBot="1" x14ac:dyDescent="0.3">
      <c r="C38" s="5" t="s">
        <v>91</v>
      </c>
      <c r="P38" s="14">
        <v>-4297</v>
      </c>
      <c r="Q38" s="14">
        <v>-876</v>
      </c>
    </row>
    <row r="39" spans="3:17" ht="15.75" thickTop="1" x14ac:dyDescent="0.25">
      <c r="P39" s="11"/>
      <c r="Q39" s="11"/>
    </row>
    <row r="40" spans="3:17" x14ac:dyDescent="0.25">
      <c r="C40" s="4" t="s">
        <v>92</v>
      </c>
      <c r="D40" s="4"/>
      <c r="E40" s="4"/>
      <c r="F40" s="4"/>
      <c r="G40" s="4"/>
      <c r="H40" s="4"/>
      <c r="I40" s="4"/>
      <c r="P40" s="11">
        <v>-3</v>
      </c>
      <c r="Q40" s="11">
        <v>7</v>
      </c>
    </row>
    <row r="41" spans="3:17" x14ac:dyDescent="0.25">
      <c r="C41" s="4" t="s">
        <v>93</v>
      </c>
      <c r="D41" s="4"/>
      <c r="E41" s="4"/>
      <c r="F41" s="4"/>
      <c r="G41" s="4"/>
      <c r="H41" s="4"/>
      <c r="I41" s="4"/>
      <c r="P41" s="11">
        <v>-2420</v>
      </c>
      <c r="Q41" s="11">
        <v>3270</v>
      </c>
    </row>
    <row r="42" spans="3:17" x14ac:dyDescent="0.25">
      <c r="C42" s="4" t="s">
        <v>94</v>
      </c>
      <c r="D42" s="4"/>
      <c r="E42" s="4"/>
      <c r="F42" s="4"/>
      <c r="G42" s="4"/>
      <c r="H42" s="4"/>
      <c r="I42" s="4"/>
      <c r="P42" s="11">
        <v>5625</v>
      </c>
      <c r="Q42" s="11">
        <v>2355</v>
      </c>
    </row>
    <row r="43" spans="3:17" x14ac:dyDescent="0.25">
      <c r="C43" s="4" t="s">
        <v>95</v>
      </c>
      <c r="D43" s="4"/>
      <c r="E43" s="4"/>
      <c r="F43" s="4"/>
      <c r="G43" s="4"/>
      <c r="H43" s="4"/>
      <c r="I43" s="4"/>
      <c r="P43" s="11">
        <v>3205</v>
      </c>
      <c r="Q43" s="11">
        <v>5625</v>
      </c>
    </row>
    <row r="44" spans="3:17" x14ac:dyDescent="0.25">
      <c r="P44" s="11"/>
      <c r="Q4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2024-10-14T06:20:10Z</dcterms:created>
  <dcterms:modified xsi:type="dcterms:W3CDTF">2024-10-14T21:46:12Z</dcterms:modified>
</cp:coreProperties>
</file>