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tula\OneDrive - UW-Madison\Documents\manutee\data\"/>
    </mc:Choice>
  </mc:AlternateContent>
  <xr:revisionPtr revIDLastSave="0" documentId="13_ncr:1_{0D2DEBA1-07BE-4130-8921-21026E9FBF4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ant_cov_em" sheetId="1" r:id="rId1"/>
    <sheet name="Sheet1" sheetId="2" r:id="rId2"/>
    <sheet name="Sheet2" sheetId="3" r:id="rId3"/>
    <sheet name="plant_dom_cov_nof" sheetId="4" r:id="rId4"/>
  </sheets>
  <definedNames>
    <definedName name="_xlnm._FilterDatabase" localSheetId="0" hidden="1">plant_cov_em!$A$1:$D$818</definedName>
    <definedName name="_xlnm._FilterDatabase" localSheetId="1" hidden="1">Sheet1!$A$1:$D$515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" i="1" l="1"/>
  <c r="Z5" i="1"/>
  <c r="Z4" i="1"/>
  <c r="Z3" i="1"/>
  <c r="Z2" i="1"/>
  <c r="W2" i="1"/>
  <c r="W3" i="1"/>
  <c r="W4" i="1"/>
  <c r="W6" i="1"/>
  <c r="W5" i="1"/>
  <c r="T6" i="1"/>
  <c r="T5" i="1"/>
  <c r="T4" i="1"/>
  <c r="T3" i="1"/>
  <c r="T2" i="1"/>
  <c r="Q6" i="1"/>
  <c r="Q5" i="1"/>
  <c r="Q4" i="1"/>
  <c r="Q3" i="1"/>
  <c r="Q2" i="1"/>
  <c r="N6" i="1"/>
  <c r="N5" i="1"/>
  <c r="N4" i="1"/>
  <c r="N3" i="1"/>
  <c r="N2" i="1"/>
  <c r="K5" i="1"/>
  <c r="K2" i="1"/>
  <c r="K6" i="1"/>
  <c r="K4" i="1"/>
  <c r="K3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<sst xmlns="http://schemas.openxmlformats.org/spreadsheetml/2006/main" count="2325" uniqueCount="68">
  <si>
    <t>sample_date</t>
  </si>
  <si>
    <t>quad_id</t>
  </si>
  <si>
    <t>plant_species</t>
  </si>
  <si>
    <t>plant_pct_cover</t>
  </si>
  <si>
    <t>rice</t>
  </si>
  <si>
    <t>thatch</t>
  </si>
  <si>
    <t>bare</t>
  </si>
  <si>
    <t>90</t>
  </si>
  <si>
    <t>5</t>
  </si>
  <si>
    <t>10</t>
  </si>
  <si>
    <t>85</t>
  </si>
  <si>
    <t>20</t>
  </si>
  <si>
    <t>30</t>
  </si>
  <si>
    <t>35</t>
  </si>
  <si>
    <t>70</t>
  </si>
  <si>
    <t>50</t>
  </si>
  <si>
    <t>60</t>
  </si>
  <si>
    <t>15</t>
  </si>
  <si>
    <t>65</t>
  </si>
  <si>
    <t>80</t>
  </si>
  <si>
    <t>95</t>
  </si>
  <si>
    <t>25</t>
  </si>
  <si>
    <t>45</t>
  </si>
  <si>
    <t>75</t>
  </si>
  <si>
    <t>55</t>
  </si>
  <si>
    <t>100</t>
  </si>
  <si>
    <t>40</t>
  </si>
  <si>
    <t>110</t>
  </si>
  <si>
    <t>120</t>
  </si>
  <si>
    <t>0</t>
  </si>
  <si>
    <t>submersed</t>
  </si>
  <si>
    <t>float</t>
  </si>
  <si>
    <t>date</t>
  </si>
  <si>
    <t>first</t>
  </si>
  <si>
    <t>second</t>
  </si>
  <si>
    <t>third</t>
  </si>
  <si>
    <t>fourth</t>
  </si>
  <si>
    <t>fifth</t>
  </si>
  <si>
    <t>sixth</t>
  </si>
  <si>
    <t>source</t>
  </si>
  <si>
    <t>target</t>
  </si>
  <si>
    <t>bare/submersed</t>
  </si>
  <si>
    <t>rice/thatch</t>
  </si>
  <si>
    <t>thatch/float</t>
  </si>
  <si>
    <t>float/submersed</t>
  </si>
  <si>
    <t>value</t>
  </si>
  <si>
    <t>submersed 1</t>
  </si>
  <si>
    <t>submersed 2</t>
  </si>
  <si>
    <t>bare 2</t>
  </si>
  <si>
    <t>thatch 1</t>
  </si>
  <si>
    <t>rice 2</t>
  </si>
  <si>
    <t>bare 1</t>
  </si>
  <si>
    <t>thatch 2</t>
  </si>
  <si>
    <t>rice 3</t>
  </si>
  <si>
    <t>submersed 3</t>
  </si>
  <si>
    <t>bare 3</t>
  </si>
  <si>
    <t>rice 4</t>
  </si>
  <si>
    <t>submersed 4</t>
  </si>
  <si>
    <t>thatch 4</t>
  </si>
  <si>
    <t>bare 4</t>
  </si>
  <si>
    <t>rice 5</t>
  </si>
  <si>
    <t>submersed 5</t>
  </si>
  <si>
    <t>thatch 5</t>
  </si>
  <si>
    <t>bare 5</t>
  </si>
  <si>
    <t>rice 6</t>
  </si>
  <si>
    <t>submersed 6</t>
  </si>
  <si>
    <t>thatch 6</t>
  </si>
  <si>
    <t>bare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</si>
</sst>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0.39994506668294322"/>
        <bgColor rgb="FF000000"/>
      </patternFill>
    </fill>
    <fill>
      <patternFill patternType="solid">
        <fgColor theme="5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2" fillId="3" borderId="2" xfId="0" applyNumberFormat="1" applyFont="1" applyFill="1" applyBorder="1" applyAlignment="1" applyProtection="1">
      <alignment vertical="center" wrapText="1"/>
    </xf>
    <xf numFmtId="1" fontId="0" fillId="0" borderId="0" xfId="0" applyNumberFormat="1"/>
    <xf numFmtId="0" fontId="5" fillId="3" borderId="2" xfId="0" applyFont="1" applyFill="1" applyBorder="1" applyAlignment="1" applyProtection="1">
      <alignment vertical="center" wrapText="1"/>
    </xf>
    <xf numFmtId="0" fontId="6" fillId="2" borderId="5" xfId="0" applyFont="1" applyFill="1" applyBorder="1" applyAlignment="1" applyProtection="1">
      <alignment horizontal="center" vertical="center"/>
    </xf>
    <xf numFmtId="164" fontId="3" fillId="0" borderId="3" xfId="0" applyNumberFormat="1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 applyProtection="1">
      <alignment vertical="center" wrapText="1"/>
    </xf>
    <xf numFmtId="164" fontId="3" fillId="6" borderId="3" xfId="0" applyNumberFormat="1" applyFont="1" applyFill="1" applyBorder="1" applyAlignment="1" applyProtection="1">
      <alignment horizontal="right" vertical="center" wrapText="1"/>
    </xf>
    <xf numFmtId="0" fontId="4" fillId="6" borderId="4" xfId="0" applyFont="1" applyFill="1" applyBorder="1" applyAlignment="1" applyProtection="1">
      <alignment horizontal="right" vertical="center" wrapText="1"/>
    </xf>
    <xf numFmtId="1" fontId="2" fillId="6" borderId="2" xfId="0" applyNumberFormat="1" applyFont="1" applyFill="1" applyBorder="1" applyAlignment="1" applyProtection="1">
      <alignment vertical="center" wrapText="1"/>
    </xf>
    <xf numFmtId="0" fontId="5" fillId="5" borderId="0" xfId="0" applyFont="1" applyFill="1" applyBorder="1" applyAlignment="1" applyProtection="1">
      <alignment vertical="center" wrapText="1"/>
    </xf>
    <xf numFmtId="1" fontId="2" fillId="3" borderId="2" xfId="0" applyNumberFormat="1" applyFont="1" applyFill="1" applyBorder="1" applyAlignment="1" applyProtection="1">
      <alignment horizontal="left" vertical="center" wrapText="1"/>
    </xf>
    <xf numFmtId="164" fontId="7" fillId="0" borderId="3" xfId="0" applyNumberFormat="1" applyFont="1" applyFill="1" applyBorder="1" applyAlignment="1" applyProtection="1">
      <alignment horizontal="right" vertical="center" wrapText="1"/>
    </xf>
    <xf numFmtId="0" fontId="7" fillId="0" borderId="4" xfId="0" applyFont="1" applyFill="1" applyBorder="1" applyAlignment="1" applyProtection="1">
      <alignment horizontal="right" vertical="center" wrapText="1"/>
    </xf>
    <xf numFmtId="1" fontId="7" fillId="0" borderId="2" xfId="0" applyNumberFormat="1" applyFont="1" applyFill="1" applyBorder="1" applyAlignment="1" applyProtection="1">
      <alignment vertical="center" wrapText="1"/>
    </xf>
    <xf numFmtId="164" fontId="3" fillId="7" borderId="3" xfId="0" applyNumberFormat="1" applyFont="1" applyFill="1" applyBorder="1" applyAlignment="1" applyProtection="1">
      <alignment horizontal="right" vertical="center" wrapText="1"/>
    </xf>
    <xf numFmtId="0" fontId="4" fillId="7" borderId="4" xfId="0" applyFont="1" applyFill="1" applyBorder="1" applyAlignment="1" applyProtection="1">
      <alignment horizontal="right" vertical="center" wrapText="1"/>
    </xf>
    <xf numFmtId="1" fontId="2" fillId="7" borderId="2" xfId="0" applyNumberFormat="1" applyFont="1" applyFill="1" applyBorder="1" applyAlignment="1" applyProtection="1">
      <alignment vertical="center" wrapText="1"/>
    </xf>
    <xf numFmtId="164" fontId="3" fillId="8" borderId="3" xfId="0" applyNumberFormat="1" applyFont="1" applyFill="1" applyBorder="1" applyAlignment="1" applyProtection="1">
      <alignment horizontal="right" vertical="center" wrapText="1"/>
    </xf>
    <xf numFmtId="0" fontId="4" fillId="8" borderId="4" xfId="0" applyFont="1" applyFill="1" applyBorder="1" applyAlignment="1" applyProtection="1">
      <alignment horizontal="right" vertical="center" wrapText="1"/>
    </xf>
    <xf numFmtId="1" fontId="2" fillId="8" borderId="2" xfId="0" applyNumberFormat="1" applyFont="1" applyFill="1" applyBorder="1" applyAlignment="1" applyProtection="1">
      <alignment vertical="center" wrapText="1"/>
    </xf>
    <xf numFmtId="164" fontId="3" fillId="9" borderId="3" xfId="0" applyNumberFormat="1" applyFont="1" applyFill="1" applyBorder="1" applyAlignment="1" applyProtection="1">
      <alignment horizontal="right" vertical="center" wrapText="1"/>
    </xf>
    <xf numFmtId="0" fontId="4" fillId="9" borderId="4" xfId="0" applyFont="1" applyFill="1" applyBorder="1" applyAlignment="1" applyProtection="1">
      <alignment horizontal="right" vertical="center" wrapText="1"/>
    </xf>
    <xf numFmtId="1" fontId="2" fillId="9" borderId="2" xfId="0" applyNumberFormat="1" applyFont="1" applyFill="1" applyBorder="1" applyAlignment="1" applyProtection="1">
      <alignment vertical="center" wrapText="1"/>
    </xf>
    <xf numFmtId="164" fontId="3" fillId="10" borderId="3" xfId="0" applyNumberFormat="1" applyFont="1" applyFill="1" applyBorder="1" applyAlignment="1" applyProtection="1">
      <alignment horizontal="right" vertical="center" wrapText="1"/>
    </xf>
    <xf numFmtId="0" fontId="4" fillId="10" borderId="4" xfId="0" applyFont="1" applyFill="1" applyBorder="1" applyAlignment="1" applyProtection="1">
      <alignment horizontal="right" vertical="center" wrapText="1"/>
    </xf>
    <xf numFmtId="1" fontId="2" fillId="10" borderId="2" xfId="0" applyNumberFormat="1" applyFont="1" applyFill="1" applyBorder="1" applyAlignment="1" applyProtection="1">
      <alignment vertical="center" wrapText="1"/>
    </xf>
    <xf numFmtId="164" fontId="3" fillId="11" borderId="3" xfId="0" applyNumberFormat="1" applyFont="1" applyFill="1" applyBorder="1" applyAlignment="1" applyProtection="1">
      <alignment horizontal="right" vertical="center" wrapText="1"/>
    </xf>
    <xf numFmtId="0" fontId="4" fillId="11" borderId="4" xfId="0" applyFont="1" applyFill="1" applyBorder="1" applyAlignment="1" applyProtection="1">
      <alignment horizontal="right" vertical="center" wrapText="1"/>
    </xf>
    <xf numFmtId="1" fontId="2" fillId="11" borderId="2" xfId="0" applyNumberFormat="1" applyFont="1" applyFill="1" applyBorder="1" applyAlignment="1" applyProtection="1">
      <alignment vertical="center" wrapText="1"/>
    </xf>
    <xf numFmtId="0" fontId="7" fillId="12" borderId="2" xfId="0" applyFont="1" applyFill="1" applyBorder="1" applyAlignment="1" applyProtection="1">
      <alignment vertical="center" wrapText="1"/>
    </xf>
    <xf numFmtId="0" fontId="2" fillId="12" borderId="2" xfId="0" applyFont="1" applyFill="1" applyBorder="1" applyAlignment="1" applyProtection="1">
      <alignment vertical="center" wrapText="1"/>
    </xf>
    <xf numFmtId="0" fontId="7" fillId="13" borderId="2" xfId="0" applyFont="1" applyFill="1" applyBorder="1" applyAlignment="1" applyProtection="1">
      <alignment vertical="center" wrapText="1"/>
    </xf>
    <xf numFmtId="0" fontId="2" fillId="13" borderId="2" xfId="0" applyFont="1" applyFill="1" applyBorder="1" applyAlignment="1" applyProtection="1">
      <alignment vertical="center" wrapText="1"/>
    </xf>
    <xf numFmtId="0" fontId="7" fillId="14" borderId="2" xfId="0" applyFont="1" applyFill="1" applyBorder="1" applyAlignment="1" applyProtection="1">
      <alignment vertical="center" wrapText="1"/>
    </xf>
    <xf numFmtId="0" fontId="2" fillId="14" borderId="2" xfId="0" applyFont="1" applyFill="1" applyBorder="1" applyAlignment="1" applyProtection="1">
      <alignment vertical="center" wrapText="1"/>
    </xf>
    <xf numFmtId="0" fontId="5" fillId="14" borderId="2" xfId="0" applyFont="1" applyFill="1" applyBorder="1" applyAlignment="1" applyProtection="1">
      <alignment vertical="center" wrapText="1"/>
    </xf>
    <xf numFmtId="0" fontId="7" fillId="15" borderId="2" xfId="0" applyFont="1" applyFill="1" applyBorder="1" applyAlignment="1" applyProtection="1">
      <alignment vertical="center" wrapText="1"/>
    </xf>
    <xf numFmtId="0" fontId="2" fillId="15" borderId="2" xfId="0" applyFont="1" applyFill="1" applyBorder="1" applyAlignment="1" applyProtection="1">
      <alignment vertical="center" wrapText="1"/>
    </xf>
    <xf numFmtId="0" fontId="5" fillId="16" borderId="0" xfId="0" applyFont="1" applyFill="1" applyBorder="1" applyAlignment="1" applyProtection="1">
      <alignment vertical="center" wrapText="1"/>
    </xf>
    <xf numFmtId="0" fontId="7" fillId="17" borderId="2" xfId="0" applyFont="1" applyFill="1" applyBorder="1" applyAlignment="1" applyProtection="1">
      <alignment vertical="center" wrapText="1"/>
    </xf>
    <xf numFmtId="0" fontId="2" fillId="17" borderId="2" xfId="0" applyFont="1" applyFill="1" applyBorder="1" applyAlignment="1" applyProtection="1">
      <alignment vertical="center" wrapText="1"/>
    </xf>
    <xf numFmtId="0" fontId="6" fillId="0" borderId="5" xfId="0" applyFont="1" applyFill="1" applyBorder="1" applyAlignment="1" applyProtection="1">
      <alignment horizontal="center" vertical="center"/>
    </xf>
    <xf numFmtId="0" fontId="0" fillId="0" borderId="0" xfId="0" applyFill="1"/>
    <xf numFmtId="1" fontId="0" fillId="0" borderId="0" xfId="0" applyNumberFormat="1" applyFill="1"/>
    <xf numFmtId="0" fontId="5" fillId="0" borderId="0" xfId="0" applyFont="1" applyFill="1" applyBorder="1" applyAlignment="1" applyProtection="1">
      <alignment vertical="center" wrapText="1"/>
    </xf>
    <xf numFmtId="0" fontId="2" fillId="6" borderId="2" xfId="0" applyFont="1" applyFill="1" applyBorder="1" applyAlignment="1" applyProtection="1">
      <alignment vertical="center" wrapText="1"/>
    </xf>
    <xf numFmtId="1" fontId="2" fillId="3" borderId="4" xfId="0" applyNumberFormat="1" applyFont="1" applyFill="1" applyBorder="1" applyAlignment="1" applyProtection="1">
      <alignment horizontal="left" vertical="center" wrapText="1"/>
    </xf>
    <xf numFmtId="0" fontId="5" fillId="6" borderId="2" xfId="0" applyFont="1" applyFill="1" applyBorder="1" applyAlignment="1" applyProtection="1">
      <alignment vertical="center" wrapText="1"/>
    </xf>
    <xf numFmtId="0" fontId="0" fillId="6" borderId="0" xfId="0" applyFill="1"/>
    <xf numFmtId="0" fontId="2" fillId="18" borderId="2" xfId="0" applyFont="1" applyFill="1" applyBorder="1" applyAlignment="1" applyProtection="1">
      <alignment vertical="center" wrapText="1"/>
    </xf>
    <xf numFmtId="0" fontId="0" fillId="19" borderId="0" xfId="0" applyFill="1"/>
    <xf numFmtId="0" fontId="2" fillId="19" borderId="2" xfId="0" applyFont="1" applyFill="1" applyBorder="1" applyAlignment="1" applyProtection="1">
      <alignment vertical="center" wrapText="1"/>
    </xf>
    <xf numFmtId="164" fontId="9" fillId="4" borderId="3" xfId="0" applyNumberFormat="1" applyFont="1" applyFill="1" applyBorder="1" applyAlignment="1" applyProtection="1">
      <alignment horizontal="right" vertical="center" wrapText="1"/>
    </xf>
    <xf numFmtId="0" fontId="9" fillId="5" borderId="4" xfId="0" applyFont="1" applyFill="1" applyBorder="1" applyAlignment="1" applyProtection="1">
      <alignment horizontal="right" vertical="center" wrapText="1"/>
    </xf>
    <xf numFmtId="0" fontId="9" fillId="3" borderId="2" xfId="0" applyFont="1" applyFill="1" applyBorder="1" applyAlignment="1" applyProtection="1">
      <alignment vertical="center" wrapText="1"/>
    </xf>
    <xf numFmtId="1" fontId="9" fillId="3" borderId="2" xfId="0" applyNumberFormat="1" applyFont="1" applyFill="1" applyBorder="1" applyAlignment="1" applyProtection="1">
      <alignment horizontal="left" vertical="center" wrapText="1"/>
    </xf>
    <xf numFmtId="0" fontId="9" fillId="6" borderId="2" xfId="0" applyFont="1" applyFill="1" applyBorder="1" applyAlignment="1" applyProtection="1">
      <alignment vertical="center" wrapText="1"/>
    </xf>
    <xf numFmtId="0" fontId="9" fillId="19" borderId="2" xfId="0" applyFont="1" applyFill="1" applyBorder="1" applyAlignment="1" applyProtection="1">
      <alignment vertical="center" wrapText="1"/>
    </xf>
    <xf numFmtId="0" fontId="9" fillId="0" borderId="2" xfId="0" applyFont="1" applyFill="1" applyBorder="1" applyAlignment="1" applyProtection="1">
      <alignment vertical="center" wrapText="1"/>
    </xf>
    <xf numFmtId="0" fontId="9" fillId="18" borderId="2" xfId="0" applyFont="1" applyFill="1" applyBorder="1" applyAlignment="1" applyProtection="1">
      <alignment vertical="center" wrapText="1"/>
    </xf>
    <xf numFmtId="0" fontId="8" fillId="0" borderId="0" xfId="0" applyFont="1"/>
    <xf numFmtId="0" fontId="8" fillId="19" borderId="0" xfId="0" applyFont="1" applyFill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8"/>
  <sheetViews>
    <sheetView topLeftCell="A241" zoomScale="80" zoomScaleNormal="80" workbookViewId="0">
      <selection activeCell="P26" sqref="P26"/>
    </sheetView>
  </sheetViews>
  <sheetFormatPr defaultRowHeight="15" x14ac:dyDescent="0.25"/>
  <cols>
    <col min="1" max="3" width="14" customWidth="1"/>
    <col min="4" max="4" width="14" style="7" customWidth="1"/>
    <col min="6" max="6" width="10.140625" bestFit="1" customWidth="1"/>
    <col min="7" max="7" width="11.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5" t="s">
        <v>3</v>
      </c>
      <c r="F1" s="9" t="s">
        <v>32</v>
      </c>
    </row>
    <row r="2" spans="1:26" x14ac:dyDescent="0.25">
      <c r="A2" s="17">
        <v>44334</v>
      </c>
      <c r="B2" s="18">
        <v>1</v>
      </c>
      <c r="C2" s="35" t="s">
        <v>4</v>
      </c>
      <c r="D2" s="19">
        <v>15</v>
      </c>
      <c r="F2" s="3">
        <v>44334</v>
      </c>
      <c r="G2" s="36" t="s">
        <v>4</v>
      </c>
      <c r="H2" s="7">
        <f>SUM(D2,D6,D10,D14,D16,D19,D22,D26,D31,D35,D39,D44,D48,D51,D55,D58,D62,D66,D70,D74)</f>
        <v>225</v>
      </c>
      <c r="I2" s="10">
        <v>44348</v>
      </c>
      <c r="J2" s="36" t="s">
        <v>4</v>
      </c>
      <c r="K2" s="7">
        <f>SUM(D79,D84,D88,D93,D97,D99,D102,D105,D109,D111,D115,D117,D120,D124,D127,D131,D136,D138,D141,D144,D147)</f>
        <v>375</v>
      </c>
      <c r="L2" s="23">
        <v>44361</v>
      </c>
      <c r="M2" s="36" t="s">
        <v>4</v>
      </c>
      <c r="N2" s="7">
        <f>SUM(D151,D155,D159,D164,D169,D170,D172,D174,D177,D179,D182,D186,D189,D191,D195,D198,D202,D205,D207,D210)</f>
        <v>730</v>
      </c>
      <c r="O2" s="12">
        <v>44375</v>
      </c>
      <c r="P2" s="36" t="s">
        <v>4</v>
      </c>
      <c r="Q2" s="7">
        <f>SUM(D213,D216,D220,D224,D227,D231,D235,D238,D242,D247,D255,D258,D261,D264,D266,D268,D271,D275,D279)</f>
        <v>620</v>
      </c>
      <c r="R2" s="26">
        <v>44390</v>
      </c>
      <c r="S2" s="36" t="s">
        <v>4</v>
      </c>
      <c r="T2" s="7">
        <f>SUM(D281,D285,D290,D294,D297,D301,D305,D310,D314,D318,D323,D329,D335,D338,D343,D347,D350,D355,D358)</f>
        <v>540</v>
      </c>
      <c r="U2" s="29">
        <v>44403</v>
      </c>
      <c r="V2" s="36" t="s">
        <v>4</v>
      </c>
      <c r="W2" s="7">
        <f>SUM(D359,D363,D367,D370,D374,D377,D380,D384,D387,D390,D393,D403,D407,D411,D414,D417,D423)</f>
        <v>765</v>
      </c>
      <c r="X2" s="32">
        <v>44418</v>
      </c>
      <c r="Y2" s="36" t="s">
        <v>4</v>
      </c>
      <c r="Z2" s="7">
        <f>SUM(D430,D432,D437,D442,D447,D451,D456,D461,D466,D471,D476,D484,D488,D491,D493,D497,D501,D505,D509)</f>
        <v>515</v>
      </c>
    </row>
    <row r="3" spans="1:26" x14ac:dyDescent="0.25">
      <c r="A3" s="17">
        <v>44334</v>
      </c>
      <c r="B3" s="18">
        <v>1</v>
      </c>
      <c r="C3" s="37" t="s">
        <v>5</v>
      </c>
      <c r="D3" s="19">
        <v>10</v>
      </c>
      <c r="G3" s="38" t="s">
        <v>5</v>
      </c>
      <c r="H3" s="7">
        <f>SUM(D3,D7,D11,D20,D23,D27,D32,D36,D40,D45,D52,D56,D59,D63,D67,D71,D75)</f>
        <v>385</v>
      </c>
      <c r="I3" s="10"/>
      <c r="J3" s="38" t="s">
        <v>5</v>
      </c>
      <c r="K3" s="7">
        <f>SUM(D80,D85,D89,D106,D112,D121,D128,D132,D148)</f>
        <v>140</v>
      </c>
      <c r="L3" s="10"/>
      <c r="M3" s="38" t="s">
        <v>5</v>
      </c>
      <c r="N3" s="7">
        <f>SUM(D160,D165,D192)</f>
        <v>55</v>
      </c>
      <c r="O3" s="10"/>
      <c r="P3" s="38" t="s">
        <v>5</v>
      </c>
      <c r="Q3" s="7">
        <f>SUM(D214,D228,D232,D248,D252,D272)</f>
        <v>80</v>
      </c>
      <c r="R3" s="10"/>
      <c r="S3" s="38" t="s">
        <v>5</v>
      </c>
      <c r="T3" s="7">
        <f>SUM(D282,D286,D291,D298,D302,D306,D315,D319,D324,D330,D336,D339,D344,D351)</f>
        <v>260</v>
      </c>
      <c r="U3" s="10"/>
      <c r="V3" s="38" t="s">
        <v>5</v>
      </c>
      <c r="W3" s="7">
        <f>SUM(D360,D364,D371,D375,D378,D381,D385,D391,D394,D397,D400,D404,D408,D412,D418,D424)</f>
        <v>350</v>
      </c>
      <c r="X3" s="10"/>
      <c r="Y3" s="38" t="s">
        <v>5</v>
      </c>
      <c r="Z3" s="7">
        <f>SUM(D429,D434,D439,D444,D453,D458,D463,D468,D473,D478,D486,D490,D495,D499,D503,D507,D511)</f>
        <v>445</v>
      </c>
    </row>
    <row r="4" spans="1:26" x14ac:dyDescent="0.25">
      <c r="A4" s="17">
        <v>44334</v>
      </c>
      <c r="B4" s="18">
        <v>1</v>
      </c>
      <c r="C4" s="39" t="s">
        <v>6</v>
      </c>
      <c r="D4" s="19">
        <v>60</v>
      </c>
      <c r="G4" s="40" t="s">
        <v>6</v>
      </c>
      <c r="H4" s="7">
        <f>SUM(D4,D8,D12,D17,D21,D24,D28,D33,D37,D42,D46,D49,D53,D60,D64,D68,D72,D76)</f>
        <v>1050</v>
      </c>
      <c r="J4" s="40" t="s">
        <v>6</v>
      </c>
      <c r="K4" s="7">
        <f>SUM(D81,D86,D90,D94,D98,D100,D103,D107,D114,D116,D118,D122,D125,D129,D133,D142,D145,D149)</f>
        <v>1185</v>
      </c>
      <c r="M4" s="40" t="s">
        <v>6</v>
      </c>
      <c r="N4" s="7">
        <f>SUM(D152,D156,D161,D166,D173,D183,D187,D193,D190,D208,D211)</f>
        <v>495</v>
      </c>
      <c r="P4" s="40" t="s">
        <v>6</v>
      </c>
      <c r="Q4" s="7">
        <f>SUM(D217,D221,D229,D236,D239,D245,D249,D253,D256,D259,D276,D280)</f>
        <v>470</v>
      </c>
      <c r="S4" s="40" t="s">
        <v>6</v>
      </c>
      <c r="T4" s="7">
        <f>SUM(D287,D311,D307,D320,D325,D327,D331,D333,D340,D352,D356)</f>
        <v>395</v>
      </c>
      <c r="V4" s="40" t="s">
        <v>6</v>
      </c>
      <c r="W4" s="7">
        <f>SUM(D401,D402,D421,D425)</f>
        <v>290</v>
      </c>
      <c r="Y4" s="40" t="s">
        <v>6</v>
      </c>
      <c r="Z4" s="7">
        <f>SUM(D428,D435,D440,D445,D449,D454,D459,D464,D469,D474,D479,D482,D483,D487,D496,D500,D504,D508,D512)</f>
        <v>685</v>
      </c>
    </row>
    <row r="5" spans="1:26" ht="30" x14ac:dyDescent="0.25">
      <c r="A5" s="17">
        <v>44334</v>
      </c>
      <c r="B5" s="18">
        <v>1</v>
      </c>
      <c r="C5" s="42" t="s">
        <v>30</v>
      </c>
      <c r="D5" s="19">
        <v>15</v>
      </c>
      <c r="G5" s="43" t="s">
        <v>30</v>
      </c>
      <c r="H5" s="7">
        <f>SUM(D5,D9,D13,D15,D18,D25,D29,D34,D38,D41,D43,D47,D50,D54,D57,D61,D65,D69,D73,D77)</f>
        <v>360</v>
      </c>
      <c r="J5" s="43" t="s">
        <v>30</v>
      </c>
      <c r="K5" s="7">
        <f>SUM(D82,D87,D91,D95,D101,D108,D110,D113,D119,D123,D126,D104,D130,D135,D137,D140,D143,D146,D150)</f>
        <v>485</v>
      </c>
      <c r="M5" s="43" t="s">
        <v>30</v>
      </c>
      <c r="N5" s="7">
        <f>SUM(D153,D157,D162,D167,D171,D175,D178,D180,D185,D194,D197,D200,D203,D206,D209,D212)</f>
        <v>705</v>
      </c>
      <c r="P5" s="43" t="s">
        <v>30</v>
      </c>
      <c r="Q5" s="7">
        <f>SUM(D215,D218,D222,D225,D234,D237,D240,D244,D251,D254,D257,D260,D263,D265,D267,D269,D273,D278)</f>
        <v>840</v>
      </c>
      <c r="S5" s="43" t="s">
        <v>30</v>
      </c>
      <c r="T5" s="7">
        <f>SUM(D284,D289,D293,D296,D300,D304,D308,D313,D316,D322,D328,D334,D337,D342,D346,D349,D354)</f>
        <v>455</v>
      </c>
      <c r="V5" s="43" t="s">
        <v>30</v>
      </c>
      <c r="W5" s="7">
        <f>SUM(D361,D365,D369,D373,D383,D386,D388,D395,D399,D405,D410,D413,D416,D420,D422,D426)</f>
        <v>430</v>
      </c>
      <c r="Y5" s="43" t="s">
        <v>30</v>
      </c>
      <c r="Z5" s="7">
        <f>SUM(D427,D433,D438,D443,D448,D452,D457,D462,D467,D472,D477,D481,D485,D489,D492,D494,D498,D502,D506,D510)</f>
        <v>485</v>
      </c>
    </row>
    <row r="6" spans="1:26" x14ac:dyDescent="0.25">
      <c r="A6" s="17">
        <v>44334</v>
      </c>
      <c r="B6" s="18">
        <v>2</v>
      </c>
      <c r="C6" s="35" t="s">
        <v>4</v>
      </c>
      <c r="D6" s="19">
        <v>15</v>
      </c>
      <c r="G6" s="44" t="s">
        <v>31</v>
      </c>
      <c r="H6" s="7">
        <f>SUM(D30,D78)</f>
        <v>30</v>
      </c>
      <c r="J6" s="44" t="s">
        <v>31</v>
      </c>
      <c r="K6" s="7">
        <f>SUM(D83,D92,D96,D134,D139)</f>
        <v>50</v>
      </c>
      <c r="M6" s="44" t="s">
        <v>31</v>
      </c>
      <c r="N6" s="7">
        <f>SUM(D154,D158,D163,D168,D176,D184,D181,D188,D196,D199,D201,D204)</f>
        <v>200</v>
      </c>
      <c r="P6" s="44" t="s">
        <v>31</v>
      </c>
      <c r="Q6" s="7">
        <f>SUM(D219,D223,D226,D230,D233,D241,D243,D246,D250,D262,D270,D277,D274)</f>
        <v>180</v>
      </c>
      <c r="S6" s="44" t="s">
        <v>31</v>
      </c>
      <c r="T6" s="7">
        <f>SUM(D283,D288,D292,D295,D299,D303,D309,D312,D321,D317,D326,D332,D348,D341,D345,D353,D357)</f>
        <v>615</v>
      </c>
      <c r="V6" s="44" t="s">
        <v>31</v>
      </c>
      <c r="W6" s="7">
        <f>SUM(D362,D366,D368,D372,D376,D379,D382,D389,D392,D396,D398,D406,D409,D415,D419)</f>
        <v>595</v>
      </c>
      <c r="Y6" s="44" t="s">
        <v>31</v>
      </c>
      <c r="Z6" s="7">
        <f>SUM(D431,D436,D441,D446,D450,D455,D460,D465,D470,D475,D480)</f>
        <v>890</v>
      </c>
    </row>
    <row r="7" spans="1:26" x14ac:dyDescent="0.25">
      <c r="A7" s="17">
        <v>44334</v>
      </c>
      <c r="B7" s="18">
        <v>2</v>
      </c>
      <c r="C7" s="37" t="s">
        <v>5</v>
      </c>
      <c r="D7" s="19">
        <v>30</v>
      </c>
      <c r="H7" s="7"/>
    </row>
    <row r="8" spans="1:26" x14ac:dyDescent="0.25">
      <c r="A8" s="17">
        <v>44334</v>
      </c>
      <c r="B8" s="18">
        <v>2</v>
      </c>
      <c r="C8" s="39" t="s">
        <v>6</v>
      </c>
      <c r="D8" s="19">
        <v>35</v>
      </c>
      <c r="G8" s="36" t="s">
        <v>4</v>
      </c>
      <c r="H8" s="7"/>
      <c r="J8" s="36" t="s">
        <v>4</v>
      </c>
      <c r="M8" s="36" t="s">
        <v>4</v>
      </c>
      <c r="P8" s="36" t="s">
        <v>4</v>
      </c>
      <c r="S8" s="36" t="s">
        <v>4</v>
      </c>
      <c r="V8" s="36" t="s">
        <v>4</v>
      </c>
      <c r="Y8" s="36" t="s">
        <v>4</v>
      </c>
    </row>
    <row r="9" spans="1:26" x14ac:dyDescent="0.25">
      <c r="A9" s="17">
        <v>44334</v>
      </c>
      <c r="B9" s="18">
        <v>2</v>
      </c>
      <c r="C9" s="42" t="s">
        <v>30</v>
      </c>
      <c r="D9" s="19">
        <v>20</v>
      </c>
      <c r="G9" s="38" t="s">
        <v>5</v>
      </c>
      <c r="J9" s="38" t="s">
        <v>5</v>
      </c>
      <c r="M9" s="38" t="s">
        <v>5</v>
      </c>
      <c r="P9" s="38" t="s">
        <v>5</v>
      </c>
      <c r="S9" s="38" t="s">
        <v>5</v>
      </c>
      <c r="V9" s="38" t="s">
        <v>5</v>
      </c>
      <c r="Y9" s="38" t="s">
        <v>5</v>
      </c>
    </row>
    <row r="10" spans="1:26" x14ac:dyDescent="0.25">
      <c r="A10" s="17">
        <v>44334</v>
      </c>
      <c r="B10" s="18">
        <v>3</v>
      </c>
      <c r="C10" s="35" t="s">
        <v>4</v>
      </c>
      <c r="D10" s="19">
        <v>15</v>
      </c>
      <c r="G10" s="40" t="s">
        <v>6</v>
      </c>
      <c r="J10" s="40" t="s">
        <v>6</v>
      </c>
      <c r="M10" s="40" t="s">
        <v>6</v>
      </c>
      <c r="P10" s="40" t="s">
        <v>6</v>
      </c>
      <c r="S10" s="40" t="s">
        <v>6</v>
      </c>
      <c r="V10" s="40" t="s">
        <v>6</v>
      </c>
      <c r="Y10" s="40" t="s">
        <v>6</v>
      </c>
    </row>
    <row r="11" spans="1:26" ht="30" x14ac:dyDescent="0.25">
      <c r="A11" s="17">
        <v>44334</v>
      </c>
      <c r="B11" s="18">
        <v>3</v>
      </c>
      <c r="C11" s="37" t="s">
        <v>5</v>
      </c>
      <c r="D11" s="19">
        <v>10</v>
      </c>
      <c r="G11" s="43" t="s">
        <v>30</v>
      </c>
      <c r="J11" s="43" t="s">
        <v>30</v>
      </c>
      <c r="M11" s="43" t="s">
        <v>30</v>
      </c>
      <c r="P11" s="43" t="s">
        <v>30</v>
      </c>
      <c r="S11" s="43" t="s">
        <v>30</v>
      </c>
      <c r="V11" s="43" t="s">
        <v>30</v>
      </c>
      <c r="Y11" s="43" t="s">
        <v>30</v>
      </c>
    </row>
    <row r="12" spans="1:26" x14ac:dyDescent="0.25">
      <c r="A12" s="17">
        <v>44334</v>
      </c>
      <c r="B12" s="18">
        <v>3</v>
      </c>
      <c r="C12" s="39" t="s">
        <v>6</v>
      </c>
      <c r="D12" s="19">
        <v>45</v>
      </c>
      <c r="G12" s="44" t="s">
        <v>31</v>
      </c>
      <c r="J12" s="44" t="s">
        <v>31</v>
      </c>
      <c r="M12" s="44" t="s">
        <v>31</v>
      </c>
      <c r="P12" s="44" t="s">
        <v>31</v>
      </c>
      <c r="S12" s="44" t="s">
        <v>31</v>
      </c>
      <c r="V12" s="44" t="s">
        <v>31</v>
      </c>
      <c r="Y12" s="44" t="s">
        <v>31</v>
      </c>
    </row>
    <row r="13" spans="1:26" x14ac:dyDescent="0.25">
      <c r="A13" s="17">
        <v>44334</v>
      </c>
      <c r="B13" s="18">
        <v>3</v>
      </c>
      <c r="C13" s="42" t="s">
        <v>30</v>
      </c>
      <c r="D13" s="19">
        <v>35</v>
      </c>
    </row>
    <row r="14" spans="1:26" x14ac:dyDescent="0.25">
      <c r="A14" s="17">
        <v>44334</v>
      </c>
      <c r="B14" s="18">
        <v>4</v>
      </c>
      <c r="C14" s="35" t="s">
        <v>4</v>
      </c>
      <c r="D14" s="19">
        <v>10</v>
      </c>
      <c r="G14">
        <v>1</v>
      </c>
      <c r="H14" t="s">
        <v>6</v>
      </c>
    </row>
    <row r="15" spans="1:26" x14ac:dyDescent="0.25">
      <c r="A15" s="17">
        <v>44334</v>
      </c>
      <c r="B15" s="18">
        <v>4</v>
      </c>
      <c r="C15" s="42" t="s">
        <v>30</v>
      </c>
      <c r="D15" s="19">
        <v>90</v>
      </c>
      <c r="G15">
        <v>2</v>
      </c>
      <c r="H15" t="s">
        <v>6</v>
      </c>
    </row>
    <row r="16" spans="1:26" x14ac:dyDescent="0.25">
      <c r="A16" s="17">
        <v>44334</v>
      </c>
      <c r="B16" s="18">
        <v>5</v>
      </c>
      <c r="C16" s="35" t="s">
        <v>4</v>
      </c>
      <c r="D16" s="19">
        <v>10</v>
      </c>
      <c r="G16">
        <v>3</v>
      </c>
    </row>
    <row r="17" spans="1:7" x14ac:dyDescent="0.25">
      <c r="A17" s="17">
        <v>44334</v>
      </c>
      <c r="B17" s="18">
        <v>5</v>
      </c>
      <c r="C17" s="39" t="s">
        <v>6</v>
      </c>
      <c r="D17" s="19">
        <v>85</v>
      </c>
      <c r="G17">
        <v>4</v>
      </c>
    </row>
    <row r="18" spans="1:7" x14ac:dyDescent="0.25">
      <c r="A18" s="17">
        <v>44334</v>
      </c>
      <c r="B18" s="18">
        <v>5</v>
      </c>
      <c r="C18" s="42" t="s">
        <v>30</v>
      </c>
      <c r="D18" s="19">
        <v>5</v>
      </c>
      <c r="G18">
        <v>5</v>
      </c>
    </row>
    <row r="19" spans="1:7" x14ac:dyDescent="0.25">
      <c r="A19" s="17">
        <v>44334</v>
      </c>
      <c r="B19" s="18">
        <v>6</v>
      </c>
      <c r="C19" s="35" t="s">
        <v>4</v>
      </c>
      <c r="D19" s="19">
        <v>30</v>
      </c>
      <c r="G19">
        <v>6</v>
      </c>
    </row>
    <row r="20" spans="1:7" x14ac:dyDescent="0.25">
      <c r="A20" s="17">
        <v>44334</v>
      </c>
      <c r="B20" s="18">
        <v>6</v>
      </c>
      <c r="C20" s="37" t="s">
        <v>5</v>
      </c>
      <c r="D20" s="19">
        <v>20</v>
      </c>
      <c r="G20">
        <v>7</v>
      </c>
    </row>
    <row r="21" spans="1:7" x14ac:dyDescent="0.25">
      <c r="A21" s="17">
        <v>44334</v>
      </c>
      <c r="B21" s="18">
        <v>6</v>
      </c>
      <c r="C21" s="39" t="s">
        <v>6</v>
      </c>
      <c r="D21" s="19">
        <v>50</v>
      </c>
      <c r="G21">
        <v>8</v>
      </c>
    </row>
    <row r="22" spans="1:7" x14ac:dyDescent="0.25">
      <c r="A22" s="17">
        <v>44334</v>
      </c>
      <c r="B22" s="18">
        <v>7</v>
      </c>
      <c r="C22" s="35" t="s">
        <v>4</v>
      </c>
      <c r="D22" s="19">
        <v>20</v>
      </c>
      <c r="G22">
        <v>9</v>
      </c>
    </row>
    <row r="23" spans="1:7" x14ac:dyDescent="0.25">
      <c r="A23" s="17">
        <v>44334</v>
      </c>
      <c r="B23" s="18">
        <v>7</v>
      </c>
      <c r="C23" s="37" t="s">
        <v>5</v>
      </c>
      <c r="D23" s="19">
        <v>25</v>
      </c>
      <c r="G23">
        <v>10</v>
      </c>
    </row>
    <row r="24" spans="1:7" x14ac:dyDescent="0.25">
      <c r="A24" s="17">
        <v>44334</v>
      </c>
      <c r="B24" s="18">
        <v>7</v>
      </c>
      <c r="C24" s="39" t="s">
        <v>6</v>
      </c>
      <c r="D24" s="19">
        <v>50</v>
      </c>
      <c r="G24">
        <v>11</v>
      </c>
    </row>
    <row r="25" spans="1:7" x14ac:dyDescent="0.25">
      <c r="A25" s="17">
        <v>44334</v>
      </c>
      <c r="B25" s="18">
        <v>7</v>
      </c>
      <c r="C25" s="42" t="s">
        <v>30</v>
      </c>
      <c r="D25" s="19">
        <v>5</v>
      </c>
      <c r="G25">
        <v>12</v>
      </c>
    </row>
    <row r="26" spans="1:7" x14ac:dyDescent="0.25">
      <c r="A26" s="17">
        <v>44334</v>
      </c>
      <c r="B26" s="18">
        <v>8</v>
      </c>
      <c r="C26" s="35" t="s">
        <v>4</v>
      </c>
      <c r="D26" s="19">
        <v>10</v>
      </c>
      <c r="G26">
        <v>13</v>
      </c>
    </row>
    <row r="27" spans="1:7" x14ac:dyDescent="0.25">
      <c r="A27" s="17">
        <v>44334</v>
      </c>
      <c r="B27" s="18">
        <v>8</v>
      </c>
      <c r="C27" s="37" t="s">
        <v>5</v>
      </c>
      <c r="D27" s="19">
        <v>15</v>
      </c>
      <c r="G27">
        <v>14</v>
      </c>
    </row>
    <row r="28" spans="1:7" x14ac:dyDescent="0.25">
      <c r="A28" s="17">
        <v>44334</v>
      </c>
      <c r="B28" s="18">
        <v>8</v>
      </c>
      <c r="C28" s="39" t="s">
        <v>6</v>
      </c>
      <c r="D28" s="19">
        <v>45</v>
      </c>
      <c r="G28">
        <v>15</v>
      </c>
    </row>
    <row r="29" spans="1:7" x14ac:dyDescent="0.25">
      <c r="A29" s="17">
        <v>44334</v>
      </c>
      <c r="B29" s="18">
        <v>8</v>
      </c>
      <c r="C29" s="42" t="s">
        <v>30</v>
      </c>
      <c r="D29" s="19">
        <v>5</v>
      </c>
      <c r="G29">
        <v>16</v>
      </c>
    </row>
    <row r="30" spans="1:7" x14ac:dyDescent="0.25">
      <c r="A30" s="17">
        <v>44334</v>
      </c>
      <c r="B30" s="18">
        <v>8</v>
      </c>
      <c r="C30" s="45" t="s">
        <v>31</v>
      </c>
      <c r="D30" s="19">
        <v>25</v>
      </c>
      <c r="G30">
        <v>17</v>
      </c>
    </row>
    <row r="31" spans="1:7" x14ac:dyDescent="0.25">
      <c r="A31" s="17">
        <v>44334</v>
      </c>
      <c r="B31" s="18">
        <v>9</v>
      </c>
      <c r="C31" s="35" t="s">
        <v>4</v>
      </c>
      <c r="D31" s="19">
        <v>15</v>
      </c>
      <c r="G31">
        <v>18</v>
      </c>
    </row>
    <row r="32" spans="1:7" x14ac:dyDescent="0.25">
      <c r="A32" s="17">
        <v>44334</v>
      </c>
      <c r="B32" s="18">
        <v>9</v>
      </c>
      <c r="C32" s="37" t="s">
        <v>5</v>
      </c>
      <c r="D32" s="19">
        <v>25</v>
      </c>
      <c r="G32">
        <v>19</v>
      </c>
    </row>
    <row r="33" spans="1:7" x14ac:dyDescent="0.25">
      <c r="A33" s="17">
        <v>44334</v>
      </c>
      <c r="B33" s="18">
        <v>9</v>
      </c>
      <c r="C33" s="39" t="s">
        <v>6</v>
      </c>
      <c r="D33" s="19">
        <v>30</v>
      </c>
      <c r="G33">
        <v>20</v>
      </c>
    </row>
    <row r="34" spans="1:7" x14ac:dyDescent="0.25">
      <c r="A34" s="17">
        <v>44334</v>
      </c>
      <c r="B34" s="18">
        <v>9</v>
      </c>
      <c r="C34" s="42" t="s">
        <v>30</v>
      </c>
      <c r="D34" s="19">
        <v>35</v>
      </c>
      <c r="G34">
        <v>21</v>
      </c>
    </row>
    <row r="35" spans="1:7" x14ac:dyDescent="0.25">
      <c r="A35" s="17">
        <v>44334</v>
      </c>
      <c r="B35" s="18">
        <v>10</v>
      </c>
      <c r="C35" s="35" t="s">
        <v>4</v>
      </c>
      <c r="D35" s="19">
        <v>10</v>
      </c>
    </row>
    <row r="36" spans="1:7" x14ac:dyDescent="0.25">
      <c r="A36" s="17">
        <v>44334</v>
      </c>
      <c r="B36" s="18">
        <v>10</v>
      </c>
      <c r="C36" s="37" t="s">
        <v>5</v>
      </c>
      <c r="D36" s="19">
        <v>5</v>
      </c>
    </row>
    <row r="37" spans="1:7" x14ac:dyDescent="0.25">
      <c r="A37" s="17">
        <v>44334</v>
      </c>
      <c r="B37" s="18">
        <v>10</v>
      </c>
      <c r="C37" s="39" t="s">
        <v>6</v>
      </c>
      <c r="D37" s="19">
        <v>75</v>
      </c>
    </row>
    <row r="38" spans="1:7" x14ac:dyDescent="0.25">
      <c r="A38" s="17">
        <v>44334</v>
      </c>
      <c r="B38" s="18">
        <v>10</v>
      </c>
      <c r="C38" s="42" t="s">
        <v>30</v>
      </c>
      <c r="D38" s="19">
        <v>15</v>
      </c>
    </row>
    <row r="39" spans="1:7" x14ac:dyDescent="0.25">
      <c r="A39" s="17">
        <v>44334</v>
      </c>
      <c r="B39" s="18">
        <v>11</v>
      </c>
      <c r="C39" s="35" t="s">
        <v>4</v>
      </c>
      <c r="D39" s="19">
        <v>10</v>
      </c>
    </row>
    <row r="40" spans="1:7" x14ac:dyDescent="0.25">
      <c r="A40" s="17">
        <v>44334</v>
      </c>
      <c r="B40" s="18">
        <v>11</v>
      </c>
      <c r="C40" s="37" t="s">
        <v>5</v>
      </c>
      <c r="D40" s="19">
        <v>5</v>
      </c>
    </row>
    <row r="41" spans="1:7" x14ac:dyDescent="0.25">
      <c r="A41" s="17">
        <v>44334</v>
      </c>
      <c r="B41" s="18">
        <v>11</v>
      </c>
      <c r="C41" s="42" t="s">
        <v>30</v>
      </c>
      <c r="D41" s="19">
        <v>10</v>
      </c>
    </row>
    <row r="42" spans="1:7" x14ac:dyDescent="0.25">
      <c r="A42" s="17">
        <v>44334</v>
      </c>
      <c r="B42" s="18">
        <v>12</v>
      </c>
      <c r="C42" s="39" t="s">
        <v>6</v>
      </c>
      <c r="D42" s="19">
        <v>95</v>
      </c>
    </row>
    <row r="43" spans="1:7" x14ac:dyDescent="0.25">
      <c r="A43" s="17">
        <v>44334</v>
      </c>
      <c r="B43" s="18">
        <v>12</v>
      </c>
      <c r="C43" s="42" t="s">
        <v>30</v>
      </c>
      <c r="D43" s="19">
        <v>5</v>
      </c>
    </row>
    <row r="44" spans="1:7" x14ac:dyDescent="0.25">
      <c r="A44" s="17">
        <v>44334</v>
      </c>
      <c r="B44" s="18">
        <v>13</v>
      </c>
      <c r="C44" s="35" t="s">
        <v>4</v>
      </c>
      <c r="D44" s="19">
        <v>5</v>
      </c>
    </row>
    <row r="45" spans="1:7" x14ac:dyDescent="0.25">
      <c r="A45" s="17">
        <v>44334</v>
      </c>
      <c r="B45" s="18">
        <v>13</v>
      </c>
      <c r="C45" s="37" t="s">
        <v>5</v>
      </c>
      <c r="D45" s="19">
        <v>5</v>
      </c>
    </row>
    <row r="46" spans="1:7" x14ac:dyDescent="0.25">
      <c r="A46" s="17">
        <v>44334</v>
      </c>
      <c r="B46" s="18">
        <v>13</v>
      </c>
      <c r="C46" s="39" t="s">
        <v>6</v>
      </c>
      <c r="D46" s="19">
        <v>90</v>
      </c>
    </row>
    <row r="47" spans="1:7" x14ac:dyDescent="0.25">
      <c r="A47" s="17">
        <v>44334</v>
      </c>
      <c r="B47" s="18">
        <v>13</v>
      </c>
      <c r="C47" s="42" t="s">
        <v>30</v>
      </c>
      <c r="D47" s="19">
        <v>5</v>
      </c>
    </row>
    <row r="48" spans="1:7" x14ac:dyDescent="0.25">
      <c r="A48" s="17">
        <v>44334</v>
      </c>
      <c r="B48" s="18">
        <v>14</v>
      </c>
      <c r="C48" s="35" t="s">
        <v>4</v>
      </c>
      <c r="D48" s="19">
        <v>5</v>
      </c>
    </row>
    <row r="49" spans="1:4" x14ac:dyDescent="0.25">
      <c r="A49" s="17">
        <v>44334</v>
      </c>
      <c r="B49" s="18">
        <v>14</v>
      </c>
      <c r="C49" s="39" t="s">
        <v>6</v>
      </c>
      <c r="D49" s="19">
        <v>95</v>
      </c>
    </row>
    <row r="50" spans="1:4" x14ac:dyDescent="0.25">
      <c r="A50" s="17">
        <v>44334</v>
      </c>
      <c r="B50" s="18">
        <v>14</v>
      </c>
      <c r="C50" s="42" t="s">
        <v>30</v>
      </c>
      <c r="D50" s="19">
        <v>5</v>
      </c>
    </row>
    <row r="51" spans="1:4" x14ac:dyDescent="0.25">
      <c r="A51" s="17">
        <v>44334</v>
      </c>
      <c r="B51" s="18">
        <v>15</v>
      </c>
      <c r="C51" s="35" t="s">
        <v>4</v>
      </c>
      <c r="D51" s="19">
        <v>5</v>
      </c>
    </row>
    <row r="52" spans="1:4" x14ac:dyDescent="0.25">
      <c r="A52" s="17">
        <v>44334</v>
      </c>
      <c r="B52" s="18">
        <v>15</v>
      </c>
      <c r="C52" s="37" t="s">
        <v>5</v>
      </c>
      <c r="D52" s="19">
        <v>5</v>
      </c>
    </row>
    <row r="53" spans="1:4" x14ac:dyDescent="0.25">
      <c r="A53" s="17">
        <v>44334</v>
      </c>
      <c r="B53" s="18">
        <v>15</v>
      </c>
      <c r="C53" s="39" t="s">
        <v>6</v>
      </c>
      <c r="D53" s="19">
        <v>80</v>
      </c>
    </row>
    <row r="54" spans="1:4" x14ac:dyDescent="0.25">
      <c r="A54" s="17">
        <v>44334</v>
      </c>
      <c r="B54" s="18">
        <v>15</v>
      </c>
      <c r="C54" s="42" t="s">
        <v>30</v>
      </c>
      <c r="D54" s="19">
        <v>10</v>
      </c>
    </row>
    <row r="55" spans="1:4" x14ac:dyDescent="0.25">
      <c r="A55" s="17">
        <v>44334</v>
      </c>
      <c r="B55" s="18">
        <v>16</v>
      </c>
      <c r="C55" s="35" t="s">
        <v>4</v>
      </c>
      <c r="D55" s="19">
        <v>10</v>
      </c>
    </row>
    <row r="56" spans="1:4" x14ac:dyDescent="0.25">
      <c r="A56" s="17">
        <v>44334</v>
      </c>
      <c r="B56" s="18">
        <v>16</v>
      </c>
      <c r="C56" s="37" t="s">
        <v>5</v>
      </c>
      <c r="D56" s="19">
        <v>65</v>
      </c>
    </row>
    <row r="57" spans="1:4" x14ac:dyDescent="0.25">
      <c r="A57" s="17">
        <v>44334</v>
      </c>
      <c r="B57" s="18">
        <v>16</v>
      </c>
      <c r="C57" s="42" t="s">
        <v>30</v>
      </c>
      <c r="D57" s="19">
        <v>25</v>
      </c>
    </row>
    <row r="58" spans="1:4" x14ac:dyDescent="0.25">
      <c r="A58" s="17">
        <v>44334</v>
      </c>
      <c r="B58" s="18">
        <v>17</v>
      </c>
      <c r="C58" s="35" t="s">
        <v>4</v>
      </c>
      <c r="D58" s="19">
        <v>5</v>
      </c>
    </row>
    <row r="59" spans="1:4" x14ac:dyDescent="0.25">
      <c r="A59" s="17">
        <v>44334</v>
      </c>
      <c r="B59" s="18">
        <v>17</v>
      </c>
      <c r="C59" s="37" t="s">
        <v>5</v>
      </c>
      <c r="D59" s="19">
        <v>60</v>
      </c>
    </row>
    <row r="60" spans="1:4" x14ac:dyDescent="0.25">
      <c r="A60" s="17">
        <v>44334</v>
      </c>
      <c r="B60" s="18">
        <v>17</v>
      </c>
      <c r="C60" s="39" t="s">
        <v>6</v>
      </c>
      <c r="D60" s="19">
        <v>15</v>
      </c>
    </row>
    <row r="61" spans="1:4" x14ac:dyDescent="0.25">
      <c r="A61" s="17">
        <v>44334</v>
      </c>
      <c r="B61" s="18">
        <v>17</v>
      </c>
      <c r="C61" s="42" t="s">
        <v>30</v>
      </c>
      <c r="D61" s="19">
        <v>20</v>
      </c>
    </row>
    <row r="62" spans="1:4" x14ac:dyDescent="0.25">
      <c r="A62" s="17">
        <v>44334</v>
      </c>
      <c r="B62" s="18">
        <v>18</v>
      </c>
      <c r="C62" s="35" t="s">
        <v>4</v>
      </c>
      <c r="D62" s="19">
        <v>5</v>
      </c>
    </row>
    <row r="63" spans="1:4" x14ac:dyDescent="0.25">
      <c r="A63" s="17">
        <v>44334</v>
      </c>
      <c r="B63" s="18">
        <v>18</v>
      </c>
      <c r="C63" s="37" t="s">
        <v>5</v>
      </c>
      <c r="D63" s="19">
        <v>50</v>
      </c>
    </row>
    <row r="64" spans="1:4" x14ac:dyDescent="0.25">
      <c r="A64" s="17">
        <v>44334</v>
      </c>
      <c r="B64" s="18">
        <v>18</v>
      </c>
      <c r="C64" s="39" t="s">
        <v>6</v>
      </c>
      <c r="D64" s="19">
        <v>10</v>
      </c>
    </row>
    <row r="65" spans="1:4" x14ac:dyDescent="0.25">
      <c r="A65" s="17">
        <v>44334</v>
      </c>
      <c r="B65" s="18">
        <v>18</v>
      </c>
      <c r="C65" s="42" t="s">
        <v>30</v>
      </c>
      <c r="D65" s="19">
        <v>35</v>
      </c>
    </row>
    <row r="66" spans="1:4" x14ac:dyDescent="0.25">
      <c r="A66" s="17">
        <v>44334</v>
      </c>
      <c r="B66" s="18">
        <v>19</v>
      </c>
      <c r="C66" s="35" t="s">
        <v>4</v>
      </c>
      <c r="D66" s="19">
        <v>5</v>
      </c>
    </row>
    <row r="67" spans="1:4" x14ac:dyDescent="0.25">
      <c r="A67" s="17">
        <v>44334</v>
      </c>
      <c r="B67" s="18">
        <v>19</v>
      </c>
      <c r="C67" s="37" t="s">
        <v>5</v>
      </c>
      <c r="D67" s="19">
        <v>20</v>
      </c>
    </row>
    <row r="68" spans="1:4" x14ac:dyDescent="0.25">
      <c r="A68" s="17">
        <v>44334</v>
      </c>
      <c r="B68" s="18">
        <v>19</v>
      </c>
      <c r="C68" s="39" t="s">
        <v>6</v>
      </c>
      <c r="D68" s="19">
        <v>70</v>
      </c>
    </row>
    <row r="69" spans="1:4" x14ac:dyDescent="0.25">
      <c r="A69" s="17">
        <v>44334</v>
      </c>
      <c r="B69" s="18">
        <v>19</v>
      </c>
      <c r="C69" s="42" t="s">
        <v>30</v>
      </c>
      <c r="D69" s="19">
        <v>5</v>
      </c>
    </row>
    <row r="70" spans="1:4" x14ac:dyDescent="0.25">
      <c r="A70" s="17">
        <v>44334</v>
      </c>
      <c r="B70" s="18">
        <v>20</v>
      </c>
      <c r="C70" s="35" t="s">
        <v>4</v>
      </c>
      <c r="D70" s="19">
        <v>5</v>
      </c>
    </row>
    <row r="71" spans="1:4" x14ac:dyDescent="0.25">
      <c r="A71" s="17">
        <v>44334</v>
      </c>
      <c r="B71" s="18">
        <v>20</v>
      </c>
      <c r="C71" s="37" t="s">
        <v>5</v>
      </c>
      <c r="D71" s="19">
        <v>5</v>
      </c>
    </row>
    <row r="72" spans="1:4" x14ac:dyDescent="0.25">
      <c r="A72" s="17">
        <v>44334</v>
      </c>
      <c r="B72" s="18">
        <v>20</v>
      </c>
      <c r="C72" s="39" t="s">
        <v>6</v>
      </c>
      <c r="D72" s="19">
        <v>85</v>
      </c>
    </row>
    <row r="73" spans="1:4" x14ac:dyDescent="0.25">
      <c r="A73" s="17">
        <v>44334</v>
      </c>
      <c r="B73" s="18">
        <v>20</v>
      </c>
      <c r="C73" s="42" t="s">
        <v>30</v>
      </c>
      <c r="D73" s="19">
        <v>5</v>
      </c>
    </row>
    <row r="74" spans="1:4" x14ac:dyDescent="0.25">
      <c r="A74" s="17">
        <v>44334</v>
      </c>
      <c r="B74" s="18">
        <v>21</v>
      </c>
      <c r="C74" s="35" t="s">
        <v>4</v>
      </c>
      <c r="D74" s="19">
        <v>20</v>
      </c>
    </row>
    <row r="75" spans="1:4" x14ac:dyDescent="0.25">
      <c r="A75" s="17">
        <v>44334</v>
      </c>
      <c r="B75" s="18">
        <v>21</v>
      </c>
      <c r="C75" s="37" t="s">
        <v>5</v>
      </c>
      <c r="D75" s="19">
        <v>30</v>
      </c>
    </row>
    <row r="76" spans="1:4" x14ac:dyDescent="0.25">
      <c r="A76" s="17">
        <v>44334</v>
      </c>
      <c r="B76" s="18">
        <v>21</v>
      </c>
      <c r="C76" s="39" t="s">
        <v>6</v>
      </c>
      <c r="D76" s="19">
        <v>35</v>
      </c>
    </row>
    <row r="77" spans="1:4" x14ac:dyDescent="0.25">
      <c r="A77" s="17">
        <v>44334</v>
      </c>
      <c r="B77" s="18">
        <v>21</v>
      </c>
      <c r="C77" s="42" t="s">
        <v>30</v>
      </c>
      <c r="D77" s="19">
        <v>10</v>
      </c>
    </row>
    <row r="78" spans="1:4" x14ac:dyDescent="0.25">
      <c r="A78" s="17">
        <v>44334</v>
      </c>
      <c r="B78" s="18">
        <v>21</v>
      </c>
      <c r="C78" s="45" t="s">
        <v>31</v>
      </c>
      <c r="D78" s="19">
        <v>5</v>
      </c>
    </row>
    <row r="79" spans="1:4" x14ac:dyDescent="0.25">
      <c r="A79" s="20">
        <v>44348</v>
      </c>
      <c r="B79" s="21">
        <v>1</v>
      </c>
      <c r="C79" s="36" t="s">
        <v>4</v>
      </c>
      <c r="D79" s="22">
        <v>30</v>
      </c>
    </row>
    <row r="80" spans="1:4" x14ac:dyDescent="0.25">
      <c r="A80" s="20">
        <v>44348</v>
      </c>
      <c r="B80" s="21">
        <v>1</v>
      </c>
      <c r="C80" s="38" t="s">
        <v>5</v>
      </c>
      <c r="D80" s="22">
        <v>5</v>
      </c>
    </row>
    <row r="81" spans="1:8" x14ac:dyDescent="0.25">
      <c r="A81" s="20">
        <v>44348</v>
      </c>
      <c r="B81" s="21">
        <v>1</v>
      </c>
      <c r="C81" s="40" t="s">
        <v>6</v>
      </c>
      <c r="D81" s="22">
        <v>45</v>
      </c>
    </row>
    <row r="82" spans="1:8" x14ac:dyDescent="0.25">
      <c r="A82" s="20">
        <v>44348</v>
      </c>
      <c r="B82" s="21">
        <v>1</v>
      </c>
      <c r="C82" s="43" t="s">
        <v>30</v>
      </c>
      <c r="D82" s="22">
        <v>30</v>
      </c>
    </row>
    <row r="83" spans="1:8" x14ac:dyDescent="0.25">
      <c r="A83" s="20">
        <v>44348</v>
      </c>
      <c r="B83" s="21">
        <v>1</v>
      </c>
      <c r="C83" s="46" t="s">
        <v>31</v>
      </c>
      <c r="D83" s="22">
        <v>5</v>
      </c>
    </row>
    <row r="84" spans="1:8" x14ac:dyDescent="0.25">
      <c r="A84" s="20">
        <v>44348</v>
      </c>
      <c r="B84" s="21">
        <v>2</v>
      </c>
      <c r="C84" s="36" t="s">
        <v>4</v>
      </c>
      <c r="D84" s="22">
        <v>5</v>
      </c>
      <c r="G84" s="15"/>
      <c r="H84" s="7"/>
    </row>
    <row r="85" spans="1:8" x14ac:dyDescent="0.25">
      <c r="A85" s="20">
        <v>44348</v>
      </c>
      <c r="B85" s="21">
        <v>2</v>
      </c>
      <c r="C85" s="38" t="s">
        <v>5</v>
      </c>
      <c r="D85" s="22">
        <v>40</v>
      </c>
    </row>
    <row r="86" spans="1:8" x14ac:dyDescent="0.25">
      <c r="A86" s="20">
        <v>44348</v>
      </c>
      <c r="B86" s="21">
        <v>2</v>
      </c>
      <c r="C86" s="40" t="s">
        <v>6</v>
      </c>
      <c r="D86" s="22">
        <v>45</v>
      </c>
      <c r="H86" s="7"/>
    </row>
    <row r="87" spans="1:8" x14ac:dyDescent="0.25">
      <c r="A87" s="20">
        <v>44348</v>
      </c>
      <c r="B87" s="21">
        <v>2</v>
      </c>
      <c r="C87" s="43" t="s">
        <v>30</v>
      </c>
      <c r="D87" s="22">
        <v>10</v>
      </c>
      <c r="H87" s="7"/>
    </row>
    <row r="88" spans="1:8" x14ac:dyDescent="0.25">
      <c r="A88" s="20">
        <v>44348</v>
      </c>
      <c r="B88" s="21">
        <v>3</v>
      </c>
      <c r="C88" s="36" t="s">
        <v>4</v>
      </c>
      <c r="D88" s="22">
        <v>15</v>
      </c>
    </row>
    <row r="89" spans="1:8" x14ac:dyDescent="0.25">
      <c r="A89" s="20">
        <v>44348</v>
      </c>
      <c r="B89" s="21">
        <v>3</v>
      </c>
      <c r="C89" s="38" t="s">
        <v>5</v>
      </c>
      <c r="D89" s="22">
        <v>5</v>
      </c>
      <c r="G89" s="7"/>
    </row>
    <row r="90" spans="1:8" x14ac:dyDescent="0.25">
      <c r="A90" s="20">
        <v>44348</v>
      </c>
      <c r="B90" s="21">
        <v>3</v>
      </c>
      <c r="C90" s="40" t="s">
        <v>6</v>
      </c>
      <c r="D90" s="22">
        <v>30</v>
      </c>
    </row>
    <row r="91" spans="1:8" x14ac:dyDescent="0.25">
      <c r="A91" s="20">
        <v>44348</v>
      </c>
      <c r="B91" s="21">
        <v>3</v>
      </c>
      <c r="C91" s="43" t="s">
        <v>30</v>
      </c>
      <c r="D91" s="22">
        <v>70</v>
      </c>
    </row>
    <row r="92" spans="1:8" x14ac:dyDescent="0.25">
      <c r="A92" s="20">
        <v>44348</v>
      </c>
      <c r="B92" s="21">
        <v>3</v>
      </c>
      <c r="C92" s="46" t="s">
        <v>31</v>
      </c>
      <c r="D92" s="22">
        <v>5</v>
      </c>
    </row>
    <row r="93" spans="1:8" x14ac:dyDescent="0.25">
      <c r="A93" s="20">
        <v>44348</v>
      </c>
      <c r="B93" s="21">
        <v>4</v>
      </c>
      <c r="C93" s="36" t="s">
        <v>4</v>
      </c>
      <c r="D93" s="22">
        <v>30</v>
      </c>
    </row>
    <row r="94" spans="1:8" x14ac:dyDescent="0.25">
      <c r="A94" s="20">
        <v>44348</v>
      </c>
      <c r="B94" s="21">
        <v>4</v>
      </c>
      <c r="C94" s="40" t="s">
        <v>6</v>
      </c>
      <c r="D94" s="22">
        <v>40</v>
      </c>
    </row>
    <row r="95" spans="1:8" x14ac:dyDescent="0.25">
      <c r="A95" s="20">
        <v>44348</v>
      </c>
      <c r="B95" s="21">
        <v>4</v>
      </c>
      <c r="C95" s="43" t="s">
        <v>30</v>
      </c>
      <c r="D95" s="22">
        <v>20</v>
      </c>
    </row>
    <row r="96" spans="1:8" x14ac:dyDescent="0.25">
      <c r="A96" s="20">
        <v>44348</v>
      </c>
      <c r="B96" s="21">
        <v>4</v>
      </c>
      <c r="C96" s="46" t="s">
        <v>31</v>
      </c>
      <c r="D96" s="22">
        <v>5</v>
      </c>
    </row>
    <row r="97" spans="1:5" x14ac:dyDescent="0.25">
      <c r="A97" s="20">
        <v>44348</v>
      </c>
      <c r="B97" s="21">
        <v>5</v>
      </c>
      <c r="C97" s="36" t="s">
        <v>4</v>
      </c>
      <c r="D97" s="22">
        <v>15</v>
      </c>
    </row>
    <row r="98" spans="1:5" x14ac:dyDescent="0.25">
      <c r="A98" s="20">
        <v>44348</v>
      </c>
      <c r="B98" s="21">
        <v>5</v>
      </c>
      <c r="C98" s="40" t="s">
        <v>6</v>
      </c>
      <c r="D98" s="22">
        <v>85</v>
      </c>
    </row>
    <row r="99" spans="1:5" x14ac:dyDescent="0.25">
      <c r="A99" s="20">
        <v>44348</v>
      </c>
      <c r="B99" s="21">
        <v>6</v>
      </c>
      <c r="C99" s="36" t="s">
        <v>4</v>
      </c>
      <c r="D99" s="22">
        <v>20</v>
      </c>
    </row>
    <row r="100" spans="1:5" x14ac:dyDescent="0.25">
      <c r="A100" s="20">
        <v>44348</v>
      </c>
      <c r="B100" s="21">
        <v>6</v>
      </c>
      <c r="C100" s="40" t="s">
        <v>6</v>
      </c>
      <c r="D100" s="22">
        <v>80</v>
      </c>
    </row>
    <row r="101" spans="1:5" x14ac:dyDescent="0.25">
      <c r="A101" s="20">
        <v>44348</v>
      </c>
      <c r="B101" s="21">
        <v>6</v>
      </c>
      <c r="C101" s="43" t="s">
        <v>30</v>
      </c>
      <c r="D101" s="22">
        <v>5</v>
      </c>
    </row>
    <row r="102" spans="1:5" x14ac:dyDescent="0.25">
      <c r="A102" s="20">
        <v>44348</v>
      </c>
      <c r="B102" s="21">
        <v>7</v>
      </c>
      <c r="C102" s="36" t="s">
        <v>4</v>
      </c>
      <c r="D102" s="22">
        <v>15</v>
      </c>
      <c r="E102" s="7"/>
    </row>
    <row r="103" spans="1:5" x14ac:dyDescent="0.25">
      <c r="A103" s="20">
        <v>44348</v>
      </c>
      <c r="B103" s="21">
        <v>7</v>
      </c>
      <c r="C103" s="40" t="s">
        <v>6</v>
      </c>
      <c r="D103" s="22">
        <v>85</v>
      </c>
    </row>
    <row r="104" spans="1:5" x14ac:dyDescent="0.25">
      <c r="A104" s="20">
        <v>44348</v>
      </c>
      <c r="B104" s="21">
        <v>7</v>
      </c>
      <c r="C104" s="43" t="s">
        <v>30</v>
      </c>
      <c r="D104" s="22">
        <v>5</v>
      </c>
    </row>
    <row r="105" spans="1:5" x14ac:dyDescent="0.25">
      <c r="A105" s="20">
        <v>44348</v>
      </c>
      <c r="B105" s="21">
        <v>8</v>
      </c>
      <c r="C105" s="36" t="s">
        <v>4</v>
      </c>
      <c r="D105" s="22">
        <v>20</v>
      </c>
    </row>
    <row r="106" spans="1:5" x14ac:dyDescent="0.25">
      <c r="A106" s="20">
        <v>44348</v>
      </c>
      <c r="B106" s="21">
        <v>8</v>
      </c>
      <c r="C106" s="38" t="s">
        <v>5</v>
      </c>
      <c r="D106" s="22">
        <v>5</v>
      </c>
    </row>
    <row r="107" spans="1:5" x14ac:dyDescent="0.25">
      <c r="A107" s="20">
        <v>44348</v>
      </c>
      <c r="B107" s="21">
        <v>8</v>
      </c>
      <c r="C107" s="40" t="s">
        <v>6</v>
      </c>
      <c r="D107" s="22">
        <v>75</v>
      </c>
    </row>
    <row r="108" spans="1:5" x14ac:dyDescent="0.25">
      <c r="A108" s="20">
        <v>44348</v>
      </c>
      <c r="B108" s="21">
        <v>8</v>
      </c>
      <c r="C108" s="43" t="s">
        <v>30</v>
      </c>
      <c r="D108" s="22">
        <v>10</v>
      </c>
    </row>
    <row r="109" spans="1:5" x14ac:dyDescent="0.25">
      <c r="A109" s="20">
        <v>44348</v>
      </c>
      <c r="B109" s="21">
        <v>9</v>
      </c>
      <c r="C109" s="36" t="s">
        <v>4</v>
      </c>
      <c r="D109" s="22">
        <v>5</v>
      </c>
    </row>
    <row r="110" spans="1:5" x14ac:dyDescent="0.25">
      <c r="A110" s="20">
        <v>44348</v>
      </c>
      <c r="B110" s="21">
        <v>9</v>
      </c>
      <c r="C110" s="43" t="s">
        <v>30</v>
      </c>
      <c r="D110" s="22">
        <v>100</v>
      </c>
    </row>
    <row r="111" spans="1:5" x14ac:dyDescent="0.25">
      <c r="A111" s="20">
        <v>44348</v>
      </c>
      <c r="B111" s="21">
        <v>10</v>
      </c>
      <c r="C111" s="36" t="s">
        <v>4</v>
      </c>
      <c r="D111" s="22">
        <v>20</v>
      </c>
    </row>
    <row r="112" spans="1:5" x14ac:dyDescent="0.25">
      <c r="A112" s="20">
        <v>44348</v>
      </c>
      <c r="B112" s="21">
        <v>10</v>
      </c>
      <c r="C112" s="38" t="s">
        <v>5</v>
      </c>
      <c r="D112" s="22">
        <v>5</v>
      </c>
    </row>
    <row r="113" spans="1:4" x14ac:dyDescent="0.25">
      <c r="A113" s="20">
        <v>44348</v>
      </c>
      <c r="B113" s="21">
        <v>10</v>
      </c>
      <c r="C113" s="43" t="s">
        <v>30</v>
      </c>
      <c r="D113" s="22">
        <v>5</v>
      </c>
    </row>
    <row r="114" spans="1:4" x14ac:dyDescent="0.25">
      <c r="A114" s="20">
        <v>44348</v>
      </c>
      <c r="B114" s="21">
        <v>10</v>
      </c>
      <c r="C114" s="40" t="s">
        <v>6</v>
      </c>
      <c r="D114" s="22">
        <v>70</v>
      </c>
    </row>
    <row r="115" spans="1:4" x14ac:dyDescent="0.25">
      <c r="A115" s="20">
        <v>44348</v>
      </c>
      <c r="B115" s="21">
        <v>11</v>
      </c>
      <c r="C115" s="36" t="s">
        <v>4</v>
      </c>
      <c r="D115" s="22">
        <v>35</v>
      </c>
    </row>
    <row r="116" spans="1:4" x14ac:dyDescent="0.25">
      <c r="A116" s="20">
        <v>44348</v>
      </c>
      <c r="B116" s="21">
        <v>11</v>
      </c>
      <c r="C116" s="40" t="s">
        <v>6</v>
      </c>
      <c r="D116" s="22">
        <v>65</v>
      </c>
    </row>
    <row r="117" spans="1:4" x14ac:dyDescent="0.25">
      <c r="A117" s="20">
        <v>44348</v>
      </c>
      <c r="B117" s="21">
        <v>12</v>
      </c>
      <c r="C117" s="36" t="s">
        <v>4</v>
      </c>
      <c r="D117" s="22">
        <v>5</v>
      </c>
    </row>
    <row r="118" spans="1:4" x14ac:dyDescent="0.25">
      <c r="A118" s="20">
        <v>44348</v>
      </c>
      <c r="B118" s="21">
        <v>12</v>
      </c>
      <c r="C118" s="40" t="s">
        <v>6</v>
      </c>
      <c r="D118" s="22">
        <v>40</v>
      </c>
    </row>
    <row r="119" spans="1:4" x14ac:dyDescent="0.25">
      <c r="A119" s="20">
        <v>44348</v>
      </c>
      <c r="B119" s="21">
        <v>12</v>
      </c>
      <c r="C119" s="43" t="s">
        <v>30</v>
      </c>
      <c r="D119" s="22">
        <v>65</v>
      </c>
    </row>
    <row r="120" spans="1:4" x14ac:dyDescent="0.25">
      <c r="A120" s="20">
        <v>44348</v>
      </c>
      <c r="B120" s="21">
        <v>13</v>
      </c>
      <c r="C120" s="36" t="s">
        <v>4</v>
      </c>
      <c r="D120" s="22">
        <v>5</v>
      </c>
    </row>
    <row r="121" spans="1:4" x14ac:dyDescent="0.25">
      <c r="A121" s="20">
        <v>44348</v>
      </c>
      <c r="B121" s="21">
        <v>13</v>
      </c>
      <c r="C121" s="38" t="s">
        <v>5</v>
      </c>
      <c r="D121" s="22">
        <v>10</v>
      </c>
    </row>
    <row r="122" spans="1:4" x14ac:dyDescent="0.25">
      <c r="A122" s="20">
        <v>44348</v>
      </c>
      <c r="B122" s="21">
        <v>13</v>
      </c>
      <c r="C122" s="40" t="s">
        <v>6</v>
      </c>
      <c r="D122" s="22">
        <v>85</v>
      </c>
    </row>
    <row r="123" spans="1:4" x14ac:dyDescent="0.25">
      <c r="A123" s="20">
        <v>44348</v>
      </c>
      <c r="B123" s="21">
        <v>13</v>
      </c>
      <c r="C123" s="43" t="s">
        <v>30</v>
      </c>
      <c r="D123" s="22">
        <v>10</v>
      </c>
    </row>
    <row r="124" spans="1:4" x14ac:dyDescent="0.25">
      <c r="A124" s="20">
        <v>44348</v>
      </c>
      <c r="B124" s="21">
        <v>14</v>
      </c>
      <c r="C124" s="36" t="s">
        <v>4</v>
      </c>
      <c r="D124" s="22">
        <v>5</v>
      </c>
    </row>
    <row r="125" spans="1:4" x14ac:dyDescent="0.25">
      <c r="A125" s="20">
        <v>44348</v>
      </c>
      <c r="B125" s="21">
        <v>14</v>
      </c>
      <c r="C125" s="40" t="s">
        <v>6</v>
      </c>
      <c r="D125" s="22">
        <v>95</v>
      </c>
    </row>
    <row r="126" spans="1:4" x14ac:dyDescent="0.25">
      <c r="A126" s="20">
        <v>44348</v>
      </c>
      <c r="B126" s="21">
        <v>14</v>
      </c>
      <c r="C126" s="43" t="s">
        <v>30</v>
      </c>
      <c r="D126" s="22">
        <v>5</v>
      </c>
    </row>
    <row r="127" spans="1:4" x14ac:dyDescent="0.25">
      <c r="A127" s="20">
        <v>44348</v>
      </c>
      <c r="B127" s="21">
        <v>15</v>
      </c>
      <c r="C127" s="36" t="s">
        <v>4</v>
      </c>
      <c r="D127" s="22">
        <v>5</v>
      </c>
    </row>
    <row r="128" spans="1:4" x14ac:dyDescent="0.25">
      <c r="A128" s="20">
        <v>44348</v>
      </c>
      <c r="B128" s="21">
        <v>15</v>
      </c>
      <c r="C128" s="38" t="s">
        <v>5</v>
      </c>
      <c r="D128" s="22">
        <v>60</v>
      </c>
    </row>
    <row r="129" spans="1:6" x14ac:dyDescent="0.25">
      <c r="A129" s="20">
        <v>44348</v>
      </c>
      <c r="B129" s="21">
        <v>15</v>
      </c>
      <c r="C129" s="40" t="s">
        <v>6</v>
      </c>
      <c r="D129" s="22">
        <v>30</v>
      </c>
    </row>
    <row r="130" spans="1:6" x14ac:dyDescent="0.25">
      <c r="A130" s="20">
        <v>44348</v>
      </c>
      <c r="B130" s="21">
        <v>15</v>
      </c>
      <c r="C130" s="43" t="s">
        <v>30</v>
      </c>
      <c r="D130" s="22">
        <v>20</v>
      </c>
    </row>
    <row r="131" spans="1:6" x14ac:dyDescent="0.25">
      <c r="A131" s="20">
        <v>44348</v>
      </c>
      <c r="B131" s="21">
        <v>16</v>
      </c>
      <c r="C131" s="36" t="s">
        <v>4</v>
      </c>
      <c r="D131" s="22">
        <v>10</v>
      </c>
    </row>
    <row r="132" spans="1:6" x14ac:dyDescent="0.25">
      <c r="A132" s="20">
        <v>44348</v>
      </c>
      <c r="B132" s="21">
        <v>16</v>
      </c>
      <c r="C132" s="38" t="s">
        <v>5</v>
      </c>
      <c r="D132" s="22">
        <v>5</v>
      </c>
    </row>
    <row r="133" spans="1:6" x14ac:dyDescent="0.25">
      <c r="A133" s="20">
        <v>44348</v>
      </c>
      <c r="B133" s="21">
        <v>16</v>
      </c>
      <c r="C133" s="40" t="s">
        <v>6</v>
      </c>
      <c r="D133" s="22">
        <v>55</v>
      </c>
    </row>
    <row r="134" spans="1:6" x14ac:dyDescent="0.25">
      <c r="A134" s="20">
        <v>44348</v>
      </c>
      <c r="B134" s="21">
        <v>16</v>
      </c>
      <c r="C134" s="46" t="s">
        <v>31</v>
      </c>
      <c r="D134" s="22">
        <v>25</v>
      </c>
    </row>
    <row r="135" spans="1:6" x14ac:dyDescent="0.25">
      <c r="A135" s="20">
        <v>44348</v>
      </c>
      <c r="B135" s="21">
        <v>16</v>
      </c>
      <c r="C135" s="43" t="s">
        <v>30</v>
      </c>
      <c r="D135" s="22">
        <v>5</v>
      </c>
    </row>
    <row r="136" spans="1:6" x14ac:dyDescent="0.25">
      <c r="A136" s="20">
        <v>44348</v>
      </c>
      <c r="B136" s="21">
        <v>17</v>
      </c>
      <c r="C136" s="36" t="s">
        <v>4</v>
      </c>
      <c r="D136" s="22">
        <v>5</v>
      </c>
    </row>
    <row r="137" spans="1:6" x14ac:dyDescent="0.25">
      <c r="A137" s="20">
        <v>44348</v>
      </c>
      <c r="B137" s="21">
        <v>17</v>
      </c>
      <c r="C137" s="43" t="s">
        <v>30</v>
      </c>
      <c r="D137" s="22">
        <v>95</v>
      </c>
    </row>
    <row r="138" spans="1:6" x14ac:dyDescent="0.25">
      <c r="A138" s="20">
        <v>44348</v>
      </c>
      <c r="B138" s="21">
        <v>18</v>
      </c>
      <c r="C138" s="36" t="s">
        <v>4</v>
      </c>
      <c r="D138" s="22">
        <v>90</v>
      </c>
    </row>
    <row r="139" spans="1:6" x14ac:dyDescent="0.25">
      <c r="A139" s="20">
        <v>44348</v>
      </c>
      <c r="B139" s="21">
        <v>18</v>
      </c>
      <c r="C139" s="46" t="s">
        <v>31</v>
      </c>
      <c r="D139" s="22">
        <v>10</v>
      </c>
    </row>
    <row r="140" spans="1:6" x14ac:dyDescent="0.25">
      <c r="A140" s="20">
        <v>44348</v>
      </c>
      <c r="B140" s="21">
        <v>18</v>
      </c>
      <c r="C140" s="43" t="s">
        <v>30</v>
      </c>
      <c r="D140" s="22">
        <v>5</v>
      </c>
    </row>
    <row r="141" spans="1:6" x14ac:dyDescent="0.25">
      <c r="A141" s="20">
        <v>44348</v>
      </c>
      <c r="B141" s="21">
        <v>19</v>
      </c>
      <c r="C141" s="36" t="s">
        <v>4</v>
      </c>
      <c r="D141" s="22">
        <v>10</v>
      </c>
    </row>
    <row r="142" spans="1:6" x14ac:dyDescent="0.25">
      <c r="A142" s="20">
        <v>44348</v>
      </c>
      <c r="B142" s="21">
        <v>19</v>
      </c>
      <c r="C142" s="40" t="s">
        <v>6</v>
      </c>
      <c r="D142" s="22">
        <v>85</v>
      </c>
      <c r="F142" s="7"/>
    </row>
    <row r="143" spans="1:6" x14ac:dyDescent="0.25">
      <c r="A143" s="20">
        <v>44348</v>
      </c>
      <c r="B143" s="21">
        <v>19</v>
      </c>
      <c r="C143" s="43" t="s">
        <v>30</v>
      </c>
      <c r="D143" s="22">
        <v>15</v>
      </c>
    </row>
    <row r="144" spans="1:6" x14ac:dyDescent="0.25">
      <c r="A144" s="20">
        <v>44348</v>
      </c>
      <c r="B144" s="21">
        <v>20</v>
      </c>
      <c r="C144" s="36" t="s">
        <v>4</v>
      </c>
      <c r="D144" s="22">
        <v>5</v>
      </c>
    </row>
    <row r="145" spans="1:8" x14ac:dyDescent="0.25">
      <c r="A145" s="20">
        <v>44348</v>
      </c>
      <c r="B145" s="21">
        <v>20</v>
      </c>
      <c r="C145" s="40" t="s">
        <v>6</v>
      </c>
      <c r="D145" s="22">
        <v>100</v>
      </c>
    </row>
    <row r="146" spans="1:8" x14ac:dyDescent="0.25">
      <c r="A146" s="20">
        <v>44348</v>
      </c>
      <c r="B146" s="21">
        <v>20</v>
      </c>
      <c r="C146" s="43" t="s">
        <v>30</v>
      </c>
      <c r="D146" s="22">
        <v>5</v>
      </c>
    </row>
    <row r="147" spans="1:8" x14ac:dyDescent="0.25">
      <c r="A147" s="20">
        <v>44348</v>
      </c>
      <c r="B147" s="21">
        <v>21</v>
      </c>
      <c r="C147" s="36" t="s">
        <v>4</v>
      </c>
      <c r="D147" s="22">
        <v>25</v>
      </c>
    </row>
    <row r="148" spans="1:8" x14ac:dyDescent="0.25">
      <c r="A148" s="20">
        <v>44348</v>
      </c>
      <c r="B148" s="21">
        <v>21</v>
      </c>
      <c r="C148" s="38" t="s">
        <v>5</v>
      </c>
      <c r="D148" s="22">
        <v>5</v>
      </c>
    </row>
    <row r="149" spans="1:8" x14ac:dyDescent="0.25">
      <c r="A149" s="20">
        <v>44348</v>
      </c>
      <c r="B149" s="21">
        <v>21</v>
      </c>
      <c r="C149" s="40" t="s">
        <v>6</v>
      </c>
      <c r="D149" s="22">
        <v>75</v>
      </c>
    </row>
    <row r="150" spans="1:8" x14ac:dyDescent="0.25">
      <c r="A150" s="20">
        <v>44348</v>
      </c>
      <c r="B150" s="21">
        <v>21</v>
      </c>
      <c r="C150" s="43" t="s">
        <v>30</v>
      </c>
      <c r="D150" s="22">
        <v>5</v>
      </c>
      <c r="E150" s="7"/>
    </row>
    <row r="151" spans="1:8" x14ac:dyDescent="0.25">
      <c r="A151" s="23">
        <v>44361</v>
      </c>
      <c r="B151" s="24">
        <v>1</v>
      </c>
      <c r="C151" s="36" t="s">
        <v>4</v>
      </c>
      <c r="D151" s="25">
        <v>15</v>
      </c>
    </row>
    <row r="152" spans="1:8" x14ac:dyDescent="0.25">
      <c r="A152" s="23">
        <v>44361</v>
      </c>
      <c r="B152" s="24">
        <v>1</v>
      </c>
      <c r="C152" s="40" t="s">
        <v>6</v>
      </c>
      <c r="D152" s="25">
        <v>20</v>
      </c>
    </row>
    <row r="153" spans="1:8" x14ac:dyDescent="0.25">
      <c r="A153" s="23">
        <v>44361</v>
      </c>
      <c r="B153" s="24">
        <v>1</v>
      </c>
      <c r="C153" s="43" t="s">
        <v>30</v>
      </c>
      <c r="D153" s="25">
        <v>45</v>
      </c>
    </row>
    <row r="154" spans="1:8" x14ac:dyDescent="0.25">
      <c r="A154" s="23">
        <v>44361</v>
      </c>
      <c r="B154" s="24">
        <v>1</v>
      </c>
      <c r="C154" s="46" t="s">
        <v>31</v>
      </c>
      <c r="D154" s="25">
        <v>20</v>
      </c>
    </row>
    <row r="155" spans="1:8" x14ac:dyDescent="0.25">
      <c r="A155" s="23">
        <v>44361</v>
      </c>
      <c r="B155" s="24">
        <v>2</v>
      </c>
      <c r="C155" s="36" t="s">
        <v>4</v>
      </c>
      <c r="D155" s="25">
        <v>25</v>
      </c>
    </row>
    <row r="156" spans="1:8" x14ac:dyDescent="0.25">
      <c r="A156" s="23">
        <v>44361</v>
      </c>
      <c r="B156" s="24">
        <v>2</v>
      </c>
      <c r="C156" s="40" t="s">
        <v>6</v>
      </c>
      <c r="D156" s="25">
        <v>10</v>
      </c>
    </row>
    <row r="157" spans="1:8" x14ac:dyDescent="0.25">
      <c r="A157" s="23">
        <v>44361</v>
      </c>
      <c r="B157" s="24">
        <v>2</v>
      </c>
      <c r="C157" s="43" t="s">
        <v>30</v>
      </c>
      <c r="D157" s="25">
        <v>60</v>
      </c>
      <c r="H157" s="7"/>
    </row>
    <row r="158" spans="1:8" x14ac:dyDescent="0.25">
      <c r="A158" s="23">
        <v>44361</v>
      </c>
      <c r="B158" s="24">
        <v>2</v>
      </c>
      <c r="C158" s="46" t="s">
        <v>31</v>
      </c>
      <c r="D158" s="25">
        <v>5</v>
      </c>
      <c r="H158" s="7"/>
    </row>
    <row r="159" spans="1:8" x14ac:dyDescent="0.25">
      <c r="A159" s="23">
        <v>44361</v>
      </c>
      <c r="B159" s="24">
        <v>3</v>
      </c>
      <c r="C159" s="36" t="s">
        <v>4</v>
      </c>
      <c r="D159" s="25">
        <v>20</v>
      </c>
    </row>
    <row r="160" spans="1:8" x14ac:dyDescent="0.25">
      <c r="A160" s="23">
        <v>44361</v>
      </c>
      <c r="B160" s="24">
        <v>3</v>
      </c>
      <c r="C160" s="38" t="s">
        <v>5</v>
      </c>
      <c r="D160" s="25">
        <v>20</v>
      </c>
    </row>
    <row r="161" spans="1:4" x14ac:dyDescent="0.25">
      <c r="A161" s="23">
        <v>44361</v>
      </c>
      <c r="B161" s="24">
        <v>3</v>
      </c>
      <c r="C161" s="40" t="s">
        <v>6</v>
      </c>
      <c r="D161" s="25">
        <v>25</v>
      </c>
    </row>
    <row r="162" spans="1:4" x14ac:dyDescent="0.25">
      <c r="A162" s="23">
        <v>44361</v>
      </c>
      <c r="B162" s="24">
        <v>3</v>
      </c>
      <c r="C162" s="43" t="s">
        <v>30</v>
      </c>
      <c r="D162" s="25">
        <v>40</v>
      </c>
    </row>
    <row r="163" spans="1:4" x14ac:dyDescent="0.25">
      <c r="A163" s="23">
        <v>44361</v>
      </c>
      <c r="B163" s="24">
        <v>3</v>
      </c>
      <c r="C163" s="46" t="s">
        <v>31</v>
      </c>
      <c r="D163" s="25">
        <v>5</v>
      </c>
    </row>
    <row r="164" spans="1:4" x14ac:dyDescent="0.25">
      <c r="A164" s="23">
        <v>44361</v>
      </c>
      <c r="B164" s="24">
        <v>4</v>
      </c>
      <c r="C164" s="36" t="s">
        <v>4</v>
      </c>
      <c r="D164" s="25">
        <v>5</v>
      </c>
    </row>
    <row r="165" spans="1:4" x14ac:dyDescent="0.25">
      <c r="A165" s="23">
        <v>44361</v>
      </c>
      <c r="B165" s="24">
        <v>4</v>
      </c>
      <c r="C165" s="38" t="s">
        <v>5</v>
      </c>
      <c r="D165" s="25">
        <v>5</v>
      </c>
    </row>
    <row r="166" spans="1:4" x14ac:dyDescent="0.25">
      <c r="A166" s="23">
        <v>44361</v>
      </c>
      <c r="B166" s="24">
        <v>4</v>
      </c>
      <c r="C166" s="40" t="s">
        <v>6</v>
      </c>
      <c r="D166" s="25">
        <v>50</v>
      </c>
    </row>
    <row r="167" spans="1:4" x14ac:dyDescent="0.25">
      <c r="A167" s="23">
        <v>44361</v>
      </c>
      <c r="B167" s="24">
        <v>4</v>
      </c>
      <c r="C167" s="43" t="s">
        <v>30</v>
      </c>
      <c r="D167" s="25">
        <v>35</v>
      </c>
    </row>
    <row r="168" spans="1:4" x14ac:dyDescent="0.25">
      <c r="A168" s="23">
        <v>44361</v>
      </c>
      <c r="B168" s="24">
        <v>4</v>
      </c>
      <c r="C168" s="46" t="s">
        <v>31</v>
      </c>
      <c r="D168" s="25">
        <v>5</v>
      </c>
    </row>
    <row r="169" spans="1:4" x14ac:dyDescent="0.25">
      <c r="A169" s="23">
        <v>44361</v>
      </c>
      <c r="B169" s="24">
        <v>5</v>
      </c>
      <c r="C169" s="36" t="s">
        <v>4</v>
      </c>
      <c r="D169" s="25">
        <v>120</v>
      </c>
    </row>
    <row r="170" spans="1:4" x14ac:dyDescent="0.25">
      <c r="A170" s="23">
        <v>44361</v>
      </c>
      <c r="B170" s="24">
        <v>6</v>
      </c>
      <c r="C170" s="36" t="s">
        <v>4</v>
      </c>
      <c r="D170" s="25">
        <v>90</v>
      </c>
    </row>
    <row r="171" spans="1:4" x14ac:dyDescent="0.25">
      <c r="A171" s="23">
        <v>44361</v>
      </c>
      <c r="B171" s="24">
        <v>6</v>
      </c>
      <c r="C171" s="43" t="s">
        <v>30</v>
      </c>
      <c r="D171" s="25">
        <v>15</v>
      </c>
    </row>
    <row r="172" spans="1:4" x14ac:dyDescent="0.25">
      <c r="A172" s="23">
        <v>44361</v>
      </c>
      <c r="B172" s="24">
        <v>7</v>
      </c>
      <c r="C172" s="36" t="s">
        <v>4</v>
      </c>
      <c r="D172" s="25">
        <v>30</v>
      </c>
    </row>
    <row r="173" spans="1:4" x14ac:dyDescent="0.25">
      <c r="A173" s="23">
        <v>44361</v>
      </c>
      <c r="B173" s="24">
        <v>7</v>
      </c>
      <c r="C173" s="40" t="s">
        <v>6</v>
      </c>
      <c r="D173" s="25">
        <v>70</v>
      </c>
    </row>
    <row r="174" spans="1:4" x14ac:dyDescent="0.25">
      <c r="A174" s="23">
        <v>44361</v>
      </c>
      <c r="B174" s="24">
        <v>8</v>
      </c>
      <c r="C174" s="36" t="s">
        <v>4</v>
      </c>
      <c r="D174" s="25">
        <v>90</v>
      </c>
    </row>
    <row r="175" spans="1:4" x14ac:dyDescent="0.25">
      <c r="A175" s="23">
        <v>44361</v>
      </c>
      <c r="B175" s="24">
        <v>8</v>
      </c>
      <c r="C175" s="43" t="s">
        <v>30</v>
      </c>
      <c r="D175" s="25">
        <v>5</v>
      </c>
    </row>
    <row r="176" spans="1:4" x14ac:dyDescent="0.25">
      <c r="A176" s="23">
        <v>44361</v>
      </c>
      <c r="B176" s="24">
        <v>8</v>
      </c>
      <c r="C176" s="46" t="s">
        <v>31</v>
      </c>
      <c r="D176" s="25">
        <v>10</v>
      </c>
    </row>
    <row r="177" spans="1:4" x14ac:dyDescent="0.25">
      <c r="A177" s="23">
        <v>44361</v>
      </c>
      <c r="B177" s="24">
        <v>9</v>
      </c>
      <c r="C177" s="36" t="s">
        <v>4</v>
      </c>
      <c r="D177" s="25">
        <v>5</v>
      </c>
    </row>
    <row r="178" spans="1:4" x14ac:dyDescent="0.25">
      <c r="A178" s="23">
        <v>44361</v>
      </c>
      <c r="B178" s="24">
        <v>9</v>
      </c>
      <c r="C178" s="43" t="s">
        <v>30</v>
      </c>
      <c r="D178" s="25">
        <v>100</v>
      </c>
    </row>
    <row r="179" spans="1:4" x14ac:dyDescent="0.25">
      <c r="A179" s="23">
        <v>44361</v>
      </c>
      <c r="B179" s="24">
        <v>10</v>
      </c>
      <c r="C179" s="36" t="s">
        <v>4</v>
      </c>
      <c r="D179" s="25">
        <v>25</v>
      </c>
    </row>
    <row r="180" spans="1:4" x14ac:dyDescent="0.25">
      <c r="A180" s="23">
        <v>44361</v>
      </c>
      <c r="B180" s="24">
        <v>10</v>
      </c>
      <c r="C180" s="43" t="s">
        <v>30</v>
      </c>
      <c r="D180" s="25">
        <v>65</v>
      </c>
    </row>
    <row r="181" spans="1:4" x14ac:dyDescent="0.25">
      <c r="A181" s="23">
        <v>44361</v>
      </c>
      <c r="B181" s="24">
        <v>10</v>
      </c>
      <c r="C181" s="46" t="s">
        <v>31</v>
      </c>
      <c r="D181" s="25">
        <v>10</v>
      </c>
    </row>
    <row r="182" spans="1:4" x14ac:dyDescent="0.25">
      <c r="A182" s="23">
        <v>44361</v>
      </c>
      <c r="B182" s="24">
        <v>11</v>
      </c>
      <c r="C182" s="36" t="s">
        <v>4</v>
      </c>
      <c r="D182" s="25">
        <v>20</v>
      </c>
    </row>
    <row r="183" spans="1:4" x14ac:dyDescent="0.25">
      <c r="A183" s="23">
        <v>44361</v>
      </c>
      <c r="B183" s="24">
        <v>11</v>
      </c>
      <c r="C183" s="40" t="s">
        <v>6</v>
      </c>
      <c r="D183" s="25">
        <v>5</v>
      </c>
    </row>
    <row r="184" spans="1:4" x14ac:dyDescent="0.25">
      <c r="A184" s="23">
        <v>44361</v>
      </c>
      <c r="B184" s="24">
        <v>11</v>
      </c>
      <c r="C184" s="46" t="s">
        <v>31</v>
      </c>
      <c r="D184" s="25">
        <v>5</v>
      </c>
    </row>
    <row r="185" spans="1:4" x14ac:dyDescent="0.25">
      <c r="A185" s="23">
        <v>44361</v>
      </c>
      <c r="B185" s="24">
        <v>11</v>
      </c>
      <c r="C185" s="43" t="s">
        <v>30</v>
      </c>
      <c r="D185" s="25">
        <v>75</v>
      </c>
    </row>
    <row r="186" spans="1:4" x14ac:dyDescent="0.25">
      <c r="A186" s="23">
        <v>44361</v>
      </c>
      <c r="B186" s="24">
        <v>12</v>
      </c>
      <c r="C186" s="36" t="s">
        <v>4</v>
      </c>
      <c r="D186" s="25">
        <v>15</v>
      </c>
    </row>
    <row r="187" spans="1:4" x14ac:dyDescent="0.25">
      <c r="A187" s="23">
        <v>44361</v>
      </c>
      <c r="B187" s="24">
        <v>12</v>
      </c>
      <c r="C187" s="40" t="s">
        <v>6</v>
      </c>
      <c r="D187" s="25">
        <v>80</v>
      </c>
    </row>
    <row r="188" spans="1:4" x14ac:dyDescent="0.25">
      <c r="A188" s="23">
        <v>44361</v>
      </c>
      <c r="B188" s="24">
        <v>12</v>
      </c>
      <c r="C188" s="46" t="s">
        <v>31</v>
      </c>
      <c r="D188" s="25">
        <v>5</v>
      </c>
    </row>
    <row r="189" spans="1:4" x14ac:dyDescent="0.25">
      <c r="A189" s="23">
        <v>44361</v>
      </c>
      <c r="B189" s="24">
        <v>13</v>
      </c>
      <c r="C189" s="36" t="s">
        <v>4</v>
      </c>
      <c r="D189" s="25">
        <v>5</v>
      </c>
    </row>
    <row r="190" spans="1:4" x14ac:dyDescent="0.25">
      <c r="A190" s="23">
        <v>44361</v>
      </c>
      <c r="B190" s="24">
        <v>13</v>
      </c>
      <c r="C190" s="40" t="s">
        <v>6</v>
      </c>
      <c r="D190" s="25">
        <v>95</v>
      </c>
    </row>
    <row r="191" spans="1:4" x14ac:dyDescent="0.25">
      <c r="A191" s="23">
        <v>44361</v>
      </c>
      <c r="B191" s="24">
        <v>14</v>
      </c>
      <c r="C191" s="36" t="s">
        <v>4</v>
      </c>
      <c r="D191" s="25">
        <v>20</v>
      </c>
    </row>
    <row r="192" spans="1:4" x14ac:dyDescent="0.25">
      <c r="A192" s="23">
        <v>44361</v>
      </c>
      <c r="B192" s="24">
        <v>14</v>
      </c>
      <c r="C192" s="38" t="s">
        <v>5</v>
      </c>
      <c r="D192" s="25">
        <v>30</v>
      </c>
    </row>
    <row r="193" spans="1:4" x14ac:dyDescent="0.25">
      <c r="A193" s="23">
        <v>44361</v>
      </c>
      <c r="B193" s="24">
        <v>14</v>
      </c>
      <c r="C193" s="40" t="s">
        <v>6</v>
      </c>
      <c r="D193" s="25">
        <v>45</v>
      </c>
    </row>
    <row r="194" spans="1:4" x14ac:dyDescent="0.25">
      <c r="A194" s="23">
        <v>44361</v>
      </c>
      <c r="B194" s="24">
        <v>14</v>
      </c>
      <c r="C194" s="43" t="s">
        <v>30</v>
      </c>
      <c r="D194" s="25">
        <v>5</v>
      </c>
    </row>
    <row r="195" spans="1:4" x14ac:dyDescent="0.25">
      <c r="A195" s="23">
        <v>44361</v>
      </c>
      <c r="B195" s="24">
        <v>15</v>
      </c>
      <c r="C195" s="36" t="s">
        <v>4</v>
      </c>
      <c r="D195" s="25">
        <v>20</v>
      </c>
    </row>
    <row r="196" spans="1:4" x14ac:dyDescent="0.25">
      <c r="A196" s="23">
        <v>44361</v>
      </c>
      <c r="B196" s="24">
        <v>15</v>
      </c>
      <c r="C196" s="46" t="s">
        <v>31</v>
      </c>
      <c r="D196" s="25">
        <v>35</v>
      </c>
    </row>
    <row r="197" spans="1:4" x14ac:dyDescent="0.25">
      <c r="A197" s="23">
        <v>44361</v>
      </c>
      <c r="B197" s="24">
        <v>15</v>
      </c>
      <c r="C197" s="43" t="s">
        <v>30</v>
      </c>
      <c r="D197" s="25">
        <v>45</v>
      </c>
    </row>
    <row r="198" spans="1:4" x14ac:dyDescent="0.25">
      <c r="A198" s="23">
        <v>44361</v>
      </c>
      <c r="B198" s="24">
        <v>16</v>
      </c>
      <c r="C198" s="36" t="s">
        <v>4</v>
      </c>
      <c r="D198" s="25">
        <v>5</v>
      </c>
    </row>
    <row r="199" spans="1:4" x14ac:dyDescent="0.25">
      <c r="A199" s="23">
        <v>44361</v>
      </c>
      <c r="B199" s="24">
        <v>16</v>
      </c>
      <c r="C199" s="46" t="s">
        <v>31</v>
      </c>
      <c r="D199" s="25">
        <v>90</v>
      </c>
    </row>
    <row r="200" spans="1:4" x14ac:dyDescent="0.25">
      <c r="A200" s="23">
        <v>44361</v>
      </c>
      <c r="B200" s="24">
        <v>16</v>
      </c>
      <c r="C200" s="43" t="s">
        <v>30</v>
      </c>
      <c r="D200" s="25">
        <v>10</v>
      </c>
    </row>
    <row r="201" spans="1:4" x14ac:dyDescent="0.25">
      <c r="A201" s="23">
        <v>44361</v>
      </c>
      <c r="B201" s="24">
        <v>16</v>
      </c>
      <c r="C201" s="46" t="s">
        <v>31</v>
      </c>
      <c r="D201" s="25">
        <v>5</v>
      </c>
    </row>
    <row r="202" spans="1:4" x14ac:dyDescent="0.25">
      <c r="A202" s="23">
        <v>44361</v>
      </c>
      <c r="B202" s="24">
        <v>17</v>
      </c>
      <c r="C202" s="36" t="s">
        <v>4</v>
      </c>
      <c r="D202" s="25">
        <v>10</v>
      </c>
    </row>
    <row r="203" spans="1:4" x14ac:dyDescent="0.25">
      <c r="A203" s="23">
        <v>44361</v>
      </c>
      <c r="B203" s="24">
        <v>17</v>
      </c>
      <c r="C203" s="43" t="s">
        <v>30</v>
      </c>
      <c r="D203" s="25">
        <v>85</v>
      </c>
    </row>
    <row r="204" spans="1:4" x14ac:dyDescent="0.25">
      <c r="A204" s="23">
        <v>44361</v>
      </c>
      <c r="B204" s="24">
        <v>17</v>
      </c>
      <c r="C204" s="46" t="s">
        <v>31</v>
      </c>
      <c r="D204" s="25">
        <v>5</v>
      </c>
    </row>
    <row r="205" spans="1:4" x14ac:dyDescent="0.25">
      <c r="A205" s="23">
        <v>44361</v>
      </c>
      <c r="B205" s="24">
        <v>18</v>
      </c>
      <c r="C205" s="36" t="s">
        <v>4</v>
      </c>
      <c r="D205" s="25">
        <v>75</v>
      </c>
    </row>
    <row r="206" spans="1:4" x14ac:dyDescent="0.25">
      <c r="A206" s="23">
        <v>44361</v>
      </c>
      <c r="B206" s="24">
        <v>18</v>
      </c>
      <c r="C206" s="43" t="s">
        <v>30</v>
      </c>
      <c r="D206" s="25">
        <v>40</v>
      </c>
    </row>
    <row r="207" spans="1:4" x14ac:dyDescent="0.25">
      <c r="A207" s="23">
        <v>44361</v>
      </c>
      <c r="B207" s="24">
        <v>19</v>
      </c>
      <c r="C207" s="36" t="s">
        <v>4</v>
      </c>
      <c r="D207" s="25">
        <v>110</v>
      </c>
    </row>
    <row r="208" spans="1:4" x14ac:dyDescent="0.25">
      <c r="A208" s="23">
        <v>44361</v>
      </c>
      <c r="B208" s="24">
        <v>20</v>
      </c>
      <c r="C208" s="40" t="s">
        <v>6</v>
      </c>
      <c r="D208" s="25">
        <v>90</v>
      </c>
    </row>
    <row r="209" spans="1:8" x14ac:dyDescent="0.25">
      <c r="A209" s="23">
        <v>44361</v>
      </c>
      <c r="B209" s="24">
        <v>20</v>
      </c>
      <c r="C209" s="43" t="s">
        <v>30</v>
      </c>
      <c r="D209" s="25">
        <v>10</v>
      </c>
    </row>
    <row r="210" spans="1:8" x14ac:dyDescent="0.25">
      <c r="A210" s="23">
        <v>44361</v>
      </c>
      <c r="B210" s="24">
        <v>21</v>
      </c>
      <c r="C210" s="36" t="s">
        <v>4</v>
      </c>
      <c r="D210" s="25">
        <v>25</v>
      </c>
    </row>
    <row r="211" spans="1:8" x14ac:dyDescent="0.25">
      <c r="A211" s="23">
        <v>44361</v>
      </c>
      <c r="B211" s="24">
        <v>21</v>
      </c>
      <c r="C211" s="40" t="s">
        <v>6</v>
      </c>
      <c r="D211" s="25">
        <v>5</v>
      </c>
    </row>
    <row r="212" spans="1:8" x14ac:dyDescent="0.25">
      <c r="A212" s="23">
        <v>44361</v>
      </c>
      <c r="B212" s="24">
        <v>21</v>
      </c>
      <c r="C212" s="43" t="s">
        <v>30</v>
      </c>
      <c r="D212" s="25">
        <v>70</v>
      </c>
    </row>
    <row r="213" spans="1:8" x14ac:dyDescent="0.25">
      <c r="A213" s="12">
        <v>44375</v>
      </c>
      <c r="B213" s="13">
        <v>1</v>
      </c>
      <c r="C213" s="36" t="s">
        <v>4</v>
      </c>
      <c r="D213" s="14">
        <v>25</v>
      </c>
    </row>
    <row r="214" spans="1:8" x14ac:dyDescent="0.25">
      <c r="A214" s="12">
        <v>44375</v>
      </c>
      <c r="B214" s="13">
        <v>1</v>
      </c>
      <c r="C214" s="38" t="s">
        <v>5</v>
      </c>
      <c r="D214" s="14">
        <v>10</v>
      </c>
    </row>
    <row r="215" spans="1:8" x14ac:dyDescent="0.25">
      <c r="A215" s="12">
        <v>44375</v>
      </c>
      <c r="B215" s="13">
        <v>1</v>
      </c>
      <c r="C215" s="43" t="s">
        <v>30</v>
      </c>
      <c r="D215" s="14">
        <v>65</v>
      </c>
    </row>
    <row r="216" spans="1:8" x14ac:dyDescent="0.25">
      <c r="A216" s="12">
        <v>44375</v>
      </c>
      <c r="B216" s="13">
        <v>2</v>
      </c>
      <c r="C216" s="36" t="s">
        <v>4</v>
      </c>
      <c r="D216" s="14">
        <v>60</v>
      </c>
    </row>
    <row r="217" spans="1:8" x14ac:dyDescent="0.25">
      <c r="A217" s="12">
        <v>44375</v>
      </c>
      <c r="B217" s="13">
        <v>2</v>
      </c>
      <c r="C217" s="40" t="s">
        <v>6</v>
      </c>
      <c r="D217" s="14">
        <v>10</v>
      </c>
    </row>
    <row r="218" spans="1:8" x14ac:dyDescent="0.25">
      <c r="A218" s="12">
        <v>44375</v>
      </c>
      <c r="B218" s="13">
        <v>2</v>
      </c>
      <c r="C218" s="43" t="s">
        <v>30</v>
      </c>
      <c r="D218" s="14">
        <v>25</v>
      </c>
    </row>
    <row r="219" spans="1:8" x14ac:dyDescent="0.25">
      <c r="A219" s="12">
        <v>44375</v>
      </c>
      <c r="B219" s="13">
        <v>2</v>
      </c>
      <c r="C219" s="46" t="s">
        <v>31</v>
      </c>
      <c r="D219" s="14">
        <v>5</v>
      </c>
      <c r="H219" s="7"/>
    </row>
    <row r="220" spans="1:8" x14ac:dyDescent="0.25">
      <c r="A220" s="12">
        <v>44375</v>
      </c>
      <c r="B220" s="13">
        <v>3</v>
      </c>
      <c r="C220" s="36" t="s">
        <v>4</v>
      </c>
      <c r="D220" s="14">
        <v>10</v>
      </c>
      <c r="H220" s="7"/>
    </row>
    <row r="221" spans="1:8" x14ac:dyDescent="0.25">
      <c r="A221" s="12">
        <v>44375</v>
      </c>
      <c r="B221" s="13">
        <v>3</v>
      </c>
      <c r="C221" s="40" t="s">
        <v>6</v>
      </c>
      <c r="D221" s="14">
        <v>40</v>
      </c>
    </row>
    <row r="222" spans="1:8" x14ac:dyDescent="0.25">
      <c r="A222" s="12">
        <v>44375</v>
      </c>
      <c r="B222" s="13">
        <v>3</v>
      </c>
      <c r="C222" s="43" t="s">
        <v>30</v>
      </c>
      <c r="D222" s="14">
        <v>40</v>
      </c>
    </row>
    <row r="223" spans="1:8" x14ac:dyDescent="0.25">
      <c r="A223" s="12">
        <v>44375</v>
      </c>
      <c r="B223" s="13">
        <v>3</v>
      </c>
      <c r="C223" s="46" t="s">
        <v>31</v>
      </c>
      <c r="D223" s="14">
        <v>10</v>
      </c>
    </row>
    <row r="224" spans="1:8" x14ac:dyDescent="0.25">
      <c r="A224" s="12">
        <v>44375</v>
      </c>
      <c r="B224" s="13">
        <v>4</v>
      </c>
      <c r="C224" s="36" t="s">
        <v>4</v>
      </c>
      <c r="D224" s="14">
        <v>20</v>
      </c>
    </row>
    <row r="225" spans="1:4" x14ac:dyDescent="0.25">
      <c r="A225" s="12">
        <v>44375</v>
      </c>
      <c r="B225" s="13">
        <v>4</v>
      </c>
      <c r="C225" s="43" t="s">
        <v>30</v>
      </c>
      <c r="D225" s="14">
        <v>60</v>
      </c>
    </row>
    <row r="226" spans="1:4" x14ac:dyDescent="0.25">
      <c r="A226" s="12">
        <v>44375</v>
      </c>
      <c r="B226" s="13">
        <v>4</v>
      </c>
      <c r="C226" s="46" t="s">
        <v>31</v>
      </c>
      <c r="D226" s="14">
        <v>35</v>
      </c>
    </row>
    <row r="227" spans="1:4" x14ac:dyDescent="0.25">
      <c r="A227" s="12">
        <v>44375</v>
      </c>
      <c r="B227" s="13">
        <v>5</v>
      </c>
      <c r="C227" s="36" t="s">
        <v>4</v>
      </c>
      <c r="D227" s="14">
        <v>40</v>
      </c>
    </row>
    <row r="228" spans="1:4" x14ac:dyDescent="0.25">
      <c r="A228" s="12">
        <v>44375</v>
      </c>
      <c r="B228" s="13">
        <v>5</v>
      </c>
      <c r="C228" s="38" t="s">
        <v>5</v>
      </c>
      <c r="D228" s="14">
        <v>10</v>
      </c>
    </row>
    <row r="229" spans="1:4" x14ac:dyDescent="0.25">
      <c r="A229" s="12">
        <v>44375</v>
      </c>
      <c r="B229" s="13">
        <v>5</v>
      </c>
      <c r="C229" s="40" t="s">
        <v>6</v>
      </c>
      <c r="D229" s="14">
        <v>35</v>
      </c>
    </row>
    <row r="230" spans="1:4" x14ac:dyDescent="0.25">
      <c r="A230" s="12">
        <v>44375</v>
      </c>
      <c r="B230" s="13">
        <v>5</v>
      </c>
      <c r="C230" s="46" t="s">
        <v>31</v>
      </c>
      <c r="D230" s="14">
        <v>15</v>
      </c>
    </row>
    <row r="231" spans="1:4" x14ac:dyDescent="0.25">
      <c r="A231" s="12">
        <v>44375</v>
      </c>
      <c r="B231" s="13">
        <v>6</v>
      </c>
      <c r="C231" s="36" t="s">
        <v>4</v>
      </c>
      <c r="D231" s="14">
        <v>50</v>
      </c>
    </row>
    <row r="232" spans="1:4" x14ac:dyDescent="0.25">
      <c r="A232" s="12">
        <v>44375</v>
      </c>
      <c r="B232" s="13">
        <v>6</v>
      </c>
      <c r="C232" s="38" t="s">
        <v>5</v>
      </c>
      <c r="D232" s="14">
        <v>10</v>
      </c>
    </row>
    <row r="233" spans="1:4" x14ac:dyDescent="0.25">
      <c r="A233" s="12">
        <v>44375</v>
      </c>
      <c r="B233" s="13">
        <v>6</v>
      </c>
      <c r="C233" s="46" t="s">
        <v>31</v>
      </c>
      <c r="D233" s="14">
        <v>5</v>
      </c>
    </row>
    <row r="234" spans="1:4" x14ac:dyDescent="0.25">
      <c r="A234" s="12">
        <v>44375</v>
      </c>
      <c r="B234" s="13">
        <v>6</v>
      </c>
      <c r="C234" s="43" t="s">
        <v>30</v>
      </c>
      <c r="D234" s="14">
        <v>35</v>
      </c>
    </row>
    <row r="235" spans="1:4" x14ac:dyDescent="0.25">
      <c r="A235" s="12">
        <v>44375</v>
      </c>
      <c r="B235" s="13">
        <v>7</v>
      </c>
      <c r="C235" s="36" t="s">
        <v>4</v>
      </c>
      <c r="D235" s="14">
        <v>40</v>
      </c>
    </row>
    <row r="236" spans="1:4" x14ac:dyDescent="0.25">
      <c r="A236" s="12">
        <v>44375</v>
      </c>
      <c r="B236" s="13">
        <v>7</v>
      </c>
      <c r="C236" s="40" t="s">
        <v>6</v>
      </c>
      <c r="D236" s="14">
        <v>15</v>
      </c>
    </row>
    <row r="237" spans="1:4" x14ac:dyDescent="0.25">
      <c r="A237" s="12">
        <v>44375</v>
      </c>
      <c r="B237" s="13">
        <v>7</v>
      </c>
      <c r="C237" s="43" t="s">
        <v>30</v>
      </c>
      <c r="D237" s="14">
        <v>45</v>
      </c>
    </row>
    <row r="238" spans="1:4" x14ac:dyDescent="0.25">
      <c r="A238" s="12">
        <v>44375</v>
      </c>
      <c r="B238" s="13">
        <v>8</v>
      </c>
      <c r="C238" s="36" t="s">
        <v>4</v>
      </c>
      <c r="D238" s="14">
        <v>40</v>
      </c>
    </row>
    <row r="239" spans="1:4" x14ac:dyDescent="0.25">
      <c r="A239" s="12">
        <v>44375</v>
      </c>
      <c r="B239" s="13">
        <v>8</v>
      </c>
      <c r="C239" s="40" t="s">
        <v>6</v>
      </c>
      <c r="D239" s="14">
        <v>30</v>
      </c>
    </row>
    <row r="240" spans="1:4" x14ac:dyDescent="0.25">
      <c r="A240" s="12">
        <v>44375</v>
      </c>
      <c r="B240" s="13">
        <v>8</v>
      </c>
      <c r="C240" s="43" t="s">
        <v>30</v>
      </c>
      <c r="D240" s="14">
        <v>25</v>
      </c>
    </row>
    <row r="241" spans="1:4" x14ac:dyDescent="0.25">
      <c r="A241" s="12">
        <v>44375</v>
      </c>
      <c r="B241" s="13">
        <v>8</v>
      </c>
      <c r="C241" s="46" t="s">
        <v>31</v>
      </c>
      <c r="D241" s="14">
        <v>5</v>
      </c>
    </row>
    <row r="242" spans="1:4" x14ac:dyDescent="0.25">
      <c r="A242" s="12">
        <v>44375</v>
      </c>
      <c r="B242" s="13">
        <v>9</v>
      </c>
      <c r="C242" s="36" t="s">
        <v>4</v>
      </c>
      <c r="D242" s="14">
        <v>35</v>
      </c>
    </row>
    <row r="243" spans="1:4" x14ac:dyDescent="0.25">
      <c r="A243" s="12">
        <v>44375</v>
      </c>
      <c r="B243" s="13">
        <v>9</v>
      </c>
      <c r="C243" s="46" t="s">
        <v>31</v>
      </c>
      <c r="D243" s="14">
        <v>5</v>
      </c>
    </row>
    <row r="244" spans="1:4" x14ac:dyDescent="0.25">
      <c r="A244" s="12">
        <v>44375</v>
      </c>
      <c r="B244" s="13">
        <v>9</v>
      </c>
      <c r="C244" s="43" t="s">
        <v>30</v>
      </c>
      <c r="D244" s="14">
        <v>60</v>
      </c>
    </row>
    <row r="245" spans="1:4" x14ac:dyDescent="0.25">
      <c r="A245" s="12">
        <v>44375</v>
      </c>
      <c r="B245" s="13">
        <v>10</v>
      </c>
      <c r="C245" s="40" t="s">
        <v>6</v>
      </c>
      <c r="D245" s="14">
        <v>55</v>
      </c>
    </row>
    <row r="246" spans="1:4" x14ac:dyDescent="0.25">
      <c r="A246" s="12">
        <v>44375</v>
      </c>
      <c r="B246" s="13">
        <v>10</v>
      </c>
      <c r="C246" s="46" t="s">
        <v>31</v>
      </c>
      <c r="D246" s="14">
        <v>45</v>
      </c>
    </row>
    <row r="247" spans="1:4" x14ac:dyDescent="0.25">
      <c r="A247" s="12">
        <v>44375</v>
      </c>
      <c r="B247" s="13">
        <v>11</v>
      </c>
      <c r="C247" s="36" t="s">
        <v>4</v>
      </c>
      <c r="D247" s="14">
        <v>25</v>
      </c>
    </row>
    <row r="248" spans="1:4" x14ac:dyDescent="0.25">
      <c r="A248" s="12">
        <v>44375</v>
      </c>
      <c r="B248" s="13">
        <v>11</v>
      </c>
      <c r="C248" s="38" t="s">
        <v>5</v>
      </c>
      <c r="D248" s="14">
        <v>5</v>
      </c>
    </row>
    <row r="249" spans="1:4" x14ac:dyDescent="0.25">
      <c r="A249" s="12">
        <v>44375</v>
      </c>
      <c r="B249" s="13">
        <v>11</v>
      </c>
      <c r="C249" s="40" t="s">
        <v>6</v>
      </c>
      <c r="D249" s="14">
        <v>30</v>
      </c>
    </row>
    <row r="250" spans="1:4" x14ac:dyDescent="0.25">
      <c r="A250" s="12">
        <v>44375</v>
      </c>
      <c r="B250" s="13">
        <v>11</v>
      </c>
      <c r="C250" s="46" t="s">
        <v>31</v>
      </c>
      <c r="D250" s="14">
        <v>5</v>
      </c>
    </row>
    <row r="251" spans="1:4" x14ac:dyDescent="0.25">
      <c r="A251" s="12">
        <v>44375</v>
      </c>
      <c r="B251" s="13">
        <v>11</v>
      </c>
      <c r="C251" s="43" t="s">
        <v>30</v>
      </c>
      <c r="D251" s="14">
        <v>35</v>
      </c>
    </row>
    <row r="252" spans="1:4" x14ac:dyDescent="0.25">
      <c r="A252" s="12">
        <v>44375</v>
      </c>
      <c r="B252" s="13">
        <v>12</v>
      </c>
      <c r="C252" s="38" t="s">
        <v>5</v>
      </c>
      <c r="D252" s="14">
        <v>5</v>
      </c>
    </row>
    <row r="253" spans="1:4" x14ac:dyDescent="0.25">
      <c r="A253" s="12">
        <v>44375</v>
      </c>
      <c r="B253" s="13">
        <v>12</v>
      </c>
      <c r="C253" s="40" t="s">
        <v>6</v>
      </c>
      <c r="D253" s="14">
        <v>85</v>
      </c>
    </row>
    <row r="254" spans="1:4" x14ac:dyDescent="0.25">
      <c r="A254" s="12">
        <v>44375</v>
      </c>
      <c r="B254" s="13">
        <v>12</v>
      </c>
      <c r="C254" s="43" t="s">
        <v>30</v>
      </c>
      <c r="D254" s="14">
        <v>10</v>
      </c>
    </row>
    <row r="255" spans="1:4" x14ac:dyDescent="0.25">
      <c r="A255" s="12">
        <v>44375</v>
      </c>
      <c r="B255" s="13">
        <v>13</v>
      </c>
      <c r="C255" s="36" t="s">
        <v>4</v>
      </c>
      <c r="D255" s="14">
        <v>25</v>
      </c>
    </row>
    <row r="256" spans="1:4" x14ac:dyDescent="0.25">
      <c r="A256" s="12">
        <v>44375</v>
      </c>
      <c r="B256" s="13">
        <v>13</v>
      </c>
      <c r="C256" s="40" t="s">
        <v>6</v>
      </c>
      <c r="D256" s="14">
        <v>40</v>
      </c>
    </row>
    <row r="257" spans="1:4" x14ac:dyDescent="0.25">
      <c r="A257" s="12">
        <v>44375</v>
      </c>
      <c r="B257" s="13">
        <v>13</v>
      </c>
      <c r="C257" s="43" t="s">
        <v>30</v>
      </c>
      <c r="D257" s="14">
        <v>35</v>
      </c>
    </row>
    <row r="258" spans="1:4" x14ac:dyDescent="0.25">
      <c r="A258" s="12">
        <v>44375</v>
      </c>
      <c r="B258" s="13">
        <v>14</v>
      </c>
      <c r="C258" s="36" t="s">
        <v>4</v>
      </c>
      <c r="D258" s="14">
        <v>25</v>
      </c>
    </row>
    <row r="259" spans="1:4" x14ac:dyDescent="0.25">
      <c r="A259" s="12">
        <v>44375</v>
      </c>
      <c r="B259" s="13">
        <v>14</v>
      </c>
      <c r="C259" s="40" t="s">
        <v>6</v>
      </c>
      <c r="D259" s="14">
        <v>35</v>
      </c>
    </row>
    <row r="260" spans="1:4" x14ac:dyDescent="0.25">
      <c r="A260" s="12">
        <v>44375</v>
      </c>
      <c r="B260" s="13">
        <v>14</v>
      </c>
      <c r="C260" s="43" t="s">
        <v>30</v>
      </c>
      <c r="D260" s="14">
        <v>40</v>
      </c>
    </row>
    <row r="261" spans="1:4" x14ac:dyDescent="0.25">
      <c r="A261" s="12">
        <v>44375</v>
      </c>
      <c r="B261" s="13">
        <v>15</v>
      </c>
      <c r="C261" s="36" t="s">
        <v>4</v>
      </c>
      <c r="D261" s="14">
        <v>25</v>
      </c>
    </row>
    <row r="262" spans="1:4" x14ac:dyDescent="0.25">
      <c r="A262" s="12">
        <v>44375</v>
      </c>
      <c r="B262" s="13">
        <v>15</v>
      </c>
      <c r="C262" s="46" t="s">
        <v>31</v>
      </c>
      <c r="D262" s="14">
        <v>30</v>
      </c>
    </row>
    <row r="263" spans="1:4" x14ac:dyDescent="0.25">
      <c r="A263" s="12">
        <v>44375</v>
      </c>
      <c r="B263" s="13">
        <v>15</v>
      </c>
      <c r="C263" s="43" t="s">
        <v>30</v>
      </c>
      <c r="D263" s="14">
        <v>65</v>
      </c>
    </row>
    <row r="264" spans="1:4" x14ac:dyDescent="0.25">
      <c r="A264" s="12">
        <v>44375</v>
      </c>
      <c r="B264" s="13">
        <v>16</v>
      </c>
      <c r="C264" s="36" t="s">
        <v>4</v>
      </c>
      <c r="D264" s="14">
        <v>25</v>
      </c>
    </row>
    <row r="265" spans="1:4" x14ac:dyDescent="0.25">
      <c r="A265" s="12">
        <v>44375</v>
      </c>
      <c r="B265" s="13">
        <v>16</v>
      </c>
      <c r="C265" s="43" t="s">
        <v>30</v>
      </c>
      <c r="D265" s="14">
        <v>75</v>
      </c>
    </row>
    <row r="266" spans="1:4" x14ac:dyDescent="0.25">
      <c r="A266" s="12">
        <v>44375</v>
      </c>
      <c r="B266" s="13">
        <v>17</v>
      </c>
      <c r="C266" s="36" t="s">
        <v>4</v>
      </c>
      <c r="D266" s="14">
        <v>40</v>
      </c>
    </row>
    <row r="267" spans="1:4" x14ac:dyDescent="0.25">
      <c r="A267" s="12">
        <v>44375</v>
      </c>
      <c r="B267" s="13">
        <v>17</v>
      </c>
      <c r="C267" s="43" t="s">
        <v>30</v>
      </c>
      <c r="D267" s="14">
        <v>85</v>
      </c>
    </row>
    <row r="268" spans="1:4" x14ac:dyDescent="0.25">
      <c r="A268" s="12">
        <v>44375</v>
      </c>
      <c r="B268" s="13">
        <v>18</v>
      </c>
      <c r="C268" s="36" t="s">
        <v>4</v>
      </c>
      <c r="D268" s="14">
        <v>25</v>
      </c>
    </row>
    <row r="269" spans="1:4" x14ac:dyDescent="0.25">
      <c r="A269" s="12">
        <v>44375</v>
      </c>
      <c r="B269" s="13">
        <v>18</v>
      </c>
      <c r="C269" s="43" t="s">
        <v>30</v>
      </c>
      <c r="D269" s="14">
        <v>70</v>
      </c>
    </row>
    <row r="270" spans="1:4" x14ac:dyDescent="0.25">
      <c r="A270" s="12">
        <v>44375</v>
      </c>
      <c r="B270" s="13">
        <v>18</v>
      </c>
      <c r="C270" s="46" t="s">
        <v>31</v>
      </c>
      <c r="D270" s="14">
        <v>5</v>
      </c>
    </row>
    <row r="271" spans="1:4" x14ac:dyDescent="0.25">
      <c r="A271" s="12">
        <v>44375</v>
      </c>
      <c r="B271" s="13">
        <v>19</v>
      </c>
      <c r="C271" s="36" t="s">
        <v>4</v>
      </c>
      <c r="D271" s="14">
        <v>20</v>
      </c>
    </row>
    <row r="272" spans="1:4" x14ac:dyDescent="0.25">
      <c r="A272" s="12">
        <v>44375</v>
      </c>
      <c r="B272" s="13">
        <v>19</v>
      </c>
      <c r="C272" s="38" t="s">
        <v>5</v>
      </c>
      <c r="D272" s="14">
        <v>40</v>
      </c>
    </row>
    <row r="273" spans="1:8" x14ac:dyDescent="0.25">
      <c r="A273" s="12">
        <v>44375</v>
      </c>
      <c r="B273" s="13">
        <v>19</v>
      </c>
      <c r="C273" s="43" t="s">
        <v>30</v>
      </c>
      <c r="D273" s="14">
        <v>35</v>
      </c>
    </row>
    <row r="274" spans="1:8" x14ac:dyDescent="0.25">
      <c r="A274" s="12">
        <v>44375</v>
      </c>
      <c r="B274" s="13">
        <v>19</v>
      </c>
      <c r="C274" s="46" t="s">
        <v>31</v>
      </c>
      <c r="D274" s="14">
        <v>5</v>
      </c>
    </row>
    <row r="275" spans="1:8" x14ac:dyDescent="0.25">
      <c r="A275" s="12">
        <v>44375</v>
      </c>
      <c r="B275" s="13">
        <v>20</v>
      </c>
      <c r="C275" s="36" t="s">
        <v>4</v>
      </c>
      <c r="D275" s="14">
        <v>30</v>
      </c>
    </row>
    <row r="276" spans="1:8" x14ac:dyDescent="0.25">
      <c r="A276" s="12">
        <v>44375</v>
      </c>
      <c r="B276" s="13">
        <v>20</v>
      </c>
      <c r="C276" s="40" t="s">
        <v>6</v>
      </c>
      <c r="D276" s="14">
        <v>55</v>
      </c>
    </row>
    <row r="277" spans="1:8" x14ac:dyDescent="0.25">
      <c r="A277" s="12">
        <v>44375</v>
      </c>
      <c r="B277" s="13">
        <v>20</v>
      </c>
      <c r="C277" s="46" t="s">
        <v>31</v>
      </c>
      <c r="D277" s="14">
        <v>10</v>
      </c>
    </row>
    <row r="278" spans="1:8" x14ac:dyDescent="0.25">
      <c r="A278" s="12">
        <v>44375</v>
      </c>
      <c r="B278" s="13">
        <v>20</v>
      </c>
      <c r="C278" s="43" t="s">
        <v>30</v>
      </c>
      <c r="D278" s="14">
        <v>35</v>
      </c>
    </row>
    <row r="279" spans="1:8" x14ac:dyDescent="0.25">
      <c r="A279" s="12">
        <v>44375</v>
      </c>
      <c r="B279" s="13">
        <v>21</v>
      </c>
      <c r="C279" s="36" t="s">
        <v>4</v>
      </c>
      <c r="D279" s="14">
        <v>60</v>
      </c>
    </row>
    <row r="280" spans="1:8" x14ac:dyDescent="0.25">
      <c r="A280" s="12">
        <v>44375</v>
      </c>
      <c r="B280" s="13">
        <v>21</v>
      </c>
      <c r="C280" s="40" t="s">
        <v>6</v>
      </c>
      <c r="D280" s="14">
        <v>40</v>
      </c>
    </row>
    <row r="281" spans="1:8" x14ac:dyDescent="0.25">
      <c r="A281" s="26">
        <v>44390</v>
      </c>
      <c r="B281" s="27">
        <v>1</v>
      </c>
      <c r="C281" s="36" t="s">
        <v>4</v>
      </c>
      <c r="D281" s="28">
        <v>25</v>
      </c>
    </row>
    <row r="282" spans="1:8" x14ac:dyDescent="0.25">
      <c r="A282" s="26">
        <v>44390</v>
      </c>
      <c r="B282" s="27">
        <v>1</v>
      </c>
      <c r="C282" s="38" t="s">
        <v>5</v>
      </c>
      <c r="D282" s="28">
        <v>25</v>
      </c>
    </row>
    <row r="283" spans="1:8" x14ac:dyDescent="0.25">
      <c r="A283" s="26">
        <v>44390</v>
      </c>
      <c r="B283" s="27">
        <v>1</v>
      </c>
      <c r="C283" s="46" t="s">
        <v>31</v>
      </c>
      <c r="D283" s="28">
        <v>30</v>
      </c>
    </row>
    <row r="284" spans="1:8" x14ac:dyDescent="0.25">
      <c r="A284" s="26">
        <v>44390</v>
      </c>
      <c r="B284" s="27">
        <v>1</v>
      </c>
      <c r="C284" s="43" t="s">
        <v>30</v>
      </c>
      <c r="D284" s="28">
        <v>30</v>
      </c>
    </row>
    <row r="285" spans="1:8" x14ac:dyDescent="0.25">
      <c r="A285" s="26">
        <v>44390</v>
      </c>
      <c r="B285" s="27">
        <v>2</v>
      </c>
      <c r="C285" s="36" t="s">
        <v>4</v>
      </c>
      <c r="D285" s="28">
        <v>20</v>
      </c>
    </row>
    <row r="286" spans="1:8" x14ac:dyDescent="0.25">
      <c r="A286" s="26">
        <v>44390</v>
      </c>
      <c r="B286" s="27">
        <v>2</v>
      </c>
      <c r="C286" s="38" t="s">
        <v>5</v>
      </c>
      <c r="D286" s="28">
        <v>10</v>
      </c>
    </row>
    <row r="287" spans="1:8" x14ac:dyDescent="0.25">
      <c r="A287" s="26">
        <v>44390</v>
      </c>
      <c r="B287" s="27">
        <v>2</v>
      </c>
      <c r="C287" s="40" t="s">
        <v>6</v>
      </c>
      <c r="D287" s="28">
        <v>5</v>
      </c>
      <c r="H287" s="7"/>
    </row>
    <row r="288" spans="1:8" x14ac:dyDescent="0.25">
      <c r="A288" s="26">
        <v>44390</v>
      </c>
      <c r="B288" s="27">
        <v>2</v>
      </c>
      <c r="C288" s="46" t="s">
        <v>31</v>
      </c>
      <c r="D288" s="28">
        <v>55</v>
      </c>
      <c r="H288" s="7"/>
    </row>
    <row r="289" spans="1:4" x14ac:dyDescent="0.25">
      <c r="A289" s="26">
        <v>44390</v>
      </c>
      <c r="B289" s="27">
        <v>2</v>
      </c>
      <c r="C289" s="43" t="s">
        <v>30</v>
      </c>
      <c r="D289" s="28">
        <v>10</v>
      </c>
    </row>
    <row r="290" spans="1:4" x14ac:dyDescent="0.25">
      <c r="A290" s="26">
        <v>44390</v>
      </c>
      <c r="B290" s="27">
        <v>3</v>
      </c>
      <c r="C290" s="36" t="s">
        <v>4</v>
      </c>
      <c r="D290" s="28">
        <v>25</v>
      </c>
    </row>
    <row r="291" spans="1:4" x14ac:dyDescent="0.25">
      <c r="A291" s="26">
        <v>44390</v>
      </c>
      <c r="B291" s="27">
        <v>3</v>
      </c>
      <c r="C291" s="38" t="s">
        <v>5</v>
      </c>
      <c r="D291" s="28">
        <v>5</v>
      </c>
    </row>
    <row r="292" spans="1:4" x14ac:dyDescent="0.25">
      <c r="A292" s="26">
        <v>44390</v>
      </c>
      <c r="B292" s="27">
        <v>3</v>
      </c>
      <c r="C292" s="46" t="s">
        <v>31</v>
      </c>
      <c r="D292" s="28">
        <v>70</v>
      </c>
    </row>
    <row r="293" spans="1:4" x14ac:dyDescent="0.25">
      <c r="A293" s="26">
        <v>44390</v>
      </c>
      <c r="B293" s="27">
        <v>3</v>
      </c>
      <c r="C293" s="43" t="s">
        <v>30</v>
      </c>
      <c r="D293" s="28">
        <v>20</v>
      </c>
    </row>
    <row r="294" spans="1:4" x14ac:dyDescent="0.25">
      <c r="A294" s="26">
        <v>44390</v>
      </c>
      <c r="B294" s="27">
        <v>4</v>
      </c>
      <c r="C294" s="36" t="s">
        <v>4</v>
      </c>
      <c r="D294" s="28">
        <v>15</v>
      </c>
    </row>
    <row r="295" spans="1:4" x14ac:dyDescent="0.25">
      <c r="A295" s="26">
        <v>44390</v>
      </c>
      <c r="B295" s="27">
        <v>4</v>
      </c>
      <c r="C295" s="46" t="s">
        <v>31</v>
      </c>
      <c r="D295" s="28">
        <v>60</v>
      </c>
    </row>
    <row r="296" spans="1:4" x14ac:dyDescent="0.25">
      <c r="A296" s="26">
        <v>44390</v>
      </c>
      <c r="B296" s="27">
        <v>4</v>
      </c>
      <c r="C296" s="43" t="s">
        <v>30</v>
      </c>
      <c r="D296" s="28">
        <v>35</v>
      </c>
    </row>
    <row r="297" spans="1:4" x14ac:dyDescent="0.25">
      <c r="A297" s="26">
        <v>44390</v>
      </c>
      <c r="B297" s="27">
        <v>5</v>
      </c>
      <c r="C297" s="36" t="s">
        <v>4</v>
      </c>
      <c r="D297" s="28">
        <v>30</v>
      </c>
    </row>
    <row r="298" spans="1:4" x14ac:dyDescent="0.25">
      <c r="A298" s="26">
        <v>44390</v>
      </c>
      <c r="B298" s="27">
        <v>5</v>
      </c>
      <c r="C298" s="38" t="s">
        <v>5</v>
      </c>
      <c r="D298" s="28">
        <v>20</v>
      </c>
    </row>
    <row r="299" spans="1:4" x14ac:dyDescent="0.25">
      <c r="A299" s="26">
        <v>44390</v>
      </c>
      <c r="B299" s="27">
        <v>5</v>
      </c>
      <c r="C299" s="46" t="s">
        <v>31</v>
      </c>
      <c r="D299" s="28">
        <v>50</v>
      </c>
    </row>
    <row r="300" spans="1:4" x14ac:dyDescent="0.25">
      <c r="A300" s="26">
        <v>44390</v>
      </c>
      <c r="B300" s="27">
        <v>5</v>
      </c>
      <c r="C300" s="43" t="s">
        <v>30</v>
      </c>
      <c r="D300" s="28">
        <v>5</v>
      </c>
    </row>
    <row r="301" spans="1:4" x14ac:dyDescent="0.25">
      <c r="A301" s="26">
        <v>44390</v>
      </c>
      <c r="B301" s="27">
        <v>6</v>
      </c>
      <c r="C301" s="36" t="s">
        <v>4</v>
      </c>
      <c r="D301" s="28">
        <v>40</v>
      </c>
    </row>
    <row r="302" spans="1:4" x14ac:dyDescent="0.25">
      <c r="A302" s="26">
        <v>44390</v>
      </c>
      <c r="B302" s="27">
        <v>6</v>
      </c>
      <c r="C302" s="38" t="s">
        <v>5</v>
      </c>
      <c r="D302" s="28">
        <v>10</v>
      </c>
    </row>
    <row r="303" spans="1:4" x14ac:dyDescent="0.25">
      <c r="A303" s="26">
        <v>44390</v>
      </c>
      <c r="B303" s="27">
        <v>6</v>
      </c>
      <c r="C303" s="46" t="s">
        <v>31</v>
      </c>
      <c r="D303" s="28">
        <v>85</v>
      </c>
    </row>
    <row r="304" spans="1:4" x14ac:dyDescent="0.25">
      <c r="A304" s="26">
        <v>44390</v>
      </c>
      <c r="B304" s="27">
        <v>6</v>
      </c>
      <c r="C304" s="43" t="s">
        <v>30</v>
      </c>
      <c r="D304" s="28">
        <v>20</v>
      </c>
    </row>
    <row r="305" spans="1:4" x14ac:dyDescent="0.25">
      <c r="A305" s="26">
        <v>44390</v>
      </c>
      <c r="B305" s="27">
        <v>7</v>
      </c>
      <c r="C305" s="36" t="s">
        <v>4</v>
      </c>
      <c r="D305" s="28">
        <v>15</v>
      </c>
    </row>
    <row r="306" spans="1:4" x14ac:dyDescent="0.25">
      <c r="A306" s="26">
        <v>44390</v>
      </c>
      <c r="B306" s="27">
        <v>7</v>
      </c>
      <c r="C306" s="38" t="s">
        <v>5</v>
      </c>
      <c r="D306" s="28">
        <v>10</v>
      </c>
    </row>
    <row r="307" spans="1:4" x14ac:dyDescent="0.25">
      <c r="A307" s="26">
        <v>44390</v>
      </c>
      <c r="B307" s="27">
        <v>7</v>
      </c>
      <c r="C307" s="40" t="s">
        <v>6</v>
      </c>
      <c r="D307" s="28">
        <v>20</v>
      </c>
    </row>
    <row r="308" spans="1:4" x14ac:dyDescent="0.25">
      <c r="A308" s="26">
        <v>44390</v>
      </c>
      <c r="B308" s="27">
        <v>7</v>
      </c>
      <c r="C308" s="43" t="s">
        <v>30</v>
      </c>
      <c r="D308" s="28">
        <v>25</v>
      </c>
    </row>
    <row r="309" spans="1:4" x14ac:dyDescent="0.25">
      <c r="A309" s="26">
        <v>44390</v>
      </c>
      <c r="B309" s="27">
        <v>7</v>
      </c>
      <c r="C309" s="46" t="s">
        <v>31</v>
      </c>
      <c r="D309" s="28">
        <v>30</v>
      </c>
    </row>
    <row r="310" spans="1:4" x14ac:dyDescent="0.25">
      <c r="A310" s="26">
        <v>44390</v>
      </c>
      <c r="B310" s="27">
        <v>8</v>
      </c>
      <c r="C310" s="36" t="s">
        <v>4</v>
      </c>
      <c r="D310" s="28">
        <v>30</v>
      </c>
    </row>
    <row r="311" spans="1:4" x14ac:dyDescent="0.25">
      <c r="A311" s="26">
        <v>44390</v>
      </c>
      <c r="B311" s="27">
        <v>8</v>
      </c>
      <c r="C311" s="40" t="s">
        <v>6</v>
      </c>
      <c r="D311" s="28">
        <v>20</v>
      </c>
    </row>
    <row r="312" spans="1:4" x14ac:dyDescent="0.25">
      <c r="A312" s="26">
        <v>44390</v>
      </c>
      <c r="B312" s="27">
        <v>8</v>
      </c>
      <c r="C312" s="46" t="s">
        <v>31</v>
      </c>
      <c r="D312" s="28">
        <v>45</v>
      </c>
    </row>
    <row r="313" spans="1:4" x14ac:dyDescent="0.25">
      <c r="A313" s="26">
        <v>44390</v>
      </c>
      <c r="B313" s="27">
        <v>8</v>
      </c>
      <c r="C313" s="43" t="s">
        <v>30</v>
      </c>
      <c r="D313" s="28">
        <v>5</v>
      </c>
    </row>
    <row r="314" spans="1:4" x14ac:dyDescent="0.25">
      <c r="A314" s="26">
        <v>44390</v>
      </c>
      <c r="B314" s="27">
        <v>9</v>
      </c>
      <c r="C314" s="36" t="s">
        <v>4</v>
      </c>
      <c r="D314" s="28">
        <v>15</v>
      </c>
    </row>
    <row r="315" spans="1:4" x14ac:dyDescent="0.25">
      <c r="A315" s="26">
        <v>44390</v>
      </c>
      <c r="B315" s="27">
        <v>9</v>
      </c>
      <c r="C315" s="38" t="s">
        <v>5</v>
      </c>
      <c r="D315" s="28">
        <v>25</v>
      </c>
    </row>
    <row r="316" spans="1:4" x14ac:dyDescent="0.25">
      <c r="A316" s="26">
        <v>44390</v>
      </c>
      <c r="B316" s="27">
        <v>9</v>
      </c>
      <c r="C316" s="43" t="s">
        <v>30</v>
      </c>
      <c r="D316" s="28">
        <v>45</v>
      </c>
    </row>
    <row r="317" spans="1:4" x14ac:dyDescent="0.25">
      <c r="A317" s="26">
        <v>44390</v>
      </c>
      <c r="B317" s="27">
        <v>9</v>
      </c>
      <c r="C317" s="46" t="s">
        <v>31</v>
      </c>
      <c r="D317" s="28">
        <v>35</v>
      </c>
    </row>
    <row r="318" spans="1:4" x14ac:dyDescent="0.25">
      <c r="A318" s="26">
        <v>44390</v>
      </c>
      <c r="B318" s="27">
        <v>10</v>
      </c>
      <c r="C318" s="36" t="s">
        <v>4</v>
      </c>
      <c r="D318" s="28">
        <v>40</v>
      </c>
    </row>
    <row r="319" spans="1:4" x14ac:dyDescent="0.25">
      <c r="A319" s="26">
        <v>44390</v>
      </c>
      <c r="B319" s="27">
        <v>10</v>
      </c>
      <c r="C319" s="38" t="s">
        <v>5</v>
      </c>
      <c r="D319" s="28">
        <v>5</v>
      </c>
    </row>
    <row r="320" spans="1:4" x14ac:dyDescent="0.25">
      <c r="A320" s="26">
        <v>44390</v>
      </c>
      <c r="B320" s="27">
        <v>10</v>
      </c>
      <c r="C320" s="40" t="s">
        <v>6</v>
      </c>
      <c r="D320" s="28">
        <v>15</v>
      </c>
    </row>
    <row r="321" spans="1:4" x14ac:dyDescent="0.25">
      <c r="A321" s="26">
        <v>44390</v>
      </c>
      <c r="B321" s="27">
        <v>10</v>
      </c>
      <c r="C321" s="46" t="s">
        <v>31</v>
      </c>
      <c r="D321" s="28">
        <v>20</v>
      </c>
    </row>
    <row r="322" spans="1:4" x14ac:dyDescent="0.25">
      <c r="A322" s="26">
        <v>44390</v>
      </c>
      <c r="B322" s="27">
        <v>10</v>
      </c>
      <c r="C322" s="43" t="s">
        <v>30</v>
      </c>
      <c r="D322" s="28">
        <v>20</v>
      </c>
    </row>
    <row r="323" spans="1:4" x14ac:dyDescent="0.25">
      <c r="A323" s="26">
        <v>44390</v>
      </c>
      <c r="B323" s="27">
        <v>11</v>
      </c>
      <c r="C323" s="36" t="s">
        <v>4</v>
      </c>
      <c r="D323" s="28">
        <v>10</v>
      </c>
    </row>
    <row r="324" spans="1:4" x14ac:dyDescent="0.25">
      <c r="A324" s="26">
        <v>44390</v>
      </c>
      <c r="B324" s="27">
        <v>11</v>
      </c>
      <c r="C324" s="38" t="s">
        <v>5</v>
      </c>
      <c r="D324" s="28">
        <v>40</v>
      </c>
    </row>
    <row r="325" spans="1:4" x14ac:dyDescent="0.25">
      <c r="A325" s="26">
        <v>44390</v>
      </c>
      <c r="B325" s="27">
        <v>11</v>
      </c>
      <c r="C325" s="40" t="s">
        <v>6</v>
      </c>
      <c r="D325" s="28">
        <v>10</v>
      </c>
    </row>
    <row r="326" spans="1:4" x14ac:dyDescent="0.25">
      <c r="A326" s="26">
        <v>44390</v>
      </c>
      <c r="B326" s="27">
        <v>11</v>
      </c>
      <c r="C326" s="46" t="s">
        <v>31</v>
      </c>
      <c r="D326" s="28">
        <v>40</v>
      </c>
    </row>
    <row r="327" spans="1:4" x14ac:dyDescent="0.25">
      <c r="A327" s="26">
        <v>44390</v>
      </c>
      <c r="B327" s="27">
        <v>12</v>
      </c>
      <c r="C327" s="40" t="s">
        <v>6</v>
      </c>
      <c r="D327" s="28">
        <v>100</v>
      </c>
    </row>
    <row r="328" spans="1:4" x14ac:dyDescent="0.25">
      <c r="A328" s="26">
        <v>44390</v>
      </c>
      <c r="B328" s="27">
        <v>12</v>
      </c>
      <c r="C328" s="43" t="s">
        <v>30</v>
      </c>
      <c r="D328" s="28">
        <v>5</v>
      </c>
    </row>
    <row r="329" spans="1:4" x14ac:dyDescent="0.25">
      <c r="A329" s="26">
        <v>44390</v>
      </c>
      <c r="B329" s="27">
        <v>13</v>
      </c>
      <c r="C329" s="36" t="s">
        <v>4</v>
      </c>
      <c r="D329" s="28">
        <v>15</v>
      </c>
    </row>
    <row r="330" spans="1:4" x14ac:dyDescent="0.25">
      <c r="A330" s="26">
        <v>44390</v>
      </c>
      <c r="B330" s="27">
        <v>13</v>
      </c>
      <c r="C330" s="38" t="s">
        <v>5</v>
      </c>
      <c r="D330" s="28">
        <v>25</v>
      </c>
    </row>
    <row r="331" spans="1:4" x14ac:dyDescent="0.25">
      <c r="A331" s="26">
        <v>44390</v>
      </c>
      <c r="B331" s="27">
        <v>13</v>
      </c>
      <c r="C331" s="41" t="s">
        <v>6</v>
      </c>
      <c r="D331" s="28">
        <v>55</v>
      </c>
    </row>
    <row r="332" spans="1:4" x14ac:dyDescent="0.25">
      <c r="A332" s="26">
        <v>44390</v>
      </c>
      <c r="B332" s="27">
        <v>13</v>
      </c>
      <c r="C332" s="46" t="s">
        <v>31</v>
      </c>
      <c r="D332" s="28">
        <v>5</v>
      </c>
    </row>
    <row r="333" spans="1:4" x14ac:dyDescent="0.25">
      <c r="A333" s="26">
        <v>44390</v>
      </c>
      <c r="B333" s="27">
        <v>14</v>
      </c>
      <c r="C333" s="40" t="s">
        <v>6</v>
      </c>
      <c r="D333" s="28">
        <v>75</v>
      </c>
    </row>
    <row r="334" spans="1:4" x14ac:dyDescent="0.25">
      <c r="A334" s="26">
        <v>44390</v>
      </c>
      <c r="B334" s="27">
        <v>14</v>
      </c>
      <c r="C334" s="43" t="s">
        <v>30</v>
      </c>
      <c r="D334" s="28">
        <v>25</v>
      </c>
    </row>
    <row r="335" spans="1:4" x14ac:dyDescent="0.25">
      <c r="A335" s="26">
        <v>44390</v>
      </c>
      <c r="B335" s="27">
        <v>15</v>
      </c>
      <c r="C335" s="36" t="s">
        <v>4</v>
      </c>
      <c r="D335" s="28">
        <v>25</v>
      </c>
    </row>
    <row r="336" spans="1:4" x14ac:dyDescent="0.25">
      <c r="A336" s="26">
        <v>44390</v>
      </c>
      <c r="B336" s="27">
        <v>15</v>
      </c>
      <c r="C336" s="38" t="s">
        <v>5</v>
      </c>
      <c r="D336" s="28">
        <v>30</v>
      </c>
    </row>
    <row r="337" spans="1:4" x14ac:dyDescent="0.25">
      <c r="A337" s="26">
        <v>44390</v>
      </c>
      <c r="B337" s="27">
        <v>15</v>
      </c>
      <c r="C337" s="43" t="s">
        <v>30</v>
      </c>
      <c r="D337" s="28">
        <v>60</v>
      </c>
    </row>
    <row r="338" spans="1:4" x14ac:dyDescent="0.25">
      <c r="A338" s="26">
        <v>44390</v>
      </c>
      <c r="B338" s="27">
        <v>16</v>
      </c>
      <c r="C338" s="36" t="s">
        <v>4</v>
      </c>
      <c r="D338" s="28">
        <v>25</v>
      </c>
    </row>
    <row r="339" spans="1:4" x14ac:dyDescent="0.25">
      <c r="A339" s="26">
        <v>44390</v>
      </c>
      <c r="B339" s="27">
        <v>16</v>
      </c>
      <c r="C339" s="38" t="s">
        <v>5</v>
      </c>
      <c r="D339" s="28">
        <v>25</v>
      </c>
    </row>
    <row r="340" spans="1:4" x14ac:dyDescent="0.25">
      <c r="A340" s="26">
        <v>44390</v>
      </c>
      <c r="B340" s="27">
        <v>16</v>
      </c>
      <c r="C340" s="40" t="s">
        <v>6</v>
      </c>
      <c r="D340" s="28">
        <v>10</v>
      </c>
    </row>
    <row r="341" spans="1:4" x14ac:dyDescent="0.25">
      <c r="A341" s="26">
        <v>44390</v>
      </c>
      <c r="B341" s="27">
        <v>16</v>
      </c>
      <c r="C341" s="46" t="s">
        <v>31</v>
      </c>
      <c r="D341" s="28">
        <v>10</v>
      </c>
    </row>
    <row r="342" spans="1:4" x14ac:dyDescent="0.25">
      <c r="A342" s="26">
        <v>44390</v>
      </c>
      <c r="B342" s="27">
        <v>16</v>
      </c>
      <c r="C342" s="43" t="s">
        <v>30</v>
      </c>
      <c r="D342" s="28">
        <v>35</v>
      </c>
    </row>
    <row r="343" spans="1:4" x14ac:dyDescent="0.25">
      <c r="A343" s="26">
        <v>44390</v>
      </c>
      <c r="B343" s="27">
        <v>17</v>
      </c>
      <c r="C343" s="36" t="s">
        <v>4</v>
      </c>
      <c r="D343" s="28">
        <v>25</v>
      </c>
    </row>
    <row r="344" spans="1:4" x14ac:dyDescent="0.25">
      <c r="A344" s="26">
        <v>44390</v>
      </c>
      <c r="B344" s="27">
        <v>17</v>
      </c>
      <c r="C344" s="38" t="s">
        <v>5</v>
      </c>
      <c r="D344" s="28">
        <v>5</v>
      </c>
    </row>
    <row r="345" spans="1:4" x14ac:dyDescent="0.25">
      <c r="A345" s="26">
        <v>44390</v>
      </c>
      <c r="B345" s="27">
        <v>17</v>
      </c>
      <c r="C345" s="46" t="s">
        <v>31</v>
      </c>
      <c r="D345" s="28">
        <v>30</v>
      </c>
    </row>
    <row r="346" spans="1:4" x14ac:dyDescent="0.25">
      <c r="A346" s="26">
        <v>44390</v>
      </c>
      <c r="B346" s="27">
        <v>17</v>
      </c>
      <c r="C346" s="43" t="s">
        <v>30</v>
      </c>
      <c r="D346" s="28">
        <v>50</v>
      </c>
    </row>
    <row r="347" spans="1:4" x14ac:dyDescent="0.25">
      <c r="A347" s="26">
        <v>44390</v>
      </c>
      <c r="B347" s="27">
        <v>18</v>
      </c>
      <c r="C347" s="36" t="s">
        <v>4</v>
      </c>
      <c r="D347" s="28">
        <v>30</v>
      </c>
    </row>
    <row r="348" spans="1:4" x14ac:dyDescent="0.25">
      <c r="A348" s="26">
        <v>44390</v>
      </c>
      <c r="B348" s="27">
        <v>18</v>
      </c>
      <c r="C348" s="46" t="s">
        <v>31</v>
      </c>
      <c r="D348" s="28">
        <v>30</v>
      </c>
    </row>
    <row r="349" spans="1:4" x14ac:dyDescent="0.25">
      <c r="A349" s="26">
        <v>44390</v>
      </c>
      <c r="B349" s="27">
        <v>18</v>
      </c>
      <c r="C349" s="43" t="s">
        <v>30</v>
      </c>
      <c r="D349" s="28">
        <v>60</v>
      </c>
    </row>
    <row r="350" spans="1:4" x14ac:dyDescent="0.25">
      <c r="A350" s="26">
        <v>44390</v>
      </c>
      <c r="B350" s="27">
        <v>19</v>
      </c>
      <c r="C350" s="36" t="s">
        <v>4</v>
      </c>
      <c r="D350" s="28">
        <v>25</v>
      </c>
    </row>
    <row r="351" spans="1:4" x14ac:dyDescent="0.25">
      <c r="A351" s="26">
        <v>44390</v>
      </c>
      <c r="B351" s="27">
        <v>19</v>
      </c>
      <c r="C351" s="38" t="s">
        <v>5</v>
      </c>
      <c r="D351" s="28">
        <v>25</v>
      </c>
    </row>
    <row r="352" spans="1:4" x14ac:dyDescent="0.25">
      <c r="A352" s="26">
        <v>44390</v>
      </c>
      <c r="B352" s="27">
        <v>19</v>
      </c>
      <c r="C352" s="40" t="s">
        <v>6</v>
      </c>
      <c r="D352" s="28">
        <v>20</v>
      </c>
    </row>
    <row r="353" spans="1:8" x14ac:dyDescent="0.25">
      <c r="A353" s="26">
        <v>44390</v>
      </c>
      <c r="B353" s="27">
        <v>19</v>
      </c>
      <c r="C353" s="46" t="s">
        <v>31</v>
      </c>
      <c r="D353" s="28">
        <v>15</v>
      </c>
    </row>
    <row r="354" spans="1:8" x14ac:dyDescent="0.25">
      <c r="A354" s="26">
        <v>44390</v>
      </c>
      <c r="B354" s="27">
        <v>19</v>
      </c>
      <c r="C354" s="43" t="s">
        <v>30</v>
      </c>
      <c r="D354" s="28">
        <v>5</v>
      </c>
    </row>
    <row r="355" spans="1:8" x14ac:dyDescent="0.25">
      <c r="A355" s="26">
        <v>44390</v>
      </c>
      <c r="B355" s="27">
        <v>20</v>
      </c>
      <c r="C355" s="36" t="s">
        <v>4</v>
      </c>
      <c r="D355" s="28">
        <v>30</v>
      </c>
    </row>
    <row r="356" spans="1:8" x14ac:dyDescent="0.25">
      <c r="A356" s="26">
        <v>44390</v>
      </c>
      <c r="B356" s="27">
        <v>20</v>
      </c>
      <c r="C356" s="40" t="s">
        <v>6</v>
      </c>
      <c r="D356" s="28">
        <v>65</v>
      </c>
    </row>
    <row r="357" spans="1:8" x14ac:dyDescent="0.25">
      <c r="A357" s="26">
        <v>44390</v>
      </c>
      <c r="B357" s="27">
        <v>20</v>
      </c>
      <c r="C357" s="46" t="s">
        <v>31</v>
      </c>
      <c r="D357" s="28">
        <v>5</v>
      </c>
    </row>
    <row r="358" spans="1:8" x14ac:dyDescent="0.25">
      <c r="A358" s="26">
        <v>44390</v>
      </c>
      <c r="B358" s="27">
        <v>21</v>
      </c>
      <c r="C358" s="36" t="s">
        <v>4</v>
      </c>
      <c r="D358" s="28">
        <v>100</v>
      </c>
    </row>
    <row r="359" spans="1:8" x14ac:dyDescent="0.25">
      <c r="A359" s="29">
        <v>44403</v>
      </c>
      <c r="B359" s="30">
        <v>1</v>
      </c>
      <c r="C359" s="36" t="s">
        <v>4</v>
      </c>
      <c r="D359" s="31">
        <v>40</v>
      </c>
    </row>
    <row r="360" spans="1:8" x14ac:dyDescent="0.25">
      <c r="A360" s="29">
        <v>44403</v>
      </c>
      <c r="B360" s="30">
        <v>1</v>
      </c>
      <c r="C360" s="38" t="s">
        <v>5</v>
      </c>
      <c r="D360" s="31">
        <v>5</v>
      </c>
    </row>
    <row r="361" spans="1:8" x14ac:dyDescent="0.25">
      <c r="A361" s="29">
        <v>44403</v>
      </c>
      <c r="B361" s="30">
        <v>1</v>
      </c>
      <c r="C361" s="43" t="s">
        <v>30</v>
      </c>
      <c r="D361" s="31">
        <v>55</v>
      </c>
    </row>
    <row r="362" spans="1:8" x14ac:dyDescent="0.25">
      <c r="A362" s="29">
        <v>44403</v>
      </c>
      <c r="B362" s="30">
        <v>1</v>
      </c>
      <c r="C362" s="46" t="s">
        <v>31</v>
      </c>
      <c r="D362" s="31">
        <v>30</v>
      </c>
    </row>
    <row r="363" spans="1:8" x14ac:dyDescent="0.25">
      <c r="A363" s="29">
        <v>44403</v>
      </c>
      <c r="B363" s="30">
        <v>2</v>
      </c>
      <c r="C363" s="36" t="s">
        <v>4</v>
      </c>
      <c r="D363" s="31">
        <v>40</v>
      </c>
    </row>
    <row r="364" spans="1:8" x14ac:dyDescent="0.25">
      <c r="A364" s="29">
        <v>44403</v>
      </c>
      <c r="B364" s="30">
        <v>2</v>
      </c>
      <c r="C364" s="38" t="s">
        <v>5</v>
      </c>
      <c r="D364" s="31">
        <v>5</v>
      </c>
    </row>
    <row r="365" spans="1:8" x14ac:dyDescent="0.25">
      <c r="A365" s="29">
        <v>44403</v>
      </c>
      <c r="B365" s="30">
        <v>2</v>
      </c>
      <c r="C365" s="43" t="s">
        <v>30</v>
      </c>
      <c r="D365" s="31">
        <v>5</v>
      </c>
      <c r="H365" s="7"/>
    </row>
    <row r="366" spans="1:8" x14ac:dyDescent="0.25">
      <c r="A366" s="29">
        <v>44403</v>
      </c>
      <c r="B366" s="30">
        <v>2</v>
      </c>
      <c r="C366" s="46" t="s">
        <v>31</v>
      </c>
      <c r="D366" s="31">
        <v>90</v>
      </c>
      <c r="H366" s="7"/>
    </row>
    <row r="367" spans="1:8" x14ac:dyDescent="0.25">
      <c r="A367" s="29">
        <v>44403</v>
      </c>
      <c r="B367" s="30">
        <v>3</v>
      </c>
      <c r="C367" s="36" t="s">
        <v>4</v>
      </c>
      <c r="D367" s="31">
        <v>40</v>
      </c>
    </row>
    <row r="368" spans="1:8" x14ac:dyDescent="0.25">
      <c r="A368" s="29">
        <v>44403</v>
      </c>
      <c r="B368" s="30">
        <v>3</v>
      </c>
      <c r="C368" s="46" t="s">
        <v>31</v>
      </c>
      <c r="D368" s="31">
        <v>60</v>
      </c>
    </row>
    <row r="369" spans="1:4" x14ac:dyDescent="0.25">
      <c r="A369" s="29">
        <v>44403</v>
      </c>
      <c r="B369" s="30">
        <v>3</v>
      </c>
      <c r="C369" s="43" t="s">
        <v>30</v>
      </c>
      <c r="D369" s="31">
        <v>15</v>
      </c>
    </row>
    <row r="370" spans="1:4" x14ac:dyDescent="0.25">
      <c r="A370" s="29">
        <v>44403</v>
      </c>
      <c r="B370" s="30">
        <v>4</v>
      </c>
      <c r="C370" s="36" t="s">
        <v>4</v>
      </c>
      <c r="D370" s="31">
        <v>10</v>
      </c>
    </row>
    <row r="371" spans="1:4" x14ac:dyDescent="0.25">
      <c r="A371" s="29">
        <v>44403</v>
      </c>
      <c r="B371" s="30">
        <v>4</v>
      </c>
      <c r="C371" s="38" t="s">
        <v>5</v>
      </c>
      <c r="D371" s="31">
        <v>10</v>
      </c>
    </row>
    <row r="372" spans="1:4" x14ac:dyDescent="0.25">
      <c r="A372" s="29">
        <v>44403</v>
      </c>
      <c r="B372" s="30">
        <v>4</v>
      </c>
      <c r="C372" s="46" t="s">
        <v>31</v>
      </c>
      <c r="D372" s="31">
        <v>50</v>
      </c>
    </row>
    <row r="373" spans="1:4" x14ac:dyDescent="0.25">
      <c r="A373" s="29">
        <v>44403</v>
      </c>
      <c r="B373" s="30">
        <v>4</v>
      </c>
      <c r="C373" s="43" t="s">
        <v>30</v>
      </c>
      <c r="D373" s="31">
        <v>30</v>
      </c>
    </row>
    <row r="374" spans="1:4" x14ac:dyDescent="0.25">
      <c r="A374" s="29">
        <v>44403</v>
      </c>
      <c r="B374" s="30">
        <v>5</v>
      </c>
      <c r="C374" s="36" t="s">
        <v>4</v>
      </c>
      <c r="D374" s="31">
        <v>70</v>
      </c>
    </row>
    <row r="375" spans="1:4" x14ac:dyDescent="0.25">
      <c r="A375" s="29">
        <v>44403</v>
      </c>
      <c r="B375" s="30">
        <v>5</v>
      </c>
      <c r="C375" s="38" t="s">
        <v>5</v>
      </c>
      <c r="D375" s="31">
        <v>10</v>
      </c>
    </row>
    <row r="376" spans="1:4" x14ac:dyDescent="0.25">
      <c r="A376" s="29">
        <v>44403</v>
      </c>
      <c r="B376" s="30">
        <v>5</v>
      </c>
      <c r="C376" s="46" t="s">
        <v>31</v>
      </c>
      <c r="D376" s="31">
        <v>30</v>
      </c>
    </row>
    <row r="377" spans="1:4" x14ac:dyDescent="0.25">
      <c r="A377" s="29">
        <v>44403</v>
      </c>
      <c r="B377" s="30">
        <v>6</v>
      </c>
      <c r="C377" s="36" t="s">
        <v>4</v>
      </c>
      <c r="D377" s="31">
        <v>80</v>
      </c>
    </row>
    <row r="378" spans="1:4" x14ac:dyDescent="0.25">
      <c r="A378" s="29">
        <v>44403</v>
      </c>
      <c r="B378" s="30">
        <v>6</v>
      </c>
      <c r="C378" s="38" t="s">
        <v>5</v>
      </c>
      <c r="D378" s="31">
        <v>5</v>
      </c>
    </row>
    <row r="379" spans="1:4" x14ac:dyDescent="0.25">
      <c r="A379" s="29">
        <v>44403</v>
      </c>
      <c r="B379" s="30">
        <v>6</v>
      </c>
      <c r="C379" s="46" t="s">
        <v>31</v>
      </c>
      <c r="D379" s="31">
        <v>75</v>
      </c>
    </row>
    <row r="380" spans="1:4" x14ac:dyDescent="0.25">
      <c r="A380" s="29">
        <v>44403</v>
      </c>
      <c r="B380" s="30">
        <v>7</v>
      </c>
      <c r="C380" s="36" t="s">
        <v>4</v>
      </c>
      <c r="D380" s="31">
        <v>80</v>
      </c>
    </row>
    <row r="381" spans="1:4" x14ac:dyDescent="0.25">
      <c r="A381" s="29">
        <v>44403</v>
      </c>
      <c r="B381" s="30">
        <v>7</v>
      </c>
      <c r="C381" s="38" t="s">
        <v>5</v>
      </c>
      <c r="D381" s="31">
        <v>25</v>
      </c>
    </row>
    <row r="382" spans="1:4" x14ac:dyDescent="0.25">
      <c r="A382" s="29">
        <v>44403</v>
      </c>
      <c r="B382" s="30">
        <v>7</v>
      </c>
      <c r="C382" s="46" t="s">
        <v>31</v>
      </c>
      <c r="D382" s="31">
        <v>30</v>
      </c>
    </row>
    <row r="383" spans="1:4" x14ac:dyDescent="0.25">
      <c r="A383" s="29">
        <v>44403</v>
      </c>
      <c r="B383" s="30">
        <v>7</v>
      </c>
      <c r="C383" s="43" t="s">
        <v>30</v>
      </c>
      <c r="D383" s="31">
        <v>5</v>
      </c>
    </row>
    <row r="384" spans="1:4" x14ac:dyDescent="0.25">
      <c r="A384" s="29">
        <v>44403</v>
      </c>
      <c r="B384" s="30">
        <v>8</v>
      </c>
      <c r="C384" s="36" t="s">
        <v>4</v>
      </c>
      <c r="D384" s="31">
        <v>75</v>
      </c>
    </row>
    <row r="385" spans="1:4" x14ac:dyDescent="0.25">
      <c r="A385" s="29">
        <v>44403</v>
      </c>
      <c r="B385" s="30">
        <v>8</v>
      </c>
      <c r="C385" s="38" t="s">
        <v>5</v>
      </c>
      <c r="D385" s="31">
        <v>5</v>
      </c>
    </row>
    <row r="386" spans="1:4" x14ac:dyDescent="0.25">
      <c r="A386" s="29">
        <v>44403</v>
      </c>
      <c r="B386" s="30">
        <v>8</v>
      </c>
      <c r="C386" s="43" t="s">
        <v>30</v>
      </c>
      <c r="D386" s="31">
        <v>35</v>
      </c>
    </row>
    <row r="387" spans="1:4" x14ac:dyDescent="0.25">
      <c r="A387" s="29">
        <v>44403</v>
      </c>
      <c r="B387" s="30">
        <v>9</v>
      </c>
      <c r="C387" s="36" t="s">
        <v>4</v>
      </c>
      <c r="D387" s="31">
        <v>45</v>
      </c>
    </row>
    <row r="388" spans="1:4" x14ac:dyDescent="0.25">
      <c r="A388" s="29">
        <v>44403</v>
      </c>
      <c r="B388" s="30">
        <v>9</v>
      </c>
      <c r="C388" s="43" t="s">
        <v>30</v>
      </c>
      <c r="D388" s="31">
        <v>50</v>
      </c>
    </row>
    <row r="389" spans="1:4" x14ac:dyDescent="0.25">
      <c r="A389" s="29">
        <v>44403</v>
      </c>
      <c r="B389" s="30">
        <v>9</v>
      </c>
      <c r="C389" s="46" t="s">
        <v>31</v>
      </c>
      <c r="D389" s="31">
        <v>25</v>
      </c>
    </row>
    <row r="390" spans="1:4" x14ac:dyDescent="0.25">
      <c r="A390" s="29">
        <v>44403</v>
      </c>
      <c r="B390" s="30">
        <v>10</v>
      </c>
      <c r="C390" s="36" t="s">
        <v>4</v>
      </c>
      <c r="D390" s="31">
        <v>40</v>
      </c>
    </row>
    <row r="391" spans="1:4" x14ac:dyDescent="0.25">
      <c r="A391" s="29">
        <v>44403</v>
      </c>
      <c r="B391" s="30">
        <v>10</v>
      </c>
      <c r="C391" s="38" t="s">
        <v>5</v>
      </c>
      <c r="D391" s="31">
        <v>30</v>
      </c>
    </row>
    <row r="392" spans="1:4" x14ac:dyDescent="0.25">
      <c r="A392" s="29">
        <v>44403</v>
      </c>
      <c r="B392" s="30">
        <v>10</v>
      </c>
      <c r="C392" s="46" t="s">
        <v>31</v>
      </c>
      <c r="D392" s="31">
        <v>30</v>
      </c>
    </row>
    <row r="393" spans="1:4" x14ac:dyDescent="0.25">
      <c r="A393" s="29">
        <v>44403</v>
      </c>
      <c r="B393" s="30">
        <v>11</v>
      </c>
      <c r="C393" s="36" t="s">
        <v>4</v>
      </c>
      <c r="D393" s="31">
        <v>35</v>
      </c>
    </row>
    <row r="394" spans="1:4" x14ac:dyDescent="0.25">
      <c r="A394" s="29">
        <v>44403</v>
      </c>
      <c r="B394" s="30">
        <v>11</v>
      </c>
      <c r="C394" s="38" t="s">
        <v>5</v>
      </c>
      <c r="D394" s="31">
        <v>10</v>
      </c>
    </row>
    <row r="395" spans="1:4" x14ac:dyDescent="0.25">
      <c r="A395" s="29">
        <v>44403</v>
      </c>
      <c r="B395" s="30">
        <v>11</v>
      </c>
      <c r="C395" s="43" t="s">
        <v>30</v>
      </c>
      <c r="D395" s="31">
        <v>30</v>
      </c>
    </row>
    <row r="396" spans="1:4" x14ac:dyDescent="0.25">
      <c r="A396" s="29">
        <v>44403</v>
      </c>
      <c r="B396" s="30">
        <v>11</v>
      </c>
      <c r="C396" s="46" t="s">
        <v>31</v>
      </c>
      <c r="D396" s="31">
        <v>55</v>
      </c>
    </row>
    <row r="397" spans="1:4" x14ac:dyDescent="0.25">
      <c r="A397" s="29">
        <v>44403</v>
      </c>
      <c r="B397" s="30">
        <v>12</v>
      </c>
      <c r="C397" s="38" t="s">
        <v>5</v>
      </c>
      <c r="D397" s="31">
        <v>90</v>
      </c>
    </row>
    <row r="398" spans="1:4" x14ac:dyDescent="0.25">
      <c r="A398" s="29">
        <v>44403</v>
      </c>
      <c r="B398" s="30">
        <v>12</v>
      </c>
      <c r="C398" s="46" t="s">
        <v>31</v>
      </c>
      <c r="D398" s="31">
        <v>20</v>
      </c>
    </row>
    <row r="399" spans="1:4" x14ac:dyDescent="0.25">
      <c r="A399" s="29">
        <v>44403</v>
      </c>
      <c r="B399" s="30">
        <v>12</v>
      </c>
      <c r="C399" s="43" t="s">
        <v>30</v>
      </c>
      <c r="D399" s="31">
        <v>10</v>
      </c>
    </row>
    <row r="400" spans="1:4" x14ac:dyDescent="0.25">
      <c r="A400" s="29">
        <v>44403</v>
      </c>
      <c r="B400" s="30">
        <v>13</v>
      </c>
      <c r="C400" s="38" t="s">
        <v>5</v>
      </c>
      <c r="D400" s="31">
        <v>20</v>
      </c>
    </row>
    <row r="401" spans="1:4" x14ac:dyDescent="0.25">
      <c r="A401" s="29">
        <v>44403</v>
      </c>
      <c r="B401" s="30">
        <v>13</v>
      </c>
      <c r="C401" s="40" t="s">
        <v>6</v>
      </c>
      <c r="D401" s="31">
        <v>80</v>
      </c>
    </row>
    <row r="402" spans="1:4" x14ac:dyDescent="0.25">
      <c r="A402" s="29">
        <v>44403</v>
      </c>
      <c r="B402" s="30">
        <v>14</v>
      </c>
      <c r="C402" s="40" t="s">
        <v>6</v>
      </c>
      <c r="D402" s="31">
        <v>100</v>
      </c>
    </row>
    <row r="403" spans="1:4" x14ac:dyDescent="0.25">
      <c r="A403" s="29">
        <v>44403</v>
      </c>
      <c r="B403" s="30">
        <v>15</v>
      </c>
      <c r="C403" s="36" t="s">
        <v>4</v>
      </c>
      <c r="D403" s="31">
        <v>35</v>
      </c>
    </row>
    <row r="404" spans="1:4" x14ac:dyDescent="0.25">
      <c r="A404" s="29">
        <v>44403</v>
      </c>
      <c r="B404" s="30">
        <v>15</v>
      </c>
      <c r="C404" s="38" t="s">
        <v>5</v>
      </c>
      <c r="D404" s="31">
        <v>10</v>
      </c>
    </row>
    <row r="405" spans="1:4" x14ac:dyDescent="0.25">
      <c r="A405" s="29">
        <v>44403</v>
      </c>
      <c r="B405" s="30">
        <v>15</v>
      </c>
      <c r="C405" s="43" t="s">
        <v>30</v>
      </c>
      <c r="D405" s="31">
        <v>30</v>
      </c>
    </row>
    <row r="406" spans="1:4" x14ac:dyDescent="0.25">
      <c r="A406" s="29">
        <v>44403</v>
      </c>
      <c r="B406" s="30">
        <v>15</v>
      </c>
      <c r="C406" s="46" t="s">
        <v>31</v>
      </c>
      <c r="D406" s="31">
        <v>15</v>
      </c>
    </row>
    <row r="407" spans="1:4" x14ac:dyDescent="0.25">
      <c r="A407" s="29">
        <v>44403</v>
      </c>
      <c r="B407" s="30">
        <v>16</v>
      </c>
      <c r="C407" s="36" t="s">
        <v>4</v>
      </c>
      <c r="D407" s="31">
        <v>30</v>
      </c>
    </row>
    <row r="408" spans="1:4" x14ac:dyDescent="0.25">
      <c r="A408" s="29">
        <v>44403</v>
      </c>
      <c r="B408" s="30">
        <v>16</v>
      </c>
      <c r="C408" s="38" t="s">
        <v>5</v>
      </c>
      <c r="D408" s="31">
        <v>10</v>
      </c>
    </row>
    <row r="409" spans="1:4" x14ac:dyDescent="0.25">
      <c r="A409" s="29">
        <v>44403</v>
      </c>
      <c r="B409" s="30">
        <v>16</v>
      </c>
      <c r="C409" s="46" t="s">
        <v>31</v>
      </c>
      <c r="D409" s="31">
        <v>40</v>
      </c>
    </row>
    <row r="410" spans="1:4" x14ac:dyDescent="0.25">
      <c r="A410" s="29">
        <v>44403</v>
      </c>
      <c r="B410" s="30">
        <v>16</v>
      </c>
      <c r="C410" s="43" t="s">
        <v>30</v>
      </c>
      <c r="D410" s="31">
        <v>20</v>
      </c>
    </row>
    <row r="411" spans="1:4" x14ac:dyDescent="0.25">
      <c r="A411" s="29">
        <v>44403</v>
      </c>
      <c r="B411" s="30">
        <v>17</v>
      </c>
      <c r="C411" s="36" t="s">
        <v>4</v>
      </c>
      <c r="D411" s="31">
        <v>25</v>
      </c>
    </row>
    <row r="412" spans="1:4" x14ac:dyDescent="0.25">
      <c r="A412" s="29">
        <v>44403</v>
      </c>
      <c r="B412" s="30">
        <v>17</v>
      </c>
      <c r="C412" s="38" t="s">
        <v>5</v>
      </c>
      <c r="D412" s="31">
        <v>50</v>
      </c>
    </row>
    <row r="413" spans="1:4" x14ac:dyDescent="0.25">
      <c r="A413" s="29">
        <v>44403</v>
      </c>
      <c r="B413" s="30">
        <v>17</v>
      </c>
      <c r="C413" s="43" t="s">
        <v>30</v>
      </c>
      <c r="D413" s="31">
        <v>40</v>
      </c>
    </row>
    <row r="414" spans="1:4" x14ac:dyDescent="0.25">
      <c r="A414" s="29">
        <v>44403</v>
      </c>
      <c r="B414" s="30">
        <v>18</v>
      </c>
      <c r="C414" s="36" t="s">
        <v>4</v>
      </c>
      <c r="D414" s="31">
        <v>55</v>
      </c>
    </row>
    <row r="415" spans="1:4" x14ac:dyDescent="0.25">
      <c r="A415" s="29">
        <v>44403</v>
      </c>
      <c r="B415" s="30">
        <v>18</v>
      </c>
      <c r="C415" s="46" t="s">
        <v>31</v>
      </c>
      <c r="D415" s="31">
        <v>30</v>
      </c>
    </row>
    <row r="416" spans="1:4" x14ac:dyDescent="0.25">
      <c r="A416" s="29">
        <v>44403</v>
      </c>
      <c r="B416" s="30">
        <v>18</v>
      </c>
      <c r="C416" s="43" t="s">
        <v>30</v>
      </c>
      <c r="D416" s="31">
        <v>40</v>
      </c>
    </row>
    <row r="417" spans="1:4" x14ac:dyDescent="0.25">
      <c r="A417" s="29">
        <v>44403</v>
      </c>
      <c r="B417" s="30">
        <v>19</v>
      </c>
      <c r="C417" s="36" t="s">
        <v>4</v>
      </c>
      <c r="D417" s="31">
        <v>40</v>
      </c>
    </row>
    <row r="418" spans="1:4" x14ac:dyDescent="0.25">
      <c r="A418" s="29">
        <v>44403</v>
      </c>
      <c r="B418" s="30">
        <v>19</v>
      </c>
      <c r="C418" s="38" t="s">
        <v>5</v>
      </c>
      <c r="D418" s="31">
        <v>55</v>
      </c>
    </row>
    <row r="419" spans="1:4" x14ac:dyDescent="0.25">
      <c r="A419" s="29">
        <v>44403</v>
      </c>
      <c r="B419" s="30">
        <v>19</v>
      </c>
      <c r="C419" s="46" t="s">
        <v>31</v>
      </c>
      <c r="D419" s="31">
        <v>15</v>
      </c>
    </row>
    <row r="420" spans="1:4" x14ac:dyDescent="0.25">
      <c r="A420" s="29">
        <v>44403</v>
      </c>
      <c r="B420" s="30">
        <v>19</v>
      </c>
      <c r="C420" s="43" t="s">
        <v>30</v>
      </c>
      <c r="D420" s="31">
        <v>10</v>
      </c>
    </row>
    <row r="421" spans="1:4" x14ac:dyDescent="0.25">
      <c r="A421" s="29">
        <v>44403</v>
      </c>
      <c r="B421" s="30">
        <v>20</v>
      </c>
      <c r="C421" s="40" t="s">
        <v>6</v>
      </c>
      <c r="D421" s="31">
        <v>75</v>
      </c>
    </row>
    <row r="422" spans="1:4" x14ac:dyDescent="0.25">
      <c r="A422" s="29">
        <v>44403</v>
      </c>
      <c r="B422" s="30">
        <v>20</v>
      </c>
      <c r="C422" s="43" t="s">
        <v>30</v>
      </c>
      <c r="D422" s="31">
        <v>25</v>
      </c>
    </row>
    <row r="423" spans="1:4" x14ac:dyDescent="0.25">
      <c r="A423" s="29">
        <v>44403</v>
      </c>
      <c r="B423" s="30">
        <v>21</v>
      </c>
      <c r="C423" s="36" t="s">
        <v>4</v>
      </c>
      <c r="D423" s="31">
        <v>25</v>
      </c>
    </row>
    <row r="424" spans="1:4" x14ac:dyDescent="0.25">
      <c r="A424" s="29">
        <v>44403</v>
      </c>
      <c r="B424" s="30">
        <v>21</v>
      </c>
      <c r="C424" s="38" t="s">
        <v>5</v>
      </c>
      <c r="D424" s="31">
        <v>10</v>
      </c>
    </row>
    <row r="425" spans="1:4" x14ac:dyDescent="0.25">
      <c r="A425" s="29">
        <v>44403</v>
      </c>
      <c r="B425" s="30">
        <v>21</v>
      </c>
      <c r="C425" s="40" t="s">
        <v>6</v>
      </c>
      <c r="D425" s="31">
        <v>35</v>
      </c>
    </row>
    <row r="426" spans="1:4" x14ac:dyDescent="0.25">
      <c r="A426" s="29">
        <v>44403</v>
      </c>
      <c r="B426" s="30">
        <v>21</v>
      </c>
      <c r="C426" s="43" t="s">
        <v>30</v>
      </c>
      <c r="D426" s="31">
        <v>30</v>
      </c>
    </row>
    <row r="427" spans="1:4" x14ac:dyDescent="0.25">
      <c r="A427" s="32">
        <v>44418</v>
      </c>
      <c r="B427" s="33">
        <v>1</v>
      </c>
      <c r="C427" s="43" t="s">
        <v>30</v>
      </c>
      <c r="D427" s="34">
        <v>25</v>
      </c>
    </row>
    <row r="428" spans="1:4" x14ac:dyDescent="0.25">
      <c r="A428" s="32">
        <v>44418</v>
      </c>
      <c r="B428" s="33">
        <v>1</v>
      </c>
      <c r="C428" s="40" t="s">
        <v>6</v>
      </c>
      <c r="D428" s="34">
        <v>35</v>
      </c>
    </row>
    <row r="429" spans="1:4" x14ac:dyDescent="0.25">
      <c r="A429" s="32">
        <v>44418</v>
      </c>
      <c r="B429" s="33">
        <v>1</v>
      </c>
      <c r="C429" s="38" t="s">
        <v>5</v>
      </c>
      <c r="D429" s="34">
        <v>20</v>
      </c>
    </row>
    <row r="430" spans="1:4" x14ac:dyDescent="0.25">
      <c r="A430" s="32">
        <v>44418</v>
      </c>
      <c r="B430" s="33">
        <v>1</v>
      </c>
      <c r="C430" s="36" t="s">
        <v>4</v>
      </c>
      <c r="D430" s="34">
        <v>20</v>
      </c>
    </row>
    <row r="431" spans="1:4" x14ac:dyDescent="0.25">
      <c r="A431" s="32">
        <v>44418</v>
      </c>
      <c r="B431" s="33">
        <v>1</v>
      </c>
      <c r="C431" s="46" t="s">
        <v>31</v>
      </c>
      <c r="D431" s="34">
        <v>100</v>
      </c>
    </row>
    <row r="432" spans="1:4" x14ac:dyDescent="0.25">
      <c r="A432" s="32">
        <v>44418</v>
      </c>
      <c r="B432" s="33">
        <v>2</v>
      </c>
      <c r="C432" s="36" t="s">
        <v>4</v>
      </c>
      <c r="D432" s="34">
        <v>10</v>
      </c>
    </row>
    <row r="433" spans="1:8" x14ac:dyDescent="0.25">
      <c r="A433" s="32">
        <v>44418</v>
      </c>
      <c r="B433" s="33">
        <v>2</v>
      </c>
      <c r="C433" s="43" t="s">
        <v>30</v>
      </c>
      <c r="D433" s="34">
        <v>25</v>
      </c>
      <c r="H433" s="7"/>
    </row>
    <row r="434" spans="1:8" x14ac:dyDescent="0.25">
      <c r="A434" s="32">
        <v>44418</v>
      </c>
      <c r="B434" s="33">
        <v>2</v>
      </c>
      <c r="C434" s="38" t="s">
        <v>5</v>
      </c>
      <c r="D434" s="34">
        <v>20</v>
      </c>
      <c r="H434" s="7"/>
    </row>
    <row r="435" spans="1:8" x14ac:dyDescent="0.25">
      <c r="A435" s="32">
        <v>44418</v>
      </c>
      <c r="B435" s="33">
        <v>2</v>
      </c>
      <c r="C435" s="40" t="s">
        <v>6</v>
      </c>
      <c r="D435" s="34">
        <v>45</v>
      </c>
    </row>
    <row r="436" spans="1:8" x14ac:dyDescent="0.25">
      <c r="A436" s="32">
        <v>44418</v>
      </c>
      <c r="B436" s="33">
        <v>2</v>
      </c>
      <c r="C436" s="46" t="s">
        <v>31</v>
      </c>
      <c r="D436" s="34">
        <v>100</v>
      </c>
    </row>
    <row r="437" spans="1:8" x14ac:dyDescent="0.25">
      <c r="A437" s="32">
        <v>44418</v>
      </c>
      <c r="B437" s="33">
        <v>3</v>
      </c>
      <c r="C437" s="36" t="s">
        <v>4</v>
      </c>
      <c r="D437" s="34">
        <v>10</v>
      </c>
    </row>
    <row r="438" spans="1:8" x14ac:dyDescent="0.25">
      <c r="A438" s="32">
        <v>44418</v>
      </c>
      <c r="B438" s="33">
        <v>3</v>
      </c>
      <c r="C438" s="43" t="s">
        <v>30</v>
      </c>
      <c r="D438" s="34">
        <v>15</v>
      </c>
    </row>
    <row r="439" spans="1:8" x14ac:dyDescent="0.25">
      <c r="A439" s="32">
        <v>44418</v>
      </c>
      <c r="B439" s="33">
        <v>3</v>
      </c>
      <c r="C439" s="38" t="s">
        <v>5</v>
      </c>
      <c r="D439" s="34">
        <v>10</v>
      </c>
    </row>
    <row r="440" spans="1:8" x14ac:dyDescent="0.25">
      <c r="A440" s="32">
        <v>44418</v>
      </c>
      <c r="B440" s="33">
        <v>3</v>
      </c>
      <c r="C440" s="40" t="s">
        <v>6</v>
      </c>
      <c r="D440" s="34">
        <v>65</v>
      </c>
    </row>
    <row r="441" spans="1:8" x14ac:dyDescent="0.25">
      <c r="A441" s="32">
        <v>44418</v>
      </c>
      <c r="B441" s="33">
        <v>3</v>
      </c>
      <c r="C441" s="46" t="s">
        <v>31</v>
      </c>
      <c r="D441" s="34">
        <v>100</v>
      </c>
    </row>
    <row r="442" spans="1:8" x14ac:dyDescent="0.25">
      <c r="A442" s="32">
        <v>44418</v>
      </c>
      <c r="B442" s="33">
        <v>4</v>
      </c>
      <c r="C442" s="36" t="s">
        <v>4</v>
      </c>
      <c r="D442" s="34">
        <v>5</v>
      </c>
    </row>
    <row r="443" spans="1:8" x14ac:dyDescent="0.25">
      <c r="A443" s="32">
        <v>44418</v>
      </c>
      <c r="B443" s="33">
        <v>4</v>
      </c>
      <c r="C443" s="43" t="s">
        <v>30</v>
      </c>
      <c r="D443" s="34">
        <v>10</v>
      </c>
    </row>
    <row r="444" spans="1:8" x14ac:dyDescent="0.25">
      <c r="A444" s="32">
        <v>44418</v>
      </c>
      <c r="B444" s="33">
        <v>4</v>
      </c>
      <c r="C444" s="38" t="s">
        <v>5</v>
      </c>
      <c r="D444" s="34">
        <v>10</v>
      </c>
    </row>
    <row r="445" spans="1:8" x14ac:dyDescent="0.25">
      <c r="A445" s="32">
        <v>44418</v>
      </c>
      <c r="B445" s="33">
        <v>4</v>
      </c>
      <c r="C445" s="40" t="s">
        <v>6</v>
      </c>
      <c r="D445" s="34">
        <v>75</v>
      </c>
    </row>
    <row r="446" spans="1:8" x14ac:dyDescent="0.25">
      <c r="A446" s="32">
        <v>44418</v>
      </c>
      <c r="B446" s="33">
        <v>4</v>
      </c>
      <c r="C446" s="46" t="s">
        <v>31</v>
      </c>
      <c r="D446" s="34">
        <v>100</v>
      </c>
    </row>
    <row r="447" spans="1:8" x14ac:dyDescent="0.25">
      <c r="A447" s="32">
        <v>44418</v>
      </c>
      <c r="B447" s="33">
        <v>5</v>
      </c>
      <c r="C447" s="36" t="s">
        <v>4</v>
      </c>
      <c r="D447" s="34">
        <v>40</v>
      </c>
    </row>
    <row r="448" spans="1:8" x14ac:dyDescent="0.25">
      <c r="A448" s="32">
        <v>44418</v>
      </c>
      <c r="B448" s="33">
        <v>5</v>
      </c>
      <c r="C448" s="43" t="s">
        <v>30</v>
      </c>
      <c r="D448" s="34">
        <v>5</v>
      </c>
    </row>
    <row r="449" spans="1:4" x14ac:dyDescent="0.25">
      <c r="A449" s="32">
        <v>44418</v>
      </c>
      <c r="B449" s="33">
        <v>5</v>
      </c>
      <c r="C449" s="40" t="s">
        <v>6</v>
      </c>
      <c r="D449" s="34">
        <v>55</v>
      </c>
    </row>
    <row r="450" spans="1:4" x14ac:dyDescent="0.25">
      <c r="A450" s="32">
        <v>44418</v>
      </c>
      <c r="B450" s="33">
        <v>5</v>
      </c>
      <c r="C450" s="46" t="s">
        <v>31</v>
      </c>
      <c r="D450" s="34">
        <v>100</v>
      </c>
    </row>
    <row r="451" spans="1:4" x14ac:dyDescent="0.25">
      <c r="A451" s="32">
        <v>44418</v>
      </c>
      <c r="B451" s="33">
        <v>6</v>
      </c>
      <c r="C451" s="36" t="s">
        <v>4</v>
      </c>
      <c r="D451" s="34">
        <v>25</v>
      </c>
    </row>
    <row r="452" spans="1:4" x14ac:dyDescent="0.25">
      <c r="A452" s="32">
        <v>44418</v>
      </c>
      <c r="B452" s="33">
        <v>6</v>
      </c>
      <c r="C452" s="43" t="s">
        <v>30</v>
      </c>
      <c r="D452" s="34">
        <v>10</v>
      </c>
    </row>
    <row r="453" spans="1:4" x14ac:dyDescent="0.25">
      <c r="A453" s="32">
        <v>44418</v>
      </c>
      <c r="B453" s="33">
        <v>6</v>
      </c>
      <c r="C453" s="38" t="s">
        <v>5</v>
      </c>
      <c r="D453" s="34">
        <v>30</v>
      </c>
    </row>
    <row r="454" spans="1:4" x14ac:dyDescent="0.25">
      <c r="A454" s="32">
        <v>44418</v>
      </c>
      <c r="B454" s="33">
        <v>6</v>
      </c>
      <c r="C454" s="40" t="s">
        <v>6</v>
      </c>
      <c r="D454" s="34">
        <v>35</v>
      </c>
    </row>
    <row r="455" spans="1:4" x14ac:dyDescent="0.25">
      <c r="A455" s="32">
        <v>44418</v>
      </c>
      <c r="B455" s="33">
        <v>6</v>
      </c>
      <c r="C455" s="46" t="s">
        <v>31</v>
      </c>
      <c r="D455" s="34">
        <v>100</v>
      </c>
    </row>
    <row r="456" spans="1:4" x14ac:dyDescent="0.25">
      <c r="A456" s="32">
        <v>44418</v>
      </c>
      <c r="B456" s="33">
        <v>7</v>
      </c>
      <c r="C456" s="36" t="s">
        <v>4</v>
      </c>
      <c r="D456" s="34">
        <v>30</v>
      </c>
    </row>
    <row r="457" spans="1:4" x14ac:dyDescent="0.25">
      <c r="A457" s="32">
        <v>44418</v>
      </c>
      <c r="B457" s="33">
        <v>7</v>
      </c>
      <c r="C457" s="43" t="s">
        <v>30</v>
      </c>
      <c r="D457" s="34">
        <v>25</v>
      </c>
    </row>
    <row r="458" spans="1:4" x14ac:dyDescent="0.25">
      <c r="A458" s="32">
        <v>44418</v>
      </c>
      <c r="B458" s="33">
        <v>7</v>
      </c>
      <c r="C458" s="38" t="s">
        <v>5</v>
      </c>
      <c r="D458" s="34">
        <v>20</v>
      </c>
    </row>
    <row r="459" spans="1:4" x14ac:dyDescent="0.25">
      <c r="A459" s="32">
        <v>44418</v>
      </c>
      <c r="B459" s="33">
        <v>7</v>
      </c>
      <c r="C459" s="40" t="s">
        <v>6</v>
      </c>
      <c r="D459" s="34">
        <v>25</v>
      </c>
    </row>
    <row r="460" spans="1:4" x14ac:dyDescent="0.25">
      <c r="A460" s="32">
        <v>44418</v>
      </c>
      <c r="B460" s="33">
        <v>7</v>
      </c>
      <c r="C460" s="46" t="s">
        <v>31</v>
      </c>
      <c r="D460" s="34">
        <v>50</v>
      </c>
    </row>
    <row r="461" spans="1:4" x14ac:dyDescent="0.25">
      <c r="A461" s="32">
        <v>44418</v>
      </c>
      <c r="B461" s="33">
        <v>8</v>
      </c>
      <c r="C461" s="36" t="s">
        <v>4</v>
      </c>
      <c r="D461" s="34">
        <v>50</v>
      </c>
    </row>
    <row r="462" spans="1:4" x14ac:dyDescent="0.25">
      <c r="A462" s="32">
        <v>44418</v>
      </c>
      <c r="B462" s="33">
        <v>8</v>
      </c>
      <c r="C462" s="43" t="s">
        <v>30</v>
      </c>
      <c r="D462" s="34">
        <v>20</v>
      </c>
    </row>
    <row r="463" spans="1:4" x14ac:dyDescent="0.25">
      <c r="A463" s="32">
        <v>44418</v>
      </c>
      <c r="B463" s="33">
        <v>8</v>
      </c>
      <c r="C463" s="38" t="s">
        <v>5</v>
      </c>
      <c r="D463" s="34">
        <v>30</v>
      </c>
    </row>
    <row r="464" spans="1:4" x14ac:dyDescent="0.25">
      <c r="A464" s="32">
        <v>44418</v>
      </c>
      <c r="B464" s="33">
        <v>8</v>
      </c>
      <c r="C464" s="40" t="s">
        <v>6</v>
      </c>
      <c r="D464" s="34">
        <v>30</v>
      </c>
    </row>
    <row r="465" spans="1:4" x14ac:dyDescent="0.25">
      <c r="A465" s="32">
        <v>44418</v>
      </c>
      <c r="B465" s="33">
        <v>8</v>
      </c>
      <c r="C465" s="46" t="s">
        <v>31</v>
      </c>
      <c r="D465" s="34">
        <v>100</v>
      </c>
    </row>
    <row r="466" spans="1:4" x14ac:dyDescent="0.25">
      <c r="A466" s="32">
        <v>44418</v>
      </c>
      <c r="B466" s="33">
        <v>9</v>
      </c>
      <c r="C466" s="36" t="s">
        <v>4</v>
      </c>
      <c r="D466" s="34">
        <v>50</v>
      </c>
    </row>
    <row r="467" spans="1:4" x14ac:dyDescent="0.25">
      <c r="A467" s="32">
        <v>44418</v>
      </c>
      <c r="B467" s="33">
        <v>9</v>
      </c>
      <c r="C467" s="43" t="s">
        <v>30</v>
      </c>
      <c r="D467" s="34">
        <v>5</v>
      </c>
    </row>
    <row r="468" spans="1:4" x14ac:dyDescent="0.25">
      <c r="A468" s="32">
        <v>44418</v>
      </c>
      <c r="B468" s="33">
        <v>9</v>
      </c>
      <c r="C468" s="38" t="s">
        <v>5</v>
      </c>
      <c r="D468" s="34">
        <v>25</v>
      </c>
    </row>
    <row r="469" spans="1:4" x14ac:dyDescent="0.25">
      <c r="A469" s="32">
        <v>44418</v>
      </c>
      <c r="B469" s="33">
        <v>9</v>
      </c>
      <c r="C469" s="40" t="s">
        <v>6</v>
      </c>
      <c r="D469" s="34">
        <v>20</v>
      </c>
    </row>
    <row r="470" spans="1:4" x14ac:dyDescent="0.25">
      <c r="A470" s="32">
        <v>44418</v>
      </c>
      <c r="B470" s="33">
        <v>9</v>
      </c>
      <c r="C470" s="46" t="s">
        <v>31</v>
      </c>
      <c r="D470" s="34">
        <v>100</v>
      </c>
    </row>
    <row r="471" spans="1:4" x14ac:dyDescent="0.25">
      <c r="A471" s="32">
        <v>44418</v>
      </c>
      <c r="B471" s="33">
        <v>10</v>
      </c>
      <c r="C471" s="36" t="s">
        <v>4</v>
      </c>
      <c r="D471" s="34">
        <v>10</v>
      </c>
    </row>
    <row r="472" spans="1:4" x14ac:dyDescent="0.25">
      <c r="A472" s="32">
        <v>44418</v>
      </c>
      <c r="B472" s="33">
        <v>10</v>
      </c>
      <c r="C472" s="43" t="s">
        <v>30</v>
      </c>
      <c r="D472" s="34">
        <v>20</v>
      </c>
    </row>
    <row r="473" spans="1:4" x14ac:dyDescent="0.25">
      <c r="A473" s="32">
        <v>44418</v>
      </c>
      <c r="B473" s="33">
        <v>10</v>
      </c>
      <c r="C473" s="38" t="s">
        <v>5</v>
      </c>
      <c r="D473" s="34">
        <v>40</v>
      </c>
    </row>
    <row r="474" spans="1:4" x14ac:dyDescent="0.25">
      <c r="A474" s="32">
        <v>44418</v>
      </c>
      <c r="B474" s="33">
        <v>10</v>
      </c>
      <c r="C474" s="40" t="s">
        <v>6</v>
      </c>
      <c r="D474" s="34">
        <v>30</v>
      </c>
    </row>
    <row r="475" spans="1:4" x14ac:dyDescent="0.25">
      <c r="A475" s="32">
        <v>44418</v>
      </c>
      <c r="B475" s="33">
        <v>10</v>
      </c>
      <c r="C475" s="46" t="s">
        <v>31</v>
      </c>
      <c r="D475" s="34">
        <v>30</v>
      </c>
    </row>
    <row r="476" spans="1:4" x14ac:dyDescent="0.25">
      <c r="A476" s="32">
        <v>44418</v>
      </c>
      <c r="B476" s="33">
        <v>11</v>
      </c>
      <c r="C476" s="36" t="s">
        <v>4</v>
      </c>
      <c r="D476" s="34">
        <v>10</v>
      </c>
    </row>
    <row r="477" spans="1:4" x14ac:dyDescent="0.25">
      <c r="A477" s="32">
        <v>44418</v>
      </c>
      <c r="B477" s="33">
        <v>11</v>
      </c>
      <c r="C477" s="43" t="s">
        <v>30</v>
      </c>
      <c r="D477" s="34">
        <v>15</v>
      </c>
    </row>
    <row r="478" spans="1:4" x14ac:dyDescent="0.25">
      <c r="A478" s="32">
        <v>44418</v>
      </c>
      <c r="B478" s="33">
        <v>11</v>
      </c>
      <c r="C478" s="38" t="s">
        <v>5</v>
      </c>
      <c r="D478" s="34">
        <v>30</v>
      </c>
    </row>
    <row r="479" spans="1:4" x14ac:dyDescent="0.25">
      <c r="A479" s="32">
        <v>44418</v>
      </c>
      <c r="B479" s="33">
        <v>11</v>
      </c>
      <c r="C479" s="40" t="s">
        <v>6</v>
      </c>
      <c r="D479" s="34">
        <v>45</v>
      </c>
    </row>
    <row r="480" spans="1:4" x14ac:dyDescent="0.25">
      <c r="A480" s="32">
        <v>44418</v>
      </c>
      <c r="B480" s="33">
        <v>11</v>
      </c>
      <c r="C480" s="46" t="s">
        <v>31</v>
      </c>
      <c r="D480" s="34">
        <v>10</v>
      </c>
    </row>
    <row r="481" spans="1:4" x14ac:dyDescent="0.25">
      <c r="A481" s="32">
        <v>44418</v>
      </c>
      <c r="B481" s="33">
        <v>12</v>
      </c>
      <c r="C481" s="43" t="s">
        <v>30</v>
      </c>
      <c r="D481" s="34">
        <v>50</v>
      </c>
    </row>
    <row r="482" spans="1:4" x14ac:dyDescent="0.25">
      <c r="A482" s="32">
        <v>44418</v>
      </c>
      <c r="B482" s="33">
        <v>12</v>
      </c>
      <c r="C482" s="40" t="s">
        <v>6</v>
      </c>
      <c r="D482" s="34">
        <v>50</v>
      </c>
    </row>
    <row r="483" spans="1:4" x14ac:dyDescent="0.25">
      <c r="A483" s="32">
        <v>44418</v>
      </c>
      <c r="B483" s="33">
        <v>13</v>
      </c>
      <c r="C483" s="40" t="s">
        <v>6</v>
      </c>
      <c r="D483" s="34">
        <v>100</v>
      </c>
    </row>
    <row r="484" spans="1:4" x14ac:dyDescent="0.25">
      <c r="A484" s="32">
        <v>44418</v>
      </c>
      <c r="B484" s="33">
        <v>14</v>
      </c>
      <c r="C484" s="36" t="s">
        <v>4</v>
      </c>
      <c r="D484" s="34">
        <v>10</v>
      </c>
    </row>
    <row r="485" spans="1:4" x14ac:dyDescent="0.25">
      <c r="A485" s="32">
        <v>44418</v>
      </c>
      <c r="B485" s="33">
        <v>14</v>
      </c>
      <c r="C485" s="43" t="s">
        <v>30</v>
      </c>
      <c r="D485" s="34">
        <v>10</v>
      </c>
    </row>
    <row r="486" spans="1:4" x14ac:dyDescent="0.25">
      <c r="A486" s="32">
        <v>44418</v>
      </c>
      <c r="B486" s="33">
        <v>14</v>
      </c>
      <c r="C486" s="38" t="s">
        <v>5</v>
      </c>
      <c r="D486" s="34">
        <v>60</v>
      </c>
    </row>
    <row r="487" spans="1:4" x14ac:dyDescent="0.25">
      <c r="A487" s="32">
        <v>44418</v>
      </c>
      <c r="B487" s="33">
        <v>14</v>
      </c>
      <c r="C487" s="40" t="s">
        <v>6</v>
      </c>
      <c r="D487" s="34">
        <v>20</v>
      </c>
    </row>
    <row r="488" spans="1:4" x14ac:dyDescent="0.25">
      <c r="A488" s="32">
        <v>44418</v>
      </c>
      <c r="B488" s="33">
        <v>15</v>
      </c>
      <c r="C488" s="36" t="s">
        <v>4</v>
      </c>
      <c r="D488" s="34">
        <v>50</v>
      </c>
    </row>
    <row r="489" spans="1:4" x14ac:dyDescent="0.25">
      <c r="A489" s="32">
        <v>44418</v>
      </c>
      <c r="B489" s="33">
        <v>15</v>
      </c>
      <c r="C489" s="43" t="s">
        <v>30</v>
      </c>
      <c r="D489" s="34">
        <v>35</v>
      </c>
    </row>
    <row r="490" spans="1:4" x14ac:dyDescent="0.25">
      <c r="A490" s="32">
        <v>44418</v>
      </c>
      <c r="B490" s="33">
        <v>15</v>
      </c>
      <c r="C490" s="38" t="s">
        <v>5</v>
      </c>
      <c r="D490" s="34">
        <v>15</v>
      </c>
    </row>
    <row r="491" spans="1:4" x14ac:dyDescent="0.25">
      <c r="A491" s="32">
        <v>44418</v>
      </c>
      <c r="B491" s="33">
        <v>16</v>
      </c>
      <c r="C491" s="36" t="s">
        <v>4</v>
      </c>
      <c r="D491" s="34">
        <v>50</v>
      </c>
    </row>
    <row r="492" spans="1:4" x14ac:dyDescent="0.25">
      <c r="A492" s="32">
        <v>44418</v>
      </c>
      <c r="B492" s="33">
        <v>16</v>
      </c>
      <c r="C492" s="43" t="s">
        <v>30</v>
      </c>
      <c r="D492" s="34">
        <v>50</v>
      </c>
    </row>
    <row r="493" spans="1:4" x14ac:dyDescent="0.25">
      <c r="A493" s="32">
        <v>44418</v>
      </c>
      <c r="B493" s="33">
        <v>17</v>
      </c>
      <c r="C493" s="36" t="s">
        <v>4</v>
      </c>
      <c r="D493" s="34">
        <v>30</v>
      </c>
    </row>
    <row r="494" spans="1:4" x14ac:dyDescent="0.25">
      <c r="A494" s="32">
        <v>44418</v>
      </c>
      <c r="B494" s="33">
        <v>17</v>
      </c>
      <c r="C494" s="43" t="s">
        <v>30</v>
      </c>
      <c r="D494" s="34">
        <v>20</v>
      </c>
    </row>
    <row r="495" spans="1:4" x14ac:dyDescent="0.25">
      <c r="A495" s="32">
        <v>44418</v>
      </c>
      <c r="B495" s="33">
        <v>17</v>
      </c>
      <c r="C495" s="38" t="s">
        <v>5</v>
      </c>
      <c r="D495" s="34">
        <v>35</v>
      </c>
    </row>
    <row r="496" spans="1:4" x14ac:dyDescent="0.25">
      <c r="A496" s="32">
        <v>44418</v>
      </c>
      <c r="B496" s="33">
        <v>17</v>
      </c>
      <c r="C496" s="40" t="s">
        <v>6</v>
      </c>
      <c r="D496" s="34">
        <v>15</v>
      </c>
    </row>
    <row r="497" spans="1:4" x14ac:dyDescent="0.25">
      <c r="A497" s="32">
        <v>44418</v>
      </c>
      <c r="B497" s="33">
        <v>18</v>
      </c>
      <c r="C497" s="36" t="s">
        <v>4</v>
      </c>
      <c r="D497" s="34">
        <v>40</v>
      </c>
    </row>
    <row r="498" spans="1:4" x14ac:dyDescent="0.25">
      <c r="A498" s="32">
        <v>44418</v>
      </c>
      <c r="B498" s="33">
        <v>18</v>
      </c>
      <c r="C498" s="43" t="s">
        <v>30</v>
      </c>
      <c r="D498" s="34">
        <v>5</v>
      </c>
    </row>
    <row r="499" spans="1:4" x14ac:dyDescent="0.25">
      <c r="A499" s="32">
        <v>44418</v>
      </c>
      <c r="B499" s="33">
        <v>18</v>
      </c>
      <c r="C499" s="38" t="s">
        <v>5</v>
      </c>
      <c r="D499" s="34">
        <v>45</v>
      </c>
    </row>
    <row r="500" spans="1:4" x14ac:dyDescent="0.25">
      <c r="A500" s="32">
        <v>44418</v>
      </c>
      <c r="B500" s="33">
        <v>18</v>
      </c>
      <c r="C500" s="40" t="s">
        <v>6</v>
      </c>
      <c r="D500" s="34">
        <v>10</v>
      </c>
    </row>
    <row r="501" spans="1:4" x14ac:dyDescent="0.25">
      <c r="A501" s="32">
        <v>44418</v>
      </c>
      <c r="B501" s="33">
        <v>19</v>
      </c>
      <c r="C501" s="36" t="s">
        <v>4</v>
      </c>
      <c r="D501" s="34">
        <v>60</v>
      </c>
    </row>
    <row r="502" spans="1:4" x14ac:dyDescent="0.25">
      <c r="A502" s="32">
        <v>44418</v>
      </c>
      <c r="B502" s="33">
        <v>19</v>
      </c>
      <c r="C502" s="43" t="s">
        <v>30</v>
      </c>
      <c r="D502" s="34">
        <v>10</v>
      </c>
    </row>
    <row r="503" spans="1:4" x14ac:dyDescent="0.25">
      <c r="A503" s="32">
        <v>44418</v>
      </c>
      <c r="B503" s="33">
        <v>19</v>
      </c>
      <c r="C503" s="38" t="s">
        <v>5</v>
      </c>
      <c r="D503" s="34">
        <v>20</v>
      </c>
    </row>
    <row r="504" spans="1:4" x14ac:dyDescent="0.25">
      <c r="A504" s="32">
        <v>44418</v>
      </c>
      <c r="B504" s="33">
        <v>19</v>
      </c>
      <c r="C504" s="40" t="s">
        <v>6</v>
      </c>
      <c r="D504" s="34">
        <v>10</v>
      </c>
    </row>
    <row r="505" spans="1:4" x14ac:dyDescent="0.25">
      <c r="A505" s="32">
        <v>44418</v>
      </c>
      <c r="B505" s="33">
        <v>20</v>
      </c>
      <c r="C505" s="36" t="s">
        <v>4</v>
      </c>
      <c r="D505" s="34">
        <v>5</v>
      </c>
    </row>
    <row r="506" spans="1:4" x14ac:dyDescent="0.25">
      <c r="A506" s="32">
        <v>44418</v>
      </c>
      <c r="B506" s="33">
        <v>20</v>
      </c>
      <c r="C506" s="43" t="s">
        <v>30</v>
      </c>
      <c r="D506" s="34">
        <v>80</v>
      </c>
    </row>
    <row r="507" spans="1:4" x14ac:dyDescent="0.25">
      <c r="A507" s="32">
        <v>44418</v>
      </c>
      <c r="B507" s="33">
        <v>20</v>
      </c>
      <c r="C507" s="38" t="s">
        <v>5</v>
      </c>
      <c r="D507" s="34">
        <v>10</v>
      </c>
    </row>
    <row r="508" spans="1:4" x14ac:dyDescent="0.25">
      <c r="A508" s="32">
        <v>44418</v>
      </c>
      <c r="B508" s="33">
        <v>20</v>
      </c>
      <c r="C508" s="40" t="s">
        <v>6</v>
      </c>
      <c r="D508" s="34">
        <v>5</v>
      </c>
    </row>
    <row r="509" spans="1:4" x14ac:dyDescent="0.25">
      <c r="A509" s="32">
        <v>44418</v>
      </c>
      <c r="B509" s="33">
        <v>21</v>
      </c>
      <c r="C509" s="36" t="s">
        <v>4</v>
      </c>
      <c r="D509" s="34">
        <v>10</v>
      </c>
    </row>
    <row r="510" spans="1:4" x14ac:dyDescent="0.25">
      <c r="A510" s="32">
        <v>44418</v>
      </c>
      <c r="B510" s="33">
        <v>21</v>
      </c>
      <c r="C510" s="43" t="s">
        <v>30</v>
      </c>
      <c r="D510" s="34">
        <v>50</v>
      </c>
    </row>
    <row r="511" spans="1:4" x14ac:dyDescent="0.25">
      <c r="A511" s="32">
        <v>44418</v>
      </c>
      <c r="B511" s="33">
        <v>21</v>
      </c>
      <c r="C511" s="38" t="s">
        <v>5</v>
      </c>
      <c r="D511" s="34">
        <v>25</v>
      </c>
    </row>
    <row r="512" spans="1:4" x14ac:dyDescent="0.25">
      <c r="A512" s="32">
        <v>44418</v>
      </c>
      <c r="B512" s="33">
        <v>21</v>
      </c>
      <c r="C512" s="40" t="s">
        <v>6</v>
      </c>
      <c r="D512" s="34">
        <v>15</v>
      </c>
    </row>
    <row r="513" spans="1:4" x14ac:dyDescent="0.25">
      <c r="A513" s="3"/>
      <c r="B513" s="4"/>
      <c r="C513" s="2"/>
      <c r="D513" s="6"/>
    </row>
    <row r="514" spans="1:4" x14ac:dyDescent="0.25">
      <c r="A514" s="3"/>
      <c r="B514" s="4"/>
      <c r="C514" s="2"/>
      <c r="D514" s="6"/>
    </row>
    <row r="515" spans="1:4" x14ac:dyDescent="0.25">
      <c r="A515" s="3"/>
      <c r="B515" s="4"/>
      <c r="C515" s="2"/>
      <c r="D515" s="6"/>
    </row>
    <row r="516" spans="1:4" x14ac:dyDescent="0.25">
      <c r="A516" s="3"/>
      <c r="B516" s="4"/>
      <c r="C516" s="2"/>
      <c r="D516" s="6"/>
    </row>
    <row r="517" spans="1:4" x14ac:dyDescent="0.25">
      <c r="A517" s="3"/>
      <c r="B517" s="4"/>
      <c r="C517" s="2"/>
      <c r="D517" s="6"/>
    </row>
    <row r="518" spans="1:4" x14ac:dyDescent="0.25">
      <c r="A518" s="3"/>
      <c r="B518" s="4"/>
      <c r="C518" s="2"/>
      <c r="D518" s="6"/>
    </row>
    <row r="519" spans="1:4" x14ac:dyDescent="0.25">
      <c r="A519" s="3"/>
      <c r="B519" s="4"/>
      <c r="C519" s="2"/>
      <c r="D519" s="6"/>
    </row>
    <row r="520" spans="1:4" x14ac:dyDescent="0.25">
      <c r="A520" s="3"/>
      <c r="B520" s="4"/>
      <c r="C520" s="2"/>
      <c r="D520" s="6"/>
    </row>
    <row r="521" spans="1:4" x14ac:dyDescent="0.25">
      <c r="A521" s="3"/>
      <c r="B521" s="4"/>
      <c r="C521" s="2"/>
      <c r="D521" s="6"/>
    </row>
    <row r="522" spans="1:4" x14ac:dyDescent="0.25">
      <c r="A522" s="3"/>
      <c r="B522" s="4"/>
      <c r="C522" s="2"/>
      <c r="D522" s="6"/>
    </row>
    <row r="523" spans="1:4" x14ac:dyDescent="0.25">
      <c r="A523" s="3"/>
      <c r="B523" s="4"/>
      <c r="C523" s="2"/>
      <c r="D523" s="6"/>
    </row>
    <row r="524" spans="1:4" x14ac:dyDescent="0.25">
      <c r="A524" s="3"/>
      <c r="B524" s="4"/>
      <c r="C524" s="2"/>
      <c r="D524" s="6"/>
    </row>
    <row r="525" spans="1:4" x14ac:dyDescent="0.25">
      <c r="A525" s="3"/>
      <c r="B525" s="4"/>
      <c r="C525" s="2"/>
      <c r="D525" s="6"/>
    </row>
    <row r="526" spans="1:4" x14ac:dyDescent="0.25">
      <c r="A526" s="3"/>
      <c r="B526" s="4"/>
      <c r="C526" s="2"/>
      <c r="D526" s="6"/>
    </row>
    <row r="527" spans="1:4" x14ac:dyDescent="0.25">
      <c r="A527" s="3"/>
      <c r="B527" s="4"/>
      <c r="C527" s="2"/>
      <c r="D527" s="6"/>
    </row>
    <row r="528" spans="1:4" x14ac:dyDescent="0.25">
      <c r="A528" s="3"/>
      <c r="B528" s="4"/>
      <c r="C528" s="2"/>
      <c r="D528" s="6"/>
    </row>
    <row r="529" spans="1:4" x14ac:dyDescent="0.25">
      <c r="A529" s="3"/>
      <c r="B529" s="4"/>
      <c r="C529" s="2"/>
      <c r="D529" s="6"/>
    </row>
    <row r="530" spans="1:4" x14ac:dyDescent="0.25">
      <c r="A530" s="3"/>
      <c r="B530" s="4"/>
      <c r="C530" s="2"/>
      <c r="D530" s="6"/>
    </row>
    <row r="531" spans="1:4" x14ac:dyDescent="0.25">
      <c r="A531" s="3"/>
      <c r="B531" s="4"/>
      <c r="C531" s="2"/>
      <c r="D531" s="6"/>
    </row>
    <row r="532" spans="1:4" x14ac:dyDescent="0.25">
      <c r="A532" s="3"/>
      <c r="B532" s="4"/>
      <c r="C532" s="2"/>
      <c r="D532" s="6"/>
    </row>
    <row r="533" spans="1:4" x14ac:dyDescent="0.25">
      <c r="A533" s="3"/>
      <c r="B533" s="4"/>
      <c r="C533" s="2"/>
      <c r="D533" s="6"/>
    </row>
    <row r="534" spans="1:4" x14ac:dyDescent="0.25">
      <c r="A534" s="3"/>
      <c r="B534" s="4"/>
      <c r="C534" s="2"/>
      <c r="D534" s="6"/>
    </row>
    <row r="535" spans="1:4" x14ac:dyDescent="0.25">
      <c r="A535" s="3"/>
      <c r="B535" s="4"/>
      <c r="C535" s="2"/>
      <c r="D535" s="6"/>
    </row>
    <row r="536" spans="1:4" x14ac:dyDescent="0.25">
      <c r="A536" s="3"/>
      <c r="B536" s="4"/>
      <c r="C536" s="2"/>
      <c r="D536" s="6"/>
    </row>
    <row r="537" spans="1:4" x14ac:dyDescent="0.25">
      <c r="A537" s="3"/>
      <c r="B537" s="4"/>
      <c r="C537" s="2"/>
      <c r="D537" s="6"/>
    </row>
    <row r="538" spans="1:4" x14ac:dyDescent="0.25">
      <c r="A538" s="3"/>
      <c r="B538" s="4"/>
      <c r="C538" s="2"/>
      <c r="D538" s="6"/>
    </row>
    <row r="539" spans="1:4" x14ac:dyDescent="0.25">
      <c r="A539" s="3"/>
      <c r="B539" s="4"/>
      <c r="C539" s="2"/>
      <c r="D539" s="6"/>
    </row>
    <row r="540" spans="1:4" x14ac:dyDescent="0.25">
      <c r="A540" s="3"/>
      <c r="B540" s="4"/>
      <c r="C540" s="2"/>
      <c r="D540" s="6"/>
    </row>
    <row r="541" spans="1:4" x14ac:dyDescent="0.25">
      <c r="A541" s="3"/>
      <c r="B541" s="4"/>
      <c r="C541" s="2"/>
      <c r="D541" s="6"/>
    </row>
    <row r="542" spans="1:4" x14ac:dyDescent="0.25">
      <c r="A542" s="3"/>
      <c r="B542" s="4"/>
      <c r="C542" s="2"/>
      <c r="D542" s="6"/>
    </row>
    <row r="543" spans="1:4" x14ac:dyDescent="0.25">
      <c r="A543" s="3"/>
      <c r="B543" s="4"/>
      <c r="C543" s="2"/>
      <c r="D543" s="6"/>
    </row>
    <row r="544" spans="1:4" x14ac:dyDescent="0.25">
      <c r="A544" s="3"/>
      <c r="B544" s="4"/>
      <c r="C544" s="2"/>
      <c r="D544" s="6"/>
    </row>
    <row r="545" spans="1:4" x14ac:dyDescent="0.25">
      <c r="A545" s="3"/>
      <c r="B545" s="4"/>
      <c r="C545" s="2"/>
      <c r="D545" s="6"/>
    </row>
    <row r="546" spans="1:4" x14ac:dyDescent="0.25">
      <c r="A546" s="3"/>
      <c r="B546" s="4"/>
      <c r="C546" s="2"/>
      <c r="D546" s="6"/>
    </row>
    <row r="547" spans="1:4" x14ac:dyDescent="0.25">
      <c r="A547" s="3"/>
      <c r="B547" s="4"/>
      <c r="C547" s="2"/>
      <c r="D547" s="6"/>
    </row>
    <row r="548" spans="1:4" x14ac:dyDescent="0.25">
      <c r="A548" s="3"/>
      <c r="B548" s="4"/>
      <c r="C548" s="2"/>
      <c r="D548" s="6"/>
    </row>
    <row r="549" spans="1:4" x14ac:dyDescent="0.25">
      <c r="A549" s="3"/>
      <c r="B549" s="4"/>
      <c r="C549" s="2"/>
      <c r="D549" s="6"/>
    </row>
    <row r="550" spans="1:4" x14ac:dyDescent="0.25">
      <c r="A550" s="3"/>
      <c r="B550" s="4"/>
      <c r="C550" s="2"/>
      <c r="D550" s="6"/>
    </row>
    <row r="551" spans="1:4" x14ac:dyDescent="0.25">
      <c r="A551" s="3"/>
      <c r="B551" s="4"/>
      <c r="C551" s="2"/>
      <c r="D551" s="6"/>
    </row>
    <row r="552" spans="1:4" x14ac:dyDescent="0.25">
      <c r="A552" s="3"/>
      <c r="B552" s="4"/>
      <c r="C552" s="2"/>
      <c r="D552" s="6"/>
    </row>
    <row r="553" spans="1:4" x14ac:dyDescent="0.25">
      <c r="A553" s="3"/>
      <c r="B553" s="4"/>
      <c r="C553" s="2"/>
      <c r="D553" s="6"/>
    </row>
    <row r="554" spans="1:4" x14ac:dyDescent="0.25">
      <c r="A554" s="3"/>
      <c r="B554" s="4"/>
      <c r="C554" s="2"/>
      <c r="D554" s="6"/>
    </row>
    <row r="555" spans="1:4" x14ac:dyDescent="0.25">
      <c r="A555" s="3"/>
      <c r="B555" s="4"/>
      <c r="C555" s="2"/>
      <c r="D555" s="6"/>
    </row>
    <row r="556" spans="1:4" x14ac:dyDescent="0.25">
      <c r="A556" s="3"/>
      <c r="B556" s="4"/>
      <c r="C556" s="2"/>
      <c r="D556" s="6"/>
    </row>
    <row r="557" spans="1:4" x14ac:dyDescent="0.25">
      <c r="A557" s="3"/>
      <c r="B557" s="4"/>
      <c r="C557" s="2"/>
      <c r="D557" s="6"/>
    </row>
    <row r="558" spans="1:4" x14ac:dyDescent="0.25">
      <c r="A558" s="3"/>
      <c r="B558" s="4"/>
      <c r="C558" s="2"/>
      <c r="D558" s="6"/>
    </row>
    <row r="559" spans="1:4" x14ac:dyDescent="0.25">
      <c r="A559" s="3"/>
      <c r="B559" s="4"/>
      <c r="C559" s="2"/>
      <c r="D559" s="6"/>
    </row>
    <row r="560" spans="1:4" x14ac:dyDescent="0.25">
      <c r="A560" s="3"/>
      <c r="B560" s="4"/>
      <c r="C560" s="2"/>
      <c r="D560" s="6"/>
    </row>
    <row r="561" spans="1:4" x14ac:dyDescent="0.25">
      <c r="A561" s="3"/>
      <c r="B561" s="4"/>
      <c r="C561" s="2"/>
      <c r="D561" s="6"/>
    </row>
    <row r="562" spans="1:4" x14ac:dyDescent="0.25">
      <c r="A562" s="3"/>
      <c r="B562" s="4"/>
      <c r="C562" s="2"/>
      <c r="D562" s="6"/>
    </row>
    <row r="563" spans="1:4" x14ac:dyDescent="0.25">
      <c r="A563" s="3"/>
      <c r="B563" s="4"/>
      <c r="C563" s="2"/>
      <c r="D563" s="6"/>
    </row>
    <row r="564" spans="1:4" x14ac:dyDescent="0.25">
      <c r="A564" s="3"/>
      <c r="B564" s="4"/>
      <c r="C564" s="2"/>
      <c r="D564" s="6"/>
    </row>
    <row r="565" spans="1:4" x14ac:dyDescent="0.25">
      <c r="A565" s="3"/>
      <c r="B565" s="4"/>
      <c r="C565" s="2"/>
      <c r="D565" s="6"/>
    </row>
    <row r="566" spans="1:4" x14ac:dyDescent="0.25">
      <c r="A566" s="3"/>
      <c r="B566" s="4"/>
      <c r="C566" s="2"/>
      <c r="D566" s="6"/>
    </row>
    <row r="567" spans="1:4" x14ac:dyDescent="0.25">
      <c r="A567" s="3"/>
      <c r="B567" s="4"/>
      <c r="C567" s="2"/>
      <c r="D567" s="6"/>
    </row>
    <row r="568" spans="1:4" x14ac:dyDescent="0.25">
      <c r="A568" s="3"/>
      <c r="B568" s="4"/>
      <c r="C568" s="2"/>
      <c r="D568" s="6"/>
    </row>
    <row r="569" spans="1:4" x14ac:dyDescent="0.25">
      <c r="A569" s="3"/>
      <c r="B569" s="4"/>
      <c r="C569" s="2"/>
      <c r="D569" s="6"/>
    </row>
    <row r="570" spans="1:4" x14ac:dyDescent="0.25">
      <c r="A570" s="3"/>
      <c r="B570" s="4"/>
      <c r="C570" s="2"/>
      <c r="D570" s="6"/>
    </row>
    <row r="571" spans="1:4" x14ac:dyDescent="0.25">
      <c r="A571" s="3"/>
      <c r="B571" s="4"/>
      <c r="C571" s="2"/>
      <c r="D571" s="6"/>
    </row>
    <row r="572" spans="1:4" x14ac:dyDescent="0.25">
      <c r="A572" s="3"/>
      <c r="B572" s="4"/>
      <c r="C572" s="2"/>
      <c r="D572" s="6"/>
    </row>
    <row r="573" spans="1:4" x14ac:dyDescent="0.25">
      <c r="A573" s="3"/>
      <c r="B573" s="4"/>
      <c r="C573" s="2"/>
      <c r="D573" s="6"/>
    </row>
    <row r="574" spans="1:4" x14ac:dyDescent="0.25">
      <c r="A574" s="3"/>
      <c r="B574" s="4"/>
      <c r="C574" s="2"/>
      <c r="D574" s="6"/>
    </row>
    <row r="575" spans="1:4" x14ac:dyDescent="0.25">
      <c r="A575" s="3"/>
      <c r="B575" s="4"/>
      <c r="C575" s="2"/>
      <c r="D575" s="6"/>
    </row>
    <row r="576" spans="1:4" x14ac:dyDescent="0.25">
      <c r="A576" s="3"/>
      <c r="B576" s="4"/>
      <c r="C576" s="2"/>
      <c r="D576" s="6"/>
    </row>
    <row r="577" spans="1:4" x14ac:dyDescent="0.25">
      <c r="A577" s="3"/>
      <c r="B577" s="4"/>
      <c r="C577" s="2"/>
      <c r="D577" s="6"/>
    </row>
    <row r="578" spans="1:4" x14ac:dyDescent="0.25">
      <c r="A578" s="3"/>
      <c r="B578" s="4"/>
      <c r="C578" s="2"/>
      <c r="D578" s="6"/>
    </row>
    <row r="579" spans="1:4" x14ac:dyDescent="0.25">
      <c r="A579" s="3"/>
      <c r="B579" s="4"/>
      <c r="C579" s="2"/>
      <c r="D579" s="6"/>
    </row>
    <row r="580" spans="1:4" x14ac:dyDescent="0.25">
      <c r="A580" s="3"/>
      <c r="B580" s="4"/>
      <c r="C580" s="2"/>
      <c r="D580" s="6"/>
    </row>
    <row r="581" spans="1:4" x14ac:dyDescent="0.25">
      <c r="A581" s="3"/>
      <c r="B581" s="4"/>
      <c r="C581" s="2"/>
      <c r="D581" s="6"/>
    </row>
    <row r="582" spans="1:4" x14ac:dyDescent="0.25">
      <c r="A582" s="3"/>
      <c r="B582" s="4"/>
      <c r="C582" s="2"/>
      <c r="D582" s="6"/>
    </row>
    <row r="583" spans="1:4" x14ac:dyDescent="0.25">
      <c r="A583" s="3"/>
      <c r="B583" s="4"/>
      <c r="C583" s="2"/>
      <c r="D583" s="6"/>
    </row>
    <row r="584" spans="1:4" x14ac:dyDescent="0.25">
      <c r="A584" s="3"/>
      <c r="B584" s="4"/>
      <c r="C584" s="2"/>
      <c r="D584" s="6"/>
    </row>
    <row r="585" spans="1:4" x14ac:dyDescent="0.25">
      <c r="A585" s="3"/>
      <c r="B585" s="4"/>
      <c r="C585" s="2"/>
      <c r="D585" s="6"/>
    </row>
    <row r="586" spans="1:4" x14ac:dyDescent="0.25">
      <c r="A586" s="3"/>
      <c r="B586" s="4"/>
      <c r="C586" s="2"/>
      <c r="D586" s="6"/>
    </row>
    <row r="587" spans="1:4" x14ac:dyDescent="0.25">
      <c r="A587" s="3"/>
      <c r="B587" s="4"/>
      <c r="C587" s="2"/>
      <c r="D587" s="6"/>
    </row>
    <row r="588" spans="1:4" x14ac:dyDescent="0.25">
      <c r="A588" s="3"/>
      <c r="B588" s="4"/>
      <c r="C588" s="2"/>
      <c r="D588" s="6"/>
    </row>
    <row r="589" spans="1:4" x14ac:dyDescent="0.25">
      <c r="A589" s="3"/>
      <c r="B589" s="4"/>
      <c r="C589" s="2"/>
      <c r="D589" s="6"/>
    </row>
    <row r="590" spans="1:4" x14ac:dyDescent="0.25">
      <c r="A590" s="3"/>
      <c r="B590" s="4"/>
      <c r="C590" s="2"/>
      <c r="D590" s="6"/>
    </row>
    <row r="591" spans="1:4" x14ac:dyDescent="0.25">
      <c r="A591" s="3"/>
      <c r="B591" s="4"/>
      <c r="C591" s="2"/>
      <c r="D591" s="6"/>
    </row>
    <row r="592" spans="1:4" x14ac:dyDescent="0.25">
      <c r="A592" s="3"/>
      <c r="B592" s="4"/>
      <c r="C592" s="2"/>
      <c r="D592" s="6"/>
    </row>
    <row r="593" spans="1:4" x14ac:dyDescent="0.25">
      <c r="A593" s="3"/>
      <c r="B593" s="4"/>
      <c r="C593" s="2"/>
      <c r="D593" s="6"/>
    </row>
    <row r="594" spans="1:4" x14ac:dyDescent="0.25">
      <c r="A594" s="3"/>
      <c r="B594" s="4"/>
      <c r="C594" s="2"/>
      <c r="D594" s="6"/>
    </row>
    <row r="595" spans="1:4" x14ac:dyDescent="0.25">
      <c r="A595" s="3"/>
      <c r="B595" s="4"/>
      <c r="C595" s="2"/>
      <c r="D595" s="6"/>
    </row>
    <row r="596" spans="1:4" x14ac:dyDescent="0.25">
      <c r="A596" s="3"/>
      <c r="B596" s="4"/>
      <c r="C596" s="2"/>
      <c r="D596" s="6"/>
    </row>
    <row r="597" spans="1:4" x14ac:dyDescent="0.25">
      <c r="A597" s="3"/>
      <c r="B597" s="4"/>
      <c r="C597" s="2"/>
      <c r="D597" s="6"/>
    </row>
    <row r="598" spans="1:4" x14ac:dyDescent="0.25">
      <c r="A598" s="3"/>
      <c r="B598" s="4"/>
      <c r="C598" s="2"/>
      <c r="D598" s="6"/>
    </row>
    <row r="599" spans="1:4" x14ac:dyDescent="0.25">
      <c r="A599" s="3"/>
      <c r="B599" s="4"/>
      <c r="C599" s="2"/>
      <c r="D599" s="6"/>
    </row>
    <row r="600" spans="1:4" x14ac:dyDescent="0.25">
      <c r="A600" s="3"/>
      <c r="B600" s="4"/>
      <c r="C600" s="2"/>
      <c r="D600" s="6"/>
    </row>
    <row r="601" spans="1:4" x14ac:dyDescent="0.25">
      <c r="A601" s="3"/>
      <c r="B601" s="4"/>
      <c r="C601" s="2"/>
      <c r="D601" s="6"/>
    </row>
    <row r="602" spans="1:4" x14ac:dyDescent="0.25">
      <c r="A602" s="3"/>
      <c r="B602" s="4"/>
      <c r="C602" s="2"/>
      <c r="D602" s="6"/>
    </row>
    <row r="603" spans="1:4" x14ac:dyDescent="0.25">
      <c r="A603" s="3"/>
      <c r="B603" s="4"/>
      <c r="C603" s="2"/>
      <c r="D603" s="6"/>
    </row>
    <row r="604" spans="1:4" x14ac:dyDescent="0.25">
      <c r="A604" s="3"/>
      <c r="B604" s="4"/>
      <c r="C604" s="2"/>
      <c r="D604" s="6"/>
    </row>
    <row r="605" spans="1:4" x14ac:dyDescent="0.25">
      <c r="A605" s="3"/>
      <c r="B605" s="4"/>
      <c r="C605" s="2"/>
      <c r="D605" s="6"/>
    </row>
    <row r="606" spans="1:4" x14ac:dyDescent="0.25">
      <c r="A606" s="3"/>
      <c r="B606" s="4"/>
      <c r="C606" s="2"/>
      <c r="D606" s="6"/>
    </row>
    <row r="607" spans="1:4" x14ac:dyDescent="0.25">
      <c r="A607" s="3"/>
      <c r="B607" s="4"/>
      <c r="C607" s="2"/>
      <c r="D607" s="6"/>
    </row>
    <row r="608" spans="1:4" x14ac:dyDescent="0.25">
      <c r="A608" s="3"/>
      <c r="B608" s="4"/>
      <c r="C608" s="2"/>
      <c r="D608" s="6"/>
    </row>
    <row r="609" spans="1:4" x14ac:dyDescent="0.25">
      <c r="A609" s="3"/>
      <c r="B609" s="4"/>
      <c r="C609" s="2"/>
      <c r="D609" s="6"/>
    </row>
    <row r="610" spans="1:4" x14ac:dyDescent="0.25">
      <c r="A610" s="3"/>
      <c r="B610" s="4"/>
      <c r="C610" s="2"/>
      <c r="D610" s="6"/>
    </row>
    <row r="611" spans="1:4" x14ac:dyDescent="0.25">
      <c r="A611" s="3"/>
      <c r="B611" s="4"/>
      <c r="C611" s="2"/>
      <c r="D611" s="6"/>
    </row>
    <row r="612" spans="1:4" x14ac:dyDescent="0.25">
      <c r="A612" s="3"/>
      <c r="B612" s="4"/>
      <c r="C612" s="2"/>
      <c r="D612" s="6"/>
    </row>
    <row r="613" spans="1:4" x14ac:dyDescent="0.25">
      <c r="A613" s="3"/>
      <c r="B613" s="4"/>
      <c r="C613" s="2"/>
      <c r="D613" s="6"/>
    </row>
    <row r="614" spans="1:4" x14ac:dyDescent="0.25">
      <c r="A614" s="3"/>
      <c r="B614" s="4"/>
      <c r="C614" s="2"/>
      <c r="D614" s="6"/>
    </row>
    <row r="615" spans="1:4" x14ac:dyDescent="0.25">
      <c r="A615" s="3"/>
      <c r="B615" s="4"/>
      <c r="C615" s="2"/>
      <c r="D615" s="6"/>
    </row>
    <row r="616" spans="1:4" x14ac:dyDescent="0.25">
      <c r="A616" s="3"/>
      <c r="B616" s="4"/>
      <c r="C616" s="2"/>
      <c r="D616" s="6"/>
    </row>
    <row r="617" spans="1:4" x14ac:dyDescent="0.25">
      <c r="A617" s="3"/>
      <c r="B617" s="4"/>
      <c r="C617" s="2"/>
      <c r="D617" s="6"/>
    </row>
    <row r="618" spans="1:4" x14ac:dyDescent="0.25">
      <c r="A618" s="3"/>
      <c r="B618" s="4"/>
      <c r="C618" s="2"/>
      <c r="D618" s="6"/>
    </row>
    <row r="619" spans="1:4" x14ac:dyDescent="0.25">
      <c r="A619" s="3"/>
      <c r="B619" s="4"/>
      <c r="C619" s="2"/>
      <c r="D619" s="6"/>
    </row>
    <row r="620" spans="1:4" x14ac:dyDescent="0.25">
      <c r="A620" s="3"/>
      <c r="B620" s="4"/>
      <c r="C620" s="2"/>
      <c r="D620" s="6"/>
    </row>
    <row r="621" spans="1:4" x14ac:dyDescent="0.25">
      <c r="A621" s="3"/>
      <c r="B621" s="4"/>
      <c r="C621" s="2"/>
      <c r="D621" s="6"/>
    </row>
    <row r="622" spans="1:4" x14ac:dyDescent="0.25">
      <c r="A622" s="3"/>
      <c r="B622" s="4"/>
      <c r="C622" s="2"/>
      <c r="D622" s="6"/>
    </row>
    <row r="623" spans="1:4" x14ac:dyDescent="0.25">
      <c r="A623" s="3"/>
      <c r="B623" s="4"/>
      <c r="C623" s="2"/>
      <c r="D623" s="6"/>
    </row>
    <row r="624" spans="1:4" x14ac:dyDescent="0.25">
      <c r="A624" s="3"/>
      <c r="B624" s="4"/>
      <c r="C624" s="2"/>
      <c r="D624" s="6"/>
    </row>
    <row r="625" spans="1:4" x14ac:dyDescent="0.25">
      <c r="A625" s="3"/>
      <c r="B625" s="4"/>
      <c r="C625" s="2"/>
      <c r="D625" s="6"/>
    </row>
    <row r="626" spans="1:4" x14ac:dyDescent="0.25">
      <c r="A626" s="3"/>
      <c r="B626" s="4"/>
      <c r="C626" s="2"/>
      <c r="D626" s="6"/>
    </row>
    <row r="627" spans="1:4" x14ac:dyDescent="0.25">
      <c r="A627" s="3"/>
      <c r="B627" s="4"/>
      <c r="C627" s="2"/>
      <c r="D627" s="6"/>
    </row>
    <row r="628" spans="1:4" x14ac:dyDescent="0.25">
      <c r="A628" s="3"/>
      <c r="B628" s="4"/>
      <c r="C628" s="2"/>
      <c r="D628" s="6"/>
    </row>
    <row r="629" spans="1:4" x14ac:dyDescent="0.25">
      <c r="A629" s="3"/>
      <c r="B629" s="4"/>
      <c r="C629" s="2"/>
      <c r="D629" s="6"/>
    </row>
    <row r="630" spans="1:4" x14ac:dyDescent="0.25">
      <c r="A630" s="3"/>
      <c r="B630" s="4"/>
      <c r="C630" s="2"/>
      <c r="D630" s="6"/>
    </row>
    <row r="631" spans="1:4" x14ac:dyDescent="0.25">
      <c r="A631" s="3"/>
      <c r="B631" s="4"/>
      <c r="C631" s="2"/>
      <c r="D631" s="6"/>
    </row>
    <row r="632" spans="1:4" x14ac:dyDescent="0.25">
      <c r="A632" s="3"/>
      <c r="B632" s="4"/>
      <c r="C632" s="2"/>
      <c r="D632" s="6"/>
    </row>
    <row r="633" spans="1:4" x14ac:dyDescent="0.25">
      <c r="A633" s="3"/>
      <c r="B633" s="4"/>
      <c r="C633" s="2"/>
      <c r="D633" s="6"/>
    </row>
    <row r="634" spans="1:4" x14ac:dyDescent="0.25">
      <c r="A634" s="3"/>
      <c r="B634" s="4"/>
      <c r="C634" s="2"/>
      <c r="D634" s="6"/>
    </row>
    <row r="635" spans="1:4" x14ac:dyDescent="0.25">
      <c r="A635" s="3"/>
      <c r="B635" s="4"/>
      <c r="C635" s="2"/>
      <c r="D635" s="6"/>
    </row>
    <row r="636" spans="1:4" x14ac:dyDescent="0.25">
      <c r="A636" s="3"/>
      <c r="B636" s="4"/>
      <c r="C636" s="2"/>
      <c r="D636" s="6"/>
    </row>
    <row r="637" spans="1:4" x14ac:dyDescent="0.25">
      <c r="A637" s="3"/>
      <c r="B637" s="4"/>
      <c r="C637" s="2"/>
      <c r="D637" s="6"/>
    </row>
    <row r="638" spans="1:4" x14ac:dyDescent="0.25">
      <c r="A638" s="3"/>
      <c r="B638" s="4"/>
      <c r="C638" s="2"/>
      <c r="D638" s="6"/>
    </row>
    <row r="639" spans="1:4" x14ac:dyDescent="0.25">
      <c r="A639" s="3"/>
      <c r="B639" s="4"/>
      <c r="C639" s="2"/>
      <c r="D639" s="6"/>
    </row>
    <row r="640" spans="1:4" x14ac:dyDescent="0.25">
      <c r="A640" s="3"/>
      <c r="B640" s="4"/>
      <c r="C640" s="2"/>
      <c r="D640" s="6"/>
    </row>
    <row r="641" spans="1:4" x14ac:dyDescent="0.25">
      <c r="A641" s="3"/>
      <c r="B641" s="4"/>
      <c r="C641" s="2"/>
      <c r="D641" s="6"/>
    </row>
    <row r="642" spans="1:4" x14ac:dyDescent="0.25">
      <c r="A642" s="3"/>
      <c r="B642" s="4"/>
      <c r="C642" s="2"/>
      <c r="D642" s="6"/>
    </row>
    <row r="643" spans="1:4" x14ac:dyDescent="0.25">
      <c r="A643" s="3"/>
      <c r="B643" s="4"/>
      <c r="C643" s="2"/>
      <c r="D643" s="6"/>
    </row>
    <row r="644" spans="1:4" x14ac:dyDescent="0.25">
      <c r="A644" s="3"/>
      <c r="B644" s="4"/>
      <c r="C644" s="2"/>
      <c r="D644" s="6"/>
    </row>
    <row r="645" spans="1:4" x14ac:dyDescent="0.25">
      <c r="A645" s="3"/>
      <c r="B645" s="4"/>
      <c r="C645" s="2"/>
      <c r="D645" s="6"/>
    </row>
    <row r="646" spans="1:4" x14ac:dyDescent="0.25">
      <c r="A646" s="3"/>
      <c r="B646" s="4"/>
      <c r="C646" s="2"/>
      <c r="D646" s="6"/>
    </row>
    <row r="647" spans="1:4" x14ac:dyDescent="0.25">
      <c r="A647" s="3"/>
      <c r="B647" s="4"/>
      <c r="C647" s="2"/>
      <c r="D647" s="6"/>
    </row>
    <row r="648" spans="1:4" x14ac:dyDescent="0.25">
      <c r="A648" s="3"/>
      <c r="B648" s="4"/>
      <c r="C648" s="2"/>
      <c r="D648" s="6"/>
    </row>
    <row r="649" spans="1:4" x14ac:dyDescent="0.25">
      <c r="A649" s="3"/>
      <c r="B649" s="4"/>
      <c r="C649" s="2"/>
      <c r="D649" s="6"/>
    </row>
    <row r="650" spans="1:4" x14ac:dyDescent="0.25">
      <c r="A650" s="3"/>
      <c r="B650" s="4"/>
      <c r="C650" s="2"/>
      <c r="D650" s="6"/>
    </row>
    <row r="651" spans="1:4" x14ac:dyDescent="0.25">
      <c r="A651" s="3"/>
      <c r="B651" s="4"/>
      <c r="C651" s="2"/>
      <c r="D651" s="6"/>
    </row>
    <row r="652" spans="1:4" x14ac:dyDescent="0.25">
      <c r="A652" s="3"/>
      <c r="B652" s="4"/>
      <c r="C652" s="2"/>
      <c r="D652" s="6"/>
    </row>
    <row r="653" spans="1:4" x14ac:dyDescent="0.25">
      <c r="A653" s="3"/>
      <c r="B653" s="4"/>
      <c r="C653" s="2"/>
      <c r="D653" s="6"/>
    </row>
    <row r="654" spans="1:4" x14ac:dyDescent="0.25">
      <c r="A654" s="3"/>
      <c r="B654" s="4"/>
      <c r="C654" s="2"/>
      <c r="D654" s="6"/>
    </row>
    <row r="655" spans="1:4" x14ac:dyDescent="0.25">
      <c r="A655" s="3"/>
      <c r="B655" s="4"/>
      <c r="C655" s="2"/>
      <c r="D655" s="6"/>
    </row>
    <row r="656" spans="1:4" x14ac:dyDescent="0.25">
      <c r="A656" s="3"/>
      <c r="B656" s="4"/>
      <c r="C656" s="2"/>
      <c r="D656" s="6"/>
    </row>
    <row r="657" spans="1:4" x14ac:dyDescent="0.25">
      <c r="A657" s="3"/>
      <c r="B657" s="4"/>
      <c r="C657" s="2"/>
      <c r="D657" s="6"/>
    </row>
    <row r="658" spans="1:4" x14ac:dyDescent="0.25">
      <c r="A658" s="3"/>
      <c r="B658" s="4"/>
      <c r="C658" s="2"/>
      <c r="D658" s="6"/>
    </row>
    <row r="659" spans="1:4" x14ac:dyDescent="0.25">
      <c r="A659" s="3"/>
      <c r="B659" s="4"/>
      <c r="C659" s="2"/>
      <c r="D659" s="6"/>
    </row>
    <row r="660" spans="1:4" x14ac:dyDescent="0.25">
      <c r="A660" s="3"/>
      <c r="B660" s="4"/>
      <c r="C660" s="2"/>
      <c r="D660" s="6"/>
    </row>
    <row r="661" spans="1:4" x14ac:dyDescent="0.25">
      <c r="A661" s="3"/>
      <c r="B661" s="4"/>
      <c r="C661" s="2"/>
      <c r="D661" s="6"/>
    </row>
    <row r="662" spans="1:4" x14ac:dyDescent="0.25">
      <c r="A662" s="3"/>
      <c r="B662" s="4"/>
      <c r="C662" s="2"/>
      <c r="D662" s="6"/>
    </row>
    <row r="663" spans="1:4" x14ac:dyDescent="0.25">
      <c r="A663" s="3"/>
      <c r="B663" s="4"/>
      <c r="C663" s="2"/>
      <c r="D663" s="6"/>
    </row>
    <row r="664" spans="1:4" x14ac:dyDescent="0.25">
      <c r="A664" s="3"/>
      <c r="B664" s="4"/>
      <c r="C664" s="2"/>
      <c r="D664" s="6"/>
    </row>
    <row r="665" spans="1:4" x14ac:dyDescent="0.25">
      <c r="A665" s="3"/>
      <c r="B665" s="4"/>
      <c r="C665" s="2"/>
      <c r="D665" s="6"/>
    </row>
    <row r="666" spans="1:4" x14ac:dyDescent="0.25">
      <c r="A666" s="3"/>
      <c r="B666" s="4"/>
      <c r="C666" s="2"/>
      <c r="D666" s="6"/>
    </row>
    <row r="667" spans="1:4" x14ac:dyDescent="0.25">
      <c r="A667" s="3"/>
      <c r="B667" s="4"/>
      <c r="C667" s="2"/>
      <c r="D667" s="6"/>
    </row>
    <row r="668" spans="1:4" x14ac:dyDescent="0.25">
      <c r="A668" s="3"/>
      <c r="B668" s="4"/>
      <c r="C668" s="2"/>
      <c r="D668" s="6"/>
    </row>
    <row r="669" spans="1:4" x14ac:dyDescent="0.25">
      <c r="A669" s="3"/>
      <c r="B669" s="4"/>
      <c r="C669" s="2"/>
      <c r="D669" s="6"/>
    </row>
    <row r="670" spans="1:4" x14ac:dyDescent="0.25">
      <c r="A670" s="3"/>
      <c r="B670" s="4"/>
      <c r="C670" s="2"/>
      <c r="D670" s="6"/>
    </row>
    <row r="671" spans="1:4" x14ac:dyDescent="0.25">
      <c r="A671" s="3"/>
      <c r="B671" s="4"/>
      <c r="C671" s="2"/>
      <c r="D671" s="6"/>
    </row>
    <row r="672" spans="1:4" x14ac:dyDescent="0.25">
      <c r="A672" s="3"/>
      <c r="B672" s="4"/>
      <c r="C672" s="2"/>
      <c r="D672" s="6"/>
    </row>
    <row r="673" spans="1:4" x14ac:dyDescent="0.25">
      <c r="A673" s="3"/>
      <c r="B673" s="4"/>
      <c r="C673" s="2"/>
      <c r="D673" s="6"/>
    </row>
    <row r="674" spans="1:4" x14ac:dyDescent="0.25">
      <c r="A674" s="3"/>
      <c r="B674" s="4"/>
      <c r="C674" s="2"/>
      <c r="D674" s="6"/>
    </row>
    <row r="675" spans="1:4" x14ac:dyDescent="0.25">
      <c r="A675" s="3"/>
      <c r="B675" s="4"/>
      <c r="C675" s="2"/>
      <c r="D675" s="6"/>
    </row>
    <row r="676" spans="1:4" x14ac:dyDescent="0.25">
      <c r="A676" s="3"/>
      <c r="B676" s="4"/>
      <c r="C676" s="2"/>
      <c r="D676" s="6"/>
    </row>
    <row r="677" spans="1:4" x14ac:dyDescent="0.25">
      <c r="A677" s="3"/>
      <c r="B677" s="4"/>
      <c r="C677" s="2"/>
      <c r="D677" s="6"/>
    </row>
    <row r="678" spans="1:4" x14ac:dyDescent="0.25">
      <c r="A678" s="3"/>
      <c r="B678" s="4"/>
      <c r="C678" s="2"/>
      <c r="D678" s="6"/>
    </row>
    <row r="679" spans="1:4" x14ac:dyDescent="0.25">
      <c r="A679" s="3"/>
      <c r="B679" s="4"/>
      <c r="C679" s="2"/>
      <c r="D679" s="6"/>
    </row>
    <row r="680" spans="1:4" x14ac:dyDescent="0.25">
      <c r="A680" s="3"/>
      <c r="B680" s="4"/>
      <c r="C680" s="2"/>
      <c r="D680" s="6"/>
    </row>
    <row r="681" spans="1:4" x14ac:dyDescent="0.25">
      <c r="A681" s="3"/>
      <c r="B681" s="4"/>
      <c r="C681" s="2"/>
      <c r="D681" s="6"/>
    </row>
    <row r="682" spans="1:4" x14ac:dyDescent="0.25">
      <c r="A682" s="3"/>
      <c r="B682" s="4"/>
      <c r="C682" s="2"/>
      <c r="D682" s="6"/>
    </row>
    <row r="683" spans="1:4" x14ac:dyDescent="0.25">
      <c r="A683" s="3"/>
      <c r="B683" s="4"/>
      <c r="C683" s="2"/>
      <c r="D683" s="6"/>
    </row>
    <row r="684" spans="1:4" x14ac:dyDescent="0.25">
      <c r="A684" s="3"/>
      <c r="B684" s="4"/>
      <c r="C684" s="2"/>
      <c r="D684" s="6"/>
    </row>
    <row r="685" spans="1:4" x14ac:dyDescent="0.25">
      <c r="A685" s="3"/>
      <c r="B685" s="4"/>
      <c r="C685" s="2"/>
      <c r="D685" s="6"/>
    </row>
    <row r="686" spans="1:4" x14ac:dyDescent="0.25">
      <c r="A686" s="3"/>
      <c r="B686" s="4"/>
      <c r="C686" s="2"/>
      <c r="D686" s="6"/>
    </row>
    <row r="687" spans="1:4" x14ac:dyDescent="0.25">
      <c r="A687" s="3"/>
      <c r="B687" s="4"/>
      <c r="C687" s="2"/>
      <c r="D687" s="6"/>
    </row>
    <row r="688" spans="1:4" x14ac:dyDescent="0.25">
      <c r="A688" s="3"/>
      <c r="B688" s="4"/>
      <c r="C688" s="2"/>
      <c r="D688" s="6"/>
    </row>
    <row r="689" spans="1:4" x14ac:dyDescent="0.25">
      <c r="A689" s="3"/>
      <c r="B689" s="4"/>
      <c r="C689" s="2"/>
      <c r="D689" s="6"/>
    </row>
    <row r="690" spans="1:4" x14ac:dyDescent="0.25">
      <c r="A690" s="3"/>
      <c r="B690" s="4"/>
      <c r="C690" s="2"/>
      <c r="D690" s="6"/>
    </row>
    <row r="691" spans="1:4" x14ac:dyDescent="0.25">
      <c r="A691" s="3"/>
      <c r="B691" s="4"/>
      <c r="C691" s="2"/>
      <c r="D691" s="6"/>
    </row>
    <row r="692" spans="1:4" x14ac:dyDescent="0.25">
      <c r="A692" s="3"/>
      <c r="B692" s="4"/>
      <c r="C692" s="2"/>
      <c r="D692" s="6"/>
    </row>
    <row r="693" spans="1:4" x14ac:dyDescent="0.25">
      <c r="A693" s="3"/>
      <c r="B693" s="4"/>
      <c r="C693" s="2"/>
      <c r="D693" s="6"/>
    </row>
    <row r="694" spans="1:4" x14ac:dyDescent="0.25">
      <c r="A694" s="3"/>
      <c r="B694" s="4"/>
      <c r="C694" s="2"/>
      <c r="D694" s="6"/>
    </row>
    <row r="695" spans="1:4" x14ac:dyDescent="0.25">
      <c r="A695" s="3"/>
      <c r="B695" s="4"/>
      <c r="C695" s="2"/>
      <c r="D695" s="6"/>
    </row>
    <row r="696" spans="1:4" x14ac:dyDescent="0.25">
      <c r="A696" s="3"/>
      <c r="B696" s="4"/>
      <c r="C696" s="2"/>
      <c r="D696" s="6"/>
    </row>
    <row r="697" spans="1:4" x14ac:dyDescent="0.25">
      <c r="A697" s="3"/>
      <c r="B697" s="4"/>
      <c r="C697" s="2"/>
      <c r="D697" s="6"/>
    </row>
    <row r="698" spans="1:4" x14ac:dyDescent="0.25">
      <c r="A698" s="3"/>
      <c r="B698" s="4"/>
      <c r="C698" s="2"/>
      <c r="D698" s="6"/>
    </row>
    <row r="699" spans="1:4" x14ac:dyDescent="0.25">
      <c r="A699" s="3"/>
      <c r="B699" s="4"/>
      <c r="C699" s="2"/>
      <c r="D699" s="6"/>
    </row>
    <row r="700" spans="1:4" x14ac:dyDescent="0.25">
      <c r="A700" s="3"/>
      <c r="B700" s="4"/>
      <c r="C700" s="2"/>
      <c r="D700" s="6"/>
    </row>
    <row r="701" spans="1:4" x14ac:dyDescent="0.25">
      <c r="A701" s="3"/>
      <c r="B701" s="4"/>
      <c r="C701" s="2"/>
      <c r="D701" s="6"/>
    </row>
    <row r="702" spans="1:4" x14ac:dyDescent="0.25">
      <c r="A702" s="3"/>
      <c r="B702" s="4"/>
      <c r="C702" s="2"/>
      <c r="D702" s="6"/>
    </row>
    <row r="703" spans="1:4" x14ac:dyDescent="0.25">
      <c r="A703" s="3"/>
      <c r="B703" s="4"/>
      <c r="C703" s="2"/>
      <c r="D703" s="6"/>
    </row>
    <row r="704" spans="1:4" x14ac:dyDescent="0.25">
      <c r="A704" s="3"/>
      <c r="B704" s="4"/>
      <c r="C704" s="2"/>
      <c r="D704" s="6"/>
    </row>
    <row r="705" spans="1:4" x14ac:dyDescent="0.25">
      <c r="A705" s="3"/>
      <c r="B705" s="4"/>
      <c r="C705" s="2"/>
      <c r="D705" s="6"/>
    </row>
    <row r="706" spans="1:4" x14ac:dyDescent="0.25">
      <c r="A706" s="3"/>
      <c r="B706" s="4"/>
      <c r="C706" s="2"/>
      <c r="D706" s="6"/>
    </row>
    <row r="707" spans="1:4" x14ac:dyDescent="0.25">
      <c r="A707" s="3"/>
      <c r="B707" s="4"/>
      <c r="C707" s="2"/>
      <c r="D707" s="6"/>
    </row>
    <row r="708" spans="1:4" x14ac:dyDescent="0.25">
      <c r="A708" s="3"/>
      <c r="B708" s="4"/>
      <c r="C708" s="2"/>
      <c r="D708" s="6"/>
    </row>
    <row r="709" spans="1:4" x14ac:dyDescent="0.25">
      <c r="A709" s="3"/>
      <c r="B709" s="4"/>
      <c r="C709" s="2"/>
      <c r="D709" s="6"/>
    </row>
    <row r="710" spans="1:4" x14ac:dyDescent="0.25">
      <c r="A710" s="3"/>
      <c r="B710" s="4"/>
      <c r="C710" s="2"/>
      <c r="D710" s="6"/>
    </row>
    <row r="711" spans="1:4" x14ac:dyDescent="0.25">
      <c r="A711" s="3"/>
      <c r="B711" s="4"/>
      <c r="C711" s="2"/>
      <c r="D711" s="6"/>
    </row>
    <row r="712" spans="1:4" x14ac:dyDescent="0.25">
      <c r="A712" s="3"/>
      <c r="B712" s="4"/>
      <c r="C712" s="2"/>
      <c r="D712" s="6"/>
    </row>
    <row r="713" spans="1:4" x14ac:dyDescent="0.25">
      <c r="A713" s="3"/>
      <c r="B713" s="4"/>
      <c r="C713" s="2"/>
      <c r="D713" s="6"/>
    </row>
    <row r="714" spans="1:4" x14ac:dyDescent="0.25">
      <c r="A714" s="3"/>
      <c r="B714" s="4"/>
      <c r="C714" s="2"/>
      <c r="D714" s="6"/>
    </row>
    <row r="715" spans="1:4" x14ac:dyDescent="0.25">
      <c r="A715" s="3"/>
      <c r="B715" s="4"/>
      <c r="C715" s="2"/>
      <c r="D715" s="6"/>
    </row>
    <row r="716" spans="1:4" x14ac:dyDescent="0.25">
      <c r="A716" s="3"/>
      <c r="B716" s="4"/>
      <c r="C716" s="2"/>
      <c r="D716" s="6"/>
    </row>
    <row r="717" spans="1:4" x14ac:dyDescent="0.25">
      <c r="A717" s="3"/>
      <c r="B717" s="4"/>
      <c r="C717" s="2"/>
      <c r="D717" s="6"/>
    </row>
    <row r="718" spans="1:4" x14ac:dyDescent="0.25">
      <c r="A718" s="3"/>
      <c r="B718" s="4"/>
      <c r="C718" s="2"/>
      <c r="D718" s="6"/>
    </row>
    <row r="719" spans="1:4" x14ac:dyDescent="0.25">
      <c r="A719" s="3"/>
      <c r="B719" s="4"/>
      <c r="C719" s="2"/>
      <c r="D719" s="6"/>
    </row>
    <row r="720" spans="1:4" x14ac:dyDescent="0.25">
      <c r="A720" s="3"/>
      <c r="B720" s="4"/>
      <c r="C720" s="2"/>
      <c r="D720" s="6"/>
    </row>
    <row r="721" spans="1:4" x14ac:dyDescent="0.25">
      <c r="A721" s="3"/>
      <c r="B721" s="4"/>
      <c r="C721" s="2"/>
      <c r="D721" s="6"/>
    </row>
    <row r="722" spans="1:4" x14ac:dyDescent="0.25">
      <c r="A722" s="3"/>
      <c r="B722" s="4"/>
      <c r="C722" s="2"/>
      <c r="D722" s="6"/>
    </row>
    <row r="723" spans="1:4" x14ac:dyDescent="0.25">
      <c r="A723" s="3"/>
      <c r="B723" s="4"/>
      <c r="C723" s="2"/>
      <c r="D723" s="6"/>
    </row>
    <row r="724" spans="1:4" x14ac:dyDescent="0.25">
      <c r="A724" s="3"/>
      <c r="B724" s="4"/>
      <c r="C724" s="2"/>
      <c r="D724" s="6"/>
    </row>
    <row r="725" spans="1:4" x14ac:dyDescent="0.25">
      <c r="A725" s="3"/>
      <c r="B725" s="4"/>
      <c r="C725" s="2"/>
      <c r="D725" s="6"/>
    </row>
    <row r="726" spans="1:4" x14ac:dyDescent="0.25">
      <c r="A726" s="3"/>
      <c r="B726" s="4"/>
      <c r="C726" s="2"/>
      <c r="D726" s="6"/>
    </row>
    <row r="727" spans="1:4" x14ac:dyDescent="0.25">
      <c r="A727" s="3"/>
      <c r="B727" s="4"/>
      <c r="C727" s="2"/>
      <c r="D727" s="6"/>
    </row>
    <row r="728" spans="1:4" x14ac:dyDescent="0.25">
      <c r="A728" s="3"/>
      <c r="B728" s="4"/>
      <c r="C728" s="2"/>
      <c r="D728" s="6"/>
    </row>
    <row r="729" spans="1:4" x14ac:dyDescent="0.25">
      <c r="A729" s="3"/>
      <c r="B729" s="4"/>
      <c r="C729" s="2"/>
      <c r="D729" s="6"/>
    </row>
    <row r="730" spans="1:4" x14ac:dyDescent="0.25">
      <c r="A730" s="3"/>
      <c r="B730" s="4"/>
      <c r="C730" s="2"/>
      <c r="D730" s="6"/>
    </row>
    <row r="731" spans="1:4" x14ac:dyDescent="0.25">
      <c r="A731" s="3"/>
      <c r="B731" s="4"/>
      <c r="C731" s="2"/>
      <c r="D731" s="6"/>
    </row>
    <row r="732" spans="1:4" x14ac:dyDescent="0.25">
      <c r="A732" s="3"/>
      <c r="B732" s="4"/>
      <c r="C732" s="2"/>
      <c r="D732" s="6"/>
    </row>
    <row r="733" spans="1:4" x14ac:dyDescent="0.25">
      <c r="A733" s="3"/>
      <c r="B733" s="4"/>
      <c r="C733" s="2"/>
      <c r="D733" s="6"/>
    </row>
    <row r="734" spans="1:4" x14ac:dyDescent="0.25">
      <c r="A734" s="3"/>
      <c r="B734" s="4"/>
      <c r="C734" s="2"/>
      <c r="D734" s="6"/>
    </row>
    <row r="735" spans="1:4" x14ac:dyDescent="0.25">
      <c r="A735" s="3"/>
      <c r="B735" s="4"/>
      <c r="C735" s="2"/>
      <c r="D735" s="6"/>
    </row>
    <row r="736" spans="1:4" x14ac:dyDescent="0.25">
      <c r="A736" s="3"/>
      <c r="B736" s="4"/>
      <c r="C736" s="2"/>
      <c r="D736" s="6"/>
    </row>
    <row r="737" spans="1:4" x14ac:dyDescent="0.25">
      <c r="A737" s="3"/>
      <c r="B737" s="4"/>
      <c r="C737" s="2"/>
      <c r="D737" s="6"/>
    </row>
    <row r="738" spans="1:4" x14ac:dyDescent="0.25">
      <c r="A738" s="3"/>
      <c r="B738" s="4"/>
      <c r="C738" s="2"/>
      <c r="D738" s="6"/>
    </row>
    <row r="739" spans="1:4" x14ac:dyDescent="0.25">
      <c r="A739" s="3"/>
      <c r="B739" s="4"/>
      <c r="C739" s="2"/>
      <c r="D739" s="6"/>
    </row>
    <row r="740" spans="1:4" x14ac:dyDescent="0.25">
      <c r="A740" s="3"/>
      <c r="B740" s="4"/>
      <c r="C740" s="2"/>
      <c r="D740" s="6"/>
    </row>
    <row r="741" spans="1:4" x14ac:dyDescent="0.25">
      <c r="A741" s="3"/>
      <c r="B741" s="4"/>
      <c r="C741" s="2"/>
      <c r="D741" s="6"/>
    </row>
    <row r="742" spans="1:4" x14ac:dyDescent="0.25">
      <c r="A742" s="3"/>
      <c r="B742" s="4"/>
      <c r="C742" s="2"/>
      <c r="D742" s="6"/>
    </row>
    <row r="743" spans="1:4" x14ac:dyDescent="0.25">
      <c r="A743" s="3"/>
      <c r="B743" s="4"/>
      <c r="C743" s="2"/>
      <c r="D743" s="6"/>
    </row>
    <row r="744" spans="1:4" x14ac:dyDescent="0.25">
      <c r="A744" s="3"/>
      <c r="B744" s="4"/>
      <c r="C744" s="2"/>
      <c r="D744" s="6"/>
    </row>
    <row r="745" spans="1:4" x14ac:dyDescent="0.25">
      <c r="A745" s="3"/>
      <c r="B745" s="4"/>
      <c r="C745" s="2"/>
      <c r="D745" s="6"/>
    </row>
    <row r="746" spans="1:4" x14ac:dyDescent="0.25">
      <c r="A746" s="3"/>
      <c r="B746" s="4"/>
      <c r="C746" s="2"/>
      <c r="D746" s="6"/>
    </row>
    <row r="747" spans="1:4" x14ac:dyDescent="0.25">
      <c r="A747" s="3"/>
      <c r="B747" s="4"/>
      <c r="C747" s="2"/>
      <c r="D747" s="6"/>
    </row>
    <row r="748" spans="1:4" x14ac:dyDescent="0.25">
      <c r="A748" s="3"/>
      <c r="B748" s="4"/>
      <c r="C748" s="2"/>
      <c r="D748" s="6"/>
    </row>
    <row r="749" spans="1:4" x14ac:dyDescent="0.25">
      <c r="A749" s="3"/>
      <c r="B749" s="4"/>
      <c r="C749" s="2"/>
      <c r="D749" s="6"/>
    </row>
    <row r="750" spans="1:4" x14ac:dyDescent="0.25">
      <c r="A750" s="3"/>
      <c r="B750" s="4"/>
      <c r="C750" s="2"/>
      <c r="D750" s="6"/>
    </row>
    <row r="751" spans="1:4" x14ac:dyDescent="0.25">
      <c r="A751" s="3"/>
      <c r="B751" s="4"/>
      <c r="C751" s="2"/>
      <c r="D751" s="6"/>
    </row>
    <row r="752" spans="1:4" x14ac:dyDescent="0.25">
      <c r="A752" s="3"/>
      <c r="B752" s="4"/>
      <c r="C752" s="2"/>
      <c r="D752" s="6"/>
    </row>
    <row r="753" spans="1:4" x14ac:dyDescent="0.25">
      <c r="A753" s="3"/>
      <c r="B753" s="4"/>
      <c r="C753" s="2"/>
      <c r="D753" s="6"/>
    </row>
    <row r="754" spans="1:4" x14ac:dyDescent="0.25">
      <c r="A754" s="3"/>
      <c r="B754" s="4"/>
      <c r="C754" s="2"/>
      <c r="D754" s="6"/>
    </row>
    <row r="755" spans="1:4" x14ac:dyDescent="0.25">
      <c r="A755" s="3"/>
      <c r="B755" s="4"/>
      <c r="C755" s="2"/>
      <c r="D755" s="6"/>
    </row>
    <row r="756" spans="1:4" x14ac:dyDescent="0.25">
      <c r="A756" s="3"/>
      <c r="B756" s="4"/>
      <c r="C756" s="2"/>
      <c r="D756" s="6"/>
    </row>
    <row r="757" spans="1:4" x14ac:dyDescent="0.25">
      <c r="A757" s="3"/>
      <c r="B757" s="4"/>
      <c r="C757" s="2"/>
      <c r="D757" s="6"/>
    </row>
    <row r="758" spans="1:4" x14ac:dyDescent="0.25">
      <c r="A758" s="3"/>
      <c r="B758" s="4"/>
      <c r="C758" s="2"/>
      <c r="D758" s="6"/>
    </row>
    <row r="759" spans="1:4" x14ac:dyDescent="0.25">
      <c r="A759" s="3"/>
      <c r="B759" s="4"/>
      <c r="C759" s="2"/>
      <c r="D759" s="6"/>
    </row>
    <row r="760" spans="1:4" x14ac:dyDescent="0.25">
      <c r="A760" s="3"/>
      <c r="B760" s="4"/>
      <c r="C760" s="2"/>
      <c r="D760" s="6"/>
    </row>
    <row r="761" spans="1:4" x14ac:dyDescent="0.25">
      <c r="A761" s="3"/>
      <c r="B761" s="4"/>
      <c r="C761" s="2"/>
      <c r="D761" s="6"/>
    </row>
    <row r="762" spans="1:4" x14ac:dyDescent="0.25">
      <c r="A762" s="3"/>
      <c r="B762" s="4"/>
      <c r="C762" s="2"/>
      <c r="D762" s="6"/>
    </row>
    <row r="763" spans="1:4" x14ac:dyDescent="0.25">
      <c r="A763" s="3"/>
      <c r="B763" s="4"/>
      <c r="C763" s="2"/>
      <c r="D763" s="6"/>
    </row>
    <row r="764" spans="1:4" x14ac:dyDescent="0.25">
      <c r="A764" s="3"/>
      <c r="B764" s="4"/>
      <c r="C764" s="2"/>
      <c r="D764" s="6"/>
    </row>
    <row r="765" spans="1:4" x14ac:dyDescent="0.25">
      <c r="A765" s="3"/>
      <c r="B765" s="4"/>
      <c r="C765" s="2"/>
      <c r="D765" s="6"/>
    </row>
    <row r="766" spans="1:4" x14ac:dyDescent="0.25">
      <c r="A766" s="3"/>
      <c r="B766" s="4"/>
      <c r="C766" s="2"/>
      <c r="D766" s="6"/>
    </row>
    <row r="767" spans="1:4" x14ac:dyDescent="0.25">
      <c r="A767" s="3"/>
      <c r="B767" s="4"/>
      <c r="C767" s="2"/>
      <c r="D767" s="6"/>
    </row>
    <row r="768" spans="1:4" x14ac:dyDescent="0.25">
      <c r="A768" s="3"/>
      <c r="B768" s="4"/>
      <c r="C768" s="2"/>
      <c r="D768" s="6"/>
    </row>
    <row r="769" spans="1:4" x14ac:dyDescent="0.25">
      <c r="A769" s="3"/>
      <c r="B769" s="4"/>
      <c r="C769" s="2"/>
      <c r="D769" s="6"/>
    </row>
    <row r="770" spans="1:4" x14ac:dyDescent="0.25">
      <c r="A770" s="3"/>
      <c r="B770" s="4"/>
      <c r="C770" s="2"/>
      <c r="D770" s="6"/>
    </row>
    <row r="771" spans="1:4" x14ac:dyDescent="0.25">
      <c r="A771" s="3"/>
      <c r="B771" s="4"/>
      <c r="C771" s="2"/>
      <c r="D771" s="6"/>
    </row>
    <row r="772" spans="1:4" x14ac:dyDescent="0.25">
      <c r="A772" s="3"/>
      <c r="B772" s="4"/>
      <c r="C772" s="2"/>
      <c r="D772" s="6"/>
    </row>
    <row r="773" spans="1:4" x14ac:dyDescent="0.25">
      <c r="A773" s="3"/>
      <c r="B773" s="4"/>
      <c r="C773" s="2"/>
      <c r="D773" s="6"/>
    </row>
    <row r="774" spans="1:4" x14ac:dyDescent="0.25">
      <c r="A774" s="3"/>
      <c r="B774" s="4"/>
      <c r="C774" s="2"/>
      <c r="D774" s="6"/>
    </row>
    <row r="775" spans="1:4" x14ac:dyDescent="0.25">
      <c r="A775" s="3"/>
      <c r="B775" s="4"/>
      <c r="C775" s="2"/>
      <c r="D775" s="6"/>
    </row>
    <row r="776" spans="1:4" x14ac:dyDescent="0.25">
      <c r="A776" s="3"/>
      <c r="B776" s="4"/>
      <c r="C776" s="2"/>
      <c r="D776" s="6"/>
    </row>
    <row r="777" spans="1:4" x14ac:dyDescent="0.25">
      <c r="A777" s="3"/>
      <c r="B777" s="4"/>
      <c r="C777" s="2"/>
      <c r="D777" s="6"/>
    </row>
    <row r="778" spans="1:4" x14ac:dyDescent="0.25">
      <c r="A778" s="3"/>
      <c r="B778" s="4"/>
      <c r="C778" s="2"/>
      <c r="D778" s="6"/>
    </row>
    <row r="779" spans="1:4" x14ac:dyDescent="0.25">
      <c r="A779" s="3"/>
      <c r="B779" s="4"/>
      <c r="C779" s="2"/>
      <c r="D779" s="6"/>
    </row>
    <row r="780" spans="1:4" x14ac:dyDescent="0.25">
      <c r="A780" s="3"/>
      <c r="B780" s="4"/>
      <c r="C780" s="2"/>
      <c r="D780" s="6"/>
    </row>
    <row r="781" spans="1:4" x14ac:dyDescent="0.25">
      <c r="A781" s="3"/>
      <c r="B781" s="4"/>
      <c r="C781" s="2"/>
      <c r="D781" s="6"/>
    </row>
    <row r="782" spans="1:4" x14ac:dyDescent="0.25">
      <c r="A782" s="3"/>
      <c r="B782" s="4"/>
      <c r="C782" s="2"/>
      <c r="D782" s="6"/>
    </row>
    <row r="783" spans="1:4" x14ac:dyDescent="0.25">
      <c r="A783" s="3"/>
      <c r="B783" s="4"/>
      <c r="C783" s="2"/>
      <c r="D783" s="6"/>
    </row>
    <row r="784" spans="1:4" x14ac:dyDescent="0.25">
      <c r="A784" s="3"/>
      <c r="B784" s="4"/>
      <c r="C784" s="2"/>
      <c r="D784" s="6"/>
    </row>
    <row r="785" spans="1:4" x14ac:dyDescent="0.25">
      <c r="A785" s="3"/>
      <c r="B785" s="4"/>
      <c r="C785" s="2"/>
      <c r="D785" s="6"/>
    </row>
    <row r="786" spans="1:4" x14ac:dyDescent="0.25">
      <c r="A786" s="3"/>
      <c r="B786" s="4"/>
      <c r="C786" s="2"/>
      <c r="D786" s="6"/>
    </row>
    <row r="787" spans="1:4" x14ac:dyDescent="0.25">
      <c r="A787" s="3"/>
      <c r="B787" s="4"/>
      <c r="C787" s="2"/>
      <c r="D787" s="6"/>
    </row>
    <row r="788" spans="1:4" x14ac:dyDescent="0.25">
      <c r="A788" s="3"/>
      <c r="B788" s="4"/>
      <c r="C788" s="2"/>
      <c r="D788" s="6"/>
    </row>
    <row r="789" spans="1:4" x14ac:dyDescent="0.25">
      <c r="A789" s="3"/>
      <c r="B789" s="4"/>
      <c r="C789" s="2"/>
      <c r="D789" s="6"/>
    </row>
    <row r="790" spans="1:4" x14ac:dyDescent="0.25">
      <c r="A790" s="3"/>
      <c r="B790" s="4"/>
      <c r="C790" s="2"/>
      <c r="D790" s="6"/>
    </row>
    <row r="791" spans="1:4" x14ac:dyDescent="0.25">
      <c r="A791" s="3"/>
      <c r="B791" s="4"/>
      <c r="C791" s="2"/>
      <c r="D791" s="6"/>
    </row>
    <row r="792" spans="1:4" x14ac:dyDescent="0.25">
      <c r="A792" s="3"/>
      <c r="B792" s="4"/>
      <c r="C792" s="2"/>
      <c r="D792" s="6"/>
    </row>
    <row r="793" spans="1:4" x14ac:dyDescent="0.25">
      <c r="A793" s="3"/>
      <c r="B793" s="4"/>
      <c r="C793" s="2"/>
      <c r="D793" s="6"/>
    </row>
    <row r="794" spans="1:4" x14ac:dyDescent="0.25">
      <c r="A794" s="3"/>
      <c r="B794" s="4"/>
      <c r="C794" s="2"/>
      <c r="D794" s="6"/>
    </row>
    <row r="795" spans="1:4" x14ac:dyDescent="0.25">
      <c r="A795" s="3"/>
      <c r="B795" s="4"/>
      <c r="C795" s="2"/>
      <c r="D795" s="6"/>
    </row>
    <row r="796" spans="1:4" x14ac:dyDescent="0.25">
      <c r="A796" s="3"/>
      <c r="B796" s="4"/>
      <c r="C796" s="2"/>
      <c r="D796" s="6"/>
    </row>
    <row r="797" spans="1:4" x14ac:dyDescent="0.25">
      <c r="A797" s="3"/>
      <c r="B797" s="4"/>
      <c r="C797" s="2"/>
      <c r="D797" s="6"/>
    </row>
    <row r="798" spans="1:4" x14ac:dyDescent="0.25">
      <c r="A798" s="3"/>
      <c r="B798" s="4"/>
      <c r="C798" s="2"/>
      <c r="D798" s="6"/>
    </row>
    <row r="799" spans="1:4" x14ac:dyDescent="0.25">
      <c r="A799" s="3"/>
      <c r="B799" s="4"/>
      <c r="C799" s="2"/>
      <c r="D799" s="6"/>
    </row>
    <row r="800" spans="1:4" x14ac:dyDescent="0.25">
      <c r="A800" s="3"/>
      <c r="B800" s="4"/>
      <c r="C800" s="2"/>
      <c r="D800" s="6"/>
    </row>
    <row r="801" spans="1:4" x14ac:dyDescent="0.25">
      <c r="A801" s="3"/>
      <c r="B801" s="4"/>
      <c r="C801" s="2"/>
      <c r="D801" s="6"/>
    </row>
    <row r="802" spans="1:4" x14ac:dyDescent="0.25">
      <c r="A802" s="3"/>
      <c r="B802" s="4"/>
      <c r="C802" s="2"/>
      <c r="D802" s="6"/>
    </row>
    <row r="803" spans="1:4" x14ac:dyDescent="0.25">
      <c r="A803" s="3"/>
      <c r="B803" s="4"/>
      <c r="C803" s="2"/>
      <c r="D803" s="6"/>
    </row>
    <row r="804" spans="1:4" x14ac:dyDescent="0.25">
      <c r="A804" s="3"/>
      <c r="B804" s="4"/>
      <c r="C804" s="2"/>
      <c r="D804" s="6"/>
    </row>
    <row r="805" spans="1:4" x14ac:dyDescent="0.25">
      <c r="A805" s="3"/>
      <c r="B805" s="4"/>
      <c r="C805" s="2"/>
      <c r="D805" s="6"/>
    </row>
    <row r="806" spans="1:4" x14ac:dyDescent="0.25">
      <c r="A806" s="3"/>
      <c r="B806" s="4"/>
      <c r="C806" s="2"/>
      <c r="D806" s="6"/>
    </row>
    <row r="807" spans="1:4" x14ac:dyDescent="0.25">
      <c r="A807" s="3"/>
      <c r="B807" s="4"/>
      <c r="C807" s="2"/>
      <c r="D807" s="6"/>
    </row>
    <row r="808" spans="1:4" x14ac:dyDescent="0.25">
      <c r="A808" s="3"/>
      <c r="B808" s="4"/>
      <c r="C808" s="2"/>
      <c r="D808" s="6"/>
    </row>
    <row r="809" spans="1:4" x14ac:dyDescent="0.25">
      <c r="A809" s="3"/>
      <c r="B809" s="4"/>
      <c r="C809" s="2"/>
      <c r="D809" s="6"/>
    </row>
    <row r="810" spans="1:4" x14ac:dyDescent="0.25">
      <c r="A810" s="3"/>
      <c r="B810" s="4"/>
      <c r="C810" s="2"/>
      <c r="D810" s="6"/>
    </row>
    <row r="811" spans="1:4" x14ac:dyDescent="0.25">
      <c r="A811" s="3"/>
      <c r="B811" s="4"/>
      <c r="C811" s="2"/>
      <c r="D811" s="6"/>
    </row>
    <row r="812" spans="1:4" x14ac:dyDescent="0.25">
      <c r="A812" s="3"/>
      <c r="B812" s="4"/>
      <c r="C812" s="2"/>
      <c r="D812" s="6"/>
    </row>
    <row r="813" spans="1:4" x14ac:dyDescent="0.25">
      <c r="A813" s="3"/>
      <c r="B813" s="4"/>
      <c r="C813" s="2"/>
      <c r="D813" s="6"/>
    </row>
    <row r="814" spans="1:4" x14ac:dyDescent="0.25">
      <c r="A814" s="3"/>
      <c r="B814" s="4"/>
      <c r="C814" s="2"/>
      <c r="D814" s="6"/>
    </row>
    <row r="815" spans="1:4" x14ac:dyDescent="0.25">
      <c r="A815" s="3"/>
      <c r="B815" s="4"/>
      <c r="C815" s="2"/>
      <c r="D815" s="6"/>
    </row>
    <row r="816" spans="1:4" x14ac:dyDescent="0.25">
      <c r="A816" s="3"/>
      <c r="B816" s="4"/>
      <c r="C816" s="2"/>
      <c r="D816" s="6"/>
    </row>
    <row r="817" spans="1:4" x14ac:dyDescent="0.25">
      <c r="A817" s="3"/>
      <c r="B817" s="4"/>
      <c r="C817" s="2"/>
      <c r="D817" s="6"/>
    </row>
    <row r="818" spans="1:4" x14ac:dyDescent="0.25">
      <c r="A818" s="3"/>
      <c r="B818" s="4"/>
      <c r="C818" s="2"/>
      <c r="D818" s="6"/>
    </row>
  </sheetData>
  <pageMargins left="0.7" right="0.7" top="0.75" bottom="0.75" header="0.3" footer="0.3"/>
  <pageSetup orientation="portrait" r:id="rId1"/>
  <ignoredErrors>
    <ignoredError sqref="D1 D819:D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B270-4DFB-41A7-8382-68D544615152}">
  <dimension ref="A1:V515"/>
  <sheetViews>
    <sheetView tabSelected="1" topLeftCell="A130" zoomScale="90" zoomScaleNormal="90" workbookViewId="0">
      <selection activeCell="N135" sqref="N135:U166"/>
    </sheetView>
  </sheetViews>
  <sheetFormatPr defaultRowHeight="15" x14ac:dyDescent="0.25"/>
  <cols>
    <col min="1" max="1" width="12.42578125" bestFit="1" customWidth="1"/>
    <col min="2" max="2" width="8.140625" bestFit="1" customWidth="1"/>
    <col min="3" max="3" width="13.28515625" bestFit="1" customWidth="1"/>
    <col min="4" max="4" width="15.28515625" bestFit="1" customWidth="1"/>
    <col min="7" max="8" width="10.85546875" bestFit="1" customWidth="1"/>
    <col min="9" max="9" width="15.85546875" bestFit="1" customWidth="1"/>
    <col min="10" max="10" width="16" bestFit="1" customWidth="1"/>
    <col min="11" max="11" width="10.85546875" bestFit="1" customWidth="1"/>
    <col min="12" max="13" width="18.85546875" bestFit="1" customWidth="1"/>
    <col min="14" max="14" width="16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5" t="s">
        <v>3</v>
      </c>
    </row>
    <row r="2" spans="1:4" x14ac:dyDescent="0.25">
      <c r="A2" s="3">
        <v>44334</v>
      </c>
      <c r="B2" s="4">
        <v>1</v>
      </c>
      <c r="C2" s="2" t="s">
        <v>4</v>
      </c>
      <c r="D2" s="16" t="s">
        <v>17</v>
      </c>
    </row>
    <row r="3" spans="1:4" x14ac:dyDescent="0.25">
      <c r="A3" s="3">
        <v>44334</v>
      </c>
      <c r="B3" s="4">
        <v>1</v>
      </c>
      <c r="C3" s="2" t="s">
        <v>5</v>
      </c>
      <c r="D3" s="16" t="s">
        <v>9</v>
      </c>
    </row>
    <row r="4" spans="1:4" x14ac:dyDescent="0.25">
      <c r="A4" s="3">
        <v>44334</v>
      </c>
      <c r="B4" s="4">
        <v>1</v>
      </c>
      <c r="C4" s="51" t="s">
        <v>6</v>
      </c>
      <c r="D4" s="16" t="s">
        <v>16</v>
      </c>
    </row>
    <row r="5" spans="1:4" x14ac:dyDescent="0.25">
      <c r="A5" s="3">
        <v>44334</v>
      </c>
      <c r="B5" s="4">
        <v>1</v>
      </c>
      <c r="C5" s="2" t="s">
        <v>30</v>
      </c>
      <c r="D5" s="16">
        <v>15</v>
      </c>
    </row>
    <row r="6" spans="1:4" x14ac:dyDescent="0.25">
      <c r="A6" s="3">
        <v>44334</v>
      </c>
      <c r="B6" s="4">
        <v>2</v>
      </c>
      <c r="C6" s="2" t="s">
        <v>4</v>
      </c>
      <c r="D6" s="16">
        <v>15</v>
      </c>
    </row>
    <row r="7" spans="1:4" x14ac:dyDescent="0.25">
      <c r="A7" s="3">
        <v>44334</v>
      </c>
      <c r="B7" s="4">
        <v>2</v>
      </c>
      <c r="C7" s="2" t="s">
        <v>5</v>
      </c>
      <c r="D7" s="16" t="s">
        <v>12</v>
      </c>
    </row>
    <row r="8" spans="1:4" x14ac:dyDescent="0.25">
      <c r="A8" s="3">
        <v>44334</v>
      </c>
      <c r="B8" s="4">
        <v>2</v>
      </c>
      <c r="C8" s="51" t="s">
        <v>6</v>
      </c>
      <c r="D8" s="16" t="s">
        <v>13</v>
      </c>
    </row>
    <row r="9" spans="1:4" x14ac:dyDescent="0.25">
      <c r="A9" s="3">
        <v>44334</v>
      </c>
      <c r="B9" s="4">
        <v>2</v>
      </c>
      <c r="C9" s="2" t="s">
        <v>30</v>
      </c>
      <c r="D9" s="16">
        <v>20</v>
      </c>
    </row>
    <row r="10" spans="1:4" x14ac:dyDescent="0.25">
      <c r="A10" s="3">
        <v>44334</v>
      </c>
      <c r="B10" s="4">
        <v>3</v>
      </c>
      <c r="C10" s="2" t="s">
        <v>4</v>
      </c>
      <c r="D10" s="16" t="s">
        <v>17</v>
      </c>
    </row>
    <row r="11" spans="1:4" x14ac:dyDescent="0.25">
      <c r="A11" s="3">
        <v>44334</v>
      </c>
      <c r="B11" s="4">
        <v>3</v>
      </c>
      <c r="C11" s="2" t="s">
        <v>5</v>
      </c>
      <c r="D11" s="16" t="s">
        <v>9</v>
      </c>
    </row>
    <row r="12" spans="1:4" x14ac:dyDescent="0.25">
      <c r="A12" s="3">
        <v>44334</v>
      </c>
      <c r="B12" s="4">
        <v>3</v>
      </c>
      <c r="C12" s="51" t="s">
        <v>6</v>
      </c>
      <c r="D12" s="16" t="s">
        <v>22</v>
      </c>
    </row>
    <row r="13" spans="1:4" x14ac:dyDescent="0.25">
      <c r="A13" s="3">
        <v>44334</v>
      </c>
      <c r="B13" s="4">
        <v>3</v>
      </c>
      <c r="C13" s="2" t="s">
        <v>30</v>
      </c>
      <c r="D13" s="16">
        <v>35</v>
      </c>
    </row>
    <row r="14" spans="1:4" x14ac:dyDescent="0.25">
      <c r="A14" s="3">
        <v>44334</v>
      </c>
      <c r="B14" s="4">
        <v>4</v>
      </c>
      <c r="C14" s="2" t="s">
        <v>4</v>
      </c>
      <c r="D14" s="16" t="s">
        <v>9</v>
      </c>
    </row>
    <row r="15" spans="1:4" x14ac:dyDescent="0.25">
      <c r="A15" s="3">
        <v>44334</v>
      </c>
      <c r="B15" s="4">
        <v>4</v>
      </c>
      <c r="C15" s="51" t="s">
        <v>30</v>
      </c>
      <c r="D15" s="16" t="s">
        <v>7</v>
      </c>
    </row>
    <row r="16" spans="1:4" x14ac:dyDescent="0.25">
      <c r="A16" s="3">
        <v>44334</v>
      </c>
      <c r="B16" s="4">
        <v>5</v>
      </c>
      <c r="C16" s="2" t="s">
        <v>4</v>
      </c>
      <c r="D16" s="16" t="s">
        <v>9</v>
      </c>
    </row>
    <row r="17" spans="1:4" x14ac:dyDescent="0.25">
      <c r="A17" s="3">
        <v>44334</v>
      </c>
      <c r="B17" s="4">
        <v>5</v>
      </c>
      <c r="C17" s="51" t="s">
        <v>6</v>
      </c>
      <c r="D17" s="16" t="s">
        <v>10</v>
      </c>
    </row>
    <row r="18" spans="1:4" x14ac:dyDescent="0.25">
      <c r="A18" s="3">
        <v>44334</v>
      </c>
      <c r="B18" s="4">
        <v>5</v>
      </c>
      <c r="C18" s="2" t="s">
        <v>30</v>
      </c>
      <c r="D18" s="16" t="s">
        <v>8</v>
      </c>
    </row>
    <row r="19" spans="1:4" x14ac:dyDescent="0.25">
      <c r="A19" s="3">
        <v>44334</v>
      </c>
      <c r="B19" s="4">
        <v>6</v>
      </c>
      <c r="C19" s="2" t="s">
        <v>4</v>
      </c>
      <c r="D19" s="16" t="s">
        <v>12</v>
      </c>
    </row>
    <row r="20" spans="1:4" x14ac:dyDescent="0.25">
      <c r="A20" s="3">
        <v>44334</v>
      </c>
      <c r="B20" s="4">
        <v>6</v>
      </c>
      <c r="C20" s="2" t="s">
        <v>5</v>
      </c>
      <c r="D20" s="16" t="s">
        <v>11</v>
      </c>
    </row>
    <row r="21" spans="1:4" x14ac:dyDescent="0.25">
      <c r="A21" s="3">
        <v>44334</v>
      </c>
      <c r="B21" s="4">
        <v>6</v>
      </c>
      <c r="C21" s="51" t="s">
        <v>6</v>
      </c>
      <c r="D21" s="16" t="s">
        <v>15</v>
      </c>
    </row>
    <row r="22" spans="1:4" x14ac:dyDescent="0.25">
      <c r="A22" s="3">
        <v>44334</v>
      </c>
      <c r="B22" s="4">
        <v>7</v>
      </c>
      <c r="C22" s="2" t="s">
        <v>4</v>
      </c>
      <c r="D22" s="16" t="s">
        <v>11</v>
      </c>
    </row>
    <row r="23" spans="1:4" x14ac:dyDescent="0.25">
      <c r="A23" s="3">
        <v>44334</v>
      </c>
      <c r="B23" s="4">
        <v>7</v>
      </c>
      <c r="C23" s="2" t="s">
        <v>5</v>
      </c>
      <c r="D23" s="16" t="s">
        <v>21</v>
      </c>
    </row>
    <row r="24" spans="1:4" x14ac:dyDescent="0.25">
      <c r="A24" s="3">
        <v>44334</v>
      </c>
      <c r="B24" s="4">
        <v>7</v>
      </c>
      <c r="C24" s="51" t="s">
        <v>6</v>
      </c>
      <c r="D24" s="16" t="s">
        <v>15</v>
      </c>
    </row>
    <row r="25" spans="1:4" x14ac:dyDescent="0.25">
      <c r="A25" s="3">
        <v>44334</v>
      </c>
      <c r="B25" s="4">
        <v>7</v>
      </c>
      <c r="C25" s="2" t="s">
        <v>30</v>
      </c>
      <c r="D25" s="16" t="s">
        <v>8</v>
      </c>
    </row>
    <row r="26" spans="1:4" x14ac:dyDescent="0.25">
      <c r="A26" s="3">
        <v>44334</v>
      </c>
      <c r="B26" s="4">
        <v>8</v>
      </c>
      <c r="C26" s="2" t="s">
        <v>4</v>
      </c>
      <c r="D26" s="16" t="s">
        <v>9</v>
      </c>
    </row>
    <row r="27" spans="1:4" x14ac:dyDescent="0.25">
      <c r="A27" s="3">
        <v>44334</v>
      </c>
      <c r="B27" s="4">
        <v>8</v>
      </c>
      <c r="C27" s="2" t="s">
        <v>5</v>
      </c>
      <c r="D27" s="16" t="s">
        <v>17</v>
      </c>
    </row>
    <row r="28" spans="1:4" x14ac:dyDescent="0.25">
      <c r="A28" s="3">
        <v>44334</v>
      </c>
      <c r="B28" s="4">
        <v>8</v>
      </c>
      <c r="C28" s="51" t="s">
        <v>6</v>
      </c>
      <c r="D28" s="16" t="s">
        <v>22</v>
      </c>
    </row>
    <row r="29" spans="1:4" x14ac:dyDescent="0.25">
      <c r="A29" s="3">
        <v>44334</v>
      </c>
      <c r="B29" s="4">
        <v>8</v>
      </c>
      <c r="C29" s="2" t="s">
        <v>30</v>
      </c>
      <c r="D29" s="16" t="s">
        <v>8</v>
      </c>
    </row>
    <row r="30" spans="1:4" x14ac:dyDescent="0.25">
      <c r="A30" s="3">
        <v>44334</v>
      </c>
      <c r="B30" s="4">
        <v>8</v>
      </c>
      <c r="C30" s="55" t="s">
        <v>31</v>
      </c>
      <c r="D30" s="16" t="s">
        <v>21</v>
      </c>
    </row>
    <row r="31" spans="1:4" x14ac:dyDescent="0.25">
      <c r="A31" s="3">
        <v>44334</v>
      </c>
      <c r="B31" s="4">
        <v>9</v>
      </c>
      <c r="C31" s="2" t="s">
        <v>4</v>
      </c>
      <c r="D31" s="16" t="s">
        <v>17</v>
      </c>
    </row>
    <row r="32" spans="1:4" x14ac:dyDescent="0.25">
      <c r="A32" s="3">
        <v>44334</v>
      </c>
      <c r="B32" s="4">
        <v>9</v>
      </c>
      <c r="C32" s="2" t="s">
        <v>5</v>
      </c>
      <c r="D32" s="16" t="s">
        <v>21</v>
      </c>
    </row>
    <row r="33" spans="1:4" x14ac:dyDescent="0.25">
      <c r="A33" s="3">
        <v>44334</v>
      </c>
      <c r="B33" s="4">
        <v>9</v>
      </c>
      <c r="C33" s="2" t="s">
        <v>6</v>
      </c>
      <c r="D33" s="16" t="s">
        <v>12</v>
      </c>
    </row>
    <row r="34" spans="1:4" x14ac:dyDescent="0.25">
      <c r="A34" s="3">
        <v>44334</v>
      </c>
      <c r="B34" s="4">
        <v>9</v>
      </c>
      <c r="C34" s="51" t="s">
        <v>30</v>
      </c>
      <c r="D34" s="16">
        <v>35</v>
      </c>
    </row>
    <row r="35" spans="1:4" x14ac:dyDescent="0.25">
      <c r="A35" s="3">
        <v>44334</v>
      </c>
      <c r="B35" s="4">
        <v>10</v>
      </c>
      <c r="C35" s="2" t="s">
        <v>4</v>
      </c>
      <c r="D35" s="16" t="s">
        <v>9</v>
      </c>
    </row>
    <row r="36" spans="1:4" x14ac:dyDescent="0.25">
      <c r="A36" s="3">
        <v>44334</v>
      </c>
      <c r="B36" s="4">
        <v>10</v>
      </c>
      <c r="C36" s="2" t="s">
        <v>5</v>
      </c>
      <c r="D36" s="16">
        <v>5</v>
      </c>
    </row>
    <row r="37" spans="1:4" x14ac:dyDescent="0.25">
      <c r="A37" s="3">
        <v>44334</v>
      </c>
      <c r="B37" s="4">
        <v>10</v>
      </c>
      <c r="C37" s="51" t="s">
        <v>6</v>
      </c>
      <c r="D37" s="16" t="s">
        <v>23</v>
      </c>
    </row>
    <row r="38" spans="1:4" x14ac:dyDescent="0.25">
      <c r="A38" s="3">
        <v>44334</v>
      </c>
      <c r="B38" s="4">
        <v>10</v>
      </c>
      <c r="C38" s="2" t="s">
        <v>30</v>
      </c>
      <c r="D38" s="16">
        <v>15</v>
      </c>
    </row>
    <row r="39" spans="1:4" x14ac:dyDescent="0.25">
      <c r="A39" s="3">
        <v>44334</v>
      </c>
      <c r="B39" s="4">
        <v>11</v>
      </c>
      <c r="C39" s="2" t="s">
        <v>4</v>
      </c>
      <c r="D39" s="16" t="s">
        <v>9</v>
      </c>
    </row>
    <row r="40" spans="1:4" x14ac:dyDescent="0.25">
      <c r="A40" s="3">
        <v>44334</v>
      </c>
      <c r="B40" s="4">
        <v>11</v>
      </c>
      <c r="C40" s="2" t="s">
        <v>5</v>
      </c>
      <c r="D40" s="16">
        <v>5</v>
      </c>
    </row>
    <row r="41" spans="1:4" x14ac:dyDescent="0.25">
      <c r="A41" s="3">
        <v>44334</v>
      </c>
      <c r="B41" s="4">
        <v>11</v>
      </c>
      <c r="C41" s="2" t="s">
        <v>30</v>
      </c>
      <c r="D41" s="16">
        <v>10</v>
      </c>
    </row>
    <row r="42" spans="1:4" x14ac:dyDescent="0.25">
      <c r="A42" s="3">
        <v>44334</v>
      </c>
      <c r="B42" s="4">
        <v>11</v>
      </c>
      <c r="C42" s="51" t="s">
        <v>6</v>
      </c>
      <c r="D42" s="52">
        <v>75</v>
      </c>
    </row>
    <row r="43" spans="1:4" x14ac:dyDescent="0.25">
      <c r="A43" s="3">
        <v>44334</v>
      </c>
      <c r="B43" s="4">
        <v>12</v>
      </c>
      <c r="C43" s="51" t="s">
        <v>6</v>
      </c>
      <c r="D43" s="16" t="s">
        <v>20</v>
      </c>
    </row>
    <row r="44" spans="1:4" x14ac:dyDescent="0.25">
      <c r="A44" s="3">
        <v>44334</v>
      </c>
      <c r="B44" s="4">
        <v>12</v>
      </c>
      <c r="C44" s="2" t="s">
        <v>30</v>
      </c>
      <c r="D44" s="16">
        <v>5</v>
      </c>
    </row>
    <row r="45" spans="1:4" x14ac:dyDescent="0.25">
      <c r="A45" s="3">
        <v>44334</v>
      </c>
      <c r="B45" s="4">
        <v>13</v>
      </c>
      <c r="C45" s="2" t="s">
        <v>4</v>
      </c>
      <c r="D45" s="16">
        <v>5</v>
      </c>
    </row>
    <row r="46" spans="1:4" x14ac:dyDescent="0.25">
      <c r="A46" s="3">
        <v>44334</v>
      </c>
      <c r="B46" s="4">
        <v>13</v>
      </c>
      <c r="C46" s="2" t="s">
        <v>5</v>
      </c>
      <c r="D46" s="16">
        <v>5</v>
      </c>
    </row>
    <row r="47" spans="1:4" x14ac:dyDescent="0.25">
      <c r="A47" s="3">
        <v>44334</v>
      </c>
      <c r="B47" s="4">
        <v>13</v>
      </c>
      <c r="C47" s="51" t="s">
        <v>6</v>
      </c>
      <c r="D47" s="16" t="s">
        <v>7</v>
      </c>
    </row>
    <row r="48" spans="1:4" x14ac:dyDescent="0.25">
      <c r="A48" s="3">
        <v>44334</v>
      </c>
      <c r="B48" s="4">
        <v>13</v>
      </c>
      <c r="C48" s="2" t="s">
        <v>30</v>
      </c>
      <c r="D48" s="16" t="s">
        <v>8</v>
      </c>
    </row>
    <row r="49" spans="1:4" x14ac:dyDescent="0.25">
      <c r="A49" s="3">
        <v>44334</v>
      </c>
      <c r="B49" s="4">
        <v>14</v>
      </c>
      <c r="C49" s="2" t="s">
        <v>4</v>
      </c>
      <c r="D49" s="16">
        <v>5</v>
      </c>
    </row>
    <row r="50" spans="1:4" x14ac:dyDescent="0.25">
      <c r="A50" s="3">
        <v>44334</v>
      </c>
      <c r="B50" s="4">
        <v>14</v>
      </c>
      <c r="C50" s="51" t="s">
        <v>6</v>
      </c>
      <c r="D50" s="16" t="s">
        <v>20</v>
      </c>
    </row>
    <row r="51" spans="1:4" x14ac:dyDescent="0.25">
      <c r="A51" s="3">
        <v>44334</v>
      </c>
      <c r="B51" s="4">
        <v>14</v>
      </c>
      <c r="C51" s="2" t="s">
        <v>30</v>
      </c>
      <c r="D51" s="16" t="s">
        <v>8</v>
      </c>
    </row>
    <row r="52" spans="1:4" x14ac:dyDescent="0.25">
      <c r="A52" s="3">
        <v>44334</v>
      </c>
      <c r="B52" s="4">
        <v>15</v>
      </c>
      <c r="C52" s="2" t="s">
        <v>4</v>
      </c>
      <c r="D52" s="16" t="s">
        <v>8</v>
      </c>
    </row>
    <row r="53" spans="1:4" x14ac:dyDescent="0.25">
      <c r="A53" s="3">
        <v>44334</v>
      </c>
      <c r="B53" s="4">
        <v>15</v>
      </c>
      <c r="C53" s="2" t="s">
        <v>5</v>
      </c>
      <c r="D53" s="16" t="s">
        <v>8</v>
      </c>
    </row>
    <row r="54" spans="1:4" x14ac:dyDescent="0.25">
      <c r="A54" s="3">
        <v>44334</v>
      </c>
      <c r="B54" s="4">
        <v>15</v>
      </c>
      <c r="C54" s="51" t="s">
        <v>6</v>
      </c>
      <c r="D54" s="16" t="s">
        <v>19</v>
      </c>
    </row>
    <row r="55" spans="1:4" x14ac:dyDescent="0.25">
      <c r="A55" s="3">
        <v>44334</v>
      </c>
      <c r="B55" s="4">
        <v>15</v>
      </c>
      <c r="C55" s="8" t="s">
        <v>30</v>
      </c>
      <c r="D55" s="16" t="s">
        <v>9</v>
      </c>
    </row>
    <row r="56" spans="1:4" x14ac:dyDescent="0.25">
      <c r="A56" s="3">
        <v>44334</v>
      </c>
      <c r="B56" s="4">
        <v>16</v>
      </c>
      <c r="C56" s="2" t="s">
        <v>4</v>
      </c>
      <c r="D56" s="16" t="s">
        <v>9</v>
      </c>
    </row>
    <row r="57" spans="1:4" x14ac:dyDescent="0.25">
      <c r="A57" s="3">
        <v>44334</v>
      </c>
      <c r="B57" s="4">
        <v>16</v>
      </c>
      <c r="C57" s="51" t="s">
        <v>5</v>
      </c>
      <c r="D57" s="16" t="s">
        <v>18</v>
      </c>
    </row>
    <row r="58" spans="1:4" x14ac:dyDescent="0.25">
      <c r="A58" s="3">
        <v>44334</v>
      </c>
      <c r="B58" s="4">
        <v>16</v>
      </c>
      <c r="C58" s="2" t="s">
        <v>30</v>
      </c>
      <c r="D58" s="16">
        <v>25</v>
      </c>
    </row>
    <row r="59" spans="1:4" x14ac:dyDescent="0.25">
      <c r="A59" s="3">
        <v>44334</v>
      </c>
      <c r="B59" s="4">
        <v>17</v>
      </c>
      <c r="C59" s="2" t="s">
        <v>4</v>
      </c>
      <c r="D59" s="16" t="s">
        <v>8</v>
      </c>
    </row>
    <row r="60" spans="1:4" x14ac:dyDescent="0.25">
      <c r="A60" s="3">
        <v>44334</v>
      </c>
      <c r="B60" s="4">
        <v>17</v>
      </c>
      <c r="C60" s="51" t="s">
        <v>5</v>
      </c>
      <c r="D60" s="16" t="s">
        <v>16</v>
      </c>
    </row>
    <row r="61" spans="1:4" x14ac:dyDescent="0.25">
      <c r="A61" s="3">
        <v>44334</v>
      </c>
      <c r="B61" s="4">
        <v>17</v>
      </c>
      <c r="C61" s="2" t="s">
        <v>6</v>
      </c>
      <c r="D61" s="16" t="s">
        <v>17</v>
      </c>
    </row>
    <row r="62" spans="1:4" x14ac:dyDescent="0.25">
      <c r="A62" s="3">
        <v>44334</v>
      </c>
      <c r="B62" s="4">
        <v>17</v>
      </c>
      <c r="C62" s="2" t="s">
        <v>30</v>
      </c>
      <c r="D62" s="16">
        <v>20</v>
      </c>
    </row>
    <row r="63" spans="1:4" x14ac:dyDescent="0.25">
      <c r="A63" s="3">
        <v>44334</v>
      </c>
      <c r="B63" s="4">
        <v>18</v>
      </c>
      <c r="C63" s="2" t="s">
        <v>4</v>
      </c>
      <c r="D63" s="16" t="s">
        <v>8</v>
      </c>
    </row>
    <row r="64" spans="1:4" x14ac:dyDescent="0.25">
      <c r="A64" s="3">
        <v>44334</v>
      </c>
      <c r="B64" s="4">
        <v>18</v>
      </c>
      <c r="C64" s="51" t="s">
        <v>5</v>
      </c>
      <c r="D64" s="16" t="s">
        <v>15</v>
      </c>
    </row>
    <row r="65" spans="1:4" x14ac:dyDescent="0.25">
      <c r="A65" s="3">
        <v>44334</v>
      </c>
      <c r="B65" s="4">
        <v>18</v>
      </c>
      <c r="C65" s="2" t="s">
        <v>6</v>
      </c>
      <c r="D65" s="16" t="s">
        <v>9</v>
      </c>
    </row>
    <row r="66" spans="1:4" x14ac:dyDescent="0.25">
      <c r="A66" s="3">
        <v>44334</v>
      </c>
      <c r="B66" s="4">
        <v>18</v>
      </c>
      <c r="C66" s="2" t="s">
        <v>30</v>
      </c>
      <c r="D66" s="16" t="s">
        <v>13</v>
      </c>
    </row>
    <row r="67" spans="1:4" x14ac:dyDescent="0.25">
      <c r="A67" s="3">
        <v>44334</v>
      </c>
      <c r="B67" s="4">
        <v>19</v>
      </c>
      <c r="C67" s="2" t="s">
        <v>4</v>
      </c>
      <c r="D67" s="16">
        <v>5</v>
      </c>
    </row>
    <row r="68" spans="1:4" x14ac:dyDescent="0.25">
      <c r="A68" s="3">
        <v>44334</v>
      </c>
      <c r="B68" s="4">
        <v>19</v>
      </c>
      <c r="C68" s="2" t="s">
        <v>5</v>
      </c>
      <c r="D68" s="16" t="s">
        <v>11</v>
      </c>
    </row>
    <row r="69" spans="1:4" x14ac:dyDescent="0.25">
      <c r="A69" s="3">
        <v>44334</v>
      </c>
      <c r="B69" s="4">
        <v>19</v>
      </c>
      <c r="C69" s="51" t="s">
        <v>6</v>
      </c>
      <c r="D69" s="16" t="s">
        <v>14</v>
      </c>
    </row>
    <row r="70" spans="1:4" x14ac:dyDescent="0.25">
      <c r="A70" s="3">
        <v>44334</v>
      </c>
      <c r="B70" s="4">
        <v>19</v>
      </c>
      <c r="C70" s="2" t="s">
        <v>30</v>
      </c>
      <c r="D70" s="16">
        <v>5</v>
      </c>
    </row>
    <row r="71" spans="1:4" x14ac:dyDescent="0.25">
      <c r="A71" s="3">
        <v>44334</v>
      </c>
      <c r="B71" s="4">
        <v>20</v>
      </c>
      <c r="C71" s="2" t="s">
        <v>4</v>
      </c>
      <c r="D71" s="16" t="s">
        <v>8</v>
      </c>
    </row>
    <row r="72" spans="1:4" x14ac:dyDescent="0.25">
      <c r="A72" s="3">
        <v>44334</v>
      </c>
      <c r="B72" s="4">
        <v>20</v>
      </c>
      <c r="C72" s="2" t="s">
        <v>5</v>
      </c>
      <c r="D72" s="16">
        <v>5</v>
      </c>
    </row>
    <row r="73" spans="1:4" x14ac:dyDescent="0.25">
      <c r="A73" s="3">
        <v>44334</v>
      </c>
      <c r="B73" s="4">
        <v>20</v>
      </c>
      <c r="C73" s="51" t="s">
        <v>6</v>
      </c>
      <c r="D73" s="16" t="s">
        <v>10</v>
      </c>
    </row>
    <row r="74" spans="1:4" x14ac:dyDescent="0.25">
      <c r="A74" s="3">
        <v>44334</v>
      </c>
      <c r="B74" s="4">
        <v>20</v>
      </c>
      <c r="C74" s="2" t="s">
        <v>30</v>
      </c>
      <c r="D74" s="16" t="s">
        <v>8</v>
      </c>
    </row>
    <row r="75" spans="1:4" x14ac:dyDescent="0.25">
      <c r="A75" s="3">
        <v>44334</v>
      </c>
      <c r="B75" s="4">
        <v>21</v>
      </c>
      <c r="C75" s="2" t="s">
        <v>4</v>
      </c>
      <c r="D75" s="16" t="s">
        <v>11</v>
      </c>
    </row>
    <row r="76" spans="1:4" x14ac:dyDescent="0.25">
      <c r="A76" s="3">
        <v>44334</v>
      </c>
      <c r="B76" s="4">
        <v>21</v>
      </c>
      <c r="C76" s="2" t="s">
        <v>5</v>
      </c>
      <c r="D76" s="16" t="s">
        <v>12</v>
      </c>
    </row>
    <row r="77" spans="1:4" x14ac:dyDescent="0.25">
      <c r="A77" s="3">
        <v>44334</v>
      </c>
      <c r="B77" s="4">
        <v>21</v>
      </c>
      <c r="C77" s="51" t="s">
        <v>6</v>
      </c>
      <c r="D77" s="16" t="s">
        <v>13</v>
      </c>
    </row>
    <row r="78" spans="1:4" x14ac:dyDescent="0.25">
      <c r="A78" s="3">
        <v>44334</v>
      </c>
      <c r="B78" s="4">
        <v>21</v>
      </c>
      <c r="C78" s="2" t="s">
        <v>30</v>
      </c>
      <c r="D78" s="16">
        <v>10</v>
      </c>
    </row>
    <row r="79" spans="1:4" x14ac:dyDescent="0.25">
      <c r="A79" s="3">
        <v>44334</v>
      </c>
      <c r="B79" s="4">
        <v>21</v>
      </c>
      <c r="C79" s="55" t="s">
        <v>31</v>
      </c>
      <c r="D79" s="16">
        <v>5</v>
      </c>
    </row>
    <row r="80" spans="1:4" x14ac:dyDescent="0.25">
      <c r="A80" s="3">
        <v>44348</v>
      </c>
      <c r="B80" s="4">
        <v>1</v>
      </c>
      <c r="C80" s="2" t="s">
        <v>4</v>
      </c>
      <c r="D80" s="16" t="s">
        <v>12</v>
      </c>
    </row>
    <row r="81" spans="1:4" x14ac:dyDescent="0.25">
      <c r="A81" s="3">
        <v>44348</v>
      </c>
      <c r="B81" s="4">
        <v>1</v>
      </c>
      <c r="C81" s="2" t="s">
        <v>5</v>
      </c>
      <c r="D81" s="16" t="s">
        <v>8</v>
      </c>
    </row>
    <row r="82" spans="1:4" x14ac:dyDescent="0.25">
      <c r="A82" s="3">
        <v>44348</v>
      </c>
      <c r="B82" s="4">
        <v>1</v>
      </c>
      <c r="C82" s="51" t="s">
        <v>6</v>
      </c>
      <c r="D82" s="16" t="s">
        <v>22</v>
      </c>
    </row>
    <row r="83" spans="1:4" x14ac:dyDescent="0.25">
      <c r="A83" s="3">
        <v>44348</v>
      </c>
      <c r="B83" s="4">
        <v>1</v>
      </c>
      <c r="C83" s="2" t="s">
        <v>30</v>
      </c>
      <c r="D83" s="16">
        <v>30</v>
      </c>
    </row>
    <row r="84" spans="1:4" x14ac:dyDescent="0.25">
      <c r="A84" s="3">
        <v>44348</v>
      </c>
      <c r="B84" s="4">
        <v>1</v>
      </c>
      <c r="C84" s="55" t="s">
        <v>31</v>
      </c>
      <c r="D84" s="16">
        <v>5</v>
      </c>
    </row>
    <row r="85" spans="1:4" x14ac:dyDescent="0.25">
      <c r="A85" s="3">
        <v>44348</v>
      </c>
      <c r="B85" s="4">
        <v>2</v>
      </c>
      <c r="C85" s="2" t="s">
        <v>4</v>
      </c>
      <c r="D85" s="16" t="s">
        <v>8</v>
      </c>
    </row>
    <row r="86" spans="1:4" x14ac:dyDescent="0.25">
      <c r="A86" s="3">
        <v>44348</v>
      </c>
      <c r="B86" s="4">
        <v>2</v>
      </c>
      <c r="C86" s="2" t="s">
        <v>5</v>
      </c>
      <c r="D86" s="16" t="s">
        <v>26</v>
      </c>
    </row>
    <row r="87" spans="1:4" x14ac:dyDescent="0.25">
      <c r="A87" s="3">
        <v>44348</v>
      </c>
      <c r="B87" s="4">
        <v>2</v>
      </c>
      <c r="C87" s="51" t="s">
        <v>6</v>
      </c>
      <c r="D87" s="16" t="s">
        <v>22</v>
      </c>
    </row>
    <row r="88" spans="1:4" x14ac:dyDescent="0.25">
      <c r="A88" s="3">
        <v>44348</v>
      </c>
      <c r="B88" s="4">
        <v>2</v>
      </c>
      <c r="C88" s="2" t="s">
        <v>30</v>
      </c>
      <c r="D88" s="16">
        <v>10</v>
      </c>
    </row>
    <row r="89" spans="1:4" x14ac:dyDescent="0.25">
      <c r="A89" s="3">
        <v>44348</v>
      </c>
      <c r="B89" s="4">
        <v>3</v>
      </c>
      <c r="C89" s="2" t="s">
        <v>4</v>
      </c>
      <c r="D89" s="16" t="s">
        <v>17</v>
      </c>
    </row>
    <row r="90" spans="1:4" x14ac:dyDescent="0.25">
      <c r="A90" s="3">
        <v>44348</v>
      </c>
      <c r="B90" s="4">
        <v>3</v>
      </c>
      <c r="C90" s="2" t="s">
        <v>5</v>
      </c>
      <c r="D90" s="16" t="s">
        <v>8</v>
      </c>
    </row>
    <row r="91" spans="1:4" x14ac:dyDescent="0.25">
      <c r="A91" s="3">
        <v>44348</v>
      </c>
      <c r="B91" s="4">
        <v>3</v>
      </c>
      <c r="C91" s="2" t="s">
        <v>6</v>
      </c>
      <c r="D91" s="16" t="s">
        <v>12</v>
      </c>
    </row>
    <row r="92" spans="1:4" x14ac:dyDescent="0.25">
      <c r="A92" s="3">
        <v>44348</v>
      </c>
      <c r="B92" s="4">
        <v>3</v>
      </c>
      <c r="C92" s="51" t="s">
        <v>30</v>
      </c>
      <c r="D92" s="16">
        <v>70</v>
      </c>
    </row>
    <row r="93" spans="1:4" x14ac:dyDescent="0.25">
      <c r="A93" s="3">
        <v>44348</v>
      </c>
      <c r="B93" s="4">
        <v>3</v>
      </c>
      <c r="C93" s="55" t="s">
        <v>31</v>
      </c>
      <c r="D93" s="16">
        <v>5</v>
      </c>
    </row>
    <row r="94" spans="1:4" x14ac:dyDescent="0.25">
      <c r="A94" s="3">
        <v>44348</v>
      </c>
      <c r="B94" s="4">
        <v>4</v>
      </c>
      <c r="C94" s="2" t="s">
        <v>4</v>
      </c>
      <c r="D94" s="16" t="s">
        <v>12</v>
      </c>
    </row>
    <row r="95" spans="1:4" x14ac:dyDescent="0.25">
      <c r="A95" s="3">
        <v>44348</v>
      </c>
      <c r="B95" s="4">
        <v>4</v>
      </c>
      <c r="C95" s="51" t="s">
        <v>6</v>
      </c>
      <c r="D95" s="16" t="s">
        <v>26</v>
      </c>
    </row>
    <row r="96" spans="1:4" x14ac:dyDescent="0.25">
      <c r="A96" s="3">
        <v>44348</v>
      </c>
      <c r="B96" s="4">
        <v>4</v>
      </c>
      <c r="C96" s="2" t="s">
        <v>30</v>
      </c>
      <c r="D96" s="16">
        <v>20</v>
      </c>
    </row>
    <row r="97" spans="1:4" x14ac:dyDescent="0.25">
      <c r="A97" s="3">
        <v>44348</v>
      </c>
      <c r="B97" s="4">
        <v>4</v>
      </c>
      <c r="C97" s="55" t="s">
        <v>31</v>
      </c>
      <c r="D97" s="16">
        <v>5</v>
      </c>
    </row>
    <row r="98" spans="1:4" x14ac:dyDescent="0.25">
      <c r="A98" s="3">
        <v>44348</v>
      </c>
      <c r="B98" s="4">
        <v>5</v>
      </c>
      <c r="C98" s="2" t="s">
        <v>4</v>
      </c>
      <c r="D98" s="16" t="s">
        <v>17</v>
      </c>
    </row>
    <row r="99" spans="1:4" x14ac:dyDescent="0.25">
      <c r="A99" s="3">
        <v>44348</v>
      </c>
      <c r="B99" s="4">
        <v>5</v>
      </c>
      <c r="C99" s="51" t="s">
        <v>6</v>
      </c>
      <c r="D99" s="16" t="s">
        <v>10</v>
      </c>
    </row>
    <row r="100" spans="1:4" x14ac:dyDescent="0.25">
      <c r="A100" s="3">
        <v>44348</v>
      </c>
      <c r="B100" s="4">
        <v>6</v>
      </c>
      <c r="C100" s="2" t="s">
        <v>4</v>
      </c>
      <c r="D100" s="16" t="s">
        <v>11</v>
      </c>
    </row>
    <row r="101" spans="1:4" x14ac:dyDescent="0.25">
      <c r="A101" s="3">
        <v>44348</v>
      </c>
      <c r="B101" s="4">
        <v>6</v>
      </c>
      <c r="C101" s="51" t="s">
        <v>6</v>
      </c>
      <c r="D101" s="16" t="s">
        <v>19</v>
      </c>
    </row>
    <row r="102" spans="1:4" x14ac:dyDescent="0.25">
      <c r="A102" s="3">
        <v>44348</v>
      </c>
      <c r="B102" s="4">
        <v>6</v>
      </c>
      <c r="C102" s="2" t="s">
        <v>30</v>
      </c>
      <c r="D102" s="16">
        <v>5</v>
      </c>
    </row>
    <row r="103" spans="1:4" x14ac:dyDescent="0.25">
      <c r="A103" s="3">
        <v>44348</v>
      </c>
      <c r="B103" s="4">
        <v>7</v>
      </c>
      <c r="C103" s="2" t="s">
        <v>4</v>
      </c>
      <c r="D103" s="16" t="s">
        <v>17</v>
      </c>
    </row>
    <row r="104" spans="1:4" x14ac:dyDescent="0.25">
      <c r="A104" s="3">
        <v>44348</v>
      </c>
      <c r="B104" s="4">
        <v>7</v>
      </c>
      <c r="C104" s="51" t="s">
        <v>6</v>
      </c>
      <c r="D104" s="16" t="s">
        <v>10</v>
      </c>
    </row>
    <row r="105" spans="1:4" x14ac:dyDescent="0.25">
      <c r="A105" s="3">
        <v>44348</v>
      </c>
      <c r="B105" s="4">
        <v>7</v>
      </c>
      <c r="C105" s="2" t="s">
        <v>30</v>
      </c>
      <c r="D105" s="16">
        <v>5</v>
      </c>
    </row>
    <row r="106" spans="1:4" x14ac:dyDescent="0.25">
      <c r="A106" s="3">
        <v>44348</v>
      </c>
      <c r="B106" s="4">
        <v>8</v>
      </c>
      <c r="C106" s="2" t="s">
        <v>4</v>
      </c>
      <c r="D106" s="16" t="s">
        <v>11</v>
      </c>
    </row>
    <row r="107" spans="1:4" x14ac:dyDescent="0.25">
      <c r="A107" s="3">
        <v>44348</v>
      </c>
      <c r="B107" s="4">
        <v>8</v>
      </c>
      <c r="C107" s="2" t="s">
        <v>5</v>
      </c>
      <c r="D107" s="16">
        <v>5</v>
      </c>
    </row>
    <row r="108" spans="1:4" x14ac:dyDescent="0.25">
      <c r="A108" s="3">
        <v>44348</v>
      </c>
      <c r="B108" s="4">
        <v>8</v>
      </c>
      <c r="C108" s="51" t="s">
        <v>6</v>
      </c>
      <c r="D108" s="16" t="s">
        <v>23</v>
      </c>
    </row>
    <row r="109" spans="1:4" x14ac:dyDescent="0.25">
      <c r="A109" s="3">
        <v>44348</v>
      </c>
      <c r="B109" s="4">
        <v>8</v>
      </c>
      <c r="C109" s="2" t="s">
        <v>30</v>
      </c>
      <c r="D109" s="16">
        <v>10</v>
      </c>
    </row>
    <row r="110" spans="1:4" x14ac:dyDescent="0.25">
      <c r="A110" s="3">
        <v>44348</v>
      </c>
      <c r="B110" s="4">
        <v>9</v>
      </c>
      <c r="C110" s="2" t="s">
        <v>4</v>
      </c>
      <c r="D110" s="16" t="s">
        <v>8</v>
      </c>
    </row>
    <row r="111" spans="1:4" x14ac:dyDescent="0.25">
      <c r="A111" s="3">
        <v>44348</v>
      </c>
      <c r="B111" s="4">
        <v>9</v>
      </c>
      <c r="C111" s="51" t="s">
        <v>30</v>
      </c>
      <c r="D111" s="16" t="s">
        <v>25</v>
      </c>
    </row>
    <row r="112" spans="1:4" x14ac:dyDescent="0.25">
      <c r="A112" s="3">
        <v>44348</v>
      </c>
      <c r="B112" s="4">
        <v>10</v>
      </c>
      <c r="C112" s="2" t="s">
        <v>4</v>
      </c>
      <c r="D112" s="16" t="s">
        <v>11</v>
      </c>
    </row>
    <row r="113" spans="1:4" x14ac:dyDescent="0.25">
      <c r="A113" s="3">
        <v>44348</v>
      </c>
      <c r="B113" s="4">
        <v>10</v>
      </c>
      <c r="C113" s="2" t="s">
        <v>5</v>
      </c>
      <c r="D113" s="16" t="s">
        <v>8</v>
      </c>
    </row>
    <row r="114" spans="1:4" x14ac:dyDescent="0.25">
      <c r="A114" s="3">
        <v>44348</v>
      </c>
      <c r="B114" s="4">
        <v>10</v>
      </c>
      <c r="C114" s="2" t="s">
        <v>30</v>
      </c>
      <c r="D114" s="16" t="s">
        <v>8</v>
      </c>
    </row>
    <row r="115" spans="1:4" x14ac:dyDescent="0.25">
      <c r="A115" s="3">
        <v>44348</v>
      </c>
      <c r="B115" s="4">
        <v>10</v>
      </c>
      <c r="C115" s="51" t="s">
        <v>6</v>
      </c>
      <c r="D115" s="16" t="s">
        <v>14</v>
      </c>
    </row>
    <row r="116" spans="1:4" x14ac:dyDescent="0.25">
      <c r="A116" s="3">
        <v>44348</v>
      </c>
      <c r="B116" s="4">
        <v>11</v>
      </c>
      <c r="C116" s="2" t="s">
        <v>4</v>
      </c>
      <c r="D116" s="16" t="s">
        <v>13</v>
      </c>
    </row>
    <row r="117" spans="1:4" x14ac:dyDescent="0.25">
      <c r="A117" s="3">
        <v>44348</v>
      </c>
      <c r="B117" s="4">
        <v>11</v>
      </c>
      <c r="C117" s="51" t="s">
        <v>6</v>
      </c>
      <c r="D117" s="16" t="s">
        <v>18</v>
      </c>
    </row>
    <row r="118" spans="1:4" x14ac:dyDescent="0.25">
      <c r="A118" s="3">
        <v>44348</v>
      </c>
      <c r="B118" s="4">
        <v>12</v>
      </c>
      <c r="C118" s="2" t="s">
        <v>4</v>
      </c>
      <c r="D118" s="16" t="s">
        <v>8</v>
      </c>
    </row>
    <row r="119" spans="1:4" x14ac:dyDescent="0.25">
      <c r="A119" s="3">
        <v>44348</v>
      </c>
      <c r="B119" s="4">
        <v>12</v>
      </c>
      <c r="C119" s="2" t="s">
        <v>6</v>
      </c>
      <c r="D119" s="16" t="s">
        <v>26</v>
      </c>
    </row>
    <row r="120" spans="1:4" x14ac:dyDescent="0.25">
      <c r="A120" s="3">
        <v>44348</v>
      </c>
      <c r="B120" s="4">
        <v>12</v>
      </c>
      <c r="C120" s="51" t="s">
        <v>30</v>
      </c>
      <c r="D120" s="16">
        <v>65</v>
      </c>
    </row>
    <row r="121" spans="1:4" x14ac:dyDescent="0.25">
      <c r="A121" s="3">
        <v>44348</v>
      </c>
      <c r="B121" s="4">
        <v>13</v>
      </c>
      <c r="C121" s="2" t="s">
        <v>4</v>
      </c>
      <c r="D121" s="16" t="s">
        <v>8</v>
      </c>
    </row>
    <row r="122" spans="1:4" x14ac:dyDescent="0.25">
      <c r="A122" s="3">
        <v>44348</v>
      </c>
      <c r="B122" s="4">
        <v>13</v>
      </c>
      <c r="C122" s="2" t="s">
        <v>5</v>
      </c>
      <c r="D122" s="16" t="s">
        <v>9</v>
      </c>
    </row>
    <row r="123" spans="1:4" x14ac:dyDescent="0.25">
      <c r="A123" s="3">
        <v>44348</v>
      </c>
      <c r="B123" s="4">
        <v>13</v>
      </c>
      <c r="C123" s="51" t="s">
        <v>6</v>
      </c>
      <c r="D123" s="16" t="s">
        <v>10</v>
      </c>
    </row>
    <row r="124" spans="1:4" x14ac:dyDescent="0.25">
      <c r="A124" s="3">
        <v>44348</v>
      </c>
      <c r="B124" s="4">
        <v>13</v>
      </c>
      <c r="C124" s="2" t="s">
        <v>30</v>
      </c>
      <c r="D124" s="16">
        <v>10</v>
      </c>
    </row>
    <row r="125" spans="1:4" x14ac:dyDescent="0.25">
      <c r="A125" s="3">
        <v>44348</v>
      </c>
      <c r="B125" s="4">
        <v>14</v>
      </c>
      <c r="C125" s="2" t="s">
        <v>4</v>
      </c>
      <c r="D125" s="16" t="s">
        <v>8</v>
      </c>
    </row>
    <row r="126" spans="1:4" x14ac:dyDescent="0.25">
      <c r="A126" s="3">
        <v>44348</v>
      </c>
      <c r="B126" s="4">
        <v>14</v>
      </c>
      <c r="C126" s="51" t="s">
        <v>6</v>
      </c>
      <c r="D126" s="16" t="s">
        <v>20</v>
      </c>
    </row>
    <row r="127" spans="1:4" x14ac:dyDescent="0.25">
      <c r="A127" s="3">
        <v>44348</v>
      </c>
      <c r="B127" s="4">
        <v>14</v>
      </c>
      <c r="C127" s="2" t="s">
        <v>30</v>
      </c>
      <c r="D127" s="16">
        <v>5</v>
      </c>
    </row>
    <row r="128" spans="1:4" x14ac:dyDescent="0.25">
      <c r="A128" s="3">
        <v>44348</v>
      </c>
      <c r="B128" s="4">
        <v>15</v>
      </c>
      <c r="C128" s="2" t="s">
        <v>4</v>
      </c>
      <c r="D128" s="16" t="s">
        <v>8</v>
      </c>
    </row>
    <row r="129" spans="1:22" x14ac:dyDescent="0.25">
      <c r="A129" s="3">
        <v>44348</v>
      </c>
      <c r="B129" s="4">
        <v>15</v>
      </c>
      <c r="C129" s="51" t="s">
        <v>5</v>
      </c>
      <c r="D129" s="16" t="s">
        <v>16</v>
      </c>
    </row>
    <row r="130" spans="1:22" x14ac:dyDescent="0.25">
      <c r="A130" s="3">
        <v>44348</v>
      </c>
      <c r="B130" s="4">
        <v>15</v>
      </c>
      <c r="C130" s="2" t="s">
        <v>6</v>
      </c>
      <c r="D130" s="16" t="s">
        <v>12</v>
      </c>
    </row>
    <row r="131" spans="1:22" x14ac:dyDescent="0.25">
      <c r="A131" s="3">
        <v>44348</v>
      </c>
      <c r="B131" s="4">
        <v>15</v>
      </c>
      <c r="C131" s="2" t="s">
        <v>30</v>
      </c>
      <c r="D131" s="16">
        <v>20</v>
      </c>
    </row>
    <row r="132" spans="1:22" x14ac:dyDescent="0.25">
      <c r="A132" s="3">
        <v>44348</v>
      </c>
      <c r="B132" s="4">
        <v>16</v>
      </c>
      <c r="C132" s="2" t="s">
        <v>4</v>
      </c>
      <c r="D132" s="16" t="s">
        <v>9</v>
      </c>
    </row>
    <row r="133" spans="1:22" x14ac:dyDescent="0.25">
      <c r="A133" s="3">
        <v>44348</v>
      </c>
      <c r="B133" s="4">
        <v>16</v>
      </c>
      <c r="C133" s="2" t="s">
        <v>5</v>
      </c>
      <c r="D133" s="16" t="s">
        <v>8</v>
      </c>
      <c r="F133">
        <v>18</v>
      </c>
      <c r="G133">
        <v>1</v>
      </c>
      <c r="H133">
        <v>14</v>
      </c>
      <c r="I133">
        <v>28</v>
      </c>
      <c r="J133">
        <v>13</v>
      </c>
      <c r="K133">
        <v>26</v>
      </c>
      <c r="L133" s="66">
        <v>10</v>
      </c>
    </row>
    <row r="134" spans="1:22" x14ac:dyDescent="0.25">
      <c r="A134" s="3">
        <v>44348</v>
      </c>
      <c r="B134" s="4">
        <v>16</v>
      </c>
      <c r="C134" s="51" t="s">
        <v>6</v>
      </c>
      <c r="D134" s="16" t="s">
        <v>24</v>
      </c>
      <c r="E134">
        <v>1</v>
      </c>
      <c r="F134" t="s">
        <v>6</v>
      </c>
      <c r="G134" s="48" t="s">
        <v>6</v>
      </c>
      <c r="H134" s="48" t="s">
        <v>30</v>
      </c>
      <c r="I134" s="48" t="s">
        <v>30</v>
      </c>
      <c r="J134" s="48" t="s">
        <v>30</v>
      </c>
      <c r="K134" s="48" t="s">
        <v>30</v>
      </c>
      <c r="L134" s="67" t="s">
        <v>31</v>
      </c>
      <c r="U134" s="66"/>
      <c r="V134" s="66"/>
    </row>
    <row r="135" spans="1:22" x14ac:dyDescent="0.25">
      <c r="A135" s="3">
        <v>44348</v>
      </c>
      <c r="B135" s="4">
        <v>16</v>
      </c>
      <c r="C135" s="55" t="s">
        <v>31</v>
      </c>
      <c r="D135" s="16" t="s">
        <v>21</v>
      </c>
      <c r="E135">
        <v>2</v>
      </c>
      <c r="F135" t="s">
        <v>6</v>
      </c>
      <c r="G135" s="48" t="s">
        <v>6</v>
      </c>
      <c r="H135" s="48" t="s">
        <v>30</v>
      </c>
      <c r="I135" s="48" t="s">
        <v>4</v>
      </c>
      <c r="J135" s="48" t="s">
        <v>30</v>
      </c>
      <c r="K135" s="48" t="s">
        <v>4</v>
      </c>
      <c r="L135" s="67" t="s">
        <v>31</v>
      </c>
      <c r="N135" t="s">
        <v>39</v>
      </c>
      <c r="O135" t="s">
        <v>40</v>
      </c>
      <c r="P135" t="s">
        <v>33</v>
      </c>
      <c r="Q135" t="s">
        <v>34</v>
      </c>
      <c r="R135" t="s">
        <v>35</v>
      </c>
      <c r="S135" t="s">
        <v>36</v>
      </c>
      <c r="T135" t="s">
        <v>37</v>
      </c>
      <c r="U135" s="66" t="s">
        <v>38</v>
      </c>
      <c r="V135" s="66"/>
    </row>
    <row r="136" spans="1:22" x14ac:dyDescent="0.25">
      <c r="A136" s="3">
        <v>44348</v>
      </c>
      <c r="B136" s="4">
        <v>16</v>
      </c>
      <c r="C136" s="2" t="s">
        <v>30</v>
      </c>
      <c r="D136" s="16">
        <v>5</v>
      </c>
      <c r="E136">
        <v>3</v>
      </c>
      <c r="F136" t="s">
        <v>6</v>
      </c>
      <c r="G136" s="48" t="s">
        <v>30</v>
      </c>
      <c r="H136" s="48" t="s">
        <v>30</v>
      </c>
      <c r="I136" s="48" t="s">
        <v>30</v>
      </c>
      <c r="J136" s="48" t="s">
        <v>4</v>
      </c>
      <c r="K136" s="48" t="s">
        <v>4</v>
      </c>
      <c r="L136" s="67" t="s">
        <v>31</v>
      </c>
      <c r="N136" t="s">
        <v>6</v>
      </c>
      <c r="O136" t="s">
        <v>6</v>
      </c>
      <c r="P136">
        <v>13</v>
      </c>
      <c r="Q136">
        <v>5</v>
      </c>
      <c r="R136">
        <v>3</v>
      </c>
      <c r="S136">
        <v>3</v>
      </c>
      <c r="T136">
        <v>3</v>
      </c>
      <c r="U136" s="66"/>
      <c r="V136" s="66"/>
    </row>
    <row r="137" spans="1:22" x14ac:dyDescent="0.25">
      <c r="A137" s="3">
        <v>44348</v>
      </c>
      <c r="B137" s="4">
        <v>17</v>
      </c>
      <c r="C137" s="2" t="s">
        <v>4</v>
      </c>
      <c r="D137" s="16" t="s">
        <v>8</v>
      </c>
      <c r="E137">
        <v>4</v>
      </c>
      <c r="F137" t="s">
        <v>30</v>
      </c>
      <c r="G137" s="48" t="s">
        <v>6</v>
      </c>
      <c r="H137" s="48" t="s">
        <v>6</v>
      </c>
      <c r="I137" s="48" t="s">
        <v>30</v>
      </c>
      <c r="J137" s="48" t="s">
        <v>30</v>
      </c>
      <c r="K137" s="48" t="s">
        <v>30</v>
      </c>
      <c r="L137" s="67" t="s">
        <v>31</v>
      </c>
      <c r="N137" t="s">
        <v>6</v>
      </c>
      <c r="O137" t="s">
        <v>5</v>
      </c>
      <c r="P137">
        <v>1</v>
      </c>
      <c r="T137">
        <v>1</v>
      </c>
      <c r="U137" s="66">
        <v>1</v>
      </c>
      <c r="V137" s="66"/>
    </row>
    <row r="138" spans="1:22" x14ac:dyDescent="0.25">
      <c r="A138" s="3">
        <v>44348</v>
      </c>
      <c r="B138" s="4">
        <v>17</v>
      </c>
      <c r="C138" s="51" t="s">
        <v>30</v>
      </c>
      <c r="D138" s="16" t="s">
        <v>20</v>
      </c>
      <c r="E138">
        <v>5</v>
      </c>
      <c r="F138" t="s">
        <v>6</v>
      </c>
      <c r="G138" s="48" t="s">
        <v>6</v>
      </c>
      <c r="H138" s="48" t="s">
        <v>4</v>
      </c>
      <c r="I138" s="48" t="s">
        <v>4</v>
      </c>
      <c r="J138" s="48" t="s">
        <v>4</v>
      </c>
      <c r="K138" s="48" t="s">
        <v>4</v>
      </c>
      <c r="L138" s="67" t="s">
        <v>31</v>
      </c>
      <c r="N138" t="s">
        <v>6</v>
      </c>
      <c r="O138" t="s">
        <v>30</v>
      </c>
      <c r="P138">
        <v>2</v>
      </c>
      <c r="Q138">
        <v>5</v>
      </c>
      <c r="R138">
        <v>3</v>
      </c>
      <c r="U138" s="66">
        <v>2</v>
      </c>
      <c r="V138" s="66"/>
    </row>
    <row r="139" spans="1:22" x14ac:dyDescent="0.25">
      <c r="A139" s="3">
        <v>44348</v>
      </c>
      <c r="B139" s="4">
        <v>18</v>
      </c>
      <c r="C139" s="51" t="s">
        <v>4</v>
      </c>
      <c r="D139" s="16" t="s">
        <v>7</v>
      </c>
      <c r="E139">
        <v>6</v>
      </c>
      <c r="F139" t="s">
        <v>6</v>
      </c>
      <c r="G139" s="48" t="s">
        <v>6</v>
      </c>
      <c r="H139" s="48" t="s">
        <v>4</v>
      </c>
      <c r="I139" s="48" t="s">
        <v>4</v>
      </c>
      <c r="J139" s="48" t="s">
        <v>4</v>
      </c>
      <c r="K139" s="48" t="s">
        <v>4</v>
      </c>
      <c r="L139" s="67" t="s">
        <v>31</v>
      </c>
      <c r="N139" t="s">
        <v>6</v>
      </c>
      <c r="O139" t="s">
        <v>4</v>
      </c>
      <c r="Q139">
        <v>4</v>
      </c>
      <c r="S139">
        <v>1</v>
      </c>
      <c r="U139" s="66">
        <v>1</v>
      </c>
      <c r="V139" s="66"/>
    </row>
    <row r="140" spans="1:22" x14ac:dyDescent="0.25">
      <c r="A140" s="3">
        <v>44348</v>
      </c>
      <c r="B140" s="4">
        <v>18</v>
      </c>
      <c r="C140" s="55" t="s">
        <v>31</v>
      </c>
      <c r="D140" s="16" t="s">
        <v>9</v>
      </c>
      <c r="E140">
        <v>7</v>
      </c>
      <c r="F140" t="s">
        <v>6</v>
      </c>
      <c r="G140" s="48" t="s">
        <v>6</v>
      </c>
      <c r="H140" s="48" t="s">
        <v>6</v>
      </c>
      <c r="I140" s="48" t="s">
        <v>30</v>
      </c>
      <c r="J140" s="48" t="s">
        <v>30</v>
      </c>
      <c r="K140" s="48" t="s">
        <v>4</v>
      </c>
      <c r="L140" s="67" t="s">
        <v>31</v>
      </c>
      <c r="N140" t="s">
        <v>5</v>
      </c>
      <c r="O140" t="s">
        <v>30</v>
      </c>
      <c r="P140">
        <v>1</v>
      </c>
      <c r="Q140">
        <v>1</v>
      </c>
      <c r="U140" s="66"/>
      <c r="V140" s="66"/>
    </row>
    <row r="141" spans="1:22" x14ac:dyDescent="0.25">
      <c r="A141" s="3">
        <v>44348</v>
      </c>
      <c r="B141" s="4">
        <v>18</v>
      </c>
      <c r="C141" s="2" t="s">
        <v>30</v>
      </c>
      <c r="D141" s="16">
        <v>5</v>
      </c>
      <c r="E141">
        <v>8</v>
      </c>
      <c r="F141" t="s">
        <v>6</v>
      </c>
      <c r="G141" s="48" t="s">
        <v>6</v>
      </c>
      <c r="H141" s="48" t="s">
        <v>4</v>
      </c>
      <c r="I141" s="48" t="s">
        <v>4</v>
      </c>
      <c r="J141" s="48" t="s">
        <v>4</v>
      </c>
      <c r="K141" s="48" t="s">
        <v>4</v>
      </c>
      <c r="L141" s="67" t="s">
        <v>31</v>
      </c>
      <c r="N141" t="s">
        <v>5</v>
      </c>
      <c r="O141" t="s">
        <v>4</v>
      </c>
      <c r="P141">
        <v>1</v>
      </c>
      <c r="U141" s="66">
        <v>1</v>
      </c>
      <c r="V141" s="66"/>
    </row>
    <row r="142" spans="1:22" x14ac:dyDescent="0.25">
      <c r="A142" s="3">
        <v>44348</v>
      </c>
      <c r="B142" s="4">
        <v>19</v>
      </c>
      <c r="C142" s="2" t="s">
        <v>4</v>
      </c>
      <c r="D142" s="16" t="s">
        <v>9</v>
      </c>
      <c r="E142">
        <v>9</v>
      </c>
      <c r="F142" t="s">
        <v>30</v>
      </c>
      <c r="G142" s="48" t="s">
        <v>30</v>
      </c>
      <c r="H142" s="48" t="s">
        <v>30</v>
      </c>
      <c r="I142" s="48" t="s">
        <v>4</v>
      </c>
      <c r="J142" s="48" t="s">
        <v>30</v>
      </c>
      <c r="K142" s="48" t="s">
        <v>30</v>
      </c>
      <c r="L142" s="67" t="s">
        <v>31</v>
      </c>
      <c r="N142" t="s">
        <v>5</v>
      </c>
      <c r="O142" s="56" t="s">
        <v>31</v>
      </c>
      <c r="Q142">
        <v>1</v>
      </c>
      <c r="U142" s="66"/>
      <c r="V142" s="66"/>
    </row>
    <row r="143" spans="1:22" x14ac:dyDescent="0.25">
      <c r="A143" s="3">
        <v>44348</v>
      </c>
      <c r="B143" s="4">
        <v>19</v>
      </c>
      <c r="C143" s="51" t="s">
        <v>6</v>
      </c>
      <c r="D143" s="16" t="s">
        <v>10</v>
      </c>
      <c r="E143">
        <v>10</v>
      </c>
      <c r="F143" t="s">
        <v>6</v>
      </c>
      <c r="G143" s="48" t="s">
        <v>6</v>
      </c>
      <c r="H143" s="48" t="s">
        <v>30</v>
      </c>
      <c r="I143" s="48" t="s">
        <v>6</v>
      </c>
      <c r="J143" s="48" t="s">
        <v>4</v>
      </c>
      <c r="K143" s="48" t="s">
        <v>4</v>
      </c>
      <c r="L143" s="68" t="s">
        <v>5</v>
      </c>
      <c r="N143" t="s">
        <v>5</v>
      </c>
      <c r="O143" t="s">
        <v>5</v>
      </c>
      <c r="U143" s="66">
        <v>1</v>
      </c>
      <c r="V143" s="66"/>
    </row>
    <row r="144" spans="1:22" x14ac:dyDescent="0.25">
      <c r="A144" s="3">
        <v>44348</v>
      </c>
      <c r="B144" s="4">
        <v>19</v>
      </c>
      <c r="C144" s="2" t="s">
        <v>30</v>
      </c>
      <c r="D144" s="16">
        <v>15</v>
      </c>
      <c r="E144">
        <v>11</v>
      </c>
      <c r="F144" t="s">
        <v>6</v>
      </c>
      <c r="G144" s="48" t="s">
        <v>6</v>
      </c>
      <c r="H144" s="48" t="s">
        <v>30</v>
      </c>
      <c r="I144" s="48" t="s">
        <v>30</v>
      </c>
      <c r="J144" s="48" t="s">
        <v>5</v>
      </c>
      <c r="K144" s="48" t="s">
        <v>4</v>
      </c>
      <c r="L144" s="68" t="s">
        <v>6</v>
      </c>
      <c r="N144" t="s">
        <v>5</v>
      </c>
      <c r="O144" t="s">
        <v>6</v>
      </c>
      <c r="P144">
        <v>1</v>
      </c>
      <c r="U144" s="66">
        <v>1</v>
      </c>
      <c r="V144" s="66"/>
    </row>
    <row r="145" spans="1:22" x14ac:dyDescent="0.25">
      <c r="A145" s="3">
        <v>44348</v>
      </c>
      <c r="B145" s="4">
        <v>20</v>
      </c>
      <c r="C145" s="2" t="s">
        <v>4</v>
      </c>
      <c r="D145" s="16">
        <v>5</v>
      </c>
      <c r="E145">
        <v>12</v>
      </c>
      <c r="F145" t="s">
        <v>6</v>
      </c>
      <c r="G145" s="48" t="s">
        <v>30</v>
      </c>
      <c r="H145" s="48" t="s">
        <v>6</v>
      </c>
      <c r="I145" s="48" t="s">
        <v>6</v>
      </c>
      <c r="J145" s="48" t="s">
        <v>6</v>
      </c>
      <c r="K145" s="48" t="s">
        <v>5</v>
      </c>
      <c r="L145" s="68" t="s">
        <v>6</v>
      </c>
      <c r="N145" t="s">
        <v>30</v>
      </c>
      <c r="O145" t="s">
        <v>30</v>
      </c>
      <c r="P145">
        <v>1</v>
      </c>
      <c r="Q145">
        <v>3</v>
      </c>
      <c r="R145">
        <v>4</v>
      </c>
      <c r="S145">
        <v>4</v>
      </c>
      <c r="T145">
        <v>1</v>
      </c>
      <c r="U145" s="66"/>
      <c r="V145" s="66"/>
    </row>
    <row r="146" spans="1:22" x14ac:dyDescent="0.25">
      <c r="A146" s="3">
        <v>44348</v>
      </c>
      <c r="B146" s="4">
        <v>20</v>
      </c>
      <c r="C146" s="51" t="s">
        <v>6</v>
      </c>
      <c r="D146" s="16" t="s">
        <v>25</v>
      </c>
      <c r="E146">
        <v>13</v>
      </c>
      <c r="F146" t="s">
        <v>6</v>
      </c>
      <c r="G146" s="48" t="s">
        <v>6</v>
      </c>
      <c r="H146" s="48" t="s">
        <v>6</v>
      </c>
      <c r="I146" s="48" t="s">
        <v>6</v>
      </c>
      <c r="J146" s="48" t="s">
        <v>6</v>
      </c>
      <c r="K146" s="48" t="s">
        <v>6</v>
      </c>
      <c r="L146" s="68" t="s">
        <v>5</v>
      </c>
      <c r="N146" t="s">
        <v>30</v>
      </c>
      <c r="O146" t="s">
        <v>5</v>
      </c>
      <c r="T146">
        <v>1</v>
      </c>
      <c r="U146" s="66"/>
      <c r="V146" s="66"/>
    </row>
    <row r="147" spans="1:22" x14ac:dyDescent="0.25">
      <c r="A147" s="3">
        <v>44348</v>
      </c>
      <c r="B147" s="4">
        <v>20</v>
      </c>
      <c r="C147" s="2" t="s">
        <v>30</v>
      </c>
      <c r="D147" s="16">
        <v>5</v>
      </c>
      <c r="E147">
        <v>14</v>
      </c>
      <c r="F147" t="s">
        <v>6</v>
      </c>
      <c r="G147" s="48" t="s">
        <v>6</v>
      </c>
      <c r="H147" s="48" t="s">
        <v>6</v>
      </c>
      <c r="I147" s="48" t="s">
        <v>30</v>
      </c>
      <c r="J147" s="48" t="s">
        <v>6</v>
      </c>
      <c r="K147" s="48" t="s">
        <v>6</v>
      </c>
      <c r="L147" s="68" t="s">
        <v>4</v>
      </c>
      <c r="N147" t="s">
        <v>30</v>
      </c>
      <c r="O147" t="s">
        <v>4</v>
      </c>
      <c r="R147">
        <v>3</v>
      </c>
      <c r="T147">
        <v>2</v>
      </c>
      <c r="U147" s="66"/>
      <c r="V147" s="66"/>
    </row>
    <row r="148" spans="1:22" x14ac:dyDescent="0.25">
      <c r="A148" s="3">
        <v>44348</v>
      </c>
      <c r="B148" s="4">
        <v>21</v>
      </c>
      <c r="C148" s="2" t="s">
        <v>4</v>
      </c>
      <c r="D148" s="16" t="s">
        <v>21</v>
      </c>
      <c r="E148">
        <v>15</v>
      </c>
      <c r="F148" t="s">
        <v>6</v>
      </c>
      <c r="G148" s="48" t="s">
        <v>5</v>
      </c>
      <c r="H148" s="48" t="s">
        <v>30</v>
      </c>
      <c r="I148" s="48" t="s">
        <v>30</v>
      </c>
      <c r="J148" s="48" t="s">
        <v>30</v>
      </c>
      <c r="K148" s="48" t="s">
        <v>4</v>
      </c>
      <c r="L148" s="68" t="s">
        <v>4</v>
      </c>
      <c r="N148" t="s">
        <v>30</v>
      </c>
      <c r="O148" s="56" t="s">
        <v>31</v>
      </c>
      <c r="S148">
        <v>2</v>
      </c>
      <c r="T148">
        <v>1</v>
      </c>
      <c r="U148" s="66">
        <v>2</v>
      </c>
      <c r="V148" s="66"/>
    </row>
    <row r="149" spans="1:22" x14ac:dyDescent="0.25">
      <c r="A149" s="3">
        <v>44348</v>
      </c>
      <c r="B149" s="4">
        <v>21</v>
      </c>
      <c r="C149" s="2" t="s">
        <v>5</v>
      </c>
      <c r="D149" s="16">
        <v>5</v>
      </c>
      <c r="E149">
        <v>16</v>
      </c>
      <c r="F149" t="s">
        <v>5</v>
      </c>
      <c r="G149" s="48" t="s">
        <v>6</v>
      </c>
      <c r="H149" s="48" t="s">
        <v>30</v>
      </c>
      <c r="I149" s="48" t="s">
        <v>30</v>
      </c>
      <c r="J149" s="48" t="s">
        <v>30</v>
      </c>
      <c r="K149" s="48" t="s">
        <v>4</v>
      </c>
      <c r="L149" s="68" t="s">
        <v>30</v>
      </c>
      <c r="N149" t="s">
        <v>30</v>
      </c>
      <c r="O149" t="s">
        <v>6</v>
      </c>
      <c r="P149">
        <v>1</v>
      </c>
      <c r="Q149">
        <v>1</v>
      </c>
      <c r="R149">
        <v>1</v>
      </c>
      <c r="S149">
        <v>1</v>
      </c>
      <c r="U149" s="66"/>
      <c r="V149" s="66"/>
    </row>
    <row r="150" spans="1:22" x14ac:dyDescent="0.25">
      <c r="A150" s="3">
        <v>44348</v>
      </c>
      <c r="B150" s="4">
        <v>21</v>
      </c>
      <c r="C150" s="51" t="s">
        <v>6</v>
      </c>
      <c r="D150" s="16" t="s">
        <v>23</v>
      </c>
      <c r="E150">
        <v>17</v>
      </c>
      <c r="F150" t="s">
        <v>5</v>
      </c>
      <c r="G150" s="48" t="s">
        <v>30</v>
      </c>
      <c r="H150" s="48" t="s">
        <v>30</v>
      </c>
      <c r="I150" s="48" t="s">
        <v>30</v>
      </c>
      <c r="J150" s="48" t="s">
        <v>30</v>
      </c>
      <c r="K150" s="48" t="s">
        <v>5</v>
      </c>
      <c r="L150" s="68" t="s">
        <v>5</v>
      </c>
      <c r="N150" t="s">
        <v>4</v>
      </c>
      <c r="O150" t="s">
        <v>4</v>
      </c>
      <c r="Q150">
        <v>1</v>
      </c>
      <c r="R150">
        <v>3</v>
      </c>
      <c r="S150">
        <v>2</v>
      </c>
      <c r="T150">
        <v>2</v>
      </c>
      <c r="U150" s="66">
        <v>1</v>
      </c>
      <c r="V150" s="66"/>
    </row>
    <row r="151" spans="1:22" x14ac:dyDescent="0.25">
      <c r="A151" s="3">
        <v>44348</v>
      </c>
      <c r="B151" s="4">
        <v>21</v>
      </c>
      <c r="C151" s="2" t="s">
        <v>30</v>
      </c>
      <c r="D151" s="16">
        <v>5</v>
      </c>
      <c r="E151">
        <v>18</v>
      </c>
      <c r="F151" t="s">
        <v>5</v>
      </c>
      <c r="G151" s="48" t="s">
        <v>4</v>
      </c>
      <c r="H151" s="48" t="s">
        <v>4</v>
      </c>
      <c r="I151" s="48" t="s">
        <v>30</v>
      </c>
      <c r="J151" s="48" t="s">
        <v>30</v>
      </c>
      <c r="K151" s="48" t="s">
        <v>4</v>
      </c>
      <c r="L151" s="68" t="s">
        <v>5</v>
      </c>
      <c r="N151" t="s">
        <v>4</v>
      </c>
      <c r="O151" t="s">
        <v>6</v>
      </c>
      <c r="T151">
        <v>1</v>
      </c>
      <c r="U151" s="66"/>
      <c r="V151" s="66"/>
    </row>
    <row r="152" spans="1:22" x14ac:dyDescent="0.25">
      <c r="A152" s="3">
        <v>44361</v>
      </c>
      <c r="B152" s="4">
        <v>1</v>
      </c>
      <c r="C152" s="2" t="s">
        <v>4</v>
      </c>
      <c r="D152" s="16" t="s">
        <v>17</v>
      </c>
      <c r="E152">
        <v>19</v>
      </c>
      <c r="F152" t="s">
        <v>6</v>
      </c>
      <c r="G152" s="48" t="s">
        <v>6</v>
      </c>
      <c r="H152" s="48" t="s">
        <v>4</v>
      </c>
      <c r="I152" s="48" t="s">
        <v>5</v>
      </c>
      <c r="J152" s="48" t="s">
        <v>4</v>
      </c>
      <c r="K152" s="48" t="s">
        <v>5</v>
      </c>
      <c r="L152" s="68" t="s">
        <v>4</v>
      </c>
      <c r="N152" t="s">
        <v>4</v>
      </c>
      <c r="O152" t="s">
        <v>5</v>
      </c>
      <c r="R152">
        <v>1</v>
      </c>
      <c r="U152" s="66">
        <v>2</v>
      </c>
      <c r="V152" s="66"/>
    </row>
    <row r="153" spans="1:22" x14ac:dyDescent="0.25">
      <c r="A153" s="3">
        <v>44361</v>
      </c>
      <c r="B153" s="4">
        <v>1</v>
      </c>
      <c r="C153" s="2" t="s">
        <v>6</v>
      </c>
      <c r="D153" s="16" t="s">
        <v>11</v>
      </c>
      <c r="E153">
        <v>20</v>
      </c>
      <c r="F153" t="s">
        <v>6</v>
      </c>
      <c r="G153" s="48" t="s">
        <v>6</v>
      </c>
      <c r="H153" s="48" t="s">
        <v>6</v>
      </c>
      <c r="I153" s="48" t="s">
        <v>6</v>
      </c>
      <c r="J153" s="48" t="s">
        <v>6</v>
      </c>
      <c r="K153" s="48" t="s">
        <v>6</v>
      </c>
      <c r="L153" s="68" t="s">
        <v>30</v>
      </c>
      <c r="N153" t="s">
        <v>4</v>
      </c>
      <c r="O153" t="s">
        <v>30</v>
      </c>
      <c r="R153">
        <v>1</v>
      </c>
      <c r="S153">
        <v>1</v>
      </c>
      <c r="U153" s="66"/>
      <c r="V153" s="66"/>
    </row>
    <row r="154" spans="1:22" x14ac:dyDescent="0.25">
      <c r="A154" s="3">
        <v>44361</v>
      </c>
      <c r="B154" s="4">
        <v>1</v>
      </c>
      <c r="C154" s="51" t="s">
        <v>30</v>
      </c>
      <c r="D154" s="16">
        <v>45</v>
      </c>
      <c r="E154">
        <v>21</v>
      </c>
      <c r="F154" t="s">
        <v>6</v>
      </c>
      <c r="G154" s="48" t="s">
        <v>6</v>
      </c>
      <c r="H154" s="48" t="s">
        <v>30</v>
      </c>
      <c r="I154" s="48" t="s">
        <v>4</v>
      </c>
      <c r="J154" s="48" t="s">
        <v>4</v>
      </c>
      <c r="K154" s="48" t="s">
        <v>6</v>
      </c>
      <c r="L154" s="68" t="s">
        <v>30</v>
      </c>
      <c r="N154" t="s">
        <v>4</v>
      </c>
      <c r="O154" s="56" t="s">
        <v>31</v>
      </c>
      <c r="S154">
        <v>3</v>
      </c>
      <c r="U154" s="66">
        <v>4</v>
      </c>
      <c r="V154" s="66"/>
    </row>
    <row r="155" spans="1:22" x14ac:dyDescent="0.25">
      <c r="A155" s="3">
        <v>44361</v>
      </c>
      <c r="B155" s="4">
        <v>1</v>
      </c>
      <c r="C155" s="55" t="s">
        <v>31</v>
      </c>
      <c r="D155" s="16" t="s">
        <v>11</v>
      </c>
      <c r="N155" s="56" t="s">
        <v>31</v>
      </c>
      <c r="O155" s="56" t="s">
        <v>31</v>
      </c>
      <c r="T155">
        <v>3</v>
      </c>
      <c r="U155" s="66">
        <v>3</v>
      </c>
      <c r="V155" s="66"/>
    </row>
    <row r="156" spans="1:22" x14ac:dyDescent="0.25">
      <c r="A156" s="3">
        <v>44361</v>
      </c>
      <c r="B156" s="4">
        <v>2</v>
      </c>
      <c r="C156" s="2" t="s">
        <v>4</v>
      </c>
      <c r="D156" s="16" t="s">
        <v>21</v>
      </c>
      <c r="N156" s="56" t="s">
        <v>31</v>
      </c>
      <c r="O156" t="s">
        <v>4</v>
      </c>
      <c r="T156">
        <v>3</v>
      </c>
      <c r="U156" s="66"/>
      <c r="V156" s="66"/>
    </row>
    <row r="157" spans="1:22" x14ac:dyDescent="0.25">
      <c r="A157" s="3">
        <v>44361</v>
      </c>
      <c r="B157" s="4">
        <v>2</v>
      </c>
      <c r="C157" s="2" t="s">
        <v>6</v>
      </c>
      <c r="D157" s="16" t="s">
        <v>9</v>
      </c>
      <c r="N157" s="56" t="s">
        <v>31</v>
      </c>
      <c r="O157" t="s">
        <v>30</v>
      </c>
      <c r="R157">
        <v>1</v>
      </c>
      <c r="U157" s="66">
        <v>1</v>
      </c>
      <c r="V157" s="66"/>
    </row>
    <row r="158" spans="1:22" x14ac:dyDescent="0.25">
      <c r="A158" s="3">
        <v>44361</v>
      </c>
      <c r="B158" s="4">
        <v>2</v>
      </c>
      <c r="C158" s="51" t="s">
        <v>30</v>
      </c>
      <c r="D158" s="16" t="s">
        <v>16</v>
      </c>
      <c r="N158" s="56" t="s">
        <v>31</v>
      </c>
      <c r="O158" t="s">
        <v>6</v>
      </c>
      <c r="U158" s="66">
        <v>1</v>
      </c>
      <c r="V158" s="66"/>
    </row>
    <row r="159" spans="1:22" x14ac:dyDescent="0.25">
      <c r="A159" s="3">
        <v>44361</v>
      </c>
      <c r="B159" s="4">
        <v>2</v>
      </c>
      <c r="C159" s="55" t="s">
        <v>31</v>
      </c>
      <c r="D159" s="16">
        <v>5</v>
      </c>
      <c r="M159" t="s">
        <v>30</v>
      </c>
      <c r="N159" t="s">
        <v>41</v>
      </c>
      <c r="O159" s="56" t="s">
        <v>31</v>
      </c>
      <c r="S159">
        <v>1</v>
      </c>
      <c r="U159" s="66"/>
      <c r="V159" s="66"/>
    </row>
    <row r="160" spans="1:22" x14ac:dyDescent="0.25">
      <c r="A160" s="3">
        <v>44361</v>
      </c>
      <c r="B160" s="4">
        <v>3</v>
      </c>
      <c r="C160" s="2" t="s">
        <v>4</v>
      </c>
      <c r="D160" s="16" t="s">
        <v>11</v>
      </c>
      <c r="M160" t="s">
        <v>30</v>
      </c>
      <c r="N160" s="56" t="s">
        <v>44</v>
      </c>
      <c r="O160" t="s">
        <v>30</v>
      </c>
      <c r="T160">
        <v>1</v>
      </c>
      <c r="U160" s="66"/>
      <c r="V160" s="66"/>
    </row>
    <row r="161" spans="1:22" x14ac:dyDescent="0.25">
      <c r="A161" s="3">
        <v>44361</v>
      </c>
      <c r="B161" s="4">
        <v>3</v>
      </c>
      <c r="C161" s="2" t="s">
        <v>5</v>
      </c>
      <c r="D161" s="16" t="s">
        <v>11</v>
      </c>
      <c r="M161" t="s">
        <v>30</v>
      </c>
      <c r="N161" t="s">
        <v>30</v>
      </c>
      <c r="O161" t="s">
        <v>41</v>
      </c>
      <c r="R161">
        <v>1</v>
      </c>
      <c r="U161" s="66"/>
      <c r="V161" s="66"/>
    </row>
    <row r="162" spans="1:22" x14ac:dyDescent="0.25">
      <c r="A162" s="3">
        <v>44361</v>
      </c>
      <c r="B162" s="4">
        <v>3</v>
      </c>
      <c r="C162" s="2" t="s">
        <v>6</v>
      </c>
      <c r="D162" s="16" t="s">
        <v>21</v>
      </c>
      <c r="M162" t="s">
        <v>30</v>
      </c>
      <c r="N162" t="s">
        <v>30</v>
      </c>
      <c r="O162" s="56" t="s">
        <v>44</v>
      </c>
      <c r="S162">
        <v>1</v>
      </c>
      <c r="U162" s="66"/>
      <c r="V162" s="66"/>
    </row>
    <row r="163" spans="1:22" x14ac:dyDescent="0.25">
      <c r="A163" s="3">
        <v>44361</v>
      </c>
      <c r="B163" s="4">
        <v>3</v>
      </c>
      <c r="C163" s="51" t="s">
        <v>30</v>
      </c>
      <c r="D163" s="16">
        <v>40</v>
      </c>
      <c r="M163" t="s">
        <v>5</v>
      </c>
      <c r="N163" s="56" t="s">
        <v>43</v>
      </c>
      <c r="O163" s="56" t="s">
        <v>31</v>
      </c>
      <c r="T163">
        <v>1</v>
      </c>
      <c r="U163" s="66"/>
      <c r="V163" s="66"/>
    </row>
    <row r="164" spans="1:22" x14ac:dyDescent="0.25">
      <c r="A164" s="3">
        <v>44361</v>
      </c>
      <c r="B164" s="4">
        <v>3</v>
      </c>
      <c r="C164" s="55" t="s">
        <v>31</v>
      </c>
      <c r="D164" s="16">
        <v>5</v>
      </c>
      <c r="M164" t="s">
        <v>5</v>
      </c>
      <c r="N164" t="s">
        <v>30</v>
      </c>
      <c r="O164" s="56" t="s">
        <v>43</v>
      </c>
      <c r="S164">
        <v>1</v>
      </c>
    </row>
    <row r="165" spans="1:22" x14ac:dyDescent="0.25">
      <c r="A165" s="3">
        <v>44361</v>
      </c>
      <c r="B165" s="4">
        <v>4</v>
      </c>
      <c r="C165" s="2" t="s">
        <v>4</v>
      </c>
      <c r="D165" s="16" t="s">
        <v>8</v>
      </c>
      <c r="N165" s="54" t="s">
        <v>42</v>
      </c>
      <c r="O165" t="s">
        <v>5</v>
      </c>
      <c r="T165">
        <v>1</v>
      </c>
    </row>
    <row r="166" spans="1:22" x14ac:dyDescent="0.25">
      <c r="A166" s="3">
        <v>44361</v>
      </c>
      <c r="B166" s="4">
        <v>4</v>
      </c>
      <c r="C166" s="2" t="s">
        <v>5</v>
      </c>
      <c r="D166" s="16" t="s">
        <v>8</v>
      </c>
      <c r="N166" t="s">
        <v>5</v>
      </c>
      <c r="O166" s="54" t="s">
        <v>42</v>
      </c>
      <c r="S166">
        <v>1</v>
      </c>
    </row>
    <row r="167" spans="1:22" x14ac:dyDescent="0.25">
      <c r="A167" s="3">
        <v>44361</v>
      </c>
      <c r="B167" s="4">
        <v>4</v>
      </c>
      <c r="C167" s="51" t="s">
        <v>6</v>
      </c>
      <c r="D167" s="16" t="s">
        <v>15</v>
      </c>
    </row>
    <row r="168" spans="1:22" x14ac:dyDescent="0.25">
      <c r="A168" s="3">
        <v>44361</v>
      </c>
      <c r="B168" s="4">
        <v>4</v>
      </c>
      <c r="C168" s="2" t="s">
        <v>30</v>
      </c>
      <c r="D168" s="16" t="s">
        <v>13</v>
      </c>
    </row>
    <row r="169" spans="1:22" x14ac:dyDescent="0.25">
      <c r="A169" s="3">
        <v>44361</v>
      </c>
      <c r="B169" s="4">
        <v>4</v>
      </c>
      <c r="C169" s="55" t="s">
        <v>31</v>
      </c>
      <c r="D169" s="16" t="s">
        <v>8</v>
      </c>
    </row>
    <row r="170" spans="1:22" x14ac:dyDescent="0.25">
      <c r="A170" s="3">
        <v>44361</v>
      </c>
      <c r="B170" s="4">
        <v>5</v>
      </c>
      <c r="C170" s="51" t="s">
        <v>4</v>
      </c>
      <c r="D170" s="16" t="s">
        <v>28</v>
      </c>
    </row>
    <row r="171" spans="1:22" x14ac:dyDescent="0.25">
      <c r="A171" s="3">
        <v>44361</v>
      </c>
      <c r="B171" s="4">
        <v>6</v>
      </c>
      <c r="C171" s="51" t="s">
        <v>4</v>
      </c>
      <c r="D171" s="16" t="s">
        <v>7</v>
      </c>
    </row>
    <row r="172" spans="1:22" x14ac:dyDescent="0.25">
      <c r="A172" s="3">
        <v>44361</v>
      </c>
      <c r="B172" s="4">
        <v>6</v>
      </c>
      <c r="C172" s="2" t="s">
        <v>30</v>
      </c>
      <c r="D172" s="16">
        <v>15</v>
      </c>
    </row>
    <row r="173" spans="1:22" x14ac:dyDescent="0.25">
      <c r="A173" s="3">
        <v>44361</v>
      </c>
      <c r="B173" s="4">
        <v>7</v>
      </c>
      <c r="C173" s="2" t="s">
        <v>4</v>
      </c>
      <c r="D173" s="16" t="s">
        <v>12</v>
      </c>
    </row>
    <row r="174" spans="1:22" x14ac:dyDescent="0.25">
      <c r="A174" s="3">
        <v>44361</v>
      </c>
      <c r="B174" s="4">
        <v>7</v>
      </c>
      <c r="C174" s="51" t="s">
        <v>6</v>
      </c>
      <c r="D174" s="16" t="s">
        <v>14</v>
      </c>
    </row>
    <row r="175" spans="1:22" x14ac:dyDescent="0.25">
      <c r="A175" s="3">
        <v>44361</v>
      </c>
      <c r="B175" s="4">
        <v>8</v>
      </c>
      <c r="C175" s="51" t="s">
        <v>4</v>
      </c>
      <c r="D175" s="16" t="s">
        <v>7</v>
      </c>
    </row>
    <row r="176" spans="1:22" x14ac:dyDescent="0.25">
      <c r="A176" s="3">
        <v>44361</v>
      </c>
      <c r="B176" s="4">
        <v>8</v>
      </c>
      <c r="C176" s="2" t="s">
        <v>30</v>
      </c>
      <c r="D176" s="16" t="s">
        <v>8</v>
      </c>
    </row>
    <row r="177" spans="1:4" x14ac:dyDescent="0.25">
      <c r="A177" s="3">
        <v>44361</v>
      </c>
      <c r="B177" s="4">
        <v>8</v>
      </c>
      <c r="C177" s="55" t="s">
        <v>31</v>
      </c>
      <c r="D177" s="16" t="s">
        <v>9</v>
      </c>
    </row>
    <row r="178" spans="1:4" x14ac:dyDescent="0.25">
      <c r="A178" s="3">
        <v>44361</v>
      </c>
      <c r="B178" s="4">
        <v>9</v>
      </c>
      <c r="C178" s="2" t="s">
        <v>4</v>
      </c>
      <c r="D178" s="16" t="s">
        <v>8</v>
      </c>
    </row>
    <row r="179" spans="1:4" x14ac:dyDescent="0.25">
      <c r="A179" s="3">
        <v>44361</v>
      </c>
      <c r="B179" s="4">
        <v>9</v>
      </c>
      <c r="C179" s="51" t="s">
        <v>30</v>
      </c>
      <c r="D179" s="16" t="s">
        <v>25</v>
      </c>
    </row>
    <row r="180" spans="1:4" x14ac:dyDescent="0.25">
      <c r="A180" s="3">
        <v>44361</v>
      </c>
      <c r="B180" s="4">
        <v>10</v>
      </c>
      <c r="C180" s="2" t="s">
        <v>4</v>
      </c>
      <c r="D180" s="16" t="s">
        <v>21</v>
      </c>
    </row>
    <row r="181" spans="1:4" x14ac:dyDescent="0.25">
      <c r="A181" s="3">
        <v>44361</v>
      </c>
      <c r="B181" s="4">
        <v>10</v>
      </c>
      <c r="C181" s="51" t="s">
        <v>30</v>
      </c>
      <c r="D181" s="16">
        <v>65</v>
      </c>
    </row>
    <row r="182" spans="1:4" x14ac:dyDescent="0.25">
      <c r="A182" s="3">
        <v>44361</v>
      </c>
      <c r="B182" s="4">
        <v>10</v>
      </c>
      <c r="C182" s="55" t="s">
        <v>31</v>
      </c>
      <c r="D182" s="16" t="s">
        <v>9</v>
      </c>
    </row>
    <row r="183" spans="1:4" x14ac:dyDescent="0.25">
      <c r="A183" s="3">
        <v>44361</v>
      </c>
      <c r="B183" s="4">
        <v>11</v>
      </c>
      <c r="C183" s="2" t="s">
        <v>4</v>
      </c>
      <c r="D183" s="16" t="s">
        <v>11</v>
      </c>
    </row>
    <row r="184" spans="1:4" x14ac:dyDescent="0.25">
      <c r="A184" s="3">
        <v>44361</v>
      </c>
      <c r="B184" s="4">
        <v>11</v>
      </c>
      <c r="C184" s="2" t="s">
        <v>6</v>
      </c>
      <c r="D184" s="16" t="s">
        <v>8</v>
      </c>
    </row>
    <row r="185" spans="1:4" x14ac:dyDescent="0.25">
      <c r="A185" s="3">
        <v>44361</v>
      </c>
      <c r="B185" s="4">
        <v>11</v>
      </c>
      <c r="C185" s="55" t="s">
        <v>31</v>
      </c>
      <c r="D185" s="16" t="s">
        <v>8</v>
      </c>
    </row>
    <row r="186" spans="1:4" x14ac:dyDescent="0.25">
      <c r="A186" s="3">
        <v>44361</v>
      </c>
      <c r="B186" s="4">
        <v>11</v>
      </c>
      <c r="C186" s="51" t="s">
        <v>30</v>
      </c>
      <c r="D186" s="16" t="s">
        <v>23</v>
      </c>
    </row>
    <row r="187" spans="1:4" x14ac:dyDescent="0.25">
      <c r="A187" s="3">
        <v>44361</v>
      </c>
      <c r="B187" s="4">
        <v>12</v>
      </c>
      <c r="C187" s="2" t="s">
        <v>4</v>
      </c>
      <c r="D187" s="16" t="s">
        <v>17</v>
      </c>
    </row>
    <row r="188" spans="1:4" x14ac:dyDescent="0.25">
      <c r="A188" s="3">
        <v>44361</v>
      </c>
      <c r="B188" s="4">
        <v>12</v>
      </c>
      <c r="C188" s="51" t="s">
        <v>6</v>
      </c>
      <c r="D188" s="16" t="s">
        <v>19</v>
      </c>
    </row>
    <row r="189" spans="1:4" x14ac:dyDescent="0.25">
      <c r="A189" s="3">
        <v>44361</v>
      </c>
      <c r="B189" s="4">
        <v>12</v>
      </c>
      <c r="C189" s="55" t="s">
        <v>31</v>
      </c>
      <c r="D189" s="16">
        <v>5</v>
      </c>
    </row>
    <row r="190" spans="1:4" x14ac:dyDescent="0.25">
      <c r="A190" s="3">
        <v>44361</v>
      </c>
      <c r="B190" s="4">
        <v>13</v>
      </c>
      <c r="C190" s="2" t="s">
        <v>4</v>
      </c>
      <c r="D190" s="16" t="s">
        <v>8</v>
      </c>
    </row>
    <row r="191" spans="1:4" x14ac:dyDescent="0.25">
      <c r="A191" s="3">
        <v>44361</v>
      </c>
      <c r="B191" s="4">
        <v>13</v>
      </c>
      <c r="C191" s="51" t="s">
        <v>6</v>
      </c>
      <c r="D191" s="16" t="s">
        <v>20</v>
      </c>
    </row>
    <row r="192" spans="1:4" x14ac:dyDescent="0.25">
      <c r="A192" s="3">
        <v>44361</v>
      </c>
      <c r="B192" s="4">
        <v>14</v>
      </c>
      <c r="C192" s="2" t="s">
        <v>4</v>
      </c>
      <c r="D192" s="16" t="s">
        <v>11</v>
      </c>
    </row>
    <row r="193" spans="1:5" x14ac:dyDescent="0.25">
      <c r="A193" s="3">
        <v>44361</v>
      </c>
      <c r="B193" s="4">
        <v>14</v>
      </c>
      <c r="C193" s="2" t="s">
        <v>5</v>
      </c>
      <c r="D193" s="16" t="s">
        <v>12</v>
      </c>
    </row>
    <row r="194" spans="1:5" x14ac:dyDescent="0.25">
      <c r="A194" s="3">
        <v>44361</v>
      </c>
      <c r="B194" s="4">
        <v>14</v>
      </c>
      <c r="C194" s="51" t="s">
        <v>6</v>
      </c>
      <c r="D194" s="16" t="s">
        <v>22</v>
      </c>
    </row>
    <row r="195" spans="1:5" x14ac:dyDescent="0.25">
      <c r="A195" s="3">
        <v>44361</v>
      </c>
      <c r="B195" s="4">
        <v>14</v>
      </c>
      <c r="C195" s="2" t="s">
        <v>30</v>
      </c>
      <c r="D195" s="16">
        <v>5</v>
      </c>
    </row>
    <row r="196" spans="1:5" x14ac:dyDescent="0.25">
      <c r="A196" s="3">
        <v>44361</v>
      </c>
      <c r="B196" s="4">
        <v>15</v>
      </c>
      <c r="C196" s="2" t="s">
        <v>4</v>
      </c>
      <c r="D196" s="16" t="s">
        <v>11</v>
      </c>
    </row>
    <row r="197" spans="1:5" x14ac:dyDescent="0.25">
      <c r="A197" s="3">
        <v>44361</v>
      </c>
      <c r="B197" s="4">
        <v>15</v>
      </c>
      <c r="C197" s="55" t="s">
        <v>31</v>
      </c>
      <c r="D197" s="16" t="s">
        <v>13</v>
      </c>
    </row>
    <row r="198" spans="1:5" x14ac:dyDescent="0.25">
      <c r="A198" s="3">
        <v>44361</v>
      </c>
      <c r="B198" s="4">
        <v>15</v>
      </c>
      <c r="C198" s="51" t="s">
        <v>30</v>
      </c>
      <c r="D198" s="16">
        <v>45</v>
      </c>
    </row>
    <row r="199" spans="1:5" x14ac:dyDescent="0.25">
      <c r="A199" s="3">
        <v>44361</v>
      </c>
      <c r="B199" s="4">
        <v>16</v>
      </c>
      <c r="C199" s="2" t="s">
        <v>4</v>
      </c>
      <c r="D199" s="16" t="s">
        <v>8</v>
      </c>
    </row>
    <row r="200" spans="1:5" x14ac:dyDescent="0.25">
      <c r="A200" s="3">
        <v>44361</v>
      </c>
      <c r="B200" s="4">
        <v>16</v>
      </c>
      <c r="C200" s="57" t="s">
        <v>31</v>
      </c>
      <c r="D200" s="16" t="s">
        <v>7</v>
      </c>
    </row>
    <row r="201" spans="1:5" x14ac:dyDescent="0.25">
      <c r="A201" s="3">
        <v>44361</v>
      </c>
      <c r="B201" s="4">
        <v>16</v>
      </c>
      <c r="C201" s="51" t="s">
        <v>30</v>
      </c>
      <c r="D201" s="16">
        <v>10</v>
      </c>
      <c r="E201" s="54"/>
    </row>
    <row r="202" spans="1:5" x14ac:dyDescent="0.25">
      <c r="A202" s="3">
        <v>44361</v>
      </c>
      <c r="B202" s="4">
        <v>16</v>
      </c>
      <c r="C202" s="55" t="s">
        <v>31</v>
      </c>
      <c r="D202" s="16">
        <v>5</v>
      </c>
    </row>
    <row r="203" spans="1:5" x14ac:dyDescent="0.25">
      <c r="A203" s="3">
        <v>44361</v>
      </c>
      <c r="B203" s="4">
        <v>17</v>
      </c>
      <c r="C203" s="2" t="s">
        <v>4</v>
      </c>
      <c r="D203" s="16" t="s">
        <v>9</v>
      </c>
    </row>
    <row r="204" spans="1:5" x14ac:dyDescent="0.25">
      <c r="A204" s="3">
        <v>44361</v>
      </c>
      <c r="B204" s="4">
        <v>17</v>
      </c>
      <c r="C204" s="51" t="s">
        <v>30</v>
      </c>
      <c r="D204" s="16">
        <v>85</v>
      </c>
    </row>
    <row r="205" spans="1:5" x14ac:dyDescent="0.25">
      <c r="A205" s="3">
        <v>44361</v>
      </c>
      <c r="B205" s="4">
        <v>17</v>
      </c>
      <c r="C205" s="55" t="s">
        <v>31</v>
      </c>
      <c r="D205" s="16">
        <v>5</v>
      </c>
    </row>
    <row r="206" spans="1:5" x14ac:dyDescent="0.25">
      <c r="A206" s="3">
        <v>44361</v>
      </c>
      <c r="B206" s="4">
        <v>18</v>
      </c>
      <c r="C206" s="51" t="s">
        <v>4</v>
      </c>
      <c r="D206" s="16" t="s">
        <v>23</v>
      </c>
    </row>
    <row r="207" spans="1:5" x14ac:dyDescent="0.25">
      <c r="A207" s="3">
        <v>44361</v>
      </c>
      <c r="B207" s="4">
        <v>18</v>
      </c>
      <c r="C207" s="2" t="s">
        <v>30</v>
      </c>
      <c r="D207" s="16">
        <v>40</v>
      </c>
    </row>
    <row r="208" spans="1:5" x14ac:dyDescent="0.25">
      <c r="A208" s="3">
        <v>44361</v>
      </c>
      <c r="B208" s="4">
        <v>19</v>
      </c>
      <c r="C208" s="51" t="s">
        <v>4</v>
      </c>
      <c r="D208" s="16" t="s">
        <v>27</v>
      </c>
    </row>
    <row r="209" spans="1:4" x14ac:dyDescent="0.25">
      <c r="A209" s="3">
        <v>44361</v>
      </c>
      <c r="B209" s="4">
        <v>20</v>
      </c>
      <c r="C209" s="51" t="s">
        <v>6</v>
      </c>
      <c r="D209" s="16" t="s">
        <v>7</v>
      </c>
    </row>
    <row r="210" spans="1:4" x14ac:dyDescent="0.25">
      <c r="A210" s="3">
        <v>44361</v>
      </c>
      <c r="B210" s="4">
        <v>20</v>
      </c>
      <c r="C210" s="2" t="s">
        <v>30</v>
      </c>
      <c r="D210" s="16">
        <v>10</v>
      </c>
    </row>
    <row r="211" spans="1:4" x14ac:dyDescent="0.25">
      <c r="A211" s="3">
        <v>44361</v>
      </c>
      <c r="B211" s="4">
        <v>21</v>
      </c>
      <c r="C211" s="2" t="s">
        <v>4</v>
      </c>
      <c r="D211" s="16" t="s">
        <v>21</v>
      </c>
    </row>
    <row r="212" spans="1:4" x14ac:dyDescent="0.25">
      <c r="A212" s="3">
        <v>44361</v>
      </c>
      <c r="B212" s="4">
        <v>21</v>
      </c>
      <c r="C212" s="2" t="s">
        <v>6</v>
      </c>
      <c r="D212" s="16" t="s">
        <v>8</v>
      </c>
    </row>
    <row r="213" spans="1:4" x14ac:dyDescent="0.25">
      <c r="A213" s="3">
        <v>44361</v>
      </c>
      <c r="B213" s="4">
        <v>21</v>
      </c>
      <c r="C213" s="51" t="s">
        <v>30</v>
      </c>
      <c r="D213" s="16" t="s">
        <v>14</v>
      </c>
    </row>
    <row r="214" spans="1:4" x14ac:dyDescent="0.25">
      <c r="A214" s="3">
        <v>44375</v>
      </c>
      <c r="B214" s="4">
        <v>1</v>
      </c>
      <c r="C214" s="2" t="s">
        <v>4</v>
      </c>
      <c r="D214" s="16" t="s">
        <v>21</v>
      </c>
    </row>
    <row r="215" spans="1:4" x14ac:dyDescent="0.25">
      <c r="A215" s="3">
        <v>44375</v>
      </c>
      <c r="B215" s="4">
        <v>1</v>
      </c>
      <c r="C215" s="2" t="s">
        <v>5</v>
      </c>
      <c r="D215" s="16" t="s">
        <v>9</v>
      </c>
    </row>
    <row r="216" spans="1:4" x14ac:dyDescent="0.25">
      <c r="A216" s="3">
        <v>44375</v>
      </c>
      <c r="B216" s="4">
        <v>1</v>
      </c>
      <c r="C216" s="51" t="s">
        <v>30</v>
      </c>
      <c r="D216" s="16">
        <v>65</v>
      </c>
    </row>
    <row r="217" spans="1:4" x14ac:dyDescent="0.25">
      <c r="A217" s="3">
        <v>44375</v>
      </c>
      <c r="B217" s="4">
        <v>2</v>
      </c>
      <c r="C217" s="51" t="s">
        <v>4</v>
      </c>
      <c r="D217" s="16" t="s">
        <v>16</v>
      </c>
    </row>
    <row r="218" spans="1:4" x14ac:dyDescent="0.25">
      <c r="A218" s="3">
        <v>44375</v>
      </c>
      <c r="B218" s="4">
        <v>2</v>
      </c>
      <c r="C218" s="2" t="s">
        <v>6</v>
      </c>
      <c r="D218" s="16" t="s">
        <v>9</v>
      </c>
    </row>
    <row r="219" spans="1:4" x14ac:dyDescent="0.25">
      <c r="A219" s="3">
        <v>44375</v>
      </c>
      <c r="B219" s="4">
        <v>2</v>
      </c>
      <c r="C219" s="2" t="s">
        <v>30</v>
      </c>
      <c r="D219" s="16">
        <v>25</v>
      </c>
    </row>
    <row r="220" spans="1:4" x14ac:dyDescent="0.25">
      <c r="A220" s="3">
        <v>44375</v>
      </c>
      <c r="B220" s="4">
        <v>2</v>
      </c>
      <c r="C220" s="55" t="s">
        <v>31</v>
      </c>
      <c r="D220" s="16" t="s">
        <v>8</v>
      </c>
    </row>
    <row r="221" spans="1:4" x14ac:dyDescent="0.25">
      <c r="A221" s="3">
        <v>44375</v>
      </c>
      <c r="B221" s="4">
        <v>3</v>
      </c>
      <c r="C221" s="2" t="s">
        <v>4</v>
      </c>
      <c r="D221" s="16" t="s">
        <v>9</v>
      </c>
    </row>
    <row r="222" spans="1:4" x14ac:dyDescent="0.25">
      <c r="A222" s="3">
        <v>44375</v>
      </c>
      <c r="B222" s="4">
        <v>3</v>
      </c>
      <c r="C222" s="51" t="s">
        <v>6</v>
      </c>
      <c r="D222" s="16" t="s">
        <v>26</v>
      </c>
    </row>
    <row r="223" spans="1:4" x14ac:dyDescent="0.25">
      <c r="A223" s="3">
        <v>44375</v>
      </c>
      <c r="B223" s="4">
        <v>3</v>
      </c>
      <c r="C223" s="51" t="s">
        <v>30</v>
      </c>
      <c r="D223" s="16">
        <v>40</v>
      </c>
    </row>
    <row r="224" spans="1:4" x14ac:dyDescent="0.25">
      <c r="A224" s="3">
        <v>44375</v>
      </c>
      <c r="B224" s="4">
        <v>3</v>
      </c>
      <c r="C224" s="55" t="s">
        <v>31</v>
      </c>
      <c r="D224" s="16">
        <v>10</v>
      </c>
    </row>
    <row r="225" spans="1:4" x14ac:dyDescent="0.25">
      <c r="A225" s="3">
        <v>44375</v>
      </c>
      <c r="B225" s="4">
        <v>4</v>
      </c>
      <c r="C225" s="2" t="s">
        <v>4</v>
      </c>
      <c r="D225" s="16" t="s">
        <v>11</v>
      </c>
    </row>
    <row r="226" spans="1:4" x14ac:dyDescent="0.25">
      <c r="A226" s="3">
        <v>44375</v>
      </c>
      <c r="B226" s="4">
        <v>4</v>
      </c>
      <c r="C226" s="51" t="s">
        <v>30</v>
      </c>
      <c r="D226" s="16">
        <v>60</v>
      </c>
    </row>
    <row r="227" spans="1:4" x14ac:dyDescent="0.25">
      <c r="A227" s="3">
        <v>44375</v>
      </c>
      <c r="B227" s="4">
        <v>4</v>
      </c>
      <c r="C227" s="55" t="s">
        <v>31</v>
      </c>
      <c r="D227" s="16" t="s">
        <v>12</v>
      </c>
    </row>
    <row r="228" spans="1:4" x14ac:dyDescent="0.25">
      <c r="A228" s="3">
        <v>44375</v>
      </c>
      <c r="B228" s="4">
        <v>4</v>
      </c>
      <c r="C228" s="55" t="s">
        <v>31</v>
      </c>
      <c r="D228" s="16" t="s">
        <v>8</v>
      </c>
    </row>
    <row r="229" spans="1:4" x14ac:dyDescent="0.25">
      <c r="A229" s="3">
        <v>44375</v>
      </c>
      <c r="B229" s="4">
        <v>5</v>
      </c>
      <c r="C229" s="51" t="s">
        <v>4</v>
      </c>
      <c r="D229" s="16" t="s">
        <v>26</v>
      </c>
    </row>
    <row r="230" spans="1:4" x14ac:dyDescent="0.25">
      <c r="A230" s="3">
        <v>44375</v>
      </c>
      <c r="B230" s="4">
        <v>5</v>
      </c>
      <c r="C230" s="2" t="s">
        <v>5</v>
      </c>
      <c r="D230" s="16" t="s">
        <v>9</v>
      </c>
    </row>
    <row r="231" spans="1:4" x14ac:dyDescent="0.25">
      <c r="A231" s="3">
        <v>44375</v>
      </c>
      <c r="B231" s="4">
        <v>5</v>
      </c>
      <c r="C231" s="2" t="s">
        <v>6</v>
      </c>
      <c r="D231" s="16" t="s">
        <v>13</v>
      </c>
    </row>
    <row r="232" spans="1:4" x14ac:dyDescent="0.25">
      <c r="A232" s="3">
        <v>44375</v>
      </c>
      <c r="B232" s="4">
        <v>5</v>
      </c>
      <c r="C232" s="55" t="s">
        <v>31</v>
      </c>
      <c r="D232" s="16">
        <v>15</v>
      </c>
    </row>
    <row r="233" spans="1:4" x14ac:dyDescent="0.25">
      <c r="A233" s="3">
        <v>44375</v>
      </c>
      <c r="B233" s="4">
        <v>6</v>
      </c>
      <c r="C233" s="51" t="s">
        <v>4</v>
      </c>
      <c r="D233" s="16" t="s">
        <v>15</v>
      </c>
    </row>
    <row r="234" spans="1:4" x14ac:dyDescent="0.25">
      <c r="A234" s="3">
        <v>44375</v>
      </c>
      <c r="B234" s="4">
        <v>6</v>
      </c>
      <c r="C234" s="2" t="s">
        <v>5</v>
      </c>
      <c r="D234" s="16" t="s">
        <v>9</v>
      </c>
    </row>
    <row r="235" spans="1:4" x14ac:dyDescent="0.25">
      <c r="A235" s="3">
        <v>44375</v>
      </c>
      <c r="B235" s="4">
        <v>6</v>
      </c>
      <c r="C235" s="55" t="s">
        <v>31</v>
      </c>
      <c r="D235" s="16" t="s">
        <v>8</v>
      </c>
    </row>
    <row r="236" spans="1:4" x14ac:dyDescent="0.25">
      <c r="A236" s="3">
        <v>44375</v>
      </c>
      <c r="B236" s="4">
        <v>6</v>
      </c>
      <c r="C236" s="2" t="s">
        <v>30</v>
      </c>
      <c r="D236" s="16">
        <v>35</v>
      </c>
    </row>
    <row r="237" spans="1:4" x14ac:dyDescent="0.25">
      <c r="A237" s="3">
        <v>44375</v>
      </c>
      <c r="B237" s="4">
        <v>7</v>
      </c>
      <c r="C237" s="2" t="s">
        <v>4</v>
      </c>
      <c r="D237" s="16" t="s">
        <v>26</v>
      </c>
    </row>
    <row r="238" spans="1:4" x14ac:dyDescent="0.25">
      <c r="A238" s="3">
        <v>44375</v>
      </c>
      <c r="B238" s="4">
        <v>7</v>
      </c>
      <c r="C238" s="2" t="s">
        <v>6</v>
      </c>
      <c r="D238" s="16" t="s">
        <v>17</v>
      </c>
    </row>
    <row r="239" spans="1:4" x14ac:dyDescent="0.25">
      <c r="A239" s="3">
        <v>44375</v>
      </c>
      <c r="B239" s="4">
        <v>7</v>
      </c>
      <c r="C239" s="51" t="s">
        <v>30</v>
      </c>
      <c r="D239" s="16">
        <v>45</v>
      </c>
    </row>
    <row r="240" spans="1:4" x14ac:dyDescent="0.25">
      <c r="A240" s="3">
        <v>44375</v>
      </c>
      <c r="B240" s="4">
        <v>8</v>
      </c>
      <c r="C240" s="51" t="s">
        <v>4</v>
      </c>
      <c r="D240" s="16" t="s">
        <v>26</v>
      </c>
    </row>
    <row r="241" spans="1:4" x14ac:dyDescent="0.25">
      <c r="A241" s="3">
        <v>44375</v>
      </c>
      <c r="B241" s="4">
        <v>8</v>
      </c>
      <c r="C241" s="2" t="s">
        <v>6</v>
      </c>
      <c r="D241" s="16" t="s">
        <v>12</v>
      </c>
    </row>
    <row r="242" spans="1:4" x14ac:dyDescent="0.25">
      <c r="A242" s="3">
        <v>44375</v>
      </c>
      <c r="B242" s="4">
        <v>8</v>
      </c>
      <c r="C242" s="2" t="s">
        <v>30</v>
      </c>
      <c r="D242" s="16">
        <v>25</v>
      </c>
    </row>
    <row r="243" spans="1:4" x14ac:dyDescent="0.25">
      <c r="A243" s="3">
        <v>44375</v>
      </c>
      <c r="B243" s="4">
        <v>8</v>
      </c>
      <c r="C243" s="55" t="s">
        <v>31</v>
      </c>
      <c r="D243" s="16">
        <v>5</v>
      </c>
    </row>
    <row r="244" spans="1:4" x14ac:dyDescent="0.25">
      <c r="A244" s="3">
        <v>44375</v>
      </c>
      <c r="B244" s="4">
        <v>9</v>
      </c>
      <c r="C244" s="51" t="s">
        <v>4</v>
      </c>
      <c r="D244" s="16" t="s">
        <v>13</v>
      </c>
    </row>
    <row r="245" spans="1:4" x14ac:dyDescent="0.25">
      <c r="A245" s="3">
        <v>44375</v>
      </c>
      <c r="B245" s="4">
        <v>9</v>
      </c>
      <c r="C245" s="55" t="s">
        <v>31</v>
      </c>
      <c r="D245" s="16">
        <v>5</v>
      </c>
    </row>
    <row r="246" spans="1:4" x14ac:dyDescent="0.25">
      <c r="A246" s="3">
        <v>44375</v>
      </c>
      <c r="B246" s="4">
        <v>9</v>
      </c>
      <c r="C246" s="2" t="s">
        <v>30</v>
      </c>
      <c r="D246" s="16" t="s">
        <v>16</v>
      </c>
    </row>
    <row r="247" spans="1:4" x14ac:dyDescent="0.25">
      <c r="A247" s="3">
        <v>44375</v>
      </c>
      <c r="B247" s="4">
        <v>10</v>
      </c>
      <c r="C247" s="51" t="s">
        <v>6</v>
      </c>
      <c r="D247" s="16" t="s">
        <v>24</v>
      </c>
    </row>
    <row r="248" spans="1:4" x14ac:dyDescent="0.25">
      <c r="A248" s="3">
        <v>44375</v>
      </c>
      <c r="B248" s="4">
        <v>10</v>
      </c>
      <c r="C248" s="55" t="s">
        <v>31</v>
      </c>
      <c r="D248" s="16" t="s">
        <v>22</v>
      </c>
    </row>
    <row r="249" spans="1:4" x14ac:dyDescent="0.25">
      <c r="A249" s="3">
        <v>44375</v>
      </c>
      <c r="B249" s="4">
        <v>11</v>
      </c>
      <c r="C249" s="2" t="s">
        <v>4</v>
      </c>
      <c r="D249" s="16" t="s">
        <v>21</v>
      </c>
    </row>
    <row r="250" spans="1:4" x14ac:dyDescent="0.25">
      <c r="A250" s="3">
        <v>44375</v>
      </c>
      <c r="B250" s="4">
        <v>11</v>
      </c>
      <c r="C250" s="2" t="s">
        <v>5</v>
      </c>
      <c r="D250" s="16" t="s">
        <v>8</v>
      </c>
    </row>
    <row r="251" spans="1:4" x14ac:dyDescent="0.25">
      <c r="A251" s="3">
        <v>44375</v>
      </c>
      <c r="B251" s="4">
        <v>11</v>
      </c>
      <c r="C251" s="2" t="s">
        <v>6</v>
      </c>
      <c r="D251" s="16" t="s">
        <v>12</v>
      </c>
    </row>
    <row r="252" spans="1:4" x14ac:dyDescent="0.25">
      <c r="A252" s="3">
        <v>44375</v>
      </c>
      <c r="B252" s="4">
        <v>11</v>
      </c>
      <c r="C252" s="55" t="s">
        <v>31</v>
      </c>
      <c r="D252" s="16" t="s">
        <v>8</v>
      </c>
    </row>
    <row r="253" spans="1:4" x14ac:dyDescent="0.25">
      <c r="A253" s="3">
        <v>44375</v>
      </c>
      <c r="B253" s="4">
        <v>11</v>
      </c>
      <c r="C253" s="51" t="s">
        <v>30</v>
      </c>
      <c r="D253" s="16">
        <v>35</v>
      </c>
    </row>
    <row r="254" spans="1:4" x14ac:dyDescent="0.25">
      <c r="A254" s="3">
        <v>44375</v>
      </c>
      <c r="B254" s="4">
        <v>12</v>
      </c>
      <c r="C254" s="2" t="s">
        <v>5</v>
      </c>
      <c r="D254" s="16" t="s">
        <v>8</v>
      </c>
    </row>
    <row r="255" spans="1:4" x14ac:dyDescent="0.25">
      <c r="A255" s="3">
        <v>44375</v>
      </c>
      <c r="B255" s="4">
        <v>12</v>
      </c>
      <c r="C255" s="51" t="s">
        <v>6</v>
      </c>
      <c r="D255" s="16" t="s">
        <v>10</v>
      </c>
    </row>
    <row r="256" spans="1:4" x14ac:dyDescent="0.25">
      <c r="A256" s="3">
        <v>44375</v>
      </c>
      <c r="B256" s="4">
        <v>12</v>
      </c>
      <c r="C256" s="2" t="s">
        <v>30</v>
      </c>
      <c r="D256" s="16">
        <v>10</v>
      </c>
    </row>
    <row r="257" spans="1:4" x14ac:dyDescent="0.25">
      <c r="A257" s="3">
        <v>44375</v>
      </c>
      <c r="B257" s="4">
        <v>13</v>
      </c>
      <c r="C257" s="2" t="s">
        <v>4</v>
      </c>
      <c r="D257" s="16" t="s">
        <v>21</v>
      </c>
    </row>
    <row r="258" spans="1:4" x14ac:dyDescent="0.25">
      <c r="A258" s="3">
        <v>44375</v>
      </c>
      <c r="B258" s="4">
        <v>13</v>
      </c>
      <c r="C258" s="51" t="s">
        <v>6</v>
      </c>
      <c r="D258" s="16" t="s">
        <v>26</v>
      </c>
    </row>
    <row r="259" spans="1:4" x14ac:dyDescent="0.25">
      <c r="A259" s="3">
        <v>44375</v>
      </c>
      <c r="B259" s="4">
        <v>13</v>
      </c>
      <c r="C259" s="2" t="s">
        <v>30</v>
      </c>
      <c r="D259" s="16">
        <v>35</v>
      </c>
    </row>
    <row r="260" spans="1:4" x14ac:dyDescent="0.25">
      <c r="A260" s="3">
        <v>44375</v>
      </c>
      <c r="B260" s="4">
        <v>14</v>
      </c>
      <c r="C260" s="2" t="s">
        <v>4</v>
      </c>
      <c r="D260" s="16" t="s">
        <v>21</v>
      </c>
    </row>
    <row r="261" spans="1:4" x14ac:dyDescent="0.25">
      <c r="A261" s="3">
        <v>44375</v>
      </c>
      <c r="B261" s="4">
        <v>14</v>
      </c>
      <c r="C261" s="2" t="s">
        <v>6</v>
      </c>
      <c r="D261" s="16" t="s">
        <v>13</v>
      </c>
    </row>
    <row r="262" spans="1:4" x14ac:dyDescent="0.25">
      <c r="A262" s="3">
        <v>44375</v>
      </c>
      <c r="B262" s="4">
        <v>14</v>
      </c>
      <c r="C262" s="51" t="s">
        <v>30</v>
      </c>
      <c r="D262" s="16">
        <v>40</v>
      </c>
    </row>
    <row r="263" spans="1:4" x14ac:dyDescent="0.25">
      <c r="A263" s="3">
        <v>44375</v>
      </c>
      <c r="B263" s="4">
        <v>15</v>
      </c>
      <c r="C263" s="2" t="s">
        <v>4</v>
      </c>
      <c r="D263" s="16" t="s">
        <v>21</v>
      </c>
    </row>
    <row r="264" spans="1:4" x14ac:dyDescent="0.25">
      <c r="A264" s="3">
        <v>44375</v>
      </c>
      <c r="B264" s="4">
        <v>15</v>
      </c>
      <c r="C264" s="55" t="s">
        <v>31</v>
      </c>
      <c r="D264" s="16">
        <v>30</v>
      </c>
    </row>
    <row r="265" spans="1:4" x14ac:dyDescent="0.25">
      <c r="A265" s="3">
        <v>44375</v>
      </c>
      <c r="B265" s="4">
        <v>15</v>
      </c>
      <c r="C265" s="51" t="s">
        <v>30</v>
      </c>
      <c r="D265" s="16">
        <v>65</v>
      </c>
    </row>
    <row r="266" spans="1:4" x14ac:dyDescent="0.25">
      <c r="A266" s="3">
        <v>44375</v>
      </c>
      <c r="B266" s="4">
        <v>16</v>
      </c>
      <c r="C266" s="2" t="s">
        <v>4</v>
      </c>
      <c r="D266" s="16" t="s">
        <v>21</v>
      </c>
    </row>
    <row r="267" spans="1:4" x14ac:dyDescent="0.25">
      <c r="A267" s="3">
        <v>44375</v>
      </c>
      <c r="B267" s="4">
        <v>16</v>
      </c>
      <c r="C267" s="51" t="s">
        <v>30</v>
      </c>
      <c r="D267" s="16">
        <v>75</v>
      </c>
    </row>
    <row r="268" spans="1:4" x14ac:dyDescent="0.25">
      <c r="A268" s="3">
        <v>44375</v>
      </c>
      <c r="B268" s="4">
        <v>17</v>
      </c>
      <c r="C268" s="2" t="s">
        <v>4</v>
      </c>
      <c r="D268" s="16" t="s">
        <v>26</v>
      </c>
    </row>
    <row r="269" spans="1:4" x14ac:dyDescent="0.25">
      <c r="A269" s="3">
        <v>44375</v>
      </c>
      <c r="B269" s="4">
        <v>17</v>
      </c>
      <c r="C269" s="51" t="s">
        <v>30</v>
      </c>
      <c r="D269" s="16">
        <v>85</v>
      </c>
    </row>
    <row r="270" spans="1:4" x14ac:dyDescent="0.25">
      <c r="A270" s="3">
        <v>44375</v>
      </c>
      <c r="B270" s="4">
        <v>18</v>
      </c>
      <c r="C270" s="2" t="s">
        <v>4</v>
      </c>
      <c r="D270" s="16" t="s">
        <v>21</v>
      </c>
    </row>
    <row r="271" spans="1:4" x14ac:dyDescent="0.25">
      <c r="A271" s="3">
        <v>44375</v>
      </c>
      <c r="B271" s="4">
        <v>18</v>
      </c>
      <c r="C271" s="51" t="s">
        <v>30</v>
      </c>
      <c r="D271" s="16">
        <v>70</v>
      </c>
    </row>
    <row r="272" spans="1:4" x14ac:dyDescent="0.25">
      <c r="A272" s="3">
        <v>44375</v>
      </c>
      <c r="B272" s="4">
        <v>18</v>
      </c>
      <c r="C272" s="55" t="s">
        <v>31</v>
      </c>
      <c r="D272" s="16">
        <v>5</v>
      </c>
    </row>
    <row r="273" spans="1:4" x14ac:dyDescent="0.25">
      <c r="A273" s="3">
        <v>44375</v>
      </c>
      <c r="B273" s="4">
        <v>19</v>
      </c>
      <c r="C273" s="2" t="s">
        <v>4</v>
      </c>
      <c r="D273" s="16" t="s">
        <v>11</v>
      </c>
    </row>
    <row r="274" spans="1:4" x14ac:dyDescent="0.25">
      <c r="A274" s="3">
        <v>44375</v>
      </c>
      <c r="B274" s="4">
        <v>19</v>
      </c>
      <c r="C274" s="51" t="s">
        <v>5</v>
      </c>
      <c r="D274" s="16" t="s">
        <v>26</v>
      </c>
    </row>
    <row r="275" spans="1:4" x14ac:dyDescent="0.25">
      <c r="A275" s="3">
        <v>44375</v>
      </c>
      <c r="B275" s="4">
        <v>19</v>
      </c>
      <c r="C275" s="2" t="s">
        <v>30</v>
      </c>
      <c r="D275" s="16">
        <v>35</v>
      </c>
    </row>
    <row r="276" spans="1:4" x14ac:dyDescent="0.25">
      <c r="A276" s="3">
        <v>44375</v>
      </c>
      <c r="B276" s="4">
        <v>19</v>
      </c>
      <c r="C276" s="55" t="s">
        <v>31</v>
      </c>
      <c r="D276" s="16" t="s">
        <v>8</v>
      </c>
    </row>
    <row r="277" spans="1:4" x14ac:dyDescent="0.25">
      <c r="A277" s="3">
        <v>44375</v>
      </c>
      <c r="B277" s="4">
        <v>20</v>
      </c>
      <c r="C277" s="2" t="s">
        <v>4</v>
      </c>
      <c r="D277" s="16" t="s">
        <v>12</v>
      </c>
    </row>
    <row r="278" spans="1:4" x14ac:dyDescent="0.25">
      <c r="A278" s="3">
        <v>44375</v>
      </c>
      <c r="B278" s="4">
        <v>20</v>
      </c>
      <c r="C278" s="51" t="s">
        <v>6</v>
      </c>
      <c r="D278" s="16" t="s">
        <v>24</v>
      </c>
    </row>
    <row r="279" spans="1:4" x14ac:dyDescent="0.25">
      <c r="A279" s="3">
        <v>44375</v>
      </c>
      <c r="B279" s="4">
        <v>20</v>
      </c>
      <c r="C279" s="55" t="s">
        <v>31</v>
      </c>
      <c r="D279" s="16" t="s">
        <v>9</v>
      </c>
    </row>
    <row r="280" spans="1:4" x14ac:dyDescent="0.25">
      <c r="A280" s="3">
        <v>44375</v>
      </c>
      <c r="B280" s="4">
        <v>20</v>
      </c>
      <c r="C280" s="2" t="s">
        <v>30</v>
      </c>
      <c r="D280" s="16">
        <v>35</v>
      </c>
    </row>
    <row r="281" spans="1:4" x14ac:dyDescent="0.25">
      <c r="A281" s="3">
        <v>44375</v>
      </c>
      <c r="B281" s="4">
        <v>21</v>
      </c>
      <c r="C281" s="51" t="s">
        <v>4</v>
      </c>
      <c r="D281" s="16" t="s">
        <v>16</v>
      </c>
    </row>
    <row r="282" spans="1:4" x14ac:dyDescent="0.25">
      <c r="A282" s="3">
        <v>44375</v>
      </c>
      <c r="B282" s="4">
        <v>21</v>
      </c>
      <c r="C282" s="2" t="s">
        <v>6</v>
      </c>
      <c r="D282" s="16" t="s">
        <v>26</v>
      </c>
    </row>
    <row r="283" spans="1:4" x14ac:dyDescent="0.25">
      <c r="A283" s="3">
        <v>44390</v>
      </c>
      <c r="B283" s="4">
        <v>1</v>
      </c>
      <c r="C283" s="2" t="s">
        <v>4</v>
      </c>
      <c r="D283" s="16" t="s">
        <v>21</v>
      </c>
    </row>
    <row r="284" spans="1:4" x14ac:dyDescent="0.25">
      <c r="A284" s="3">
        <v>44390</v>
      </c>
      <c r="B284" s="4">
        <v>1</v>
      </c>
      <c r="C284" s="2" t="s">
        <v>5</v>
      </c>
      <c r="D284" s="16" t="s">
        <v>21</v>
      </c>
    </row>
    <row r="285" spans="1:4" x14ac:dyDescent="0.25">
      <c r="A285" s="3">
        <v>44390</v>
      </c>
      <c r="B285" s="4">
        <v>1</v>
      </c>
      <c r="C285" s="57" t="s">
        <v>31</v>
      </c>
      <c r="D285" s="16" t="s">
        <v>12</v>
      </c>
    </row>
    <row r="286" spans="1:4" x14ac:dyDescent="0.25">
      <c r="A286" s="3">
        <v>44390</v>
      </c>
      <c r="B286" s="4">
        <v>1</v>
      </c>
      <c r="C286" s="51" t="s">
        <v>30</v>
      </c>
      <c r="D286" s="16">
        <v>30</v>
      </c>
    </row>
    <row r="287" spans="1:4" x14ac:dyDescent="0.25">
      <c r="A287" s="3">
        <v>44390</v>
      </c>
      <c r="B287" s="4">
        <v>2</v>
      </c>
      <c r="C287" s="51" t="s">
        <v>4</v>
      </c>
      <c r="D287" s="16" t="s">
        <v>11</v>
      </c>
    </row>
    <row r="288" spans="1:4" x14ac:dyDescent="0.25">
      <c r="A288" s="3">
        <v>44390</v>
      </c>
      <c r="B288" s="4">
        <v>2</v>
      </c>
      <c r="C288" s="2" t="s">
        <v>5</v>
      </c>
      <c r="D288" s="16" t="s">
        <v>9</v>
      </c>
    </row>
    <row r="289" spans="1:4" x14ac:dyDescent="0.25">
      <c r="A289" s="3">
        <v>44390</v>
      </c>
      <c r="B289" s="4">
        <v>2</v>
      </c>
      <c r="C289" s="2" t="s">
        <v>6</v>
      </c>
      <c r="D289" s="16" t="s">
        <v>8</v>
      </c>
    </row>
    <row r="290" spans="1:4" x14ac:dyDescent="0.25">
      <c r="A290" s="3">
        <v>44390</v>
      </c>
      <c r="B290" s="4">
        <v>2</v>
      </c>
      <c r="C290" s="57" t="s">
        <v>31</v>
      </c>
      <c r="D290" s="16" t="s">
        <v>24</v>
      </c>
    </row>
    <row r="291" spans="1:4" x14ac:dyDescent="0.25">
      <c r="A291" s="3">
        <v>44390</v>
      </c>
      <c r="B291" s="4">
        <v>2</v>
      </c>
      <c r="C291" s="51" t="s">
        <v>30</v>
      </c>
      <c r="D291" s="16" t="s">
        <v>9</v>
      </c>
    </row>
    <row r="292" spans="1:4" x14ac:dyDescent="0.25">
      <c r="A292" s="3">
        <v>44390</v>
      </c>
      <c r="B292" s="4">
        <v>3</v>
      </c>
      <c r="C292" s="51" t="s">
        <v>4</v>
      </c>
      <c r="D292" s="16" t="s">
        <v>21</v>
      </c>
    </row>
    <row r="293" spans="1:4" x14ac:dyDescent="0.25">
      <c r="A293" s="3">
        <v>44390</v>
      </c>
      <c r="B293" s="4">
        <v>3</v>
      </c>
      <c r="C293" s="2" t="s">
        <v>5</v>
      </c>
      <c r="D293" s="16" t="s">
        <v>8</v>
      </c>
    </row>
    <row r="294" spans="1:4" x14ac:dyDescent="0.25">
      <c r="A294" s="3">
        <v>44390</v>
      </c>
      <c r="B294" s="4">
        <v>3</v>
      </c>
      <c r="C294" s="57" t="s">
        <v>31</v>
      </c>
      <c r="D294" s="16">
        <v>70</v>
      </c>
    </row>
    <row r="295" spans="1:4" x14ac:dyDescent="0.25">
      <c r="A295" s="3">
        <v>44390</v>
      </c>
      <c r="B295" s="4">
        <v>3</v>
      </c>
      <c r="C295" s="2" t="s">
        <v>30</v>
      </c>
      <c r="D295" s="16">
        <v>20</v>
      </c>
    </row>
    <row r="296" spans="1:4" x14ac:dyDescent="0.25">
      <c r="A296" s="3">
        <v>44390</v>
      </c>
      <c r="B296" s="4">
        <v>4</v>
      </c>
      <c r="C296" s="2" t="s">
        <v>4</v>
      </c>
      <c r="D296" s="16" t="s">
        <v>17</v>
      </c>
    </row>
    <row r="297" spans="1:4" x14ac:dyDescent="0.25">
      <c r="A297" s="3">
        <v>44390</v>
      </c>
      <c r="B297" s="4">
        <v>4</v>
      </c>
      <c r="C297" s="57" t="s">
        <v>31</v>
      </c>
      <c r="D297" s="16">
        <v>60</v>
      </c>
    </row>
    <row r="298" spans="1:4" x14ac:dyDescent="0.25">
      <c r="A298" s="3">
        <v>44390</v>
      </c>
      <c r="B298" s="4">
        <v>4</v>
      </c>
      <c r="C298" s="51" t="s">
        <v>30</v>
      </c>
      <c r="D298" s="16">
        <v>35</v>
      </c>
    </row>
    <row r="299" spans="1:4" x14ac:dyDescent="0.25">
      <c r="A299" s="3">
        <v>44390</v>
      </c>
      <c r="B299" s="4">
        <v>5</v>
      </c>
      <c r="C299" s="51" t="s">
        <v>4</v>
      </c>
      <c r="D299" s="16" t="s">
        <v>12</v>
      </c>
    </row>
    <row r="300" spans="1:4" x14ac:dyDescent="0.25">
      <c r="A300" s="3">
        <v>44390</v>
      </c>
      <c r="B300" s="4">
        <v>5</v>
      </c>
      <c r="C300" s="2" t="s">
        <v>5</v>
      </c>
      <c r="D300" s="16" t="s">
        <v>11</v>
      </c>
    </row>
    <row r="301" spans="1:4" x14ac:dyDescent="0.25">
      <c r="A301" s="3">
        <v>44390</v>
      </c>
      <c r="B301" s="4">
        <v>5</v>
      </c>
      <c r="C301" s="55" t="s">
        <v>31</v>
      </c>
      <c r="D301" s="16">
        <v>50</v>
      </c>
    </row>
    <row r="302" spans="1:4" x14ac:dyDescent="0.25">
      <c r="A302" s="3">
        <v>44390</v>
      </c>
      <c r="B302" s="4">
        <v>5</v>
      </c>
      <c r="C302" s="2" t="s">
        <v>30</v>
      </c>
      <c r="D302" s="16" t="s">
        <v>8</v>
      </c>
    </row>
    <row r="303" spans="1:4" x14ac:dyDescent="0.25">
      <c r="A303" s="3">
        <v>44390</v>
      </c>
      <c r="B303" s="4">
        <v>6</v>
      </c>
      <c r="C303" s="51" t="s">
        <v>4</v>
      </c>
      <c r="D303" s="16" t="s">
        <v>26</v>
      </c>
    </row>
    <row r="304" spans="1:4" x14ac:dyDescent="0.25">
      <c r="A304" s="3">
        <v>44390</v>
      </c>
      <c r="B304" s="4">
        <v>6</v>
      </c>
      <c r="C304" s="2" t="s">
        <v>5</v>
      </c>
      <c r="D304" s="16" t="s">
        <v>9</v>
      </c>
    </row>
    <row r="305" spans="1:4" x14ac:dyDescent="0.25">
      <c r="A305" s="3">
        <v>44390</v>
      </c>
      <c r="B305" s="4">
        <v>6</v>
      </c>
      <c r="C305" s="57" t="s">
        <v>31</v>
      </c>
      <c r="D305" s="16">
        <v>85</v>
      </c>
    </row>
    <row r="306" spans="1:4" x14ac:dyDescent="0.25">
      <c r="A306" s="3">
        <v>44390</v>
      </c>
      <c r="B306" s="4">
        <v>6</v>
      </c>
      <c r="C306" s="2" t="s">
        <v>30</v>
      </c>
      <c r="D306" s="16" t="s">
        <v>11</v>
      </c>
    </row>
    <row r="307" spans="1:4" x14ac:dyDescent="0.25">
      <c r="A307" s="3">
        <v>44390</v>
      </c>
      <c r="B307" s="4">
        <v>7</v>
      </c>
      <c r="C307" s="2" t="s">
        <v>4</v>
      </c>
      <c r="D307" s="16" t="s">
        <v>17</v>
      </c>
    </row>
    <row r="308" spans="1:4" x14ac:dyDescent="0.25">
      <c r="A308" s="3">
        <v>44390</v>
      </c>
      <c r="B308" s="4">
        <v>7</v>
      </c>
      <c r="C308" s="2" t="s">
        <v>5</v>
      </c>
      <c r="D308" s="16" t="s">
        <v>9</v>
      </c>
    </row>
    <row r="309" spans="1:4" x14ac:dyDescent="0.25">
      <c r="A309" s="3">
        <v>44390</v>
      </c>
      <c r="B309" s="4">
        <v>7</v>
      </c>
      <c r="C309" s="2" t="s">
        <v>6</v>
      </c>
      <c r="D309" s="16" t="s">
        <v>11</v>
      </c>
    </row>
    <row r="310" spans="1:4" x14ac:dyDescent="0.25">
      <c r="A310" s="3">
        <v>44390</v>
      </c>
      <c r="B310" s="4">
        <v>7</v>
      </c>
      <c r="C310" s="51" t="s">
        <v>30</v>
      </c>
      <c r="D310" s="16" t="s">
        <v>21</v>
      </c>
    </row>
    <row r="311" spans="1:4" x14ac:dyDescent="0.25">
      <c r="A311" s="3">
        <v>44390</v>
      </c>
      <c r="B311" s="4">
        <v>7</v>
      </c>
      <c r="C311" s="57" t="s">
        <v>31</v>
      </c>
      <c r="D311" s="16">
        <v>30</v>
      </c>
    </row>
    <row r="312" spans="1:4" x14ac:dyDescent="0.25">
      <c r="A312" s="3">
        <v>44390</v>
      </c>
      <c r="B312" s="4">
        <v>8</v>
      </c>
      <c r="C312" s="51" t="s">
        <v>4</v>
      </c>
      <c r="D312" s="16" t="s">
        <v>12</v>
      </c>
    </row>
    <row r="313" spans="1:4" x14ac:dyDescent="0.25">
      <c r="A313" s="3">
        <v>44390</v>
      </c>
      <c r="B313" s="4">
        <v>8</v>
      </c>
      <c r="C313" s="2" t="s">
        <v>6</v>
      </c>
      <c r="D313" s="16" t="s">
        <v>11</v>
      </c>
    </row>
    <row r="314" spans="1:4" x14ac:dyDescent="0.25">
      <c r="A314" s="3">
        <v>44390</v>
      </c>
      <c r="B314" s="4">
        <v>8</v>
      </c>
      <c r="C314" s="57" t="s">
        <v>31</v>
      </c>
      <c r="D314" s="16">
        <v>45</v>
      </c>
    </row>
    <row r="315" spans="1:4" x14ac:dyDescent="0.25">
      <c r="A315" s="3">
        <v>44390</v>
      </c>
      <c r="B315" s="4">
        <v>8</v>
      </c>
      <c r="C315" s="2" t="s">
        <v>30</v>
      </c>
      <c r="D315" s="16" t="s">
        <v>8</v>
      </c>
    </row>
    <row r="316" spans="1:4" x14ac:dyDescent="0.25">
      <c r="A316" s="3">
        <v>44390</v>
      </c>
      <c r="B316" s="4">
        <v>9</v>
      </c>
      <c r="C316" s="2" t="s">
        <v>4</v>
      </c>
      <c r="D316" s="16" t="s">
        <v>17</v>
      </c>
    </row>
    <row r="317" spans="1:4" x14ac:dyDescent="0.25">
      <c r="A317" s="3">
        <v>44390</v>
      </c>
      <c r="B317" s="4">
        <v>9</v>
      </c>
      <c r="C317" s="2" t="s">
        <v>5</v>
      </c>
      <c r="D317" s="16" t="s">
        <v>21</v>
      </c>
    </row>
    <row r="318" spans="1:4" x14ac:dyDescent="0.25">
      <c r="A318" s="3">
        <v>44390</v>
      </c>
      <c r="B318" s="4">
        <v>9</v>
      </c>
      <c r="C318" s="51" t="s">
        <v>30</v>
      </c>
      <c r="D318" s="16">
        <v>45</v>
      </c>
    </row>
    <row r="319" spans="1:4" x14ac:dyDescent="0.25">
      <c r="A319" s="3">
        <v>44390</v>
      </c>
      <c r="B319" s="4">
        <v>9</v>
      </c>
      <c r="C319" s="55" t="s">
        <v>31</v>
      </c>
      <c r="D319" s="16">
        <v>35</v>
      </c>
    </row>
    <row r="320" spans="1:4" x14ac:dyDescent="0.25">
      <c r="A320" s="3">
        <v>44390</v>
      </c>
      <c r="B320" s="4">
        <v>10</v>
      </c>
      <c r="C320" s="51" t="s">
        <v>4</v>
      </c>
      <c r="D320" s="16" t="s">
        <v>26</v>
      </c>
    </row>
    <row r="321" spans="1:4" x14ac:dyDescent="0.25">
      <c r="A321" s="3">
        <v>44390</v>
      </c>
      <c r="B321" s="4">
        <v>10</v>
      </c>
      <c r="C321" s="2" t="s">
        <v>5</v>
      </c>
      <c r="D321" s="16" t="s">
        <v>8</v>
      </c>
    </row>
    <row r="322" spans="1:4" x14ac:dyDescent="0.25">
      <c r="A322" s="3">
        <v>44390</v>
      </c>
      <c r="B322" s="4">
        <v>10</v>
      </c>
      <c r="C322" s="2" t="s">
        <v>6</v>
      </c>
      <c r="D322" s="16" t="s">
        <v>17</v>
      </c>
    </row>
    <row r="323" spans="1:4" x14ac:dyDescent="0.25">
      <c r="A323" s="3">
        <v>44390</v>
      </c>
      <c r="B323" s="4">
        <v>10</v>
      </c>
      <c r="C323" s="55" t="s">
        <v>31</v>
      </c>
      <c r="D323" s="16" t="s">
        <v>11</v>
      </c>
    </row>
    <row r="324" spans="1:4" x14ac:dyDescent="0.25">
      <c r="A324" s="3">
        <v>44390</v>
      </c>
      <c r="B324" s="4">
        <v>10</v>
      </c>
      <c r="C324" s="2" t="s">
        <v>30</v>
      </c>
      <c r="D324" s="16">
        <v>20</v>
      </c>
    </row>
    <row r="325" spans="1:4" x14ac:dyDescent="0.25">
      <c r="A325" s="3">
        <v>44390</v>
      </c>
      <c r="B325" s="4">
        <v>11</v>
      </c>
      <c r="C325" s="2" t="s">
        <v>4</v>
      </c>
      <c r="D325" s="16" t="s">
        <v>9</v>
      </c>
    </row>
    <row r="326" spans="1:4" x14ac:dyDescent="0.25">
      <c r="A326" s="3">
        <v>44390</v>
      </c>
      <c r="B326" s="4">
        <v>11</v>
      </c>
      <c r="C326" s="51" t="s">
        <v>5</v>
      </c>
      <c r="D326" s="16" t="s">
        <v>26</v>
      </c>
    </row>
    <row r="327" spans="1:4" x14ac:dyDescent="0.25">
      <c r="A327" s="3">
        <v>44390</v>
      </c>
      <c r="B327" s="4">
        <v>11</v>
      </c>
      <c r="C327" s="2" t="s">
        <v>6</v>
      </c>
      <c r="D327" s="16" t="s">
        <v>9</v>
      </c>
    </row>
    <row r="328" spans="1:4" x14ac:dyDescent="0.25">
      <c r="A328" s="3">
        <v>44390</v>
      </c>
      <c r="B328" s="4">
        <v>11</v>
      </c>
      <c r="C328" s="57" t="s">
        <v>31</v>
      </c>
      <c r="D328" s="16">
        <v>40</v>
      </c>
    </row>
    <row r="329" spans="1:4" x14ac:dyDescent="0.25">
      <c r="A329" s="3">
        <v>44390</v>
      </c>
      <c r="B329" s="4">
        <v>12</v>
      </c>
      <c r="C329" s="51" t="s">
        <v>6</v>
      </c>
      <c r="D329" s="16" t="s">
        <v>25</v>
      </c>
    </row>
    <row r="330" spans="1:4" x14ac:dyDescent="0.25">
      <c r="A330" s="3">
        <v>44390</v>
      </c>
      <c r="B330" s="4">
        <v>12</v>
      </c>
      <c r="C330" s="2" t="s">
        <v>30</v>
      </c>
      <c r="D330" s="16">
        <v>5</v>
      </c>
    </row>
    <row r="331" spans="1:4" x14ac:dyDescent="0.25">
      <c r="A331" s="3">
        <v>44390</v>
      </c>
      <c r="B331" s="4">
        <v>13</v>
      </c>
      <c r="C331" s="2" t="s">
        <v>4</v>
      </c>
      <c r="D331" s="16" t="s">
        <v>17</v>
      </c>
    </row>
    <row r="332" spans="1:4" x14ac:dyDescent="0.25">
      <c r="A332" s="3">
        <v>44390</v>
      </c>
      <c r="B332" s="4">
        <v>13</v>
      </c>
      <c r="C332" s="2" t="s">
        <v>5</v>
      </c>
      <c r="D332" s="16" t="s">
        <v>21</v>
      </c>
    </row>
    <row r="333" spans="1:4" x14ac:dyDescent="0.25">
      <c r="A333" s="3">
        <v>44390</v>
      </c>
      <c r="B333" s="4">
        <v>13</v>
      </c>
      <c r="C333" s="53" t="s">
        <v>6</v>
      </c>
      <c r="D333" s="16" t="s">
        <v>24</v>
      </c>
    </row>
    <row r="334" spans="1:4" x14ac:dyDescent="0.25">
      <c r="A334" s="3">
        <v>44390</v>
      </c>
      <c r="B334" s="4">
        <v>13</v>
      </c>
      <c r="C334" s="55" t="s">
        <v>31</v>
      </c>
      <c r="D334" s="16" t="s">
        <v>8</v>
      </c>
    </row>
    <row r="335" spans="1:4" x14ac:dyDescent="0.25">
      <c r="A335" s="3">
        <v>44390</v>
      </c>
      <c r="B335" s="4">
        <v>14</v>
      </c>
      <c r="C335" s="51" t="s">
        <v>6</v>
      </c>
      <c r="D335" s="16" t="s">
        <v>23</v>
      </c>
    </row>
    <row r="336" spans="1:4" x14ac:dyDescent="0.25">
      <c r="A336" s="3">
        <v>44390</v>
      </c>
      <c r="B336" s="4">
        <v>14</v>
      </c>
      <c r="C336" s="2" t="s">
        <v>30</v>
      </c>
      <c r="D336" s="16">
        <v>25</v>
      </c>
    </row>
    <row r="337" spans="1:4" x14ac:dyDescent="0.25">
      <c r="A337" s="3">
        <v>44390</v>
      </c>
      <c r="B337" s="4">
        <v>15</v>
      </c>
      <c r="C337" s="2" t="s">
        <v>4</v>
      </c>
      <c r="D337" s="16" t="s">
        <v>21</v>
      </c>
    </row>
    <row r="338" spans="1:4" x14ac:dyDescent="0.25">
      <c r="A338" s="3">
        <v>44390</v>
      </c>
      <c r="B338" s="4">
        <v>15</v>
      </c>
      <c r="C338" s="2" t="s">
        <v>5</v>
      </c>
      <c r="D338" s="16" t="s">
        <v>12</v>
      </c>
    </row>
    <row r="339" spans="1:4" x14ac:dyDescent="0.25">
      <c r="A339" s="3">
        <v>44390</v>
      </c>
      <c r="B339" s="4">
        <v>15</v>
      </c>
      <c r="C339" s="51" t="s">
        <v>30</v>
      </c>
      <c r="D339" s="16">
        <v>60</v>
      </c>
    </row>
    <row r="340" spans="1:4" x14ac:dyDescent="0.25">
      <c r="A340" s="3">
        <v>44390</v>
      </c>
      <c r="B340" s="4">
        <v>16</v>
      </c>
      <c r="C340" s="2" t="s">
        <v>4</v>
      </c>
      <c r="D340" s="16" t="s">
        <v>21</v>
      </c>
    </row>
    <row r="341" spans="1:4" x14ac:dyDescent="0.25">
      <c r="A341" s="3">
        <v>44390</v>
      </c>
      <c r="B341" s="4">
        <v>16</v>
      </c>
      <c r="C341" s="2" t="s">
        <v>5</v>
      </c>
      <c r="D341" s="16" t="s">
        <v>21</v>
      </c>
    </row>
    <row r="342" spans="1:4" x14ac:dyDescent="0.25">
      <c r="A342" s="3">
        <v>44390</v>
      </c>
      <c r="B342" s="4">
        <v>16</v>
      </c>
      <c r="C342" s="2" t="s">
        <v>6</v>
      </c>
      <c r="D342" s="16" t="s">
        <v>9</v>
      </c>
    </row>
    <row r="343" spans="1:4" x14ac:dyDescent="0.25">
      <c r="A343" s="3">
        <v>44390</v>
      </c>
      <c r="B343" s="4">
        <v>16</v>
      </c>
      <c r="C343" s="55" t="s">
        <v>31</v>
      </c>
      <c r="D343" s="16" t="s">
        <v>9</v>
      </c>
    </row>
    <row r="344" spans="1:4" x14ac:dyDescent="0.25">
      <c r="A344" s="3">
        <v>44390</v>
      </c>
      <c r="B344" s="4">
        <v>16</v>
      </c>
      <c r="C344" s="51" t="s">
        <v>30</v>
      </c>
      <c r="D344" s="16">
        <v>35</v>
      </c>
    </row>
    <row r="345" spans="1:4" x14ac:dyDescent="0.25">
      <c r="A345" s="3">
        <v>44390</v>
      </c>
      <c r="B345" s="4">
        <v>17</v>
      </c>
      <c r="C345" s="2" t="s">
        <v>4</v>
      </c>
      <c r="D345" s="16" t="s">
        <v>21</v>
      </c>
    </row>
    <row r="346" spans="1:4" x14ac:dyDescent="0.25">
      <c r="A346" s="3">
        <v>44390</v>
      </c>
      <c r="B346" s="4">
        <v>17</v>
      </c>
      <c r="C346" s="2" t="s">
        <v>5</v>
      </c>
      <c r="D346" s="16" t="s">
        <v>8</v>
      </c>
    </row>
    <row r="347" spans="1:4" x14ac:dyDescent="0.25">
      <c r="A347" s="3">
        <v>44390</v>
      </c>
      <c r="B347" s="4">
        <v>17</v>
      </c>
      <c r="C347" s="55" t="s">
        <v>31</v>
      </c>
      <c r="D347" s="16" t="s">
        <v>12</v>
      </c>
    </row>
    <row r="348" spans="1:4" x14ac:dyDescent="0.25">
      <c r="A348" s="3">
        <v>44390</v>
      </c>
      <c r="B348" s="4">
        <v>17</v>
      </c>
      <c r="C348" s="51" t="s">
        <v>30</v>
      </c>
      <c r="D348" s="16" t="s">
        <v>15</v>
      </c>
    </row>
    <row r="349" spans="1:4" x14ac:dyDescent="0.25">
      <c r="A349" s="3">
        <v>44390</v>
      </c>
      <c r="B349" s="4">
        <v>18</v>
      </c>
      <c r="C349" s="2" t="s">
        <v>4</v>
      </c>
      <c r="D349" s="16" t="s">
        <v>12</v>
      </c>
    </row>
    <row r="350" spans="1:4" x14ac:dyDescent="0.25">
      <c r="A350" s="3">
        <v>44390</v>
      </c>
      <c r="B350" s="4">
        <v>18</v>
      </c>
      <c r="C350" s="55" t="s">
        <v>31</v>
      </c>
      <c r="D350" s="16" t="s">
        <v>12</v>
      </c>
    </row>
    <row r="351" spans="1:4" x14ac:dyDescent="0.25">
      <c r="A351" s="3">
        <v>44390</v>
      </c>
      <c r="B351" s="4">
        <v>18</v>
      </c>
      <c r="C351" s="51" t="s">
        <v>30</v>
      </c>
      <c r="D351" s="16">
        <v>60</v>
      </c>
    </row>
    <row r="352" spans="1:4" x14ac:dyDescent="0.25">
      <c r="A352" s="3">
        <v>44390</v>
      </c>
      <c r="B352" s="4">
        <v>19</v>
      </c>
      <c r="C352" s="51" t="s">
        <v>4</v>
      </c>
      <c r="D352" s="16" t="s">
        <v>21</v>
      </c>
    </row>
    <row r="353" spans="1:4" x14ac:dyDescent="0.25">
      <c r="A353" s="3">
        <v>44390</v>
      </c>
      <c r="B353" s="4">
        <v>19</v>
      </c>
      <c r="C353" s="51" t="s">
        <v>5</v>
      </c>
      <c r="D353" s="16" t="s">
        <v>21</v>
      </c>
    </row>
    <row r="354" spans="1:4" x14ac:dyDescent="0.25">
      <c r="A354" s="3">
        <v>44390</v>
      </c>
      <c r="B354" s="4">
        <v>19</v>
      </c>
      <c r="C354" s="2" t="s">
        <v>6</v>
      </c>
      <c r="D354" s="16" t="s">
        <v>11</v>
      </c>
    </row>
    <row r="355" spans="1:4" x14ac:dyDescent="0.25">
      <c r="A355" s="3">
        <v>44390</v>
      </c>
      <c r="B355" s="4">
        <v>19</v>
      </c>
      <c r="C355" s="55" t="s">
        <v>31</v>
      </c>
      <c r="D355" s="16">
        <v>15</v>
      </c>
    </row>
    <row r="356" spans="1:4" x14ac:dyDescent="0.25">
      <c r="A356" s="3">
        <v>44390</v>
      </c>
      <c r="B356" s="4">
        <v>19</v>
      </c>
      <c r="C356" s="2" t="s">
        <v>30</v>
      </c>
      <c r="D356" s="16">
        <v>5</v>
      </c>
    </row>
    <row r="357" spans="1:4" x14ac:dyDescent="0.25">
      <c r="A357" s="3">
        <v>44390</v>
      </c>
      <c r="B357" s="4">
        <v>20</v>
      </c>
      <c r="C357" s="2" t="s">
        <v>4</v>
      </c>
      <c r="D357" s="16" t="s">
        <v>12</v>
      </c>
    </row>
    <row r="358" spans="1:4" x14ac:dyDescent="0.25">
      <c r="A358" s="3">
        <v>44390</v>
      </c>
      <c r="B358" s="4">
        <v>20</v>
      </c>
      <c r="C358" s="51" t="s">
        <v>6</v>
      </c>
      <c r="D358" s="16" t="s">
        <v>18</v>
      </c>
    </row>
    <row r="359" spans="1:4" x14ac:dyDescent="0.25">
      <c r="A359" s="3">
        <v>44390</v>
      </c>
      <c r="B359" s="4">
        <v>20</v>
      </c>
      <c r="C359" s="55" t="s">
        <v>31</v>
      </c>
      <c r="D359" s="16" t="s">
        <v>8</v>
      </c>
    </row>
    <row r="360" spans="1:4" x14ac:dyDescent="0.25">
      <c r="A360" s="3">
        <v>44390</v>
      </c>
      <c r="B360" s="4">
        <v>21</v>
      </c>
      <c r="C360" s="51" t="s">
        <v>4</v>
      </c>
      <c r="D360" s="16" t="s">
        <v>25</v>
      </c>
    </row>
    <row r="361" spans="1:4" x14ac:dyDescent="0.25">
      <c r="A361" s="3">
        <v>44403</v>
      </c>
      <c r="B361" s="4">
        <v>1</v>
      </c>
      <c r="C361" s="2" t="s">
        <v>4</v>
      </c>
      <c r="D361" s="16" t="s">
        <v>26</v>
      </c>
    </row>
    <row r="362" spans="1:4" x14ac:dyDescent="0.25">
      <c r="A362" s="3">
        <v>44403</v>
      </c>
      <c r="B362" s="4">
        <v>1</v>
      </c>
      <c r="C362" s="2" t="s">
        <v>5</v>
      </c>
      <c r="D362" s="16" t="s">
        <v>8</v>
      </c>
    </row>
    <row r="363" spans="1:4" x14ac:dyDescent="0.25">
      <c r="A363" s="3">
        <v>44403</v>
      </c>
      <c r="B363" s="4">
        <v>1</v>
      </c>
      <c r="C363" s="51" t="s">
        <v>30</v>
      </c>
      <c r="D363" s="16">
        <v>55</v>
      </c>
    </row>
    <row r="364" spans="1:4" x14ac:dyDescent="0.25">
      <c r="A364" s="3">
        <v>44403</v>
      </c>
      <c r="B364" s="4">
        <v>1</v>
      </c>
      <c r="C364" s="55" t="s">
        <v>31</v>
      </c>
      <c r="D364" s="16">
        <v>30</v>
      </c>
    </row>
    <row r="365" spans="1:4" x14ac:dyDescent="0.25">
      <c r="A365" s="3">
        <v>44403</v>
      </c>
      <c r="B365" s="4">
        <v>2</v>
      </c>
      <c r="C365" s="51" t="s">
        <v>4</v>
      </c>
      <c r="D365" s="16" t="s">
        <v>26</v>
      </c>
    </row>
    <row r="366" spans="1:4" x14ac:dyDescent="0.25">
      <c r="A366" s="3">
        <v>44403</v>
      </c>
      <c r="B366" s="4">
        <v>2</v>
      </c>
      <c r="C366" s="2" t="s">
        <v>5</v>
      </c>
      <c r="D366" s="16" t="s">
        <v>8</v>
      </c>
    </row>
    <row r="367" spans="1:4" x14ac:dyDescent="0.25">
      <c r="A367" s="3">
        <v>44403</v>
      </c>
      <c r="B367" s="4">
        <v>2</v>
      </c>
      <c r="C367" s="2" t="s">
        <v>30</v>
      </c>
      <c r="D367" s="16" t="s">
        <v>8</v>
      </c>
    </row>
    <row r="368" spans="1:4" x14ac:dyDescent="0.25">
      <c r="A368" s="3">
        <v>44403</v>
      </c>
      <c r="B368" s="4">
        <v>2</v>
      </c>
      <c r="C368" s="57" t="s">
        <v>31</v>
      </c>
      <c r="D368" s="16" t="s">
        <v>7</v>
      </c>
    </row>
    <row r="369" spans="1:4" x14ac:dyDescent="0.25">
      <c r="A369" s="3">
        <v>44403</v>
      </c>
      <c r="B369" s="4">
        <v>3</v>
      </c>
      <c r="C369" s="51" t="s">
        <v>4</v>
      </c>
      <c r="D369" s="16" t="s">
        <v>26</v>
      </c>
    </row>
    <row r="370" spans="1:4" x14ac:dyDescent="0.25">
      <c r="A370" s="3">
        <v>44403</v>
      </c>
      <c r="B370" s="4">
        <v>3</v>
      </c>
      <c r="C370" s="57" t="s">
        <v>31</v>
      </c>
      <c r="D370" s="16">
        <v>60</v>
      </c>
    </row>
    <row r="371" spans="1:4" x14ac:dyDescent="0.25">
      <c r="A371" s="3">
        <v>44403</v>
      </c>
      <c r="B371" s="4">
        <v>3</v>
      </c>
      <c r="C371" s="2" t="s">
        <v>30</v>
      </c>
      <c r="D371" s="16" t="s">
        <v>17</v>
      </c>
    </row>
    <row r="372" spans="1:4" x14ac:dyDescent="0.25">
      <c r="A372" s="3">
        <v>44403</v>
      </c>
      <c r="B372" s="4">
        <v>4</v>
      </c>
      <c r="C372" s="2" t="s">
        <v>4</v>
      </c>
      <c r="D372" s="16" t="s">
        <v>9</v>
      </c>
    </row>
    <row r="373" spans="1:4" x14ac:dyDescent="0.25">
      <c r="A373" s="3">
        <v>44403</v>
      </c>
      <c r="B373" s="4">
        <v>4</v>
      </c>
      <c r="C373" s="2" t="s">
        <v>5</v>
      </c>
      <c r="D373" s="16" t="s">
        <v>9</v>
      </c>
    </row>
    <row r="374" spans="1:4" x14ac:dyDescent="0.25">
      <c r="A374" s="3">
        <v>44403</v>
      </c>
      <c r="B374" s="4">
        <v>4</v>
      </c>
      <c r="C374" s="57" t="s">
        <v>31</v>
      </c>
      <c r="D374" s="16">
        <v>50</v>
      </c>
    </row>
    <row r="375" spans="1:4" x14ac:dyDescent="0.25">
      <c r="A375" s="3">
        <v>44403</v>
      </c>
      <c r="B375" s="4">
        <v>4</v>
      </c>
      <c r="C375" s="51" t="s">
        <v>30</v>
      </c>
      <c r="D375" s="16">
        <v>30</v>
      </c>
    </row>
    <row r="376" spans="1:4" x14ac:dyDescent="0.25">
      <c r="A376" s="3">
        <v>44403</v>
      </c>
      <c r="B376" s="4">
        <v>5</v>
      </c>
      <c r="C376" s="51" t="s">
        <v>4</v>
      </c>
      <c r="D376" s="16" t="s">
        <v>14</v>
      </c>
    </row>
    <row r="377" spans="1:4" x14ac:dyDescent="0.25">
      <c r="A377" s="3">
        <v>44403</v>
      </c>
      <c r="B377" s="4">
        <v>5</v>
      </c>
      <c r="C377" s="2" t="s">
        <v>5</v>
      </c>
      <c r="D377" s="16" t="s">
        <v>9</v>
      </c>
    </row>
    <row r="378" spans="1:4" x14ac:dyDescent="0.25">
      <c r="A378" s="3">
        <v>44403</v>
      </c>
      <c r="B378" s="4">
        <v>5</v>
      </c>
      <c r="C378" s="55" t="s">
        <v>31</v>
      </c>
      <c r="D378" s="16" t="s">
        <v>12</v>
      </c>
    </row>
    <row r="379" spans="1:4" x14ac:dyDescent="0.25">
      <c r="A379" s="3">
        <v>44403</v>
      </c>
      <c r="B379" s="4">
        <v>6</v>
      </c>
      <c r="C379" s="51" t="s">
        <v>4</v>
      </c>
      <c r="D379" s="16" t="s">
        <v>19</v>
      </c>
    </row>
    <row r="380" spans="1:4" x14ac:dyDescent="0.25">
      <c r="A380" s="3">
        <v>44403</v>
      </c>
      <c r="B380" s="4">
        <v>6</v>
      </c>
      <c r="C380" s="2" t="s">
        <v>5</v>
      </c>
      <c r="D380" s="16" t="s">
        <v>8</v>
      </c>
    </row>
    <row r="381" spans="1:4" x14ac:dyDescent="0.25">
      <c r="A381" s="3">
        <v>44403</v>
      </c>
      <c r="B381" s="4">
        <v>6</v>
      </c>
      <c r="C381" s="55" t="s">
        <v>31</v>
      </c>
      <c r="D381" s="16">
        <v>75</v>
      </c>
    </row>
    <row r="382" spans="1:4" x14ac:dyDescent="0.25">
      <c r="A382" s="3">
        <v>44403</v>
      </c>
      <c r="B382" s="4">
        <v>7</v>
      </c>
      <c r="C382" s="51" t="s">
        <v>4</v>
      </c>
      <c r="D382" s="16" t="s">
        <v>19</v>
      </c>
    </row>
    <row r="383" spans="1:4" x14ac:dyDescent="0.25">
      <c r="A383" s="3">
        <v>44403</v>
      </c>
      <c r="B383" s="4">
        <v>7</v>
      </c>
      <c r="C383" s="2" t="s">
        <v>5</v>
      </c>
      <c r="D383" s="16" t="s">
        <v>21</v>
      </c>
    </row>
    <row r="384" spans="1:4" x14ac:dyDescent="0.25">
      <c r="A384" s="3">
        <v>44403</v>
      </c>
      <c r="B384" s="4">
        <v>7</v>
      </c>
      <c r="C384" s="55" t="s">
        <v>31</v>
      </c>
      <c r="D384" s="16">
        <v>30</v>
      </c>
    </row>
    <row r="385" spans="1:4" x14ac:dyDescent="0.25">
      <c r="A385" s="3">
        <v>44403</v>
      </c>
      <c r="B385" s="4">
        <v>7</v>
      </c>
      <c r="C385" s="2" t="s">
        <v>30</v>
      </c>
      <c r="D385" s="16" t="s">
        <v>8</v>
      </c>
    </row>
    <row r="386" spans="1:4" x14ac:dyDescent="0.25">
      <c r="A386" s="3">
        <v>44403</v>
      </c>
      <c r="B386" s="4">
        <v>8</v>
      </c>
      <c r="C386" s="51" t="s">
        <v>4</v>
      </c>
      <c r="D386" s="16" t="s">
        <v>23</v>
      </c>
    </row>
    <row r="387" spans="1:4" x14ac:dyDescent="0.25">
      <c r="A387" s="3">
        <v>44403</v>
      </c>
      <c r="B387" s="4">
        <v>8</v>
      </c>
      <c r="C387" s="2" t="s">
        <v>5</v>
      </c>
      <c r="D387" s="16" t="s">
        <v>8</v>
      </c>
    </row>
    <row r="388" spans="1:4" x14ac:dyDescent="0.25">
      <c r="A388" s="3">
        <v>44403</v>
      </c>
      <c r="B388" s="4">
        <v>8</v>
      </c>
      <c r="C388" s="2" t="s">
        <v>30</v>
      </c>
      <c r="D388" s="16">
        <v>35</v>
      </c>
    </row>
    <row r="389" spans="1:4" x14ac:dyDescent="0.25">
      <c r="A389" s="3">
        <v>44403</v>
      </c>
      <c r="B389" s="4">
        <v>9</v>
      </c>
      <c r="C389" s="2" t="s">
        <v>4</v>
      </c>
      <c r="D389" s="16" t="s">
        <v>22</v>
      </c>
    </row>
    <row r="390" spans="1:4" x14ac:dyDescent="0.25">
      <c r="A390" s="3">
        <v>44403</v>
      </c>
      <c r="B390" s="4">
        <v>9</v>
      </c>
      <c r="C390" s="51" t="s">
        <v>30</v>
      </c>
      <c r="D390" s="16">
        <v>50</v>
      </c>
    </row>
    <row r="391" spans="1:4" x14ac:dyDescent="0.25">
      <c r="A391" s="3">
        <v>44403</v>
      </c>
      <c r="B391" s="4">
        <v>9</v>
      </c>
      <c r="C391" s="55" t="s">
        <v>31</v>
      </c>
      <c r="D391" s="16" t="s">
        <v>21</v>
      </c>
    </row>
    <row r="392" spans="1:4" x14ac:dyDescent="0.25">
      <c r="A392" s="3">
        <v>44403</v>
      </c>
      <c r="B392" s="4">
        <v>10</v>
      </c>
      <c r="C392" s="51" t="s">
        <v>4</v>
      </c>
      <c r="D392" s="16" t="s">
        <v>26</v>
      </c>
    </row>
    <row r="393" spans="1:4" x14ac:dyDescent="0.25">
      <c r="A393" s="3">
        <v>44403</v>
      </c>
      <c r="B393" s="4">
        <v>10</v>
      </c>
      <c r="C393" s="2" t="s">
        <v>5</v>
      </c>
      <c r="D393" s="16" t="s">
        <v>12</v>
      </c>
    </row>
    <row r="394" spans="1:4" x14ac:dyDescent="0.25">
      <c r="A394" s="3">
        <v>44403</v>
      </c>
      <c r="B394" s="4">
        <v>10</v>
      </c>
      <c r="C394" s="55" t="s">
        <v>31</v>
      </c>
      <c r="D394" s="16">
        <v>30</v>
      </c>
    </row>
    <row r="395" spans="1:4" x14ac:dyDescent="0.25">
      <c r="A395" s="3">
        <v>44403</v>
      </c>
      <c r="B395" s="4">
        <v>11</v>
      </c>
      <c r="C395" s="51" t="s">
        <v>4</v>
      </c>
      <c r="D395" s="16" t="s">
        <v>13</v>
      </c>
    </row>
    <row r="396" spans="1:4" x14ac:dyDescent="0.25">
      <c r="A396" s="3">
        <v>44403</v>
      </c>
      <c r="B396" s="4">
        <v>11</v>
      </c>
      <c r="C396" s="2" t="s">
        <v>5</v>
      </c>
      <c r="D396" s="16" t="s">
        <v>9</v>
      </c>
    </row>
    <row r="397" spans="1:4" x14ac:dyDescent="0.25">
      <c r="A397" s="3">
        <v>44403</v>
      </c>
      <c r="B397" s="4">
        <v>11</v>
      </c>
      <c r="C397" s="2" t="s">
        <v>30</v>
      </c>
      <c r="D397" s="16">
        <v>30</v>
      </c>
    </row>
    <row r="398" spans="1:4" x14ac:dyDescent="0.25">
      <c r="A398" s="3">
        <v>44403</v>
      </c>
      <c r="B398" s="4">
        <v>11</v>
      </c>
      <c r="C398" s="57" t="s">
        <v>31</v>
      </c>
      <c r="D398" s="16">
        <v>55</v>
      </c>
    </row>
    <row r="399" spans="1:4" x14ac:dyDescent="0.25">
      <c r="A399" s="3">
        <v>44403</v>
      </c>
      <c r="B399" s="4">
        <v>12</v>
      </c>
      <c r="C399" s="51" t="s">
        <v>5</v>
      </c>
      <c r="D399" s="16" t="s">
        <v>7</v>
      </c>
    </row>
    <row r="400" spans="1:4" x14ac:dyDescent="0.25">
      <c r="A400" s="3">
        <v>44403</v>
      </c>
      <c r="B400" s="4">
        <v>12</v>
      </c>
      <c r="C400" s="55" t="s">
        <v>31</v>
      </c>
      <c r="D400" s="16" t="s">
        <v>11</v>
      </c>
    </row>
    <row r="401" spans="1:4" x14ac:dyDescent="0.25">
      <c r="A401" s="3">
        <v>44403</v>
      </c>
      <c r="B401" s="4">
        <v>12</v>
      </c>
      <c r="C401" s="2" t="s">
        <v>30</v>
      </c>
      <c r="D401" s="16" t="s">
        <v>9</v>
      </c>
    </row>
    <row r="402" spans="1:4" x14ac:dyDescent="0.25">
      <c r="A402" s="3">
        <v>44403</v>
      </c>
      <c r="B402" s="4">
        <v>13</v>
      </c>
      <c r="C402" s="2" t="s">
        <v>5</v>
      </c>
      <c r="D402" s="16" t="s">
        <v>11</v>
      </c>
    </row>
    <row r="403" spans="1:4" x14ac:dyDescent="0.25">
      <c r="A403" s="3">
        <v>44403</v>
      </c>
      <c r="B403" s="4">
        <v>13</v>
      </c>
      <c r="C403" s="51" t="s">
        <v>6</v>
      </c>
      <c r="D403" s="16" t="s">
        <v>19</v>
      </c>
    </row>
    <row r="404" spans="1:4" x14ac:dyDescent="0.25">
      <c r="A404" s="3">
        <v>44403</v>
      </c>
      <c r="B404" s="4">
        <v>14</v>
      </c>
      <c r="C404" s="51" t="s">
        <v>6</v>
      </c>
      <c r="D404" s="16" t="s">
        <v>25</v>
      </c>
    </row>
    <row r="405" spans="1:4" x14ac:dyDescent="0.25">
      <c r="A405" s="3">
        <v>44403</v>
      </c>
      <c r="B405" s="4">
        <v>15</v>
      </c>
      <c r="C405" s="51" t="s">
        <v>4</v>
      </c>
      <c r="D405" s="16" t="s">
        <v>13</v>
      </c>
    </row>
    <row r="406" spans="1:4" x14ac:dyDescent="0.25">
      <c r="A406" s="3">
        <v>44403</v>
      </c>
      <c r="B406" s="4">
        <v>15</v>
      </c>
      <c r="C406" s="2" t="s">
        <v>5</v>
      </c>
      <c r="D406" s="16" t="s">
        <v>9</v>
      </c>
    </row>
    <row r="407" spans="1:4" x14ac:dyDescent="0.25">
      <c r="A407" s="3">
        <v>44403</v>
      </c>
      <c r="B407" s="4">
        <v>15</v>
      </c>
      <c r="C407" s="2" t="s">
        <v>30</v>
      </c>
      <c r="D407" s="16">
        <v>30</v>
      </c>
    </row>
    <row r="408" spans="1:4" x14ac:dyDescent="0.25">
      <c r="A408" s="3">
        <v>44403</v>
      </c>
      <c r="B408" s="4">
        <v>15</v>
      </c>
      <c r="C408" s="55" t="s">
        <v>31</v>
      </c>
      <c r="D408" s="16" t="s">
        <v>17</v>
      </c>
    </row>
    <row r="409" spans="1:4" x14ac:dyDescent="0.25">
      <c r="A409" s="3">
        <v>44403</v>
      </c>
      <c r="B409" s="4">
        <v>16</v>
      </c>
      <c r="C409" s="51" t="s">
        <v>4</v>
      </c>
      <c r="D409" s="16" t="s">
        <v>12</v>
      </c>
    </row>
    <row r="410" spans="1:4" x14ac:dyDescent="0.25">
      <c r="A410" s="3">
        <v>44403</v>
      </c>
      <c r="B410" s="4">
        <v>16</v>
      </c>
      <c r="C410" s="2" t="s">
        <v>5</v>
      </c>
      <c r="D410" s="16" t="s">
        <v>9</v>
      </c>
    </row>
    <row r="411" spans="1:4" x14ac:dyDescent="0.25">
      <c r="A411" s="3">
        <v>44403</v>
      </c>
      <c r="B411" s="4">
        <v>16</v>
      </c>
      <c r="C411" s="57" t="s">
        <v>31</v>
      </c>
      <c r="D411" s="16" t="s">
        <v>26</v>
      </c>
    </row>
    <row r="412" spans="1:4" x14ac:dyDescent="0.25">
      <c r="A412" s="3">
        <v>44403</v>
      </c>
      <c r="B412" s="4">
        <v>16</v>
      </c>
      <c r="C412" s="2" t="s">
        <v>30</v>
      </c>
      <c r="D412" s="16">
        <v>20</v>
      </c>
    </row>
    <row r="413" spans="1:4" x14ac:dyDescent="0.25">
      <c r="A413" s="3">
        <v>44403</v>
      </c>
      <c r="B413" s="4">
        <v>17</v>
      </c>
      <c r="C413" s="2" t="s">
        <v>4</v>
      </c>
      <c r="D413" s="16" t="s">
        <v>21</v>
      </c>
    </row>
    <row r="414" spans="1:4" x14ac:dyDescent="0.25">
      <c r="A414" s="3">
        <v>44403</v>
      </c>
      <c r="B414" s="4">
        <v>17</v>
      </c>
      <c r="C414" s="51" t="s">
        <v>5</v>
      </c>
      <c r="D414" s="16" t="s">
        <v>15</v>
      </c>
    </row>
    <row r="415" spans="1:4" x14ac:dyDescent="0.25">
      <c r="A415" s="3">
        <v>44403</v>
      </c>
      <c r="B415" s="4">
        <v>17</v>
      </c>
      <c r="C415" s="2" t="s">
        <v>30</v>
      </c>
      <c r="D415" s="16">
        <v>40</v>
      </c>
    </row>
    <row r="416" spans="1:4" x14ac:dyDescent="0.25">
      <c r="A416" s="3">
        <v>44403</v>
      </c>
      <c r="B416" s="4">
        <v>18</v>
      </c>
      <c r="C416" s="51" t="s">
        <v>4</v>
      </c>
      <c r="D416" s="16" t="s">
        <v>24</v>
      </c>
    </row>
    <row r="417" spans="1:4" x14ac:dyDescent="0.25">
      <c r="A417" s="3">
        <v>44403</v>
      </c>
      <c r="B417" s="4">
        <v>18</v>
      </c>
      <c r="C417" s="55" t="s">
        <v>31</v>
      </c>
      <c r="D417" s="16" t="s">
        <v>12</v>
      </c>
    </row>
    <row r="418" spans="1:4" x14ac:dyDescent="0.25">
      <c r="A418" s="3">
        <v>44403</v>
      </c>
      <c r="B418" s="4">
        <v>18</v>
      </c>
      <c r="C418" s="2" t="s">
        <v>30</v>
      </c>
      <c r="D418" s="16">
        <v>40</v>
      </c>
    </row>
    <row r="419" spans="1:4" x14ac:dyDescent="0.25">
      <c r="A419" s="3">
        <v>44403</v>
      </c>
      <c r="B419" s="4">
        <v>19</v>
      </c>
      <c r="C419" s="2" t="s">
        <v>4</v>
      </c>
      <c r="D419" s="16" t="s">
        <v>26</v>
      </c>
    </row>
    <row r="420" spans="1:4" x14ac:dyDescent="0.25">
      <c r="A420" s="3">
        <v>44403</v>
      </c>
      <c r="B420" s="4">
        <v>19</v>
      </c>
      <c r="C420" s="51" t="s">
        <v>5</v>
      </c>
      <c r="D420" s="16" t="s">
        <v>24</v>
      </c>
    </row>
    <row r="421" spans="1:4" x14ac:dyDescent="0.25">
      <c r="A421" s="3">
        <v>44403</v>
      </c>
      <c r="B421" s="4">
        <v>19</v>
      </c>
      <c r="C421" s="55" t="s">
        <v>31</v>
      </c>
      <c r="D421" s="16" t="s">
        <v>17</v>
      </c>
    </row>
    <row r="422" spans="1:4" x14ac:dyDescent="0.25">
      <c r="A422" s="3">
        <v>44403</v>
      </c>
      <c r="B422" s="4">
        <v>19</v>
      </c>
      <c r="C422" s="2" t="s">
        <v>30</v>
      </c>
      <c r="D422" s="16">
        <v>10</v>
      </c>
    </row>
    <row r="423" spans="1:4" x14ac:dyDescent="0.25">
      <c r="A423" s="3">
        <v>44403</v>
      </c>
      <c r="B423" s="4">
        <v>20</v>
      </c>
      <c r="C423" s="51" t="s">
        <v>6</v>
      </c>
      <c r="D423" s="16" t="s">
        <v>23</v>
      </c>
    </row>
    <row r="424" spans="1:4" x14ac:dyDescent="0.25">
      <c r="A424" s="3">
        <v>44403</v>
      </c>
      <c r="B424" s="4">
        <v>20</v>
      </c>
      <c r="C424" s="2" t="s">
        <v>30</v>
      </c>
      <c r="D424" s="16" t="s">
        <v>21</v>
      </c>
    </row>
    <row r="425" spans="1:4" x14ac:dyDescent="0.25">
      <c r="A425" s="3">
        <v>44403</v>
      </c>
      <c r="B425" s="4">
        <v>21</v>
      </c>
      <c r="C425" s="2" t="s">
        <v>4</v>
      </c>
      <c r="D425" s="16" t="s">
        <v>21</v>
      </c>
    </row>
    <row r="426" spans="1:4" x14ac:dyDescent="0.25">
      <c r="A426" s="3">
        <v>44403</v>
      </c>
      <c r="B426" s="4">
        <v>21</v>
      </c>
      <c r="C426" s="2" t="s">
        <v>5</v>
      </c>
      <c r="D426" s="16" t="s">
        <v>9</v>
      </c>
    </row>
    <row r="427" spans="1:4" x14ac:dyDescent="0.25">
      <c r="A427" s="3">
        <v>44403</v>
      </c>
      <c r="B427" s="4">
        <v>21</v>
      </c>
      <c r="C427" s="51" t="s">
        <v>6</v>
      </c>
      <c r="D427" s="16" t="s">
        <v>13</v>
      </c>
    </row>
    <row r="428" spans="1:4" x14ac:dyDescent="0.25">
      <c r="A428" s="3">
        <v>44403</v>
      </c>
      <c r="B428" s="4">
        <v>21</v>
      </c>
      <c r="C428" s="2" t="s">
        <v>30</v>
      </c>
      <c r="D428" s="16" t="s">
        <v>12</v>
      </c>
    </row>
    <row r="429" spans="1:4" x14ac:dyDescent="0.25">
      <c r="A429" s="58">
        <v>44418</v>
      </c>
      <c r="B429" s="59">
        <v>1</v>
      </c>
      <c r="C429" s="60" t="s">
        <v>30</v>
      </c>
      <c r="D429" s="61" t="s">
        <v>21</v>
      </c>
    </row>
    <row r="430" spans="1:4" x14ac:dyDescent="0.25">
      <c r="A430" s="58">
        <v>44418</v>
      </c>
      <c r="B430" s="59">
        <v>1</v>
      </c>
      <c r="C430" s="62" t="s">
        <v>6</v>
      </c>
      <c r="D430" s="61" t="s">
        <v>13</v>
      </c>
    </row>
    <row r="431" spans="1:4" x14ac:dyDescent="0.25">
      <c r="A431" s="58">
        <v>44418</v>
      </c>
      <c r="B431" s="59">
        <v>1</v>
      </c>
      <c r="C431" s="60" t="s">
        <v>5</v>
      </c>
      <c r="D431" s="61" t="s">
        <v>11</v>
      </c>
    </row>
    <row r="432" spans="1:4" x14ac:dyDescent="0.25">
      <c r="A432" s="58">
        <v>44418</v>
      </c>
      <c r="B432" s="59">
        <v>1</v>
      </c>
      <c r="C432" s="60" t="s">
        <v>4</v>
      </c>
      <c r="D432" s="61" t="s">
        <v>11</v>
      </c>
    </row>
    <row r="433" spans="1:4" x14ac:dyDescent="0.25">
      <c r="A433" s="58">
        <v>44418</v>
      </c>
      <c r="B433" s="59">
        <v>1</v>
      </c>
      <c r="C433" s="63" t="s">
        <v>31</v>
      </c>
      <c r="D433" s="61" t="s">
        <v>25</v>
      </c>
    </row>
    <row r="434" spans="1:4" x14ac:dyDescent="0.25">
      <c r="A434" s="58">
        <v>44418</v>
      </c>
      <c r="B434" s="59">
        <v>2</v>
      </c>
      <c r="C434" s="60" t="s">
        <v>4</v>
      </c>
      <c r="D434" s="61" t="s">
        <v>9</v>
      </c>
    </row>
    <row r="435" spans="1:4" x14ac:dyDescent="0.25">
      <c r="A435" s="58">
        <v>44418</v>
      </c>
      <c r="B435" s="59">
        <v>2</v>
      </c>
      <c r="C435" s="60" t="s">
        <v>30</v>
      </c>
      <c r="D435" s="61" t="s">
        <v>21</v>
      </c>
    </row>
    <row r="436" spans="1:4" x14ac:dyDescent="0.25">
      <c r="A436" s="58">
        <v>44418</v>
      </c>
      <c r="B436" s="59">
        <v>2</v>
      </c>
      <c r="C436" s="60" t="s">
        <v>5</v>
      </c>
      <c r="D436" s="61" t="s">
        <v>11</v>
      </c>
    </row>
    <row r="437" spans="1:4" x14ac:dyDescent="0.25">
      <c r="A437" s="58">
        <v>44418</v>
      </c>
      <c r="B437" s="59">
        <v>2</v>
      </c>
      <c r="C437" s="62" t="s">
        <v>6</v>
      </c>
      <c r="D437" s="61" t="s">
        <v>22</v>
      </c>
    </row>
    <row r="438" spans="1:4" x14ac:dyDescent="0.25">
      <c r="A438" s="58">
        <v>44418</v>
      </c>
      <c r="B438" s="59">
        <v>2</v>
      </c>
      <c r="C438" s="63" t="s">
        <v>31</v>
      </c>
      <c r="D438" s="61" t="s">
        <v>25</v>
      </c>
    </row>
    <row r="439" spans="1:4" x14ac:dyDescent="0.25">
      <c r="A439" s="58">
        <v>44418</v>
      </c>
      <c r="B439" s="59">
        <v>3</v>
      </c>
      <c r="C439" s="60" t="s">
        <v>4</v>
      </c>
      <c r="D439" s="61" t="s">
        <v>9</v>
      </c>
    </row>
    <row r="440" spans="1:4" x14ac:dyDescent="0.25">
      <c r="A440" s="58">
        <v>44418</v>
      </c>
      <c r="B440" s="59">
        <v>3</v>
      </c>
      <c r="C440" s="60" t="s">
        <v>30</v>
      </c>
      <c r="D440" s="61" t="s">
        <v>17</v>
      </c>
    </row>
    <row r="441" spans="1:4" x14ac:dyDescent="0.25">
      <c r="A441" s="58">
        <v>44418</v>
      </c>
      <c r="B441" s="59">
        <v>3</v>
      </c>
      <c r="C441" s="60" t="s">
        <v>5</v>
      </c>
      <c r="D441" s="61" t="s">
        <v>9</v>
      </c>
    </row>
    <row r="442" spans="1:4" x14ac:dyDescent="0.25">
      <c r="A442" s="58">
        <v>44418</v>
      </c>
      <c r="B442" s="59">
        <v>3</v>
      </c>
      <c r="C442" s="62" t="s">
        <v>6</v>
      </c>
      <c r="D442" s="61" t="s">
        <v>18</v>
      </c>
    </row>
    <row r="443" spans="1:4" x14ac:dyDescent="0.25">
      <c r="A443" s="58">
        <v>44418</v>
      </c>
      <c r="B443" s="59">
        <v>3</v>
      </c>
      <c r="C443" s="63" t="s">
        <v>31</v>
      </c>
      <c r="D443" s="61" t="s">
        <v>25</v>
      </c>
    </row>
    <row r="444" spans="1:4" x14ac:dyDescent="0.25">
      <c r="A444" s="58">
        <v>44418</v>
      </c>
      <c r="B444" s="59">
        <v>4</v>
      </c>
      <c r="C444" s="60" t="s">
        <v>4</v>
      </c>
      <c r="D444" s="61" t="s">
        <v>8</v>
      </c>
    </row>
    <row r="445" spans="1:4" x14ac:dyDescent="0.25">
      <c r="A445" s="58">
        <v>44418</v>
      </c>
      <c r="B445" s="59">
        <v>4</v>
      </c>
      <c r="C445" s="60" t="s">
        <v>30</v>
      </c>
      <c r="D445" s="61" t="s">
        <v>9</v>
      </c>
    </row>
    <row r="446" spans="1:4" x14ac:dyDescent="0.25">
      <c r="A446" s="58">
        <v>44418</v>
      </c>
      <c r="B446" s="59">
        <v>4</v>
      </c>
      <c r="C446" s="60" t="s">
        <v>5</v>
      </c>
      <c r="D446" s="61" t="s">
        <v>9</v>
      </c>
    </row>
    <row r="447" spans="1:4" x14ac:dyDescent="0.25">
      <c r="A447" s="58">
        <v>44418</v>
      </c>
      <c r="B447" s="59">
        <v>4</v>
      </c>
      <c r="C447" s="62" t="s">
        <v>6</v>
      </c>
      <c r="D447" s="61" t="s">
        <v>23</v>
      </c>
    </row>
    <row r="448" spans="1:4" x14ac:dyDescent="0.25">
      <c r="A448" s="58">
        <v>44418</v>
      </c>
      <c r="B448" s="59">
        <v>4</v>
      </c>
      <c r="C448" s="63" t="s">
        <v>31</v>
      </c>
      <c r="D448" s="61" t="s">
        <v>25</v>
      </c>
    </row>
    <row r="449" spans="1:4" x14ac:dyDescent="0.25">
      <c r="A449" s="58">
        <v>44418</v>
      </c>
      <c r="B449" s="59">
        <v>5</v>
      </c>
      <c r="C449" s="64" t="s">
        <v>4</v>
      </c>
      <c r="D449" s="61" t="s">
        <v>26</v>
      </c>
    </row>
    <row r="450" spans="1:4" x14ac:dyDescent="0.25">
      <c r="A450" s="58">
        <v>44418</v>
      </c>
      <c r="B450" s="59">
        <v>5</v>
      </c>
      <c r="C450" s="60" t="s">
        <v>30</v>
      </c>
      <c r="D450" s="61" t="s">
        <v>8</v>
      </c>
    </row>
    <row r="451" spans="1:4" x14ac:dyDescent="0.25">
      <c r="A451" s="58">
        <v>44418</v>
      </c>
      <c r="B451" s="59">
        <v>5</v>
      </c>
      <c r="C451" s="62" t="s">
        <v>6</v>
      </c>
      <c r="D451" s="61" t="s">
        <v>24</v>
      </c>
    </row>
    <row r="452" spans="1:4" x14ac:dyDescent="0.25">
      <c r="A452" s="58">
        <v>44418</v>
      </c>
      <c r="B452" s="59">
        <v>5</v>
      </c>
      <c r="C452" s="63" t="s">
        <v>31</v>
      </c>
      <c r="D452" s="61" t="s">
        <v>25</v>
      </c>
    </row>
    <row r="453" spans="1:4" x14ac:dyDescent="0.25">
      <c r="A453" s="58">
        <v>44418</v>
      </c>
      <c r="B453" s="59">
        <v>6</v>
      </c>
      <c r="C453" s="60" t="s">
        <v>4</v>
      </c>
      <c r="D453" s="61" t="s">
        <v>21</v>
      </c>
    </row>
    <row r="454" spans="1:4" x14ac:dyDescent="0.25">
      <c r="A454" s="58">
        <v>44418</v>
      </c>
      <c r="B454" s="59">
        <v>6</v>
      </c>
      <c r="C454" s="60" t="s">
        <v>30</v>
      </c>
      <c r="D454" s="61" t="s">
        <v>9</v>
      </c>
    </row>
    <row r="455" spans="1:4" x14ac:dyDescent="0.25">
      <c r="A455" s="58">
        <v>44418</v>
      </c>
      <c r="B455" s="59">
        <v>6</v>
      </c>
      <c r="C455" s="60" t="s">
        <v>5</v>
      </c>
      <c r="D455" s="61" t="s">
        <v>12</v>
      </c>
    </row>
    <row r="456" spans="1:4" x14ac:dyDescent="0.25">
      <c r="A456" s="58">
        <v>44418</v>
      </c>
      <c r="B456" s="59">
        <v>6</v>
      </c>
      <c r="C456" s="60" t="s">
        <v>6</v>
      </c>
      <c r="D456" s="61" t="s">
        <v>13</v>
      </c>
    </row>
    <row r="457" spans="1:4" x14ac:dyDescent="0.25">
      <c r="A457" s="58">
        <v>44418</v>
      </c>
      <c r="B457" s="59">
        <v>6</v>
      </c>
      <c r="C457" s="63" t="s">
        <v>31</v>
      </c>
      <c r="D457" s="61" t="s">
        <v>25</v>
      </c>
    </row>
    <row r="458" spans="1:4" x14ac:dyDescent="0.25">
      <c r="A458" s="58">
        <v>44418</v>
      </c>
      <c r="B458" s="59">
        <v>7</v>
      </c>
      <c r="C458" s="60" t="s">
        <v>4</v>
      </c>
      <c r="D458" s="61" t="s">
        <v>12</v>
      </c>
    </row>
    <row r="459" spans="1:4" x14ac:dyDescent="0.25">
      <c r="A459" s="58">
        <v>44418</v>
      </c>
      <c r="B459" s="59">
        <v>7</v>
      </c>
      <c r="C459" s="60" t="s">
        <v>30</v>
      </c>
      <c r="D459" s="61" t="s">
        <v>21</v>
      </c>
    </row>
    <row r="460" spans="1:4" x14ac:dyDescent="0.25">
      <c r="A460" s="58">
        <v>44418</v>
      </c>
      <c r="B460" s="59">
        <v>7</v>
      </c>
      <c r="C460" s="60" t="s">
        <v>5</v>
      </c>
      <c r="D460" s="61" t="s">
        <v>11</v>
      </c>
    </row>
    <row r="461" spans="1:4" x14ac:dyDescent="0.25">
      <c r="A461" s="58">
        <v>44418</v>
      </c>
      <c r="B461" s="59">
        <v>7</v>
      </c>
      <c r="C461" s="60" t="s">
        <v>6</v>
      </c>
      <c r="D461" s="61" t="s">
        <v>21</v>
      </c>
    </row>
    <row r="462" spans="1:4" x14ac:dyDescent="0.25">
      <c r="A462" s="58">
        <v>44418</v>
      </c>
      <c r="B462" s="59">
        <v>7</v>
      </c>
      <c r="C462" s="63" t="s">
        <v>31</v>
      </c>
      <c r="D462" s="61" t="s">
        <v>15</v>
      </c>
    </row>
    <row r="463" spans="1:4" x14ac:dyDescent="0.25">
      <c r="A463" s="58">
        <v>44418</v>
      </c>
      <c r="B463" s="59">
        <v>8</v>
      </c>
      <c r="C463" s="60" t="s">
        <v>4</v>
      </c>
      <c r="D463" s="61" t="s">
        <v>15</v>
      </c>
    </row>
    <row r="464" spans="1:4" x14ac:dyDescent="0.25">
      <c r="A464" s="58">
        <v>44418</v>
      </c>
      <c r="B464" s="59">
        <v>8</v>
      </c>
      <c r="C464" s="60" t="s">
        <v>30</v>
      </c>
      <c r="D464" s="61" t="s">
        <v>11</v>
      </c>
    </row>
    <row r="465" spans="1:4" x14ac:dyDescent="0.25">
      <c r="A465" s="58">
        <v>44418</v>
      </c>
      <c r="B465" s="59">
        <v>8</v>
      </c>
      <c r="C465" s="60" t="s">
        <v>5</v>
      </c>
      <c r="D465" s="61" t="s">
        <v>12</v>
      </c>
    </row>
    <row r="466" spans="1:4" x14ac:dyDescent="0.25">
      <c r="A466" s="58">
        <v>44418</v>
      </c>
      <c r="B466" s="59">
        <v>8</v>
      </c>
      <c r="C466" s="60" t="s">
        <v>6</v>
      </c>
      <c r="D466" s="61" t="s">
        <v>12</v>
      </c>
    </row>
    <row r="467" spans="1:4" x14ac:dyDescent="0.25">
      <c r="A467" s="58">
        <v>44418</v>
      </c>
      <c r="B467" s="59">
        <v>8</v>
      </c>
      <c r="C467" s="63" t="s">
        <v>31</v>
      </c>
      <c r="D467" s="61" t="s">
        <v>25</v>
      </c>
    </row>
    <row r="468" spans="1:4" x14ac:dyDescent="0.25">
      <c r="A468" s="58">
        <v>44418</v>
      </c>
      <c r="B468" s="59">
        <v>9</v>
      </c>
      <c r="C468" s="60" t="s">
        <v>4</v>
      </c>
      <c r="D468" s="61" t="s">
        <v>15</v>
      </c>
    </row>
    <row r="469" spans="1:4" x14ac:dyDescent="0.25">
      <c r="A469" s="58">
        <v>44418</v>
      </c>
      <c r="B469" s="59">
        <v>9</v>
      </c>
      <c r="C469" s="60" t="s">
        <v>30</v>
      </c>
      <c r="D469" s="61" t="s">
        <v>8</v>
      </c>
    </row>
    <row r="470" spans="1:4" x14ac:dyDescent="0.25">
      <c r="A470" s="58">
        <v>44418</v>
      </c>
      <c r="B470" s="59">
        <v>9</v>
      </c>
      <c r="C470" s="60" t="s">
        <v>5</v>
      </c>
      <c r="D470" s="61" t="s">
        <v>21</v>
      </c>
    </row>
    <row r="471" spans="1:4" x14ac:dyDescent="0.25">
      <c r="A471" s="58">
        <v>44418</v>
      </c>
      <c r="B471" s="59">
        <v>9</v>
      </c>
      <c r="C471" s="60" t="s">
        <v>6</v>
      </c>
      <c r="D471" s="61" t="s">
        <v>11</v>
      </c>
    </row>
    <row r="472" spans="1:4" x14ac:dyDescent="0.25">
      <c r="A472" s="58">
        <v>44418</v>
      </c>
      <c r="B472" s="59">
        <v>9</v>
      </c>
      <c r="C472" s="63" t="s">
        <v>31</v>
      </c>
      <c r="D472" s="61" t="s">
        <v>25</v>
      </c>
    </row>
    <row r="473" spans="1:4" x14ac:dyDescent="0.25">
      <c r="A473" s="58">
        <v>44418</v>
      </c>
      <c r="B473" s="59">
        <v>10</v>
      </c>
      <c r="C473" s="60" t="s">
        <v>4</v>
      </c>
      <c r="D473" s="61" t="s">
        <v>9</v>
      </c>
    </row>
    <row r="474" spans="1:4" x14ac:dyDescent="0.25">
      <c r="A474" s="58">
        <v>44418</v>
      </c>
      <c r="B474" s="59">
        <v>10</v>
      </c>
      <c r="C474" s="60" t="s">
        <v>30</v>
      </c>
      <c r="D474" s="61" t="s">
        <v>11</v>
      </c>
    </row>
    <row r="475" spans="1:4" x14ac:dyDescent="0.25">
      <c r="A475" s="58">
        <v>44418</v>
      </c>
      <c r="B475" s="59">
        <v>10</v>
      </c>
      <c r="C475" s="62" t="s">
        <v>5</v>
      </c>
      <c r="D475" s="61" t="s">
        <v>26</v>
      </c>
    </row>
    <row r="476" spans="1:4" x14ac:dyDescent="0.25">
      <c r="A476" s="58">
        <v>44418</v>
      </c>
      <c r="B476" s="59">
        <v>10</v>
      </c>
      <c r="C476" s="60" t="s">
        <v>6</v>
      </c>
      <c r="D476" s="61" t="s">
        <v>12</v>
      </c>
    </row>
    <row r="477" spans="1:4" x14ac:dyDescent="0.25">
      <c r="A477" s="58">
        <v>44418</v>
      </c>
      <c r="B477" s="59">
        <v>10</v>
      </c>
      <c r="C477" s="65" t="s">
        <v>31</v>
      </c>
      <c r="D477" s="61" t="s">
        <v>12</v>
      </c>
    </row>
    <row r="478" spans="1:4" x14ac:dyDescent="0.25">
      <c r="A478" s="58">
        <v>44418</v>
      </c>
      <c r="B478" s="59">
        <v>11</v>
      </c>
      <c r="C478" s="60" t="s">
        <v>4</v>
      </c>
      <c r="D478" s="61" t="s">
        <v>9</v>
      </c>
    </row>
    <row r="479" spans="1:4" x14ac:dyDescent="0.25">
      <c r="A479" s="58">
        <v>44418</v>
      </c>
      <c r="B479" s="59">
        <v>11</v>
      </c>
      <c r="C479" s="60" t="s">
        <v>30</v>
      </c>
      <c r="D479" s="61" t="s">
        <v>17</v>
      </c>
    </row>
    <row r="480" spans="1:4" x14ac:dyDescent="0.25">
      <c r="A480" s="58">
        <v>44418</v>
      </c>
      <c r="B480" s="59">
        <v>11</v>
      </c>
      <c r="C480" s="60" t="s">
        <v>5</v>
      </c>
      <c r="D480" s="61" t="s">
        <v>12</v>
      </c>
    </row>
    <row r="481" spans="1:4" x14ac:dyDescent="0.25">
      <c r="A481" s="58">
        <v>44418</v>
      </c>
      <c r="B481" s="59">
        <v>11</v>
      </c>
      <c r="C481" s="62" t="s">
        <v>6</v>
      </c>
      <c r="D481" s="61" t="s">
        <v>22</v>
      </c>
    </row>
    <row r="482" spans="1:4" x14ac:dyDescent="0.25">
      <c r="A482" s="58">
        <v>44418</v>
      </c>
      <c r="B482" s="59">
        <v>11</v>
      </c>
      <c r="C482" s="65" t="s">
        <v>31</v>
      </c>
      <c r="D482" s="61" t="s">
        <v>9</v>
      </c>
    </row>
    <row r="483" spans="1:4" x14ac:dyDescent="0.25">
      <c r="A483" s="58">
        <v>44418</v>
      </c>
      <c r="B483" s="59">
        <v>12</v>
      </c>
      <c r="C483" s="60" t="s">
        <v>30</v>
      </c>
      <c r="D483" s="61" t="s">
        <v>15</v>
      </c>
    </row>
    <row r="484" spans="1:4" x14ac:dyDescent="0.25">
      <c r="A484" s="58">
        <v>44418</v>
      </c>
      <c r="B484" s="59">
        <v>12</v>
      </c>
      <c r="C484" s="60" t="s">
        <v>6</v>
      </c>
      <c r="D484" s="61" t="s">
        <v>15</v>
      </c>
    </row>
    <row r="485" spans="1:4" x14ac:dyDescent="0.25">
      <c r="A485" s="58">
        <v>44418</v>
      </c>
      <c r="B485" s="59">
        <v>13</v>
      </c>
      <c r="C485" s="62" t="s">
        <v>6</v>
      </c>
      <c r="D485" s="61" t="s">
        <v>25</v>
      </c>
    </row>
    <row r="486" spans="1:4" x14ac:dyDescent="0.25">
      <c r="A486" s="58">
        <v>44418</v>
      </c>
      <c r="B486" s="59">
        <v>14</v>
      </c>
      <c r="C486" s="60" t="s">
        <v>4</v>
      </c>
      <c r="D486" s="61" t="s">
        <v>9</v>
      </c>
    </row>
    <row r="487" spans="1:4" x14ac:dyDescent="0.25">
      <c r="A487" s="58">
        <v>44418</v>
      </c>
      <c r="B487" s="59">
        <v>14</v>
      </c>
      <c r="C487" s="60" t="s">
        <v>30</v>
      </c>
      <c r="D487" s="61" t="s">
        <v>9</v>
      </c>
    </row>
    <row r="488" spans="1:4" x14ac:dyDescent="0.25">
      <c r="A488" s="58">
        <v>44418</v>
      </c>
      <c r="B488" s="59">
        <v>14</v>
      </c>
      <c r="C488" s="62" t="s">
        <v>5</v>
      </c>
      <c r="D488" s="61" t="s">
        <v>16</v>
      </c>
    </row>
    <row r="489" spans="1:4" x14ac:dyDescent="0.25">
      <c r="A489" s="58">
        <v>44418</v>
      </c>
      <c r="B489" s="59">
        <v>14</v>
      </c>
      <c r="C489" s="60" t="s">
        <v>6</v>
      </c>
      <c r="D489" s="61" t="s">
        <v>11</v>
      </c>
    </row>
    <row r="490" spans="1:4" x14ac:dyDescent="0.25">
      <c r="A490" s="58">
        <v>44418</v>
      </c>
      <c r="B490" s="59">
        <v>15</v>
      </c>
      <c r="C490" s="62" t="s">
        <v>4</v>
      </c>
      <c r="D490" s="61" t="s">
        <v>15</v>
      </c>
    </row>
    <row r="491" spans="1:4" x14ac:dyDescent="0.25">
      <c r="A491" s="58">
        <v>44418</v>
      </c>
      <c r="B491" s="59">
        <v>15</v>
      </c>
      <c r="C491" s="60" t="s">
        <v>30</v>
      </c>
      <c r="D491" s="61" t="s">
        <v>13</v>
      </c>
    </row>
    <row r="492" spans="1:4" x14ac:dyDescent="0.25">
      <c r="A492" s="58">
        <v>44418</v>
      </c>
      <c r="B492" s="59">
        <v>15</v>
      </c>
      <c r="C492" s="60" t="s">
        <v>5</v>
      </c>
      <c r="D492" s="61" t="s">
        <v>17</v>
      </c>
    </row>
    <row r="493" spans="1:4" x14ac:dyDescent="0.25">
      <c r="A493" s="58">
        <v>44418</v>
      </c>
      <c r="B493" s="59">
        <v>15</v>
      </c>
      <c r="C493" s="60" t="s">
        <v>6</v>
      </c>
      <c r="D493" s="61" t="s">
        <v>29</v>
      </c>
    </row>
    <row r="494" spans="1:4" x14ac:dyDescent="0.25">
      <c r="A494" s="58">
        <v>44418</v>
      </c>
      <c r="B494" s="59">
        <v>16</v>
      </c>
      <c r="C494" s="62" t="s">
        <v>4</v>
      </c>
      <c r="D494" s="61" t="s">
        <v>15</v>
      </c>
    </row>
    <row r="495" spans="1:4" x14ac:dyDescent="0.25">
      <c r="A495" s="58">
        <v>44418</v>
      </c>
      <c r="B495" s="59">
        <v>16</v>
      </c>
      <c r="C495" s="62" t="s">
        <v>30</v>
      </c>
      <c r="D495" s="61" t="s">
        <v>15</v>
      </c>
    </row>
    <row r="496" spans="1:4" x14ac:dyDescent="0.25">
      <c r="A496" s="58">
        <v>44418</v>
      </c>
      <c r="B496" s="59">
        <v>17</v>
      </c>
      <c r="C496" s="60" t="s">
        <v>4</v>
      </c>
      <c r="D496" s="61" t="s">
        <v>12</v>
      </c>
    </row>
    <row r="497" spans="1:4" x14ac:dyDescent="0.25">
      <c r="A497" s="58">
        <v>44418</v>
      </c>
      <c r="B497" s="59">
        <v>17</v>
      </c>
      <c r="C497" s="60" t="s">
        <v>30</v>
      </c>
      <c r="D497" s="61" t="s">
        <v>11</v>
      </c>
    </row>
    <row r="498" spans="1:4" x14ac:dyDescent="0.25">
      <c r="A498" s="58">
        <v>44418</v>
      </c>
      <c r="B498" s="59">
        <v>17</v>
      </c>
      <c r="C498" s="62" t="s">
        <v>5</v>
      </c>
      <c r="D498" s="61" t="s">
        <v>13</v>
      </c>
    </row>
    <row r="499" spans="1:4" x14ac:dyDescent="0.25">
      <c r="A499" s="58">
        <v>44418</v>
      </c>
      <c r="B499" s="59">
        <v>17</v>
      </c>
      <c r="C499" s="60" t="s">
        <v>6</v>
      </c>
      <c r="D499" s="61" t="s">
        <v>17</v>
      </c>
    </row>
    <row r="500" spans="1:4" x14ac:dyDescent="0.25">
      <c r="A500" s="58">
        <v>44418</v>
      </c>
      <c r="B500" s="59">
        <v>18</v>
      </c>
      <c r="C500" s="60" t="s">
        <v>4</v>
      </c>
      <c r="D500" s="61" t="s">
        <v>26</v>
      </c>
    </row>
    <row r="501" spans="1:4" x14ac:dyDescent="0.25">
      <c r="A501" s="58">
        <v>44418</v>
      </c>
      <c r="B501" s="59">
        <v>18</v>
      </c>
      <c r="C501" s="60" t="s">
        <v>30</v>
      </c>
      <c r="D501" s="61" t="s">
        <v>8</v>
      </c>
    </row>
    <row r="502" spans="1:4" x14ac:dyDescent="0.25">
      <c r="A502" s="58">
        <v>44418</v>
      </c>
      <c r="B502" s="59">
        <v>18</v>
      </c>
      <c r="C502" s="62" t="s">
        <v>5</v>
      </c>
      <c r="D502" s="61" t="s">
        <v>22</v>
      </c>
    </row>
    <row r="503" spans="1:4" x14ac:dyDescent="0.25">
      <c r="A503" s="58">
        <v>44418</v>
      </c>
      <c r="B503" s="59">
        <v>18</v>
      </c>
      <c r="C503" s="60" t="s">
        <v>6</v>
      </c>
      <c r="D503" s="61" t="s">
        <v>9</v>
      </c>
    </row>
    <row r="504" spans="1:4" x14ac:dyDescent="0.25">
      <c r="A504" s="58">
        <v>44418</v>
      </c>
      <c r="B504" s="59">
        <v>19</v>
      </c>
      <c r="C504" s="62" t="s">
        <v>4</v>
      </c>
      <c r="D504" s="61" t="s">
        <v>16</v>
      </c>
    </row>
    <row r="505" spans="1:4" x14ac:dyDescent="0.25">
      <c r="A505" s="58">
        <v>44418</v>
      </c>
      <c r="B505" s="59">
        <v>19</v>
      </c>
      <c r="C505" s="60" t="s">
        <v>30</v>
      </c>
      <c r="D505" s="61" t="s">
        <v>9</v>
      </c>
    </row>
    <row r="506" spans="1:4" x14ac:dyDescent="0.25">
      <c r="A506" s="58">
        <v>44418</v>
      </c>
      <c r="B506" s="59">
        <v>19</v>
      </c>
      <c r="C506" s="60" t="s">
        <v>5</v>
      </c>
      <c r="D506" s="61" t="s">
        <v>11</v>
      </c>
    </row>
    <row r="507" spans="1:4" x14ac:dyDescent="0.25">
      <c r="A507" s="58">
        <v>44418</v>
      </c>
      <c r="B507" s="59">
        <v>19</v>
      </c>
      <c r="C507" s="60" t="s">
        <v>6</v>
      </c>
      <c r="D507" s="61" t="s">
        <v>9</v>
      </c>
    </row>
    <row r="508" spans="1:4" x14ac:dyDescent="0.25">
      <c r="A508" s="58">
        <v>44418</v>
      </c>
      <c r="B508" s="59">
        <v>20</v>
      </c>
      <c r="C508" s="60" t="s">
        <v>4</v>
      </c>
      <c r="D508" s="61" t="s">
        <v>8</v>
      </c>
    </row>
    <row r="509" spans="1:4" x14ac:dyDescent="0.25">
      <c r="A509" s="58">
        <v>44418</v>
      </c>
      <c r="B509" s="59">
        <v>20</v>
      </c>
      <c r="C509" s="62" t="s">
        <v>30</v>
      </c>
      <c r="D509" s="61" t="s">
        <v>19</v>
      </c>
    </row>
    <row r="510" spans="1:4" x14ac:dyDescent="0.25">
      <c r="A510" s="58">
        <v>44418</v>
      </c>
      <c r="B510" s="59">
        <v>20</v>
      </c>
      <c r="C510" s="60" t="s">
        <v>5</v>
      </c>
      <c r="D510" s="61" t="s">
        <v>9</v>
      </c>
    </row>
    <row r="511" spans="1:4" x14ac:dyDescent="0.25">
      <c r="A511" s="58">
        <v>44418</v>
      </c>
      <c r="B511" s="59">
        <v>20</v>
      </c>
      <c r="C511" s="60" t="s">
        <v>6</v>
      </c>
      <c r="D511" s="61" t="s">
        <v>8</v>
      </c>
    </row>
    <row r="512" spans="1:4" x14ac:dyDescent="0.25">
      <c r="A512" s="58">
        <v>44418</v>
      </c>
      <c r="B512" s="59">
        <v>21</v>
      </c>
      <c r="C512" s="60" t="s">
        <v>4</v>
      </c>
      <c r="D512" s="61" t="s">
        <v>9</v>
      </c>
    </row>
    <row r="513" spans="1:4" x14ac:dyDescent="0.25">
      <c r="A513" s="58">
        <v>44418</v>
      </c>
      <c r="B513" s="59">
        <v>21</v>
      </c>
      <c r="C513" s="62" t="s">
        <v>30</v>
      </c>
      <c r="D513" s="61" t="s">
        <v>15</v>
      </c>
    </row>
    <row r="514" spans="1:4" x14ac:dyDescent="0.25">
      <c r="A514" s="58">
        <v>44418</v>
      </c>
      <c r="B514" s="59">
        <v>21</v>
      </c>
      <c r="C514" s="60" t="s">
        <v>5</v>
      </c>
      <c r="D514" s="61" t="s">
        <v>21</v>
      </c>
    </row>
    <row r="515" spans="1:4" x14ac:dyDescent="0.25">
      <c r="A515" s="58">
        <v>44418</v>
      </c>
      <c r="B515" s="59">
        <v>21</v>
      </c>
      <c r="C515" s="60" t="s">
        <v>6</v>
      </c>
      <c r="D515" s="61" t="s">
        <v>17</v>
      </c>
    </row>
  </sheetData>
  <pageMargins left="0.7" right="0.7" top="0.75" bottom="0.75" header="0.3" footer="0.3"/>
  <pageSetup orientation="portrait" r:id="rId1"/>
  <ignoredErrors>
    <ignoredError sqref="D2:D5 D43:D515 D7:D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D196-6571-4B4F-AEF8-52D328AC9F67}">
  <dimension ref="A1:AB818"/>
  <sheetViews>
    <sheetView topLeftCell="A31" workbookViewId="0">
      <selection activeCell="H7" sqref="H7"/>
    </sheetView>
  </sheetViews>
  <sheetFormatPr defaultRowHeight="15" x14ac:dyDescent="0.25"/>
  <cols>
    <col min="1" max="1" width="14" customWidth="1"/>
    <col min="2" max="2" width="8.140625" bestFit="1" customWidth="1"/>
    <col min="3" max="3" width="14" customWidth="1"/>
    <col min="4" max="4" width="15.28515625" style="7" bestFit="1" customWidth="1"/>
    <col min="5" max="5" width="9.42578125" bestFit="1" customWidth="1"/>
    <col min="6" max="6" width="3" style="48" bestFit="1" customWidth="1"/>
    <col min="7" max="7" width="11.140625" style="48" customWidth="1"/>
    <col min="8" max="8" width="9.140625" style="48"/>
    <col min="10" max="10" width="3" bestFit="1" customWidth="1"/>
    <col min="11" max="11" width="12.7109375" customWidth="1"/>
    <col min="14" max="14" width="3" bestFit="1" customWidth="1"/>
    <col min="15" max="15" width="12.140625" customWidth="1"/>
    <col min="18" max="18" width="3" bestFit="1" customWidth="1"/>
    <col min="19" max="19" width="13.140625" customWidth="1"/>
    <col min="22" max="22" width="3" bestFit="1" customWidth="1"/>
    <col min="23" max="23" width="12.28515625" customWidth="1"/>
    <col min="25" max="25" width="9.85546875" bestFit="1" customWidth="1"/>
    <col min="26" max="26" width="3" bestFit="1" customWidth="1"/>
    <col min="27" max="27" width="11.71093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5" t="s">
        <v>3</v>
      </c>
      <c r="F1" s="47"/>
    </row>
    <row r="2" spans="1:28" x14ac:dyDescent="0.25">
      <c r="A2" s="17">
        <v>44334</v>
      </c>
      <c r="B2" s="18">
        <v>1</v>
      </c>
      <c r="C2" s="35" t="s">
        <v>4</v>
      </c>
      <c r="D2" s="19">
        <v>15</v>
      </c>
      <c r="E2" s="20">
        <v>44348</v>
      </c>
      <c r="F2" s="21">
        <v>1</v>
      </c>
      <c r="G2" s="36" t="s">
        <v>4</v>
      </c>
      <c r="H2" s="22">
        <v>30</v>
      </c>
      <c r="I2" s="23">
        <v>44361</v>
      </c>
      <c r="J2" s="24">
        <v>1</v>
      </c>
      <c r="K2" s="36" t="s">
        <v>4</v>
      </c>
      <c r="L2" s="25">
        <v>15</v>
      </c>
      <c r="M2" s="12">
        <v>44375</v>
      </c>
      <c r="N2" s="13">
        <v>1</v>
      </c>
      <c r="O2" s="36" t="s">
        <v>4</v>
      </c>
      <c r="P2" s="14">
        <v>25</v>
      </c>
      <c r="Q2" s="26">
        <v>44390</v>
      </c>
      <c r="R2" s="27">
        <v>1</v>
      </c>
      <c r="S2" s="36" t="s">
        <v>4</v>
      </c>
      <c r="T2" s="28">
        <v>25</v>
      </c>
      <c r="U2" s="29">
        <v>44403</v>
      </c>
      <c r="V2" s="30">
        <v>1</v>
      </c>
      <c r="W2" s="36" t="s">
        <v>4</v>
      </c>
      <c r="X2" s="31">
        <v>40</v>
      </c>
      <c r="Y2" s="32">
        <v>44418</v>
      </c>
      <c r="Z2" s="33">
        <v>1</v>
      </c>
      <c r="AA2" s="43" t="s">
        <v>30</v>
      </c>
      <c r="AB2" s="34">
        <v>25</v>
      </c>
    </row>
    <row r="3" spans="1:28" x14ac:dyDescent="0.25">
      <c r="A3" s="17">
        <v>44334</v>
      </c>
      <c r="B3" s="18">
        <v>1</v>
      </c>
      <c r="C3" s="37" t="s">
        <v>5</v>
      </c>
      <c r="D3" s="19">
        <v>10</v>
      </c>
      <c r="E3" s="20">
        <v>44348</v>
      </c>
      <c r="F3" s="21">
        <v>1</v>
      </c>
      <c r="G3" s="38" t="s">
        <v>5</v>
      </c>
      <c r="H3" s="22">
        <v>5</v>
      </c>
      <c r="I3" s="23">
        <v>44361</v>
      </c>
      <c r="J3" s="24">
        <v>1</v>
      </c>
      <c r="K3" s="40" t="s">
        <v>6</v>
      </c>
      <c r="L3" s="25">
        <v>20</v>
      </c>
      <c r="M3" s="12">
        <v>44375</v>
      </c>
      <c r="N3" s="13">
        <v>1</v>
      </c>
      <c r="O3" s="38" t="s">
        <v>5</v>
      </c>
      <c r="P3" s="14">
        <v>10</v>
      </c>
      <c r="Q3" s="26">
        <v>44390</v>
      </c>
      <c r="R3" s="27">
        <v>1</v>
      </c>
      <c r="S3" s="38" t="s">
        <v>5</v>
      </c>
      <c r="T3" s="28">
        <v>25</v>
      </c>
      <c r="U3" s="29">
        <v>44403</v>
      </c>
      <c r="V3" s="30">
        <v>1</v>
      </c>
      <c r="W3" s="38" t="s">
        <v>5</v>
      </c>
      <c r="X3" s="31">
        <v>5</v>
      </c>
      <c r="Y3" s="32">
        <v>44418</v>
      </c>
      <c r="Z3" s="33">
        <v>1</v>
      </c>
      <c r="AA3" s="40" t="s">
        <v>6</v>
      </c>
      <c r="AB3" s="34">
        <v>35</v>
      </c>
    </row>
    <row r="4" spans="1:28" x14ac:dyDescent="0.25">
      <c r="A4" s="17">
        <v>44334</v>
      </c>
      <c r="B4" s="18">
        <v>1</v>
      </c>
      <c r="C4" s="39" t="s">
        <v>6</v>
      </c>
      <c r="D4" s="19">
        <v>60</v>
      </c>
      <c r="E4" s="20">
        <v>44348</v>
      </c>
      <c r="F4" s="21">
        <v>1</v>
      </c>
      <c r="G4" s="40" t="s">
        <v>6</v>
      </c>
      <c r="H4" s="22">
        <v>45</v>
      </c>
      <c r="I4" s="23">
        <v>44361</v>
      </c>
      <c r="J4" s="24">
        <v>1</v>
      </c>
      <c r="K4" s="43" t="s">
        <v>30</v>
      </c>
      <c r="L4" s="25">
        <v>45</v>
      </c>
      <c r="M4" s="12">
        <v>44375</v>
      </c>
      <c r="N4" s="13">
        <v>1</v>
      </c>
      <c r="O4" s="43" t="s">
        <v>30</v>
      </c>
      <c r="P4" s="14">
        <v>65</v>
      </c>
      <c r="Q4" s="26">
        <v>44390</v>
      </c>
      <c r="R4" s="27">
        <v>1</v>
      </c>
      <c r="S4" s="46" t="s">
        <v>31</v>
      </c>
      <c r="T4" s="28">
        <v>30</v>
      </c>
      <c r="U4" s="29">
        <v>44403</v>
      </c>
      <c r="V4" s="30">
        <v>1</v>
      </c>
      <c r="W4" s="43" t="s">
        <v>30</v>
      </c>
      <c r="X4" s="31">
        <v>55</v>
      </c>
      <c r="Y4" s="32">
        <v>44418</v>
      </c>
      <c r="Z4" s="33">
        <v>1</v>
      </c>
      <c r="AA4" s="38" t="s">
        <v>5</v>
      </c>
      <c r="AB4" s="34">
        <v>20</v>
      </c>
    </row>
    <row r="5" spans="1:28" x14ac:dyDescent="0.25">
      <c r="A5" s="17">
        <v>44334</v>
      </c>
      <c r="B5" s="18">
        <v>1</v>
      </c>
      <c r="C5" s="42" t="s">
        <v>30</v>
      </c>
      <c r="D5" s="19">
        <v>15</v>
      </c>
      <c r="E5" s="20">
        <v>44348</v>
      </c>
      <c r="F5" s="21">
        <v>1</v>
      </c>
      <c r="G5" s="43" t="s">
        <v>30</v>
      </c>
      <c r="H5" s="22">
        <v>30</v>
      </c>
      <c r="I5" s="23">
        <v>44361</v>
      </c>
      <c r="J5" s="24">
        <v>1</v>
      </c>
      <c r="K5" s="46" t="s">
        <v>31</v>
      </c>
      <c r="L5" s="25">
        <v>20</v>
      </c>
      <c r="Q5" s="26">
        <v>44390</v>
      </c>
      <c r="R5" s="27">
        <v>1</v>
      </c>
      <c r="S5" s="43" t="s">
        <v>30</v>
      </c>
      <c r="T5" s="28">
        <v>30</v>
      </c>
      <c r="U5" s="29">
        <v>44403</v>
      </c>
      <c r="V5" s="30">
        <v>1</v>
      </c>
      <c r="W5" s="46" t="s">
        <v>31</v>
      </c>
      <c r="X5" s="31">
        <v>30</v>
      </c>
      <c r="Y5" s="32">
        <v>44418</v>
      </c>
      <c r="Z5" s="33">
        <v>1</v>
      </c>
      <c r="AA5" s="36" t="s">
        <v>4</v>
      </c>
      <c r="AB5" s="34">
        <v>20</v>
      </c>
    </row>
    <row r="6" spans="1:28" x14ac:dyDescent="0.25">
      <c r="E6" s="20">
        <v>44348</v>
      </c>
      <c r="F6" s="21">
        <v>1</v>
      </c>
      <c r="G6" s="46" t="s">
        <v>31</v>
      </c>
      <c r="H6" s="22">
        <v>5</v>
      </c>
      <c r="Y6" s="32">
        <v>44418</v>
      </c>
      <c r="Z6" s="33">
        <v>1</v>
      </c>
      <c r="AA6" s="46" t="s">
        <v>31</v>
      </c>
      <c r="AB6" s="34">
        <v>100</v>
      </c>
    </row>
    <row r="7" spans="1:28" x14ac:dyDescent="0.25">
      <c r="A7" s="17">
        <v>44334</v>
      </c>
      <c r="B7" s="18">
        <v>2</v>
      </c>
      <c r="C7" s="35" t="s">
        <v>4</v>
      </c>
      <c r="D7" s="19">
        <v>15</v>
      </c>
      <c r="E7" s="20">
        <v>44348</v>
      </c>
      <c r="F7" s="21">
        <v>2</v>
      </c>
      <c r="G7" s="36" t="s">
        <v>4</v>
      </c>
      <c r="H7" s="22">
        <v>5</v>
      </c>
      <c r="I7" s="23">
        <v>44361</v>
      </c>
      <c r="J7" s="24">
        <v>2</v>
      </c>
      <c r="K7" s="36" t="s">
        <v>4</v>
      </c>
      <c r="L7" s="25">
        <v>25</v>
      </c>
      <c r="M7" s="12">
        <v>44375</v>
      </c>
      <c r="N7" s="13">
        <v>2</v>
      </c>
      <c r="O7" s="36" t="s">
        <v>4</v>
      </c>
      <c r="P7" s="14">
        <v>60</v>
      </c>
      <c r="Q7" s="26">
        <v>44390</v>
      </c>
      <c r="R7" s="27">
        <v>2</v>
      </c>
      <c r="S7" s="36" t="s">
        <v>4</v>
      </c>
      <c r="T7" s="28">
        <v>20</v>
      </c>
      <c r="U7" s="29">
        <v>44403</v>
      </c>
      <c r="V7" s="30">
        <v>2</v>
      </c>
      <c r="W7" s="36" t="s">
        <v>4</v>
      </c>
      <c r="X7" s="31">
        <v>40</v>
      </c>
      <c r="Y7" s="32">
        <v>44418</v>
      </c>
      <c r="Z7" s="33">
        <v>2</v>
      </c>
      <c r="AA7" s="36" t="s">
        <v>4</v>
      </c>
      <c r="AB7" s="34">
        <v>10</v>
      </c>
    </row>
    <row r="8" spans="1:28" x14ac:dyDescent="0.25">
      <c r="A8" s="17">
        <v>44334</v>
      </c>
      <c r="B8" s="18">
        <v>2</v>
      </c>
      <c r="C8" s="37" t="s">
        <v>5</v>
      </c>
      <c r="D8" s="19">
        <v>30</v>
      </c>
      <c r="E8" s="20">
        <v>44348</v>
      </c>
      <c r="F8" s="21">
        <v>2</v>
      </c>
      <c r="G8" s="38" t="s">
        <v>5</v>
      </c>
      <c r="H8" s="22">
        <v>40</v>
      </c>
      <c r="I8" s="23">
        <v>44361</v>
      </c>
      <c r="J8" s="24">
        <v>2</v>
      </c>
      <c r="K8" s="40" t="s">
        <v>6</v>
      </c>
      <c r="L8" s="25">
        <v>10</v>
      </c>
      <c r="M8" s="12">
        <v>44375</v>
      </c>
      <c r="N8" s="13">
        <v>2</v>
      </c>
      <c r="O8" s="40" t="s">
        <v>6</v>
      </c>
      <c r="P8" s="14">
        <v>10</v>
      </c>
      <c r="Q8" s="26">
        <v>44390</v>
      </c>
      <c r="R8" s="27">
        <v>2</v>
      </c>
      <c r="S8" s="38" t="s">
        <v>5</v>
      </c>
      <c r="T8" s="28">
        <v>10</v>
      </c>
      <c r="U8" s="29">
        <v>44403</v>
      </c>
      <c r="V8" s="30">
        <v>2</v>
      </c>
      <c r="W8" s="38" t="s">
        <v>5</v>
      </c>
      <c r="X8" s="31">
        <v>5</v>
      </c>
      <c r="Y8" s="32">
        <v>44418</v>
      </c>
      <c r="Z8" s="33">
        <v>2</v>
      </c>
      <c r="AA8" s="43" t="s">
        <v>30</v>
      </c>
      <c r="AB8" s="34">
        <v>25</v>
      </c>
    </row>
    <row r="9" spans="1:28" x14ac:dyDescent="0.25">
      <c r="A9" s="17">
        <v>44334</v>
      </c>
      <c r="B9" s="18">
        <v>2</v>
      </c>
      <c r="C9" s="39" t="s">
        <v>6</v>
      </c>
      <c r="D9" s="19">
        <v>35</v>
      </c>
      <c r="E9" s="20">
        <v>44348</v>
      </c>
      <c r="F9" s="21">
        <v>2</v>
      </c>
      <c r="G9" s="40" t="s">
        <v>6</v>
      </c>
      <c r="H9" s="22">
        <v>45</v>
      </c>
      <c r="I9" s="23">
        <v>44361</v>
      </c>
      <c r="J9" s="24">
        <v>2</v>
      </c>
      <c r="K9" s="43" t="s">
        <v>30</v>
      </c>
      <c r="L9" s="25">
        <v>60</v>
      </c>
      <c r="M9" s="12">
        <v>44375</v>
      </c>
      <c r="N9" s="13">
        <v>2</v>
      </c>
      <c r="O9" s="43" t="s">
        <v>30</v>
      </c>
      <c r="P9" s="14">
        <v>25</v>
      </c>
      <c r="Q9" s="26">
        <v>44390</v>
      </c>
      <c r="R9" s="27">
        <v>2</v>
      </c>
      <c r="S9" s="40" t="s">
        <v>6</v>
      </c>
      <c r="T9" s="28">
        <v>5</v>
      </c>
      <c r="U9" s="29">
        <v>44403</v>
      </c>
      <c r="V9" s="30">
        <v>2</v>
      </c>
      <c r="W9" s="43" t="s">
        <v>30</v>
      </c>
      <c r="X9" s="31">
        <v>5</v>
      </c>
      <c r="Y9" s="32">
        <v>44418</v>
      </c>
      <c r="Z9" s="33">
        <v>2</v>
      </c>
      <c r="AA9" s="38" t="s">
        <v>5</v>
      </c>
      <c r="AB9" s="34">
        <v>20</v>
      </c>
    </row>
    <row r="10" spans="1:28" x14ac:dyDescent="0.25">
      <c r="A10" s="17">
        <v>44334</v>
      </c>
      <c r="B10" s="18">
        <v>2</v>
      </c>
      <c r="C10" s="42" t="s">
        <v>30</v>
      </c>
      <c r="D10" s="19">
        <v>20</v>
      </c>
      <c r="E10" s="20">
        <v>44348</v>
      </c>
      <c r="F10" s="21">
        <v>2</v>
      </c>
      <c r="G10" s="43" t="s">
        <v>30</v>
      </c>
      <c r="H10" s="22">
        <v>10</v>
      </c>
      <c r="I10" s="23">
        <v>44361</v>
      </c>
      <c r="J10" s="24">
        <v>2</v>
      </c>
      <c r="K10" s="46" t="s">
        <v>31</v>
      </c>
      <c r="L10" s="25">
        <v>5</v>
      </c>
      <c r="M10" s="12">
        <v>44375</v>
      </c>
      <c r="N10" s="13">
        <v>2</v>
      </c>
      <c r="O10" s="46" t="s">
        <v>31</v>
      </c>
      <c r="P10" s="14">
        <v>5</v>
      </c>
      <c r="Q10" s="26">
        <v>44390</v>
      </c>
      <c r="R10" s="27">
        <v>2</v>
      </c>
      <c r="S10" s="46" t="s">
        <v>31</v>
      </c>
      <c r="T10" s="28">
        <v>55</v>
      </c>
      <c r="U10" s="29">
        <v>44403</v>
      </c>
      <c r="V10" s="30">
        <v>2</v>
      </c>
      <c r="W10" s="46" t="s">
        <v>31</v>
      </c>
      <c r="X10" s="31">
        <v>90</v>
      </c>
      <c r="Y10" s="32">
        <v>44418</v>
      </c>
      <c r="Z10" s="33">
        <v>2</v>
      </c>
      <c r="AA10" s="40" t="s">
        <v>6</v>
      </c>
      <c r="AB10" s="34">
        <v>45</v>
      </c>
    </row>
    <row r="11" spans="1:28" x14ac:dyDescent="0.25">
      <c r="Q11" s="26">
        <v>44390</v>
      </c>
      <c r="R11" s="27">
        <v>2</v>
      </c>
      <c r="S11" s="43" t="s">
        <v>30</v>
      </c>
      <c r="T11" s="28">
        <v>10</v>
      </c>
      <c r="Y11" s="32">
        <v>44418</v>
      </c>
      <c r="Z11" s="33">
        <v>2</v>
      </c>
      <c r="AA11" s="46" t="s">
        <v>31</v>
      </c>
      <c r="AB11" s="34">
        <v>100</v>
      </c>
    </row>
    <row r="12" spans="1:28" x14ac:dyDescent="0.25">
      <c r="A12" s="17">
        <v>44334</v>
      </c>
      <c r="B12" s="18">
        <v>3</v>
      </c>
      <c r="C12" s="35" t="s">
        <v>4</v>
      </c>
      <c r="D12" s="19">
        <v>15</v>
      </c>
      <c r="E12" s="20">
        <v>44348</v>
      </c>
      <c r="F12" s="21">
        <v>3</v>
      </c>
      <c r="G12" s="36" t="s">
        <v>4</v>
      </c>
      <c r="H12" s="22">
        <v>15</v>
      </c>
      <c r="I12" s="23">
        <v>44361</v>
      </c>
      <c r="J12" s="24">
        <v>3</v>
      </c>
      <c r="K12" s="36" t="s">
        <v>4</v>
      </c>
      <c r="L12" s="25">
        <v>20</v>
      </c>
      <c r="M12" s="12">
        <v>44375</v>
      </c>
      <c r="N12" s="13">
        <v>3</v>
      </c>
      <c r="O12" s="36" t="s">
        <v>4</v>
      </c>
      <c r="P12" s="14">
        <v>10</v>
      </c>
      <c r="Q12" s="26">
        <v>44390</v>
      </c>
      <c r="R12" s="27">
        <v>3</v>
      </c>
      <c r="S12" s="36" t="s">
        <v>4</v>
      </c>
      <c r="T12" s="28">
        <v>25</v>
      </c>
      <c r="U12" s="29">
        <v>44403</v>
      </c>
      <c r="V12" s="30">
        <v>3</v>
      </c>
      <c r="W12" s="36" t="s">
        <v>4</v>
      </c>
      <c r="X12" s="31">
        <v>40</v>
      </c>
      <c r="Y12" s="32">
        <v>44418</v>
      </c>
      <c r="Z12" s="33">
        <v>3</v>
      </c>
      <c r="AA12" s="36" t="s">
        <v>4</v>
      </c>
      <c r="AB12" s="34">
        <v>10</v>
      </c>
    </row>
    <row r="13" spans="1:28" x14ac:dyDescent="0.25">
      <c r="A13" s="17">
        <v>44334</v>
      </c>
      <c r="B13" s="18">
        <v>3</v>
      </c>
      <c r="C13" s="37" t="s">
        <v>5</v>
      </c>
      <c r="D13" s="19">
        <v>10</v>
      </c>
      <c r="E13" s="20">
        <v>44348</v>
      </c>
      <c r="F13" s="21">
        <v>3</v>
      </c>
      <c r="G13" s="38" t="s">
        <v>5</v>
      </c>
      <c r="H13" s="22">
        <v>5</v>
      </c>
      <c r="I13" s="23">
        <v>44361</v>
      </c>
      <c r="J13" s="24">
        <v>3</v>
      </c>
      <c r="K13" s="38" t="s">
        <v>5</v>
      </c>
      <c r="L13" s="25">
        <v>20</v>
      </c>
      <c r="M13" s="12">
        <v>44375</v>
      </c>
      <c r="N13" s="13">
        <v>3</v>
      </c>
      <c r="O13" s="40" t="s">
        <v>6</v>
      </c>
      <c r="P13" s="14">
        <v>40</v>
      </c>
      <c r="Q13" s="26">
        <v>44390</v>
      </c>
      <c r="R13" s="27">
        <v>3</v>
      </c>
      <c r="S13" s="38" t="s">
        <v>5</v>
      </c>
      <c r="T13" s="28">
        <v>5</v>
      </c>
      <c r="U13" s="29">
        <v>44403</v>
      </c>
      <c r="V13" s="30">
        <v>3</v>
      </c>
      <c r="W13" s="46" t="s">
        <v>31</v>
      </c>
      <c r="X13" s="31">
        <v>60</v>
      </c>
      <c r="Y13" s="32">
        <v>44418</v>
      </c>
      <c r="Z13" s="33">
        <v>3</v>
      </c>
      <c r="AA13" s="43" t="s">
        <v>30</v>
      </c>
      <c r="AB13" s="34">
        <v>15</v>
      </c>
    </row>
    <row r="14" spans="1:28" x14ac:dyDescent="0.25">
      <c r="A14" s="17">
        <v>44334</v>
      </c>
      <c r="B14" s="18">
        <v>3</v>
      </c>
      <c r="C14" s="39" t="s">
        <v>6</v>
      </c>
      <c r="D14" s="19">
        <v>45</v>
      </c>
      <c r="E14" s="20">
        <v>44348</v>
      </c>
      <c r="F14" s="21">
        <v>3</v>
      </c>
      <c r="G14" s="40" t="s">
        <v>6</v>
      </c>
      <c r="H14" s="22">
        <v>30</v>
      </c>
      <c r="I14" s="23">
        <v>44361</v>
      </c>
      <c r="J14" s="24">
        <v>3</v>
      </c>
      <c r="K14" s="40" t="s">
        <v>6</v>
      </c>
      <c r="L14" s="25">
        <v>25</v>
      </c>
      <c r="M14" s="12">
        <v>44375</v>
      </c>
      <c r="N14" s="13">
        <v>3</v>
      </c>
      <c r="O14" s="43" t="s">
        <v>30</v>
      </c>
      <c r="P14" s="14">
        <v>40</v>
      </c>
      <c r="Q14" s="26">
        <v>44390</v>
      </c>
      <c r="R14" s="27">
        <v>3</v>
      </c>
      <c r="S14" s="46" t="s">
        <v>31</v>
      </c>
      <c r="T14" s="28">
        <v>70</v>
      </c>
      <c r="U14" s="29">
        <v>44403</v>
      </c>
      <c r="V14" s="30">
        <v>3</v>
      </c>
      <c r="W14" s="43" t="s">
        <v>30</v>
      </c>
      <c r="X14" s="31">
        <v>15</v>
      </c>
      <c r="Y14" s="32">
        <v>44418</v>
      </c>
      <c r="Z14" s="33">
        <v>3</v>
      </c>
      <c r="AA14" s="38" t="s">
        <v>5</v>
      </c>
      <c r="AB14" s="34">
        <v>10</v>
      </c>
    </row>
    <row r="15" spans="1:28" x14ac:dyDescent="0.25">
      <c r="A15" s="17">
        <v>44334</v>
      </c>
      <c r="B15" s="18">
        <v>3</v>
      </c>
      <c r="C15" s="42" t="s">
        <v>30</v>
      </c>
      <c r="D15" s="19">
        <v>35</v>
      </c>
      <c r="E15" s="20">
        <v>44348</v>
      </c>
      <c r="F15" s="21">
        <v>3</v>
      </c>
      <c r="G15" s="43" t="s">
        <v>30</v>
      </c>
      <c r="H15" s="22">
        <v>70</v>
      </c>
      <c r="I15" s="23">
        <v>44361</v>
      </c>
      <c r="J15" s="24">
        <v>3</v>
      </c>
      <c r="K15" s="43" t="s">
        <v>30</v>
      </c>
      <c r="L15" s="25">
        <v>40</v>
      </c>
      <c r="M15" s="12">
        <v>44375</v>
      </c>
      <c r="N15" s="13">
        <v>3</v>
      </c>
      <c r="O15" s="46" t="s">
        <v>31</v>
      </c>
      <c r="P15" s="14">
        <v>10</v>
      </c>
      <c r="Q15" s="26">
        <v>44390</v>
      </c>
      <c r="R15" s="27">
        <v>3</v>
      </c>
      <c r="S15" s="43" t="s">
        <v>30</v>
      </c>
      <c r="T15" s="28">
        <v>20</v>
      </c>
      <c r="Y15" s="32">
        <v>44418</v>
      </c>
      <c r="Z15" s="33">
        <v>3</v>
      </c>
      <c r="AA15" s="40" t="s">
        <v>6</v>
      </c>
      <c r="AB15" s="34">
        <v>65</v>
      </c>
    </row>
    <row r="16" spans="1:28" x14ac:dyDescent="0.25">
      <c r="E16" s="20">
        <v>44348</v>
      </c>
      <c r="F16" s="21">
        <v>3</v>
      </c>
      <c r="G16" s="46" t="s">
        <v>31</v>
      </c>
      <c r="H16" s="22">
        <v>5</v>
      </c>
      <c r="I16" s="23">
        <v>44361</v>
      </c>
      <c r="J16" s="24">
        <v>3</v>
      </c>
      <c r="K16" s="46" t="s">
        <v>31</v>
      </c>
      <c r="L16" s="25">
        <v>5</v>
      </c>
      <c r="Y16" s="32">
        <v>44418</v>
      </c>
      <c r="Z16" s="33">
        <v>3</v>
      </c>
      <c r="AA16" s="46" t="s">
        <v>31</v>
      </c>
      <c r="AB16" s="34">
        <v>100</v>
      </c>
    </row>
    <row r="17" spans="1:28" x14ac:dyDescent="0.25">
      <c r="A17" s="17">
        <v>44334</v>
      </c>
      <c r="B17" s="18">
        <v>4</v>
      </c>
      <c r="C17" s="35" t="s">
        <v>4</v>
      </c>
      <c r="D17" s="19">
        <v>10</v>
      </c>
      <c r="E17" s="20">
        <v>44348</v>
      </c>
      <c r="F17" s="21">
        <v>4</v>
      </c>
      <c r="G17" s="36" t="s">
        <v>4</v>
      </c>
      <c r="H17" s="22">
        <v>30</v>
      </c>
      <c r="I17" s="23">
        <v>44361</v>
      </c>
      <c r="J17" s="24">
        <v>4</v>
      </c>
      <c r="K17" s="36" t="s">
        <v>4</v>
      </c>
      <c r="L17" s="25">
        <v>5</v>
      </c>
      <c r="M17" s="12">
        <v>44375</v>
      </c>
      <c r="N17" s="13">
        <v>4</v>
      </c>
      <c r="O17" s="36" t="s">
        <v>4</v>
      </c>
      <c r="P17" s="14">
        <v>20</v>
      </c>
      <c r="Q17" s="26">
        <v>44390</v>
      </c>
      <c r="R17" s="27">
        <v>4</v>
      </c>
      <c r="S17" s="36" t="s">
        <v>4</v>
      </c>
      <c r="T17" s="28">
        <v>15</v>
      </c>
      <c r="U17" s="29">
        <v>44403</v>
      </c>
      <c r="V17" s="30">
        <v>4</v>
      </c>
      <c r="W17" s="36" t="s">
        <v>4</v>
      </c>
      <c r="X17" s="31">
        <v>10</v>
      </c>
      <c r="Y17" s="32">
        <v>44418</v>
      </c>
      <c r="Z17" s="33">
        <v>4</v>
      </c>
      <c r="AA17" s="36" t="s">
        <v>4</v>
      </c>
      <c r="AB17" s="34">
        <v>5</v>
      </c>
    </row>
    <row r="18" spans="1:28" x14ac:dyDescent="0.25">
      <c r="A18" s="17">
        <v>44334</v>
      </c>
      <c r="B18" s="18">
        <v>4</v>
      </c>
      <c r="C18" s="42" t="s">
        <v>30</v>
      </c>
      <c r="D18" s="19">
        <v>90</v>
      </c>
      <c r="E18" s="20">
        <v>44348</v>
      </c>
      <c r="F18" s="21">
        <v>4</v>
      </c>
      <c r="G18" s="40" t="s">
        <v>6</v>
      </c>
      <c r="H18" s="22">
        <v>40</v>
      </c>
      <c r="I18" s="23">
        <v>44361</v>
      </c>
      <c r="J18" s="24">
        <v>4</v>
      </c>
      <c r="K18" s="38" t="s">
        <v>5</v>
      </c>
      <c r="L18" s="25">
        <v>5</v>
      </c>
      <c r="M18" s="12">
        <v>44375</v>
      </c>
      <c r="N18" s="13">
        <v>4</v>
      </c>
      <c r="O18" s="43" t="s">
        <v>30</v>
      </c>
      <c r="P18" s="14">
        <v>60</v>
      </c>
      <c r="Q18" s="26">
        <v>44390</v>
      </c>
      <c r="R18" s="27">
        <v>4</v>
      </c>
      <c r="S18" s="46" t="s">
        <v>31</v>
      </c>
      <c r="T18" s="28">
        <v>60</v>
      </c>
      <c r="U18" s="29">
        <v>44403</v>
      </c>
      <c r="V18" s="30">
        <v>4</v>
      </c>
      <c r="W18" s="38" t="s">
        <v>5</v>
      </c>
      <c r="X18" s="31">
        <v>10</v>
      </c>
      <c r="Y18" s="32">
        <v>44418</v>
      </c>
      <c r="Z18" s="33">
        <v>4</v>
      </c>
      <c r="AA18" s="43" t="s">
        <v>30</v>
      </c>
      <c r="AB18" s="34">
        <v>10</v>
      </c>
    </row>
    <row r="19" spans="1:28" x14ac:dyDescent="0.25">
      <c r="A19" s="17">
        <v>44334</v>
      </c>
      <c r="B19" s="18">
        <v>5</v>
      </c>
      <c r="C19" s="35" t="s">
        <v>4</v>
      </c>
      <c r="D19" s="19">
        <v>10</v>
      </c>
      <c r="E19" s="20">
        <v>44348</v>
      </c>
      <c r="F19" s="21">
        <v>4</v>
      </c>
      <c r="G19" s="43" t="s">
        <v>30</v>
      </c>
      <c r="H19" s="22">
        <v>20</v>
      </c>
      <c r="I19" s="23">
        <v>44361</v>
      </c>
      <c r="J19" s="24">
        <v>4</v>
      </c>
      <c r="K19" s="40" t="s">
        <v>6</v>
      </c>
      <c r="L19" s="25">
        <v>50</v>
      </c>
      <c r="M19" s="12">
        <v>44375</v>
      </c>
      <c r="N19" s="13">
        <v>4</v>
      </c>
      <c r="O19" s="46" t="s">
        <v>31</v>
      </c>
      <c r="P19" s="14">
        <v>35</v>
      </c>
      <c r="Q19" s="26">
        <v>44390</v>
      </c>
      <c r="R19" s="27">
        <v>4</v>
      </c>
      <c r="S19" s="43" t="s">
        <v>30</v>
      </c>
      <c r="T19" s="28">
        <v>35</v>
      </c>
      <c r="U19" s="29">
        <v>44403</v>
      </c>
      <c r="V19" s="30">
        <v>4</v>
      </c>
      <c r="W19" s="46" t="s">
        <v>31</v>
      </c>
      <c r="X19" s="31">
        <v>50</v>
      </c>
      <c r="Y19" s="32">
        <v>44418</v>
      </c>
      <c r="Z19" s="33">
        <v>4</v>
      </c>
      <c r="AA19" s="38" t="s">
        <v>5</v>
      </c>
      <c r="AB19" s="34">
        <v>10</v>
      </c>
    </row>
    <row r="20" spans="1:28" x14ac:dyDescent="0.25">
      <c r="A20" s="17">
        <v>44334</v>
      </c>
      <c r="B20" s="18">
        <v>5</v>
      </c>
      <c r="C20" s="39" t="s">
        <v>6</v>
      </c>
      <c r="D20" s="19">
        <v>85</v>
      </c>
      <c r="E20" s="20">
        <v>44348</v>
      </c>
      <c r="F20" s="21">
        <v>4</v>
      </c>
      <c r="G20" s="46" t="s">
        <v>31</v>
      </c>
      <c r="H20" s="22">
        <v>5</v>
      </c>
      <c r="I20" s="23">
        <v>44361</v>
      </c>
      <c r="J20" s="24">
        <v>4</v>
      </c>
      <c r="K20" s="43" t="s">
        <v>30</v>
      </c>
      <c r="L20" s="25">
        <v>35</v>
      </c>
      <c r="M20" s="12">
        <v>44375</v>
      </c>
      <c r="N20" s="13">
        <v>5</v>
      </c>
      <c r="O20" s="36" t="s">
        <v>4</v>
      </c>
      <c r="P20" s="14">
        <v>40</v>
      </c>
      <c r="Q20" s="26">
        <v>44390</v>
      </c>
      <c r="R20" s="27">
        <v>5</v>
      </c>
      <c r="S20" s="36" t="s">
        <v>4</v>
      </c>
      <c r="T20" s="28">
        <v>30</v>
      </c>
      <c r="U20" s="29">
        <v>44403</v>
      </c>
      <c r="V20" s="30">
        <v>4</v>
      </c>
      <c r="W20" s="43" t="s">
        <v>30</v>
      </c>
      <c r="X20" s="31">
        <v>30</v>
      </c>
      <c r="Y20" s="32">
        <v>44418</v>
      </c>
      <c r="Z20" s="33">
        <v>4</v>
      </c>
      <c r="AA20" s="40" t="s">
        <v>6</v>
      </c>
      <c r="AB20" s="34">
        <v>75</v>
      </c>
    </row>
    <row r="21" spans="1:28" x14ac:dyDescent="0.25">
      <c r="A21" s="17">
        <v>44334</v>
      </c>
      <c r="B21" s="18">
        <v>5</v>
      </c>
      <c r="C21" s="42" t="s">
        <v>30</v>
      </c>
      <c r="D21" s="19">
        <v>5</v>
      </c>
      <c r="E21" s="20">
        <v>44348</v>
      </c>
      <c r="F21" s="21">
        <v>5</v>
      </c>
      <c r="G21" s="36" t="s">
        <v>4</v>
      </c>
      <c r="H21" s="22">
        <v>15</v>
      </c>
      <c r="I21" s="23">
        <v>44361</v>
      </c>
      <c r="J21" s="24">
        <v>4</v>
      </c>
      <c r="K21" s="46" t="s">
        <v>31</v>
      </c>
      <c r="L21" s="25">
        <v>5</v>
      </c>
      <c r="M21" s="12">
        <v>44375</v>
      </c>
      <c r="N21" s="13">
        <v>5</v>
      </c>
      <c r="O21" s="38" t="s">
        <v>5</v>
      </c>
      <c r="P21" s="14">
        <v>10</v>
      </c>
      <c r="Q21" s="26">
        <v>44390</v>
      </c>
      <c r="R21" s="27">
        <v>5</v>
      </c>
      <c r="S21" s="38" t="s">
        <v>5</v>
      </c>
      <c r="T21" s="28">
        <v>20</v>
      </c>
      <c r="U21" s="29">
        <v>44403</v>
      </c>
      <c r="V21" s="30">
        <v>5</v>
      </c>
      <c r="W21" s="36" t="s">
        <v>4</v>
      </c>
      <c r="X21" s="31">
        <v>70</v>
      </c>
      <c r="Y21" s="32">
        <v>44418</v>
      </c>
      <c r="Z21" s="33">
        <v>4</v>
      </c>
      <c r="AA21" s="46" t="s">
        <v>31</v>
      </c>
      <c r="AB21" s="34">
        <v>100</v>
      </c>
    </row>
    <row r="22" spans="1:28" x14ac:dyDescent="0.25">
      <c r="A22" s="17">
        <v>44334</v>
      </c>
      <c r="B22" s="18">
        <v>6</v>
      </c>
      <c r="C22" s="35" t="s">
        <v>4</v>
      </c>
      <c r="D22" s="19">
        <v>30</v>
      </c>
      <c r="E22" s="20">
        <v>44348</v>
      </c>
      <c r="F22" s="21">
        <v>5</v>
      </c>
      <c r="G22" s="40" t="s">
        <v>6</v>
      </c>
      <c r="H22" s="22">
        <v>85</v>
      </c>
      <c r="I22" s="23">
        <v>44361</v>
      </c>
      <c r="J22" s="24">
        <v>5</v>
      </c>
      <c r="K22" s="36" t="s">
        <v>4</v>
      </c>
      <c r="L22" s="25">
        <v>120</v>
      </c>
      <c r="M22" s="12">
        <v>44375</v>
      </c>
      <c r="N22" s="13">
        <v>5</v>
      </c>
      <c r="O22" s="40" t="s">
        <v>6</v>
      </c>
      <c r="P22" s="14">
        <v>35</v>
      </c>
      <c r="Q22" s="26">
        <v>44390</v>
      </c>
      <c r="R22" s="27">
        <v>5</v>
      </c>
      <c r="S22" s="46" t="s">
        <v>31</v>
      </c>
      <c r="T22" s="28">
        <v>50</v>
      </c>
      <c r="U22" s="29">
        <v>44403</v>
      </c>
      <c r="V22" s="30">
        <v>5</v>
      </c>
      <c r="W22" s="38" t="s">
        <v>5</v>
      </c>
      <c r="X22" s="31">
        <v>10</v>
      </c>
      <c r="Y22" s="32">
        <v>44418</v>
      </c>
      <c r="Z22" s="33">
        <v>5</v>
      </c>
      <c r="AA22" s="36" t="s">
        <v>4</v>
      </c>
      <c r="AB22" s="34">
        <v>40</v>
      </c>
    </row>
    <row r="23" spans="1:28" x14ac:dyDescent="0.25">
      <c r="A23" s="17">
        <v>44334</v>
      </c>
      <c r="B23" s="18">
        <v>6</v>
      </c>
      <c r="C23" s="37" t="s">
        <v>5</v>
      </c>
      <c r="D23" s="19">
        <v>20</v>
      </c>
      <c r="E23" s="20">
        <v>44348</v>
      </c>
      <c r="F23" s="21">
        <v>6</v>
      </c>
      <c r="G23" s="36" t="s">
        <v>4</v>
      </c>
      <c r="H23" s="22">
        <v>20</v>
      </c>
      <c r="I23" s="23">
        <v>44361</v>
      </c>
      <c r="J23" s="24">
        <v>6</v>
      </c>
      <c r="K23" s="36" t="s">
        <v>4</v>
      </c>
      <c r="L23" s="25">
        <v>90</v>
      </c>
      <c r="M23" s="12">
        <v>44375</v>
      </c>
      <c r="N23" s="13">
        <v>5</v>
      </c>
      <c r="O23" s="46" t="s">
        <v>31</v>
      </c>
      <c r="P23" s="14">
        <v>15</v>
      </c>
      <c r="Q23" s="26">
        <v>44390</v>
      </c>
      <c r="R23" s="27">
        <v>5</v>
      </c>
      <c r="S23" s="43" t="s">
        <v>30</v>
      </c>
      <c r="T23" s="28">
        <v>5</v>
      </c>
      <c r="U23" s="29">
        <v>44403</v>
      </c>
      <c r="V23" s="30">
        <v>5</v>
      </c>
      <c r="W23" s="46" t="s">
        <v>31</v>
      </c>
      <c r="X23" s="31">
        <v>30</v>
      </c>
      <c r="Y23" s="32">
        <v>44418</v>
      </c>
      <c r="Z23" s="33">
        <v>5</v>
      </c>
      <c r="AA23" s="43" t="s">
        <v>30</v>
      </c>
      <c r="AB23" s="34">
        <v>5</v>
      </c>
    </row>
    <row r="24" spans="1:28" x14ac:dyDescent="0.25">
      <c r="A24" s="17">
        <v>44334</v>
      </c>
      <c r="B24" s="18">
        <v>6</v>
      </c>
      <c r="C24" s="39" t="s">
        <v>6</v>
      </c>
      <c r="D24" s="19">
        <v>50</v>
      </c>
      <c r="E24" s="20">
        <v>44348</v>
      </c>
      <c r="F24" s="21">
        <v>6</v>
      </c>
      <c r="G24" s="40" t="s">
        <v>6</v>
      </c>
      <c r="H24" s="22">
        <v>80</v>
      </c>
      <c r="I24" s="23">
        <v>44361</v>
      </c>
      <c r="J24" s="24">
        <v>6</v>
      </c>
      <c r="K24" s="43" t="s">
        <v>30</v>
      </c>
      <c r="L24" s="25">
        <v>15</v>
      </c>
      <c r="M24" s="12">
        <v>44375</v>
      </c>
      <c r="N24" s="13">
        <v>6</v>
      </c>
      <c r="O24" s="36" t="s">
        <v>4</v>
      </c>
      <c r="P24" s="14">
        <v>50</v>
      </c>
      <c r="Q24" s="26">
        <v>44390</v>
      </c>
      <c r="R24" s="27">
        <v>6</v>
      </c>
      <c r="S24" s="36" t="s">
        <v>4</v>
      </c>
      <c r="T24" s="28">
        <v>40</v>
      </c>
      <c r="U24" s="29">
        <v>44403</v>
      </c>
      <c r="V24" s="30">
        <v>6</v>
      </c>
      <c r="W24" s="36" t="s">
        <v>4</v>
      </c>
      <c r="X24" s="31">
        <v>80</v>
      </c>
      <c r="Y24" s="32">
        <v>44418</v>
      </c>
      <c r="Z24" s="33">
        <v>5</v>
      </c>
      <c r="AA24" s="40" t="s">
        <v>6</v>
      </c>
      <c r="AB24" s="34">
        <v>55</v>
      </c>
    </row>
    <row r="25" spans="1:28" x14ac:dyDescent="0.25">
      <c r="A25" s="17">
        <v>44334</v>
      </c>
      <c r="B25" s="18">
        <v>7</v>
      </c>
      <c r="C25" s="35" t="s">
        <v>4</v>
      </c>
      <c r="D25" s="19">
        <v>20</v>
      </c>
      <c r="E25" s="20">
        <v>44348</v>
      </c>
      <c r="F25" s="21">
        <v>6</v>
      </c>
      <c r="G25" s="43" t="s">
        <v>30</v>
      </c>
      <c r="H25" s="22">
        <v>5</v>
      </c>
      <c r="I25" s="23">
        <v>44361</v>
      </c>
      <c r="J25" s="24">
        <v>7</v>
      </c>
      <c r="K25" s="36" t="s">
        <v>4</v>
      </c>
      <c r="L25" s="25">
        <v>30</v>
      </c>
      <c r="M25" s="12">
        <v>44375</v>
      </c>
      <c r="N25" s="13">
        <v>6</v>
      </c>
      <c r="O25" s="38" t="s">
        <v>5</v>
      </c>
      <c r="P25" s="14">
        <v>10</v>
      </c>
      <c r="Q25" s="26">
        <v>44390</v>
      </c>
      <c r="R25" s="27">
        <v>6</v>
      </c>
      <c r="S25" s="38" t="s">
        <v>5</v>
      </c>
      <c r="T25" s="28">
        <v>10</v>
      </c>
      <c r="U25" s="29">
        <v>44403</v>
      </c>
      <c r="V25" s="30">
        <v>6</v>
      </c>
      <c r="W25" s="38" t="s">
        <v>5</v>
      </c>
      <c r="X25" s="31">
        <v>5</v>
      </c>
      <c r="Y25" s="32">
        <v>44418</v>
      </c>
      <c r="Z25" s="33">
        <v>5</v>
      </c>
      <c r="AA25" s="46" t="s">
        <v>31</v>
      </c>
      <c r="AB25" s="34">
        <v>100</v>
      </c>
    </row>
    <row r="26" spans="1:28" x14ac:dyDescent="0.25">
      <c r="A26" s="17">
        <v>44334</v>
      </c>
      <c r="B26" s="18">
        <v>7</v>
      </c>
      <c r="C26" s="37" t="s">
        <v>5</v>
      </c>
      <c r="D26" s="19">
        <v>25</v>
      </c>
      <c r="E26" s="20">
        <v>44348</v>
      </c>
      <c r="F26" s="21">
        <v>7</v>
      </c>
      <c r="G26" s="36" t="s">
        <v>4</v>
      </c>
      <c r="H26" s="22">
        <v>15</v>
      </c>
      <c r="I26" s="23">
        <v>44361</v>
      </c>
      <c r="J26" s="24">
        <v>7</v>
      </c>
      <c r="K26" s="40" t="s">
        <v>6</v>
      </c>
      <c r="L26" s="25">
        <v>70</v>
      </c>
      <c r="M26" s="12">
        <v>44375</v>
      </c>
      <c r="N26" s="13">
        <v>6</v>
      </c>
      <c r="O26" s="46" t="s">
        <v>31</v>
      </c>
      <c r="P26" s="14">
        <v>5</v>
      </c>
      <c r="Q26" s="26">
        <v>44390</v>
      </c>
      <c r="R26" s="27">
        <v>6</v>
      </c>
      <c r="S26" s="46" t="s">
        <v>31</v>
      </c>
      <c r="T26" s="28">
        <v>85</v>
      </c>
      <c r="U26" s="29">
        <v>44403</v>
      </c>
      <c r="V26" s="30">
        <v>6</v>
      </c>
      <c r="W26" s="46" t="s">
        <v>31</v>
      </c>
      <c r="X26" s="31">
        <v>75</v>
      </c>
      <c r="Y26" s="32">
        <v>44418</v>
      </c>
      <c r="Z26" s="33">
        <v>6</v>
      </c>
      <c r="AA26" s="36" t="s">
        <v>4</v>
      </c>
      <c r="AB26" s="34">
        <v>25</v>
      </c>
    </row>
    <row r="27" spans="1:28" x14ac:dyDescent="0.25">
      <c r="A27" s="17">
        <v>44334</v>
      </c>
      <c r="B27" s="18">
        <v>7</v>
      </c>
      <c r="C27" s="39" t="s">
        <v>6</v>
      </c>
      <c r="D27" s="19">
        <v>50</v>
      </c>
      <c r="E27" s="20">
        <v>44348</v>
      </c>
      <c r="F27" s="21">
        <v>7</v>
      </c>
      <c r="G27" s="40" t="s">
        <v>6</v>
      </c>
      <c r="H27" s="22">
        <v>85</v>
      </c>
      <c r="I27" s="23">
        <v>44361</v>
      </c>
      <c r="J27" s="24">
        <v>8</v>
      </c>
      <c r="K27" s="36" t="s">
        <v>4</v>
      </c>
      <c r="L27" s="25">
        <v>90</v>
      </c>
      <c r="M27" s="12">
        <v>44375</v>
      </c>
      <c r="N27" s="13">
        <v>6</v>
      </c>
      <c r="O27" s="43" t="s">
        <v>30</v>
      </c>
      <c r="P27" s="14">
        <v>35</v>
      </c>
      <c r="Q27" s="26">
        <v>44390</v>
      </c>
      <c r="R27" s="27">
        <v>6</v>
      </c>
      <c r="S27" s="43" t="s">
        <v>30</v>
      </c>
      <c r="T27" s="28">
        <v>20</v>
      </c>
      <c r="U27" s="29">
        <v>44403</v>
      </c>
      <c r="V27" s="30">
        <v>7</v>
      </c>
      <c r="W27" s="36" t="s">
        <v>4</v>
      </c>
      <c r="X27" s="31">
        <v>80</v>
      </c>
      <c r="Y27" s="32">
        <v>44418</v>
      </c>
      <c r="Z27" s="33">
        <v>6</v>
      </c>
      <c r="AA27" s="43" t="s">
        <v>30</v>
      </c>
      <c r="AB27" s="34">
        <v>10</v>
      </c>
    </row>
    <row r="28" spans="1:28" x14ac:dyDescent="0.25">
      <c r="A28" s="17">
        <v>44334</v>
      </c>
      <c r="B28" s="18">
        <v>7</v>
      </c>
      <c r="C28" s="42" t="s">
        <v>30</v>
      </c>
      <c r="D28" s="19">
        <v>5</v>
      </c>
      <c r="E28" s="20">
        <v>44348</v>
      </c>
      <c r="F28" s="21">
        <v>7</v>
      </c>
      <c r="G28" s="43" t="s">
        <v>30</v>
      </c>
      <c r="H28" s="22">
        <v>5</v>
      </c>
      <c r="I28" s="23">
        <v>44361</v>
      </c>
      <c r="J28" s="24">
        <v>8</v>
      </c>
      <c r="K28" s="43" t="s">
        <v>30</v>
      </c>
      <c r="L28" s="25">
        <v>5</v>
      </c>
      <c r="M28" s="12">
        <v>44375</v>
      </c>
      <c r="N28" s="13">
        <v>7</v>
      </c>
      <c r="O28" s="36" t="s">
        <v>4</v>
      </c>
      <c r="P28" s="14">
        <v>40</v>
      </c>
      <c r="Q28" s="26">
        <v>44390</v>
      </c>
      <c r="R28" s="27">
        <v>7</v>
      </c>
      <c r="S28" s="36" t="s">
        <v>4</v>
      </c>
      <c r="T28" s="28">
        <v>15</v>
      </c>
      <c r="U28" s="29">
        <v>44403</v>
      </c>
      <c r="V28" s="30">
        <v>7</v>
      </c>
      <c r="W28" s="38" t="s">
        <v>5</v>
      </c>
      <c r="X28" s="31">
        <v>25</v>
      </c>
      <c r="Y28" s="32">
        <v>44418</v>
      </c>
      <c r="Z28" s="33">
        <v>6</v>
      </c>
      <c r="AA28" s="38" t="s">
        <v>5</v>
      </c>
      <c r="AB28" s="34">
        <v>30</v>
      </c>
    </row>
    <row r="29" spans="1:28" x14ac:dyDescent="0.25">
      <c r="A29" s="17">
        <v>44334</v>
      </c>
      <c r="B29" s="18">
        <v>8</v>
      </c>
      <c r="C29" s="35" t="s">
        <v>4</v>
      </c>
      <c r="D29" s="19">
        <v>10</v>
      </c>
      <c r="E29" s="20">
        <v>44348</v>
      </c>
      <c r="F29" s="21">
        <v>8</v>
      </c>
      <c r="G29" s="36" t="s">
        <v>4</v>
      </c>
      <c r="H29" s="22">
        <v>20</v>
      </c>
      <c r="I29" s="23">
        <v>44361</v>
      </c>
      <c r="J29" s="24">
        <v>8</v>
      </c>
      <c r="K29" s="46" t="s">
        <v>31</v>
      </c>
      <c r="L29" s="25">
        <v>10</v>
      </c>
      <c r="M29" s="12">
        <v>44375</v>
      </c>
      <c r="N29" s="13">
        <v>7</v>
      </c>
      <c r="O29" s="40" t="s">
        <v>6</v>
      </c>
      <c r="P29" s="14">
        <v>15</v>
      </c>
      <c r="Q29" s="26">
        <v>44390</v>
      </c>
      <c r="R29" s="27">
        <v>7</v>
      </c>
      <c r="S29" s="38" t="s">
        <v>5</v>
      </c>
      <c r="T29" s="28">
        <v>10</v>
      </c>
      <c r="U29" s="29">
        <v>44403</v>
      </c>
      <c r="V29" s="30">
        <v>7</v>
      </c>
      <c r="W29" s="46" t="s">
        <v>31</v>
      </c>
      <c r="X29" s="31">
        <v>30</v>
      </c>
      <c r="Y29" s="32">
        <v>44418</v>
      </c>
      <c r="Z29" s="33">
        <v>6</v>
      </c>
      <c r="AA29" s="40" t="s">
        <v>6</v>
      </c>
      <c r="AB29" s="34">
        <v>35</v>
      </c>
    </row>
    <row r="30" spans="1:28" x14ac:dyDescent="0.25">
      <c r="A30" s="17">
        <v>44334</v>
      </c>
      <c r="B30" s="18">
        <v>8</v>
      </c>
      <c r="C30" s="37" t="s">
        <v>5</v>
      </c>
      <c r="D30" s="19">
        <v>15</v>
      </c>
      <c r="E30" s="20">
        <v>44348</v>
      </c>
      <c r="F30" s="21">
        <v>8</v>
      </c>
      <c r="G30" s="38" t="s">
        <v>5</v>
      </c>
      <c r="H30" s="22">
        <v>5</v>
      </c>
      <c r="I30" s="23">
        <v>44361</v>
      </c>
      <c r="J30" s="24">
        <v>9</v>
      </c>
      <c r="K30" s="36" t="s">
        <v>4</v>
      </c>
      <c r="L30" s="25">
        <v>5</v>
      </c>
      <c r="M30" s="12">
        <v>44375</v>
      </c>
      <c r="N30" s="13">
        <v>7</v>
      </c>
      <c r="O30" s="43" t="s">
        <v>30</v>
      </c>
      <c r="P30" s="14">
        <v>45</v>
      </c>
      <c r="Q30" s="26">
        <v>44390</v>
      </c>
      <c r="R30" s="27">
        <v>7</v>
      </c>
      <c r="S30" s="40" t="s">
        <v>6</v>
      </c>
      <c r="T30" s="28">
        <v>20</v>
      </c>
      <c r="U30" s="29">
        <v>44403</v>
      </c>
      <c r="V30" s="30">
        <v>7</v>
      </c>
      <c r="W30" s="43" t="s">
        <v>30</v>
      </c>
      <c r="X30" s="31">
        <v>5</v>
      </c>
      <c r="Y30" s="32">
        <v>44418</v>
      </c>
      <c r="Z30" s="33">
        <v>6</v>
      </c>
      <c r="AA30" s="46" t="s">
        <v>31</v>
      </c>
      <c r="AB30" s="34">
        <v>100</v>
      </c>
    </row>
    <row r="31" spans="1:28" x14ac:dyDescent="0.25">
      <c r="A31" s="17">
        <v>44334</v>
      </c>
      <c r="B31" s="18">
        <v>8</v>
      </c>
      <c r="C31" s="39" t="s">
        <v>6</v>
      </c>
      <c r="D31" s="19">
        <v>45</v>
      </c>
      <c r="E31" s="20">
        <v>44348</v>
      </c>
      <c r="F31" s="21">
        <v>8</v>
      </c>
      <c r="G31" s="40" t="s">
        <v>6</v>
      </c>
      <c r="H31" s="22">
        <v>75</v>
      </c>
      <c r="I31" s="23">
        <v>44361</v>
      </c>
      <c r="J31" s="24">
        <v>9</v>
      </c>
      <c r="K31" s="43" t="s">
        <v>30</v>
      </c>
      <c r="L31" s="25">
        <v>100</v>
      </c>
      <c r="M31" s="12">
        <v>44375</v>
      </c>
      <c r="N31" s="13">
        <v>8</v>
      </c>
      <c r="O31" s="36" t="s">
        <v>4</v>
      </c>
      <c r="P31" s="14">
        <v>40</v>
      </c>
      <c r="Q31" s="26">
        <v>44390</v>
      </c>
      <c r="R31" s="27">
        <v>7</v>
      </c>
      <c r="S31" s="43" t="s">
        <v>30</v>
      </c>
      <c r="T31" s="28">
        <v>25</v>
      </c>
      <c r="U31" s="29">
        <v>44403</v>
      </c>
      <c r="V31" s="30">
        <v>8</v>
      </c>
      <c r="W31" s="36" t="s">
        <v>4</v>
      </c>
      <c r="X31" s="31">
        <v>75</v>
      </c>
      <c r="Y31" s="32">
        <v>44418</v>
      </c>
      <c r="Z31" s="33">
        <v>7</v>
      </c>
      <c r="AA31" s="36" t="s">
        <v>4</v>
      </c>
      <c r="AB31" s="34">
        <v>30</v>
      </c>
    </row>
    <row r="32" spans="1:28" x14ac:dyDescent="0.25">
      <c r="A32" s="17">
        <v>44334</v>
      </c>
      <c r="B32" s="18">
        <v>8</v>
      </c>
      <c r="C32" s="42" t="s">
        <v>30</v>
      </c>
      <c r="D32" s="19">
        <v>5</v>
      </c>
      <c r="E32" s="20">
        <v>44348</v>
      </c>
      <c r="F32" s="21">
        <v>8</v>
      </c>
      <c r="G32" s="43" t="s">
        <v>30</v>
      </c>
      <c r="H32" s="22">
        <v>10</v>
      </c>
      <c r="I32" s="23">
        <v>44361</v>
      </c>
      <c r="J32" s="24">
        <v>10</v>
      </c>
      <c r="K32" s="36" t="s">
        <v>4</v>
      </c>
      <c r="L32" s="25">
        <v>25</v>
      </c>
      <c r="M32" s="12">
        <v>44375</v>
      </c>
      <c r="N32" s="13">
        <v>8</v>
      </c>
      <c r="O32" s="40" t="s">
        <v>6</v>
      </c>
      <c r="P32" s="14">
        <v>30</v>
      </c>
      <c r="Q32" s="26">
        <v>44390</v>
      </c>
      <c r="R32" s="27">
        <v>7</v>
      </c>
      <c r="S32" s="46" t="s">
        <v>31</v>
      </c>
      <c r="T32" s="28">
        <v>30</v>
      </c>
      <c r="U32" s="29">
        <v>44403</v>
      </c>
      <c r="V32" s="30">
        <v>8</v>
      </c>
      <c r="W32" s="38" t="s">
        <v>5</v>
      </c>
      <c r="X32" s="31">
        <v>5</v>
      </c>
      <c r="Y32" s="32">
        <v>44418</v>
      </c>
      <c r="Z32" s="33">
        <v>7</v>
      </c>
      <c r="AA32" s="43" t="s">
        <v>30</v>
      </c>
      <c r="AB32" s="34">
        <v>25</v>
      </c>
    </row>
    <row r="33" spans="1:28" x14ac:dyDescent="0.25">
      <c r="A33" s="17">
        <v>44334</v>
      </c>
      <c r="B33" s="18">
        <v>8</v>
      </c>
      <c r="C33" s="45" t="s">
        <v>31</v>
      </c>
      <c r="D33" s="19">
        <v>25</v>
      </c>
      <c r="E33" s="20">
        <v>44348</v>
      </c>
      <c r="F33" s="21">
        <v>9</v>
      </c>
      <c r="G33" s="36" t="s">
        <v>4</v>
      </c>
      <c r="H33" s="22">
        <v>5</v>
      </c>
      <c r="I33" s="23">
        <v>44361</v>
      </c>
      <c r="J33" s="24">
        <v>10</v>
      </c>
      <c r="K33" s="43" t="s">
        <v>30</v>
      </c>
      <c r="L33" s="25">
        <v>65</v>
      </c>
      <c r="M33" s="12">
        <v>44375</v>
      </c>
      <c r="N33" s="13">
        <v>8</v>
      </c>
      <c r="O33" s="43" t="s">
        <v>30</v>
      </c>
      <c r="P33" s="14">
        <v>25</v>
      </c>
      <c r="Q33" s="26">
        <v>44390</v>
      </c>
      <c r="R33" s="27">
        <v>8</v>
      </c>
      <c r="S33" s="36" t="s">
        <v>4</v>
      </c>
      <c r="T33" s="28">
        <v>30</v>
      </c>
      <c r="U33" s="29">
        <v>44403</v>
      </c>
      <c r="V33" s="30">
        <v>8</v>
      </c>
      <c r="W33" s="43" t="s">
        <v>30</v>
      </c>
      <c r="X33" s="31">
        <v>35</v>
      </c>
      <c r="Y33" s="32">
        <v>44418</v>
      </c>
      <c r="Z33" s="33">
        <v>7</v>
      </c>
      <c r="AA33" s="38" t="s">
        <v>5</v>
      </c>
      <c r="AB33" s="34">
        <v>20</v>
      </c>
    </row>
    <row r="34" spans="1:28" x14ac:dyDescent="0.25">
      <c r="A34" s="17">
        <v>44334</v>
      </c>
      <c r="B34" s="18">
        <v>9</v>
      </c>
      <c r="C34" s="35" t="s">
        <v>4</v>
      </c>
      <c r="D34" s="19">
        <v>15</v>
      </c>
      <c r="E34" s="20">
        <v>44348</v>
      </c>
      <c r="F34" s="21">
        <v>9</v>
      </c>
      <c r="G34" s="43" t="s">
        <v>30</v>
      </c>
      <c r="H34" s="22">
        <v>100</v>
      </c>
      <c r="I34" s="23">
        <v>44361</v>
      </c>
      <c r="J34" s="24">
        <v>10</v>
      </c>
      <c r="K34" s="46" t="s">
        <v>31</v>
      </c>
      <c r="L34" s="25">
        <v>10</v>
      </c>
      <c r="M34" s="12">
        <v>44375</v>
      </c>
      <c r="N34" s="13">
        <v>8</v>
      </c>
      <c r="O34" s="46" t="s">
        <v>31</v>
      </c>
      <c r="P34" s="14">
        <v>5</v>
      </c>
      <c r="Q34" s="26">
        <v>44390</v>
      </c>
      <c r="R34" s="27">
        <v>8</v>
      </c>
      <c r="S34" s="40" t="s">
        <v>6</v>
      </c>
      <c r="T34" s="28">
        <v>20</v>
      </c>
      <c r="U34" s="29">
        <v>44403</v>
      </c>
      <c r="V34" s="30">
        <v>9</v>
      </c>
      <c r="W34" s="36" t="s">
        <v>4</v>
      </c>
      <c r="X34" s="31">
        <v>45</v>
      </c>
      <c r="Y34" s="32">
        <v>44418</v>
      </c>
      <c r="Z34" s="33">
        <v>7</v>
      </c>
      <c r="AA34" s="40" t="s">
        <v>6</v>
      </c>
      <c r="AB34" s="34">
        <v>25</v>
      </c>
    </row>
    <row r="35" spans="1:28" x14ac:dyDescent="0.25">
      <c r="A35" s="17">
        <v>44334</v>
      </c>
      <c r="B35" s="18">
        <v>9</v>
      </c>
      <c r="C35" s="37" t="s">
        <v>5</v>
      </c>
      <c r="D35" s="19">
        <v>25</v>
      </c>
      <c r="E35" s="20">
        <v>44348</v>
      </c>
      <c r="F35" s="21">
        <v>10</v>
      </c>
      <c r="G35" s="36" t="s">
        <v>4</v>
      </c>
      <c r="H35" s="22">
        <v>20</v>
      </c>
      <c r="I35" s="23">
        <v>44361</v>
      </c>
      <c r="J35" s="24">
        <v>11</v>
      </c>
      <c r="K35" s="36" t="s">
        <v>4</v>
      </c>
      <c r="L35" s="25">
        <v>20</v>
      </c>
      <c r="M35" s="12">
        <v>44375</v>
      </c>
      <c r="N35" s="13">
        <v>9</v>
      </c>
      <c r="O35" s="36" t="s">
        <v>4</v>
      </c>
      <c r="P35" s="14">
        <v>35</v>
      </c>
      <c r="Q35" s="26">
        <v>44390</v>
      </c>
      <c r="R35" s="27">
        <v>8</v>
      </c>
      <c r="S35" s="46" t="s">
        <v>31</v>
      </c>
      <c r="T35" s="28">
        <v>45</v>
      </c>
      <c r="U35" s="29">
        <v>44403</v>
      </c>
      <c r="V35" s="30">
        <v>9</v>
      </c>
      <c r="W35" s="43" t="s">
        <v>30</v>
      </c>
      <c r="X35" s="31">
        <v>50</v>
      </c>
      <c r="Y35" s="32">
        <v>44418</v>
      </c>
      <c r="Z35" s="33">
        <v>7</v>
      </c>
      <c r="AA35" s="46" t="s">
        <v>31</v>
      </c>
      <c r="AB35" s="34">
        <v>50</v>
      </c>
    </row>
    <row r="36" spans="1:28" x14ac:dyDescent="0.25">
      <c r="A36" s="17">
        <v>44334</v>
      </c>
      <c r="B36" s="18">
        <v>9</v>
      </c>
      <c r="C36" s="39" t="s">
        <v>6</v>
      </c>
      <c r="D36" s="19">
        <v>30</v>
      </c>
      <c r="E36" s="20">
        <v>44348</v>
      </c>
      <c r="F36" s="21">
        <v>10</v>
      </c>
      <c r="G36" s="38" t="s">
        <v>5</v>
      </c>
      <c r="H36" s="22">
        <v>5</v>
      </c>
      <c r="I36" s="23">
        <v>44361</v>
      </c>
      <c r="J36" s="24">
        <v>11</v>
      </c>
      <c r="K36" s="40" t="s">
        <v>6</v>
      </c>
      <c r="L36" s="25">
        <v>5</v>
      </c>
      <c r="M36" s="12">
        <v>44375</v>
      </c>
      <c r="N36" s="13">
        <v>9</v>
      </c>
      <c r="O36" s="46" t="s">
        <v>31</v>
      </c>
      <c r="P36" s="14">
        <v>5</v>
      </c>
      <c r="Q36" s="26">
        <v>44390</v>
      </c>
      <c r="R36" s="27">
        <v>8</v>
      </c>
      <c r="S36" s="43" t="s">
        <v>30</v>
      </c>
      <c r="T36" s="28">
        <v>5</v>
      </c>
      <c r="U36" s="29">
        <v>44403</v>
      </c>
      <c r="V36" s="30">
        <v>9</v>
      </c>
      <c r="W36" s="46" t="s">
        <v>31</v>
      </c>
      <c r="X36" s="31">
        <v>25</v>
      </c>
      <c r="Y36" s="32">
        <v>44418</v>
      </c>
      <c r="Z36" s="33">
        <v>8</v>
      </c>
      <c r="AA36" s="36" t="s">
        <v>4</v>
      </c>
      <c r="AB36" s="34">
        <v>50</v>
      </c>
    </row>
    <row r="37" spans="1:28" x14ac:dyDescent="0.25">
      <c r="A37" s="17">
        <v>44334</v>
      </c>
      <c r="B37" s="18">
        <v>9</v>
      </c>
      <c r="C37" s="42" t="s">
        <v>30</v>
      </c>
      <c r="D37" s="19">
        <v>35</v>
      </c>
      <c r="E37" s="20">
        <v>44348</v>
      </c>
      <c r="F37" s="21">
        <v>10</v>
      </c>
      <c r="G37" s="43" t="s">
        <v>30</v>
      </c>
      <c r="H37" s="22">
        <v>5</v>
      </c>
      <c r="I37" s="23">
        <v>44361</v>
      </c>
      <c r="J37" s="24">
        <v>11</v>
      </c>
      <c r="K37" s="46" t="s">
        <v>31</v>
      </c>
      <c r="L37" s="25">
        <v>5</v>
      </c>
      <c r="M37" s="12">
        <v>44375</v>
      </c>
      <c r="N37" s="13">
        <v>9</v>
      </c>
      <c r="O37" s="43" t="s">
        <v>30</v>
      </c>
      <c r="P37" s="14">
        <v>60</v>
      </c>
      <c r="Q37" s="26">
        <v>44390</v>
      </c>
      <c r="R37" s="27">
        <v>9</v>
      </c>
      <c r="S37" s="36" t="s">
        <v>4</v>
      </c>
      <c r="T37" s="28">
        <v>15</v>
      </c>
      <c r="U37" s="29">
        <v>44403</v>
      </c>
      <c r="V37" s="30">
        <v>10</v>
      </c>
      <c r="W37" s="36" t="s">
        <v>4</v>
      </c>
      <c r="X37" s="31">
        <v>40</v>
      </c>
      <c r="Y37" s="32">
        <v>44418</v>
      </c>
      <c r="Z37" s="33">
        <v>8</v>
      </c>
      <c r="AA37" s="43" t="s">
        <v>30</v>
      </c>
      <c r="AB37" s="34">
        <v>20</v>
      </c>
    </row>
    <row r="38" spans="1:28" x14ac:dyDescent="0.25">
      <c r="A38" s="17">
        <v>44334</v>
      </c>
      <c r="B38" s="18">
        <v>10</v>
      </c>
      <c r="C38" s="35" t="s">
        <v>4</v>
      </c>
      <c r="D38" s="19">
        <v>10</v>
      </c>
      <c r="E38" s="20">
        <v>44348</v>
      </c>
      <c r="F38" s="21">
        <v>10</v>
      </c>
      <c r="G38" s="40" t="s">
        <v>6</v>
      </c>
      <c r="H38" s="22">
        <v>70</v>
      </c>
      <c r="I38" s="23">
        <v>44361</v>
      </c>
      <c r="J38" s="24">
        <v>11</v>
      </c>
      <c r="K38" s="43" t="s">
        <v>30</v>
      </c>
      <c r="L38" s="25">
        <v>75</v>
      </c>
      <c r="M38" s="12">
        <v>44375</v>
      </c>
      <c r="N38" s="13">
        <v>10</v>
      </c>
      <c r="O38" s="40" t="s">
        <v>6</v>
      </c>
      <c r="P38" s="14">
        <v>55</v>
      </c>
      <c r="Q38" s="26">
        <v>44390</v>
      </c>
      <c r="R38" s="27">
        <v>9</v>
      </c>
      <c r="S38" s="38" t="s">
        <v>5</v>
      </c>
      <c r="T38" s="28">
        <v>25</v>
      </c>
      <c r="U38" s="29">
        <v>44403</v>
      </c>
      <c r="V38" s="30">
        <v>10</v>
      </c>
      <c r="W38" s="38" t="s">
        <v>5</v>
      </c>
      <c r="X38" s="31">
        <v>30</v>
      </c>
      <c r="Y38" s="32">
        <v>44418</v>
      </c>
      <c r="Z38" s="33">
        <v>8</v>
      </c>
      <c r="AA38" s="38" t="s">
        <v>5</v>
      </c>
      <c r="AB38" s="34">
        <v>30</v>
      </c>
    </row>
    <row r="39" spans="1:28" x14ac:dyDescent="0.25">
      <c r="A39" s="17">
        <v>44334</v>
      </c>
      <c r="B39" s="18">
        <v>10</v>
      </c>
      <c r="C39" s="37" t="s">
        <v>5</v>
      </c>
      <c r="D39" s="19">
        <v>5</v>
      </c>
      <c r="E39" s="20">
        <v>44348</v>
      </c>
      <c r="F39" s="21">
        <v>11</v>
      </c>
      <c r="G39" s="36" t="s">
        <v>4</v>
      </c>
      <c r="H39" s="22">
        <v>35</v>
      </c>
      <c r="I39" s="23">
        <v>44361</v>
      </c>
      <c r="J39" s="24">
        <v>12</v>
      </c>
      <c r="K39" s="36" t="s">
        <v>4</v>
      </c>
      <c r="L39" s="25">
        <v>15</v>
      </c>
      <c r="M39" s="12">
        <v>44375</v>
      </c>
      <c r="N39" s="13">
        <v>10</v>
      </c>
      <c r="O39" s="46" t="s">
        <v>31</v>
      </c>
      <c r="P39" s="14">
        <v>45</v>
      </c>
      <c r="Q39" s="26">
        <v>44390</v>
      </c>
      <c r="R39" s="27">
        <v>9</v>
      </c>
      <c r="S39" s="43" t="s">
        <v>30</v>
      </c>
      <c r="T39" s="28">
        <v>45</v>
      </c>
      <c r="U39" s="29">
        <v>44403</v>
      </c>
      <c r="V39" s="30">
        <v>10</v>
      </c>
      <c r="W39" s="46" t="s">
        <v>31</v>
      </c>
      <c r="X39" s="31">
        <v>30</v>
      </c>
      <c r="Y39" s="32">
        <v>44418</v>
      </c>
      <c r="Z39" s="33">
        <v>8</v>
      </c>
      <c r="AA39" s="40" t="s">
        <v>6</v>
      </c>
      <c r="AB39" s="34">
        <v>30</v>
      </c>
    </row>
    <row r="40" spans="1:28" x14ac:dyDescent="0.25">
      <c r="A40" s="17">
        <v>44334</v>
      </c>
      <c r="B40" s="18">
        <v>10</v>
      </c>
      <c r="C40" s="39" t="s">
        <v>6</v>
      </c>
      <c r="D40" s="19">
        <v>75</v>
      </c>
      <c r="E40" s="20">
        <v>44348</v>
      </c>
      <c r="F40" s="21">
        <v>11</v>
      </c>
      <c r="G40" s="40" t="s">
        <v>6</v>
      </c>
      <c r="H40" s="22">
        <v>65</v>
      </c>
      <c r="I40" s="23">
        <v>44361</v>
      </c>
      <c r="J40" s="24">
        <v>12</v>
      </c>
      <c r="K40" s="40" t="s">
        <v>6</v>
      </c>
      <c r="L40" s="25">
        <v>80</v>
      </c>
      <c r="M40" s="12">
        <v>44375</v>
      </c>
      <c r="N40" s="13">
        <v>11</v>
      </c>
      <c r="O40" s="36" t="s">
        <v>4</v>
      </c>
      <c r="P40" s="14">
        <v>25</v>
      </c>
      <c r="Q40" s="26">
        <v>44390</v>
      </c>
      <c r="R40" s="27">
        <v>9</v>
      </c>
      <c r="S40" s="46" t="s">
        <v>31</v>
      </c>
      <c r="T40" s="28">
        <v>35</v>
      </c>
      <c r="U40" s="29">
        <v>44403</v>
      </c>
      <c r="V40" s="30">
        <v>11</v>
      </c>
      <c r="W40" s="36" t="s">
        <v>4</v>
      </c>
      <c r="X40" s="31">
        <v>35</v>
      </c>
      <c r="Y40" s="32">
        <v>44418</v>
      </c>
      <c r="Z40" s="33">
        <v>8</v>
      </c>
      <c r="AA40" s="46" t="s">
        <v>31</v>
      </c>
      <c r="AB40" s="34">
        <v>100</v>
      </c>
    </row>
    <row r="41" spans="1:28" x14ac:dyDescent="0.25">
      <c r="A41" s="17">
        <v>44334</v>
      </c>
      <c r="B41" s="18">
        <v>10</v>
      </c>
      <c r="C41" s="42" t="s">
        <v>30</v>
      </c>
      <c r="D41" s="19">
        <v>15</v>
      </c>
      <c r="E41" s="20">
        <v>44348</v>
      </c>
      <c r="F41" s="21">
        <v>12</v>
      </c>
      <c r="G41" s="36" t="s">
        <v>4</v>
      </c>
      <c r="H41" s="22">
        <v>5</v>
      </c>
      <c r="I41" s="23">
        <v>44361</v>
      </c>
      <c r="J41" s="24">
        <v>12</v>
      </c>
      <c r="K41" s="46" t="s">
        <v>31</v>
      </c>
      <c r="L41" s="25">
        <v>5</v>
      </c>
      <c r="M41" s="12">
        <v>44375</v>
      </c>
      <c r="N41" s="13">
        <v>11</v>
      </c>
      <c r="O41" s="38" t="s">
        <v>5</v>
      </c>
      <c r="P41" s="14">
        <v>5</v>
      </c>
      <c r="Q41" s="26">
        <v>44390</v>
      </c>
      <c r="R41" s="27">
        <v>10</v>
      </c>
      <c r="S41" s="36" t="s">
        <v>4</v>
      </c>
      <c r="T41" s="28">
        <v>40</v>
      </c>
      <c r="U41" s="29">
        <v>44403</v>
      </c>
      <c r="V41" s="30">
        <v>11</v>
      </c>
      <c r="W41" s="38" t="s">
        <v>5</v>
      </c>
      <c r="X41" s="31">
        <v>10</v>
      </c>
      <c r="Y41" s="32">
        <v>44418</v>
      </c>
      <c r="Z41" s="33">
        <v>9</v>
      </c>
      <c r="AA41" s="36" t="s">
        <v>4</v>
      </c>
      <c r="AB41" s="34">
        <v>50</v>
      </c>
    </row>
    <row r="42" spans="1:28" x14ac:dyDescent="0.25">
      <c r="A42" s="17">
        <v>44334</v>
      </c>
      <c r="B42" s="18">
        <v>11</v>
      </c>
      <c r="C42" s="35" t="s">
        <v>4</v>
      </c>
      <c r="D42" s="19">
        <v>10</v>
      </c>
      <c r="E42" s="20">
        <v>44348</v>
      </c>
      <c r="F42" s="21">
        <v>12</v>
      </c>
      <c r="G42" s="40" t="s">
        <v>6</v>
      </c>
      <c r="H42" s="22">
        <v>40</v>
      </c>
      <c r="I42" s="23">
        <v>44361</v>
      </c>
      <c r="J42" s="24">
        <v>13</v>
      </c>
      <c r="K42" s="36" t="s">
        <v>4</v>
      </c>
      <c r="L42" s="25">
        <v>5</v>
      </c>
      <c r="M42" s="12">
        <v>44375</v>
      </c>
      <c r="N42" s="13">
        <v>11</v>
      </c>
      <c r="O42" s="40" t="s">
        <v>6</v>
      </c>
      <c r="P42" s="14">
        <v>30</v>
      </c>
      <c r="Q42" s="26">
        <v>44390</v>
      </c>
      <c r="R42" s="27">
        <v>10</v>
      </c>
      <c r="S42" s="38" t="s">
        <v>5</v>
      </c>
      <c r="T42" s="28">
        <v>5</v>
      </c>
      <c r="U42" s="29">
        <v>44403</v>
      </c>
      <c r="V42" s="30">
        <v>11</v>
      </c>
      <c r="W42" s="43" t="s">
        <v>30</v>
      </c>
      <c r="X42" s="31">
        <v>30</v>
      </c>
      <c r="Y42" s="32">
        <v>44418</v>
      </c>
      <c r="Z42" s="33">
        <v>9</v>
      </c>
      <c r="AA42" s="43" t="s">
        <v>30</v>
      </c>
      <c r="AB42" s="34">
        <v>5</v>
      </c>
    </row>
    <row r="43" spans="1:28" x14ac:dyDescent="0.25">
      <c r="A43" s="17">
        <v>44334</v>
      </c>
      <c r="B43" s="18">
        <v>11</v>
      </c>
      <c r="C43" s="37" t="s">
        <v>5</v>
      </c>
      <c r="D43" s="19">
        <v>5</v>
      </c>
      <c r="E43" s="20">
        <v>44348</v>
      </c>
      <c r="F43" s="21">
        <v>12</v>
      </c>
      <c r="G43" s="43" t="s">
        <v>30</v>
      </c>
      <c r="H43" s="22">
        <v>65</v>
      </c>
      <c r="I43" s="23">
        <v>44361</v>
      </c>
      <c r="J43" s="24">
        <v>13</v>
      </c>
      <c r="K43" s="40" t="s">
        <v>6</v>
      </c>
      <c r="L43" s="25">
        <v>95</v>
      </c>
      <c r="M43" s="12">
        <v>44375</v>
      </c>
      <c r="N43" s="13">
        <v>11</v>
      </c>
      <c r="O43" s="46" t="s">
        <v>31</v>
      </c>
      <c r="P43" s="14">
        <v>5</v>
      </c>
      <c r="Q43" s="26">
        <v>44390</v>
      </c>
      <c r="R43" s="27">
        <v>10</v>
      </c>
      <c r="S43" s="40" t="s">
        <v>6</v>
      </c>
      <c r="T43" s="28">
        <v>15</v>
      </c>
      <c r="U43" s="29">
        <v>44403</v>
      </c>
      <c r="V43" s="30">
        <v>11</v>
      </c>
      <c r="W43" s="46" t="s">
        <v>31</v>
      </c>
      <c r="X43" s="31">
        <v>55</v>
      </c>
      <c r="Y43" s="32">
        <v>44418</v>
      </c>
      <c r="Z43" s="33">
        <v>9</v>
      </c>
      <c r="AA43" s="38" t="s">
        <v>5</v>
      </c>
      <c r="AB43" s="34">
        <v>25</v>
      </c>
    </row>
    <row r="44" spans="1:28" x14ac:dyDescent="0.25">
      <c r="A44" s="17">
        <v>44334</v>
      </c>
      <c r="B44" s="18">
        <v>11</v>
      </c>
      <c r="C44" s="42" t="s">
        <v>30</v>
      </c>
      <c r="D44" s="19">
        <v>10</v>
      </c>
      <c r="E44" s="20">
        <v>44348</v>
      </c>
      <c r="F44" s="21">
        <v>13</v>
      </c>
      <c r="G44" s="36" t="s">
        <v>4</v>
      </c>
      <c r="H44" s="22">
        <v>5</v>
      </c>
      <c r="I44" s="23">
        <v>44361</v>
      </c>
      <c r="J44" s="24">
        <v>14</v>
      </c>
      <c r="K44" s="36" t="s">
        <v>4</v>
      </c>
      <c r="L44" s="25">
        <v>20</v>
      </c>
      <c r="M44" s="12">
        <v>44375</v>
      </c>
      <c r="N44" s="13">
        <v>11</v>
      </c>
      <c r="O44" s="43" t="s">
        <v>30</v>
      </c>
      <c r="P44" s="14">
        <v>35</v>
      </c>
      <c r="Q44" s="26">
        <v>44390</v>
      </c>
      <c r="R44" s="27">
        <v>10</v>
      </c>
      <c r="S44" s="46" t="s">
        <v>31</v>
      </c>
      <c r="T44" s="28">
        <v>20</v>
      </c>
      <c r="U44" s="29">
        <v>44403</v>
      </c>
      <c r="V44" s="30">
        <v>12</v>
      </c>
      <c r="W44" s="38" t="s">
        <v>5</v>
      </c>
      <c r="X44" s="31">
        <v>90</v>
      </c>
      <c r="Y44" s="32">
        <v>44418</v>
      </c>
      <c r="Z44" s="33">
        <v>9</v>
      </c>
      <c r="AA44" s="40" t="s">
        <v>6</v>
      </c>
      <c r="AB44" s="34">
        <v>20</v>
      </c>
    </row>
    <row r="45" spans="1:28" x14ac:dyDescent="0.25">
      <c r="A45" s="17">
        <v>44334</v>
      </c>
      <c r="B45" s="18">
        <v>12</v>
      </c>
      <c r="C45" s="39" t="s">
        <v>6</v>
      </c>
      <c r="D45" s="19">
        <v>95</v>
      </c>
      <c r="E45" s="20">
        <v>44348</v>
      </c>
      <c r="F45" s="21">
        <v>13</v>
      </c>
      <c r="G45" s="38" t="s">
        <v>5</v>
      </c>
      <c r="H45" s="22">
        <v>10</v>
      </c>
      <c r="I45" s="23">
        <v>44361</v>
      </c>
      <c r="J45" s="24">
        <v>14</v>
      </c>
      <c r="K45" s="38" t="s">
        <v>5</v>
      </c>
      <c r="L45" s="25">
        <v>30</v>
      </c>
      <c r="M45" s="12">
        <v>44375</v>
      </c>
      <c r="N45" s="13">
        <v>12</v>
      </c>
      <c r="O45" s="38" t="s">
        <v>5</v>
      </c>
      <c r="P45" s="14">
        <v>5</v>
      </c>
      <c r="Q45" s="26">
        <v>44390</v>
      </c>
      <c r="R45" s="27">
        <v>10</v>
      </c>
      <c r="S45" s="43" t="s">
        <v>30</v>
      </c>
      <c r="T45" s="28">
        <v>20</v>
      </c>
      <c r="U45" s="29">
        <v>44403</v>
      </c>
      <c r="V45" s="30">
        <v>12</v>
      </c>
      <c r="W45" s="46" t="s">
        <v>31</v>
      </c>
      <c r="X45" s="31">
        <v>20</v>
      </c>
      <c r="Y45" s="32">
        <v>44418</v>
      </c>
      <c r="Z45" s="33">
        <v>9</v>
      </c>
      <c r="AA45" s="46" t="s">
        <v>31</v>
      </c>
      <c r="AB45" s="34">
        <v>100</v>
      </c>
    </row>
    <row r="46" spans="1:28" x14ac:dyDescent="0.25">
      <c r="A46" s="17">
        <v>44334</v>
      </c>
      <c r="B46" s="18">
        <v>12</v>
      </c>
      <c r="C46" s="42" t="s">
        <v>30</v>
      </c>
      <c r="D46" s="19">
        <v>5</v>
      </c>
      <c r="E46" s="20">
        <v>44348</v>
      </c>
      <c r="F46" s="21">
        <v>13</v>
      </c>
      <c r="G46" s="40" t="s">
        <v>6</v>
      </c>
      <c r="H46" s="22">
        <v>85</v>
      </c>
      <c r="I46" s="23">
        <v>44361</v>
      </c>
      <c r="J46" s="24">
        <v>14</v>
      </c>
      <c r="K46" s="40" t="s">
        <v>6</v>
      </c>
      <c r="L46" s="25">
        <v>45</v>
      </c>
      <c r="M46" s="12">
        <v>44375</v>
      </c>
      <c r="N46" s="13">
        <v>12</v>
      </c>
      <c r="O46" s="40" t="s">
        <v>6</v>
      </c>
      <c r="P46" s="14">
        <v>85</v>
      </c>
      <c r="Q46" s="26">
        <v>44390</v>
      </c>
      <c r="R46" s="27">
        <v>11</v>
      </c>
      <c r="S46" s="36" t="s">
        <v>4</v>
      </c>
      <c r="T46" s="28">
        <v>10</v>
      </c>
      <c r="U46" s="29">
        <v>44403</v>
      </c>
      <c r="V46" s="30">
        <v>12</v>
      </c>
      <c r="W46" s="43" t="s">
        <v>30</v>
      </c>
      <c r="X46" s="31">
        <v>10</v>
      </c>
      <c r="Y46" s="32">
        <v>44418</v>
      </c>
      <c r="Z46" s="33">
        <v>10</v>
      </c>
      <c r="AA46" s="36" t="s">
        <v>4</v>
      </c>
      <c r="AB46" s="34">
        <v>10</v>
      </c>
    </row>
    <row r="47" spans="1:28" x14ac:dyDescent="0.25">
      <c r="A47" s="17">
        <v>44334</v>
      </c>
      <c r="B47" s="18">
        <v>13</v>
      </c>
      <c r="C47" s="35" t="s">
        <v>4</v>
      </c>
      <c r="D47" s="19">
        <v>5</v>
      </c>
      <c r="E47" s="20">
        <v>44348</v>
      </c>
      <c r="F47" s="21">
        <v>13</v>
      </c>
      <c r="G47" s="43" t="s">
        <v>30</v>
      </c>
      <c r="H47" s="22">
        <v>10</v>
      </c>
      <c r="I47" s="23">
        <v>44361</v>
      </c>
      <c r="J47" s="24">
        <v>14</v>
      </c>
      <c r="K47" s="43" t="s">
        <v>30</v>
      </c>
      <c r="L47" s="25">
        <v>5</v>
      </c>
      <c r="M47" s="12">
        <v>44375</v>
      </c>
      <c r="N47" s="13">
        <v>12</v>
      </c>
      <c r="O47" s="43" t="s">
        <v>30</v>
      </c>
      <c r="P47" s="14">
        <v>10</v>
      </c>
      <c r="Q47" s="26">
        <v>44390</v>
      </c>
      <c r="R47" s="27">
        <v>11</v>
      </c>
      <c r="S47" s="38" t="s">
        <v>5</v>
      </c>
      <c r="T47" s="28">
        <v>40</v>
      </c>
      <c r="U47" s="29">
        <v>44403</v>
      </c>
      <c r="V47" s="30">
        <v>13</v>
      </c>
      <c r="W47" s="38" t="s">
        <v>5</v>
      </c>
      <c r="X47" s="31">
        <v>20</v>
      </c>
      <c r="Y47" s="32">
        <v>44418</v>
      </c>
      <c r="Z47" s="33">
        <v>10</v>
      </c>
      <c r="AA47" s="43" t="s">
        <v>30</v>
      </c>
      <c r="AB47" s="34">
        <v>20</v>
      </c>
    </row>
    <row r="48" spans="1:28" x14ac:dyDescent="0.25">
      <c r="A48" s="17">
        <v>44334</v>
      </c>
      <c r="B48" s="18">
        <v>13</v>
      </c>
      <c r="C48" s="37" t="s">
        <v>5</v>
      </c>
      <c r="D48" s="19">
        <v>5</v>
      </c>
      <c r="E48" s="20">
        <v>44348</v>
      </c>
      <c r="F48" s="21">
        <v>14</v>
      </c>
      <c r="G48" s="36" t="s">
        <v>4</v>
      </c>
      <c r="H48" s="22">
        <v>5</v>
      </c>
      <c r="I48" s="23">
        <v>44361</v>
      </c>
      <c r="J48" s="24">
        <v>15</v>
      </c>
      <c r="K48" s="36" t="s">
        <v>4</v>
      </c>
      <c r="L48" s="25">
        <v>20</v>
      </c>
      <c r="M48" s="12">
        <v>44375</v>
      </c>
      <c r="N48" s="13">
        <v>13</v>
      </c>
      <c r="O48" s="36" t="s">
        <v>4</v>
      </c>
      <c r="P48" s="14">
        <v>25</v>
      </c>
      <c r="Q48" s="26">
        <v>44390</v>
      </c>
      <c r="R48" s="27">
        <v>11</v>
      </c>
      <c r="S48" s="40" t="s">
        <v>6</v>
      </c>
      <c r="T48" s="28">
        <v>10</v>
      </c>
      <c r="U48" s="29">
        <v>44403</v>
      </c>
      <c r="V48" s="30">
        <v>13</v>
      </c>
      <c r="W48" s="40" t="s">
        <v>6</v>
      </c>
      <c r="X48" s="31">
        <v>80</v>
      </c>
      <c r="Y48" s="32">
        <v>44418</v>
      </c>
      <c r="Z48" s="33">
        <v>10</v>
      </c>
      <c r="AA48" s="38" t="s">
        <v>5</v>
      </c>
      <c r="AB48" s="34">
        <v>40</v>
      </c>
    </row>
    <row r="49" spans="1:28" x14ac:dyDescent="0.25">
      <c r="A49" s="17">
        <v>44334</v>
      </c>
      <c r="B49" s="18">
        <v>13</v>
      </c>
      <c r="C49" s="39" t="s">
        <v>6</v>
      </c>
      <c r="D49" s="19">
        <v>90</v>
      </c>
      <c r="E49" s="20">
        <v>44348</v>
      </c>
      <c r="F49" s="21">
        <v>14</v>
      </c>
      <c r="G49" s="40" t="s">
        <v>6</v>
      </c>
      <c r="H49" s="22">
        <v>95</v>
      </c>
      <c r="I49" s="23">
        <v>44361</v>
      </c>
      <c r="J49" s="24">
        <v>15</v>
      </c>
      <c r="K49" s="46" t="s">
        <v>31</v>
      </c>
      <c r="L49" s="25">
        <v>35</v>
      </c>
      <c r="M49" s="12">
        <v>44375</v>
      </c>
      <c r="N49" s="13">
        <v>13</v>
      </c>
      <c r="O49" s="40" t="s">
        <v>6</v>
      </c>
      <c r="P49" s="14">
        <v>40</v>
      </c>
      <c r="Q49" s="26">
        <v>44390</v>
      </c>
      <c r="R49" s="27">
        <v>11</v>
      </c>
      <c r="S49" s="46" t="s">
        <v>31</v>
      </c>
      <c r="T49" s="28">
        <v>40</v>
      </c>
      <c r="U49" s="29">
        <v>44403</v>
      </c>
      <c r="V49" s="30">
        <v>14</v>
      </c>
      <c r="W49" s="40" t="s">
        <v>6</v>
      </c>
      <c r="X49" s="31">
        <v>100</v>
      </c>
      <c r="Y49" s="32">
        <v>44418</v>
      </c>
      <c r="Z49" s="33">
        <v>10</v>
      </c>
      <c r="AA49" s="40" t="s">
        <v>6</v>
      </c>
      <c r="AB49" s="34">
        <v>30</v>
      </c>
    </row>
    <row r="50" spans="1:28" x14ac:dyDescent="0.25">
      <c r="A50" s="17">
        <v>44334</v>
      </c>
      <c r="B50" s="18">
        <v>13</v>
      </c>
      <c r="C50" s="42" t="s">
        <v>30</v>
      </c>
      <c r="D50" s="19">
        <v>5</v>
      </c>
      <c r="E50" s="20">
        <v>44348</v>
      </c>
      <c r="F50" s="21">
        <v>14</v>
      </c>
      <c r="G50" s="43" t="s">
        <v>30</v>
      </c>
      <c r="H50" s="22">
        <v>5</v>
      </c>
      <c r="I50" s="23">
        <v>44361</v>
      </c>
      <c r="J50" s="24">
        <v>15</v>
      </c>
      <c r="K50" s="43" t="s">
        <v>30</v>
      </c>
      <c r="L50" s="25">
        <v>45</v>
      </c>
      <c r="M50" s="12">
        <v>44375</v>
      </c>
      <c r="N50" s="13">
        <v>13</v>
      </c>
      <c r="O50" s="43" t="s">
        <v>30</v>
      </c>
      <c r="P50" s="14">
        <v>35</v>
      </c>
      <c r="Q50" s="26">
        <v>44390</v>
      </c>
      <c r="R50" s="27">
        <v>12</v>
      </c>
      <c r="S50" s="40" t="s">
        <v>6</v>
      </c>
      <c r="T50" s="28">
        <v>100</v>
      </c>
      <c r="U50" s="29">
        <v>44403</v>
      </c>
      <c r="V50" s="30">
        <v>15</v>
      </c>
      <c r="W50" s="36" t="s">
        <v>4</v>
      </c>
      <c r="X50" s="31">
        <v>35</v>
      </c>
      <c r="Y50" s="32">
        <v>44418</v>
      </c>
      <c r="Z50" s="33">
        <v>10</v>
      </c>
      <c r="AA50" s="46" t="s">
        <v>31</v>
      </c>
      <c r="AB50" s="34">
        <v>30</v>
      </c>
    </row>
    <row r="51" spans="1:28" x14ac:dyDescent="0.25">
      <c r="A51" s="17">
        <v>44334</v>
      </c>
      <c r="B51" s="18">
        <v>14</v>
      </c>
      <c r="C51" s="35" t="s">
        <v>4</v>
      </c>
      <c r="D51" s="19">
        <v>5</v>
      </c>
      <c r="E51" s="20">
        <v>44348</v>
      </c>
      <c r="F51" s="21">
        <v>15</v>
      </c>
      <c r="G51" s="36" t="s">
        <v>4</v>
      </c>
      <c r="H51" s="22">
        <v>5</v>
      </c>
      <c r="I51" s="23">
        <v>44361</v>
      </c>
      <c r="J51" s="24">
        <v>16</v>
      </c>
      <c r="K51" s="36" t="s">
        <v>4</v>
      </c>
      <c r="L51" s="25">
        <v>5</v>
      </c>
      <c r="M51" s="12">
        <v>44375</v>
      </c>
      <c r="N51" s="13">
        <v>14</v>
      </c>
      <c r="O51" s="36" t="s">
        <v>4</v>
      </c>
      <c r="P51" s="14">
        <v>25</v>
      </c>
      <c r="Q51" s="26">
        <v>44390</v>
      </c>
      <c r="R51" s="27">
        <v>12</v>
      </c>
      <c r="S51" s="43" t="s">
        <v>30</v>
      </c>
      <c r="T51" s="28">
        <v>5</v>
      </c>
      <c r="U51" s="29">
        <v>44403</v>
      </c>
      <c r="V51" s="30">
        <v>15</v>
      </c>
      <c r="W51" s="38" t="s">
        <v>5</v>
      </c>
      <c r="X51" s="31">
        <v>10</v>
      </c>
      <c r="Y51" s="32">
        <v>44418</v>
      </c>
      <c r="Z51" s="33">
        <v>11</v>
      </c>
      <c r="AA51" s="36" t="s">
        <v>4</v>
      </c>
      <c r="AB51" s="34">
        <v>10</v>
      </c>
    </row>
    <row r="52" spans="1:28" x14ac:dyDescent="0.25">
      <c r="A52" s="17">
        <v>44334</v>
      </c>
      <c r="B52" s="18">
        <v>14</v>
      </c>
      <c r="C52" s="39" t="s">
        <v>6</v>
      </c>
      <c r="D52" s="19">
        <v>95</v>
      </c>
      <c r="E52" s="20">
        <v>44348</v>
      </c>
      <c r="F52" s="21">
        <v>15</v>
      </c>
      <c r="G52" s="38" t="s">
        <v>5</v>
      </c>
      <c r="H52" s="22">
        <v>60</v>
      </c>
      <c r="I52" s="23">
        <v>44361</v>
      </c>
      <c r="J52" s="24">
        <v>16</v>
      </c>
      <c r="K52" s="46" t="s">
        <v>31</v>
      </c>
      <c r="L52" s="25">
        <v>90</v>
      </c>
      <c r="M52" s="12">
        <v>44375</v>
      </c>
      <c r="N52" s="13">
        <v>14</v>
      </c>
      <c r="O52" s="40" t="s">
        <v>6</v>
      </c>
      <c r="P52" s="14">
        <v>35</v>
      </c>
      <c r="Q52" s="26">
        <v>44390</v>
      </c>
      <c r="R52" s="27">
        <v>13</v>
      </c>
      <c r="S52" s="36" t="s">
        <v>4</v>
      </c>
      <c r="T52" s="28">
        <v>15</v>
      </c>
      <c r="U52" s="29">
        <v>44403</v>
      </c>
      <c r="V52" s="30">
        <v>15</v>
      </c>
      <c r="W52" s="43" t="s">
        <v>30</v>
      </c>
      <c r="X52" s="31">
        <v>30</v>
      </c>
      <c r="Y52" s="32">
        <v>44418</v>
      </c>
      <c r="Z52" s="33">
        <v>11</v>
      </c>
      <c r="AA52" s="43" t="s">
        <v>30</v>
      </c>
      <c r="AB52" s="34">
        <v>15</v>
      </c>
    </row>
    <row r="53" spans="1:28" x14ac:dyDescent="0.25">
      <c r="A53" s="17">
        <v>44334</v>
      </c>
      <c r="B53" s="18">
        <v>14</v>
      </c>
      <c r="C53" s="42" t="s">
        <v>30</v>
      </c>
      <c r="D53" s="19">
        <v>5</v>
      </c>
      <c r="E53" s="20">
        <v>44348</v>
      </c>
      <c r="F53" s="21">
        <v>15</v>
      </c>
      <c r="G53" s="40" t="s">
        <v>6</v>
      </c>
      <c r="H53" s="22">
        <v>30</v>
      </c>
      <c r="I53" s="23">
        <v>44361</v>
      </c>
      <c r="J53" s="24">
        <v>16</v>
      </c>
      <c r="K53" s="43" t="s">
        <v>30</v>
      </c>
      <c r="L53" s="25">
        <v>10</v>
      </c>
      <c r="M53" s="12">
        <v>44375</v>
      </c>
      <c r="N53" s="13">
        <v>14</v>
      </c>
      <c r="O53" s="43" t="s">
        <v>30</v>
      </c>
      <c r="P53" s="14">
        <v>40</v>
      </c>
      <c r="Q53" s="26">
        <v>44390</v>
      </c>
      <c r="R53" s="27">
        <v>13</v>
      </c>
      <c r="S53" s="38" t="s">
        <v>5</v>
      </c>
      <c r="T53" s="28">
        <v>25</v>
      </c>
      <c r="U53" s="29">
        <v>44403</v>
      </c>
      <c r="V53" s="30">
        <v>15</v>
      </c>
      <c r="W53" s="46" t="s">
        <v>31</v>
      </c>
      <c r="X53" s="31">
        <v>15</v>
      </c>
      <c r="Y53" s="32">
        <v>44418</v>
      </c>
      <c r="Z53" s="33">
        <v>11</v>
      </c>
      <c r="AA53" s="38" t="s">
        <v>5</v>
      </c>
      <c r="AB53" s="34">
        <v>30</v>
      </c>
    </row>
    <row r="54" spans="1:28" x14ac:dyDescent="0.25">
      <c r="A54" s="17">
        <v>44334</v>
      </c>
      <c r="B54" s="18">
        <v>15</v>
      </c>
      <c r="C54" s="35" t="s">
        <v>4</v>
      </c>
      <c r="D54" s="19">
        <v>5</v>
      </c>
      <c r="E54" s="20">
        <v>44348</v>
      </c>
      <c r="F54" s="21">
        <v>15</v>
      </c>
      <c r="G54" s="43" t="s">
        <v>30</v>
      </c>
      <c r="H54" s="22">
        <v>20</v>
      </c>
      <c r="I54" s="23">
        <v>44361</v>
      </c>
      <c r="J54" s="24">
        <v>16</v>
      </c>
      <c r="K54" s="46" t="s">
        <v>31</v>
      </c>
      <c r="L54" s="25">
        <v>5</v>
      </c>
      <c r="M54" s="12">
        <v>44375</v>
      </c>
      <c r="N54" s="13">
        <v>15</v>
      </c>
      <c r="O54" s="36" t="s">
        <v>4</v>
      </c>
      <c r="P54" s="14">
        <v>25</v>
      </c>
      <c r="Q54" s="26">
        <v>44390</v>
      </c>
      <c r="R54" s="27">
        <v>13</v>
      </c>
      <c r="S54" s="41" t="s">
        <v>6</v>
      </c>
      <c r="T54" s="28">
        <v>55</v>
      </c>
      <c r="U54" s="29">
        <v>44403</v>
      </c>
      <c r="V54" s="30">
        <v>16</v>
      </c>
      <c r="W54" s="36" t="s">
        <v>4</v>
      </c>
      <c r="X54" s="31">
        <v>30</v>
      </c>
      <c r="Y54" s="32">
        <v>44418</v>
      </c>
      <c r="Z54" s="33">
        <v>11</v>
      </c>
      <c r="AA54" s="40" t="s">
        <v>6</v>
      </c>
      <c r="AB54" s="34">
        <v>45</v>
      </c>
    </row>
    <row r="55" spans="1:28" x14ac:dyDescent="0.25">
      <c r="A55" s="17">
        <v>44334</v>
      </c>
      <c r="B55" s="18">
        <v>15</v>
      </c>
      <c r="C55" s="37" t="s">
        <v>5</v>
      </c>
      <c r="D55" s="19">
        <v>5</v>
      </c>
      <c r="E55" s="20">
        <v>44348</v>
      </c>
      <c r="F55" s="21">
        <v>16</v>
      </c>
      <c r="G55" s="36" t="s">
        <v>4</v>
      </c>
      <c r="H55" s="22">
        <v>10</v>
      </c>
      <c r="I55" s="23">
        <v>44361</v>
      </c>
      <c r="J55" s="24">
        <v>17</v>
      </c>
      <c r="K55" s="36" t="s">
        <v>4</v>
      </c>
      <c r="L55" s="25">
        <v>10</v>
      </c>
      <c r="M55" s="12">
        <v>44375</v>
      </c>
      <c r="N55" s="13">
        <v>15</v>
      </c>
      <c r="O55" s="46" t="s">
        <v>31</v>
      </c>
      <c r="P55" s="14">
        <v>30</v>
      </c>
      <c r="Q55" s="26">
        <v>44390</v>
      </c>
      <c r="R55" s="27">
        <v>13</v>
      </c>
      <c r="S55" s="46" t="s">
        <v>31</v>
      </c>
      <c r="T55" s="28">
        <v>5</v>
      </c>
      <c r="U55" s="29">
        <v>44403</v>
      </c>
      <c r="V55" s="30">
        <v>16</v>
      </c>
      <c r="W55" s="38" t="s">
        <v>5</v>
      </c>
      <c r="X55" s="31">
        <v>10</v>
      </c>
      <c r="Y55" s="32">
        <v>44418</v>
      </c>
      <c r="Z55" s="33">
        <v>11</v>
      </c>
      <c r="AA55" s="46" t="s">
        <v>31</v>
      </c>
      <c r="AB55" s="34">
        <v>10</v>
      </c>
    </row>
    <row r="56" spans="1:28" x14ac:dyDescent="0.25">
      <c r="A56" s="17">
        <v>44334</v>
      </c>
      <c r="B56" s="18">
        <v>15</v>
      </c>
      <c r="C56" s="39" t="s">
        <v>6</v>
      </c>
      <c r="D56" s="19">
        <v>80</v>
      </c>
      <c r="E56" s="20">
        <v>44348</v>
      </c>
      <c r="F56" s="21">
        <v>16</v>
      </c>
      <c r="G56" s="38" t="s">
        <v>5</v>
      </c>
      <c r="H56" s="22">
        <v>5</v>
      </c>
      <c r="I56" s="23">
        <v>44361</v>
      </c>
      <c r="J56" s="24">
        <v>17</v>
      </c>
      <c r="K56" s="43" t="s">
        <v>30</v>
      </c>
      <c r="L56" s="25">
        <v>85</v>
      </c>
      <c r="M56" s="12">
        <v>44375</v>
      </c>
      <c r="N56" s="13">
        <v>15</v>
      </c>
      <c r="O56" s="43" t="s">
        <v>30</v>
      </c>
      <c r="P56" s="14">
        <v>65</v>
      </c>
      <c r="Q56" s="26">
        <v>44390</v>
      </c>
      <c r="R56" s="27">
        <v>14</v>
      </c>
      <c r="S56" s="40" t="s">
        <v>6</v>
      </c>
      <c r="T56" s="28">
        <v>75</v>
      </c>
      <c r="U56" s="29">
        <v>44403</v>
      </c>
      <c r="V56" s="30">
        <v>16</v>
      </c>
      <c r="W56" s="46" t="s">
        <v>31</v>
      </c>
      <c r="X56" s="31">
        <v>40</v>
      </c>
      <c r="Y56" s="32">
        <v>44418</v>
      </c>
      <c r="Z56" s="33">
        <v>12</v>
      </c>
      <c r="AA56" s="43" t="s">
        <v>30</v>
      </c>
      <c r="AB56" s="34">
        <v>50</v>
      </c>
    </row>
    <row r="57" spans="1:28" x14ac:dyDescent="0.25">
      <c r="A57" s="17">
        <v>44334</v>
      </c>
      <c r="B57" s="18">
        <v>15</v>
      </c>
      <c r="C57" s="42" t="s">
        <v>30</v>
      </c>
      <c r="D57" s="19">
        <v>10</v>
      </c>
      <c r="E57" s="20">
        <v>44348</v>
      </c>
      <c r="F57" s="21">
        <v>16</v>
      </c>
      <c r="G57" s="40" t="s">
        <v>6</v>
      </c>
      <c r="H57" s="22">
        <v>55</v>
      </c>
      <c r="I57" s="23">
        <v>44361</v>
      </c>
      <c r="J57" s="24">
        <v>17</v>
      </c>
      <c r="K57" s="46" t="s">
        <v>31</v>
      </c>
      <c r="L57" s="25">
        <v>5</v>
      </c>
      <c r="M57" s="12">
        <v>44375</v>
      </c>
      <c r="N57" s="13">
        <v>16</v>
      </c>
      <c r="O57" s="36" t="s">
        <v>4</v>
      </c>
      <c r="P57" s="14">
        <v>25</v>
      </c>
      <c r="Q57" s="26">
        <v>44390</v>
      </c>
      <c r="R57" s="27">
        <v>14</v>
      </c>
      <c r="S57" s="43" t="s">
        <v>30</v>
      </c>
      <c r="T57" s="28">
        <v>25</v>
      </c>
      <c r="U57" s="29">
        <v>44403</v>
      </c>
      <c r="V57" s="30">
        <v>16</v>
      </c>
      <c r="W57" s="43" t="s">
        <v>30</v>
      </c>
      <c r="X57" s="31">
        <v>20</v>
      </c>
      <c r="Y57" s="32">
        <v>44418</v>
      </c>
      <c r="Z57" s="33">
        <v>12</v>
      </c>
      <c r="AA57" s="40" t="s">
        <v>6</v>
      </c>
      <c r="AB57" s="34">
        <v>50</v>
      </c>
    </row>
    <row r="58" spans="1:28" x14ac:dyDescent="0.25">
      <c r="A58" s="17">
        <v>44334</v>
      </c>
      <c r="B58" s="18">
        <v>16</v>
      </c>
      <c r="C58" s="35" t="s">
        <v>4</v>
      </c>
      <c r="D58" s="19">
        <v>10</v>
      </c>
      <c r="E58" s="20">
        <v>44348</v>
      </c>
      <c r="F58" s="21">
        <v>16</v>
      </c>
      <c r="G58" s="46" t="s">
        <v>31</v>
      </c>
      <c r="H58" s="22">
        <v>25</v>
      </c>
      <c r="I58" s="23">
        <v>44361</v>
      </c>
      <c r="J58" s="24">
        <v>18</v>
      </c>
      <c r="K58" s="36" t="s">
        <v>4</v>
      </c>
      <c r="L58" s="25">
        <v>75</v>
      </c>
      <c r="M58" s="12">
        <v>44375</v>
      </c>
      <c r="N58" s="13">
        <v>16</v>
      </c>
      <c r="O58" s="43" t="s">
        <v>30</v>
      </c>
      <c r="P58" s="14">
        <v>75</v>
      </c>
      <c r="Q58" s="26">
        <v>44390</v>
      </c>
      <c r="R58" s="27">
        <v>15</v>
      </c>
      <c r="S58" s="36" t="s">
        <v>4</v>
      </c>
      <c r="T58" s="28">
        <v>25</v>
      </c>
      <c r="U58" s="29">
        <v>44403</v>
      </c>
      <c r="V58" s="30">
        <v>17</v>
      </c>
      <c r="W58" s="36" t="s">
        <v>4</v>
      </c>
      <c r="X58" s="31">
        <v>25</v>
      </c>
      <c r="Y58" s="32">
        <v>44418</v>
      </c>
      <c r="Z58" s="33">
        <v>13</v>
      </c>
      <c r="AA58" s="40" t="s">
        <v>6</v>
      </c>
      <c r="AB58" s="34">
        <v>100</v>
      </c>
    </row>
    <row r="59" spans="1:28" x14ac:dyDescent="0.25">
      <c r="A59" s="17">
        <v>44334</v>
      </c>
      <c r="B59" s="18">
        <v>16</v>
      </c>
      <c r="C59" s="37" t="s">
        <v>5</v>
      </c>
      <c r="D59" s="19">
        <v>65</v>
      </c>
      <c r="E59" s="20">
        <v>44348</v>
      </c>
      <c r="F59" s="21">
        <v>16</v>
      </c>
      <c r="G59" s="43" t="s">
        <v>30</v>
      </c>
      <c r="H59" s="22">
        <v>5</v>
      </c>
      <c r="I59" s="23">
        <v>44361</v>
      </c>
      <c r="J59" s="24">
        <v>18</v>
      </c>
      <c r="K59" s="43" t="s">
        <v>30</v>
      </c>
      <c r="L59" s="25">
        <v>40</v>
      </c>
      <c r="M59" s="12">
        <v>44375</v>
      </c>
      <c r="N59" s="13">
        <v>17</v>
      </c>
      <c r="O59" s="36" t="s">
        <v>4</v>
      </c>
      <c r="P59" s="14">
        <v>40</v>
      </c>
      <c r="Q59" s="26">
        <v>44390</v>
      </c>
      <c r="R59" s="27">
        <v>15</v>
      </c>
      <c r="S59" s="38" t="s">
        <v>5</v>
      </c>
      <c r="T59" s="28">
        <v>30</v>
      </c>
      <c r="U59" s="29">
        <v>44403</v>
      </c>
      <c r="V59" s="30">
        <v>17</v>
      </c>
      <c r="W59" s="38" t="s">
        <v>5</v>
      </c>
      <c r="X59" s="31">
        <v>50</v>
      </c>
      <c r="Y59" s="32">
        <v>44418</v>
      </c>
      <c r="Z59" s="33">
        <v>14</v>
      </c>
      <c r="AA59" s="36" t="s">
        <v>4</v>
      </c>
      <c r="AB59" s="34">
        <v>10</v>
      </c>
    </row>
    <row r="60" spans="1:28" x14ac:dyDescent="0.25">
      <c r="A60" s="17">
        <v>44334</v>
      </c>
      <c r="B60" s="18">
        <v>16</v>
      </c>
      <c r="C60" s="42" t="s">
        <v>30</v>
      </c>
      <c r="D60" s="19">
        <v>25</v>
      </c>
      <c r="E60" s="20">
        <v>44348</v>
      </c>
      <c r="F60" s="21">
        <v>17</v>
      </c>
      <c r="G60" s="36" t="s">
        <v>4</v>
      </c>
      <c r="H60" s="22">
        <v>5</v>
      </c>
      <c r="I60" s="23">
        <v>44361</v>
      </c>
      <c r="J60" s="24">
        <v>19</v>
      </c>
      <c r="K60" s="36" t="s">
        <v>4</v>
      </c>
      <c r="L60" s="25">
        <v>110</v>
      </c>
      <c r="M60" s="12">
        <v>44375</v>
      </c>
      <c r="N60" s="13">
        <v>17</v>
      </c>
      <c r="O60" s="43" t="s">
        <v>30</v>
      </c>
      <c r="P60" s="14">
        <v>85</v>
      </c>
      <c r="Q60" s="26">
        <v>44390</v>
      </c>
      <c r="R60" s="27">
        <v>15</v>
      </c>
      <c r="S60" s="43" t="s">
        <v>30</v>
      </c>
      <c r="T60" s="28">
        <v>60</v>
      </c>
      <c r="U60" s="29">
        <v>44403</v>
      </c>
      <c r="V60" s="30">
        <v>17</v>
      </c>
      <c r="W60" s="43" t="s">
        <v>30</v>
      </c>
      <c r="X60" s="31">
        <v>40</v>
      </c>
      <c r="Y60" s="32">
        <v>44418</v>
      </c>
      <c r="Z60" s="33">
        <v>14</v>
      </c>
      <c r="AA60" s="43" t="s">
        <v>30</v>
      </c>
      <c r="AB60" s="34">
        <v>10</v>
      </c>
    </row>
    <row r="61" spans="1:28" x14ac:dyDescent="0.25">
      <c r="A61" s="17">
        <v>44334</v>
      </c>
      <c r="B61" s="18">
        <v>17</v>
      </c>
      <c r="C61" s="35" t="s">
        <v>4</v>
      </c>
      <c r="D61" s="19">
        <v>5</v>
      </c>
      <c r="E61" s="20">
        <v>44348</v>
      </c>
      <c r="F61" s="21">
        <v>17</v>
      </c>
      <c r="G61" s="43" t="s">
        <v>30</v>
      </c>
      <c r="H61" s="22">
        <v>95</v>
      </c>
      <c r="I61" s="23">
        <v>44361</v>
      </c>
      <c r="J61" s="24">
        <v>20</v>
      </c>
      <c r="K61" s="40" t="s">
        <v>6</v>
      </c>
      <c r="L61" s="25">
        <v>90</v>
      </c>
      <c r="M61" s="12">
        <v>44375</v>
      </c>
      <c r="N61" s="13">
        <v>18</v>
      </c>
      <c r="O61" s="36" t="s">
        <v>4</v>
      </c>
      <c r="P61" s="14">
        <v>25</v>
      </c>
      <c r="Q61" s="26">
        <v>44390</v>
      </c>
      <c r="R61" s="27">
        <v>16</v>
      </c>
      <c r="S61" s="36" t="s">
        <v>4</v>
      </c>
      <c r="T61" s="28">
        <v>25</v>
      </c>
      <c r="U61" s="29">
        <v>44403</v>
      </c>
      <c r="V61" s="30">
        <v>18</v>
      </c>
      <c r="W61" s="36" t="s">
        <v>4</v>
      </c>
      <c r="X61" s="31">
        <v>55</v>
      </c>
      <c r="Y61" s="32">
        <v>44418</v>
      </c>
      <c r="Z61" s="33">
        <v>14</v>
      </c>
      <c r="AA61" s="38" t="s">
        <v>5</v>
      </c>
      <c r="AB61" s="34">
        <v>60</v>
      </c>
    </row>
    <row r="62" spans="1:28" x14ac:dyDescent="0.25">
      <c r="A62" s="17">
        <v>44334</v>
      </c>
      <c r="B62" s="18">
        <v>17</v>
      </c>
      <c r="C62" s="37" t="s">
        <v>5</v>
      </c>
      <c r="D62" s="19">
        <v>60</v>
      </c>
      <c r="E62" s="20">
        <v>44348</v>
      </c>
      <c r="F62" s="21">
        <v>18</v>
      </c>
      <c r="G62" s="36" t="s">
        <v>4</v>
      </c>
      <c r="H62" s="22">
        <v>90</v>
      </c>
      <c r="I62" s="23">
        <v>44361</v>
      </c>
      <c r="J62" s="24">
        <v>20</v>
      </c>
      <c r="K62" s="43" t="s">
        <v>30</v>
      </c>
      <c r="L62" s="25">
        <v>10</v>
      </c>
      <c r="M62" s="12">
        <v>44375</v>
      </c>
      <c r="N62" s="13">
        <v>18</v>
      </c>
      <c r="O62" s="43" t="s">
        <v>30</v>
      </c>
      <c r="P62" s="14">
        <v>70</v>
      </c>
      <c r="Q62" s="26">
        <v>44390</v>
      </c>
      <c r="R62" s="27">
        <v>16</v>
      </c>
      <c r="S62" s="38" t="s">
        <v>5</v>
      </c>
      <c r="T62" s="28">
        <v>25</v>
      </c>
      <c r="U62" s="29">
        <v>44403</v>
      </c>
      <c r="V62" s="30">
        <v>18</v>
      </c>
      <c r="W62" s="46" t="s">
        <v>31</v>
      </c>
      <c r="X62" s="31">
        <v>30</v>
      </c>
      <c r="Y62" s="32">
        <v>44418</v>
      </c>
      <c r="Z62" s="33">
        <v>14</v>
      </c>
      <c r="AA62" s="40" t="s">
        <v>6</v>
      </c>
      <c r="AB62" s="34">
        <v>20</v>
      </c>
    </row>
    <row r="63" spans="1:28" x14ac:dyDescent="0.25">
      <c r="A63" s="17">
        <v>44334</v>
      </c>
      <c r="B63" s="18">
        <v>17</v>
      </c>
      <c r="C63" s="39" t="s">
        <v>6</v>
      </c>
      <c r="D63" s="19">
        <v>15</v>
      </c>
      <c r="E63" s="20">
        <v>44348</v>
      </c>
      <c r="F63" s="21">
        <v>18</v>
      </c>
      <c r="G63" s="46" t="s">
        <v>31</v>
      </c>
      <c r="H63" s="22">
        <v>10</v>
      </c>
      <c r="I63" s="23">
        <v>44361</v>
      </c>
      <c r="J63" s="24">
        <v>21</v>
      </c>
      <c r="K63" s="36" t="s">
        <v>4</v>
      </c>
      <c r="L63" s="25">
        <v>25</v>
      </c>
      <c r="M63" s="12">
        <v>44375</v>
      </c>
      <c r="N63" s="13">
        <v>18</v>
      </c>
      <c r="O63" s="46" t="s">
        <v>31</v>
      </c>
      <c r="P63" s="14">
        <v>5</v>
      </c>
      <c r="Q63" s="26">
        <v>44390</v>
      </c>
      <c r="R63" s="27">
        <v>16</v>
      </c>
      <c r="S63" s="40" t="s">
        <v>6</v>
      </c>
      <c r="T63" s="28">
        <v>10</v>
      </c>
      <c r="U63" s="29">
        <v>44403</v>
      </c>
      <c r="V63" s="30">
        <v>18</v>
      </c>
      <c r="W63" s="43" t="s">
        <v>30</v>
      </c>
      <c r="X63" s="31">
        <v>40</v>
      </c>
      <c r="Y63" s="32">
        <v>44418</v>
      </c>
      <c r="Z63" s="33">
        <v>15</v>
      </c>
      <c r="AA63" s="36" t="s">
        <v>4</v>
      </c>
      <c r="AB63" s="34">
        <v>50</v>
      </c>
    </row>
    <row r="64" spans="1:28" x14ac:dyDescent="0.25">
      <c r="A64" s="17">
        <v>44334</v>
      </c>
      <c r="B64" s="18">
        <v>17</v>
      </c>
      <c r="C64" s="42" t="s">
        <v>30</v>
      </c>
      <c r="D64" s="19">
        <v>20</v>
      </c>
      <c r="E64" s="20">
        <v>44348</v>
      </c>
      <c r="F64" s="21">
        <v>18</v>
      </c>
      <c r="G64" s="43" t="s">
        <v>30</v>
      </c>
      <c r="H64" s="22">
        <v>5</v>
      </c>
      <c r="I64" s="23">
        <v>44361</v>
      </c>
      <c r="J64" s="24">
        <v>21</v>
      </c>
      <c r="K64" s="40" t="s">
        <v>6</v>
      </c>
      <c r="L64" s="25">
        <v>5</v>
      </c>
      <c r="M64" s="12">
        <v>44375</v>
      </c>
      <c r="N64" s="13">
        <v>19</v>
      </c>
      <c r="O64" s="36" t="s">
        <v>4</v>
      </c>
      <c r="P64" s="14">
        <v>20</v>
      </c>
      <c r="Q64" s="26">
        <v>44390</v>
      </c>
      <c r="R64" s="27">
        <v>16</v>
      </c>
      <c r="S64" s="46" t="s">
        <v>31</v>
      </c>
      <c r="T64" s="28">
        <v>10</v>
      </c>
      <c r="U64" s="29">
        <v>44403</v>
      </c>
      <c r="V64" s="30">
        <v>19</v>
      </c>
      <c r="W64" s="36" t="s">
        <v>4</v>
      </c>
      <c r="X64" s="31">
        <v>40</v>
      </c>
      <c r="Y64" s="32">
        <v>44418</v>
      </c>
      <c r="Z64" s="33">
        <v>15</v>
      </c>
      <c r="AA64" s="43" t="s">
        <v>30</v>
      </c>
      <c r="AB64" s="34">
        <v>35</v>
      </c>
    </row>
    <row r="65" spans="1:28" x14ac:dyDescent="0.25">
      <c r="A65" s="17">
        <v>44334</v>
      </c>
      <c r="B65" s="18">
        <v>18</v>
      </c>
      <c r="C65" s="35" t="s">
        <v>4</v>
      </c>
      <c r="D65" s="19">
        <v>5</v>
      </c>
      <c r="E65" s="20">
        <v>44348</v>
      </c>
      <c r="F65" s="21">
        <v>19</v>
      </c>
      <c r="G65" s="36" t="s">
        <v>4</v>
      </c>
      <c r="H65" s="22">
        <v>10</v>
      </c>
      <c r="I65" s="23">
        <v>44361</v>
      </c>
      <c r="J65" s="24">
        <v>21</v>
      </c>
      <c r="K65" s="43" t="s">
        <v>30</v>
      </c>
      <c r="L65" s="25">
        <v>70</v>
      </c>
      <c r="M65" s="12">
        <v>44375</v>
      </c>
      <c r="N65" s="13">
        <v>19</v>
      </c>
      <c r="O65" s="38" t="s">
        <v>5</v>
      </c>
      <c r="P65" s="14">
        <v>40</v>
      </c>
      <c r="Q65" s="26">
        <v>44390</v>
      </c>
      <c r="R65" s="27">
        <v>16</v>
      </c>
      <c r="S65" s="43" t="s">
        <v>30</v>
      </c>
      <c r="T65" s="28">
        <v>35</v>
      </c>
      <c r="U65" s="29">
        <v>44403</v>
      </c>
      <c r="V65" s="30">
        <v>19</v>
      </c>
      <c r="W65" s="38" t="s">
        <v>5</v>
      </c>
      <c r="X65" s="31">
        <v>55</v>
      </c>
      <c r="Y65" s="32">
        <v>44418</v>
      </c>
      <c r="Z65" s="33">
        <v>15</v>
      </c>
      <c r="AA65" s="38" t="s">
        <v>5</v>
      </c>
      <c r="AB65" s="34">
        <v>15</v>
      </c>
    </row>
    <row r="66" spans="1:28" x14ac:dyDescent="0.25">
      <c r="A66" s="17">
        <v>44334</v>
      </c>
      <c r="B66" s="18">
        <v>18</v>
      </c>
      <c r="C66" s="37" t="s">
        <v>5</v>
      </c>
      <c r="D66" s="19">
        <v>50</v>
      </c>
      <c r="E66" s="20">
        <v>44348</v>
      </c>
      <c r="F66" s="21">
        <v>19</v>
      </c>
      <c r="G66" s="40" t="s">
        <v>6</v>
      </c>
      <c r="H66" s="22">
        <v>85</v>
      </c>
      <c r="M66" s="12">
        <v>44375</v>
      </c>
      <c r="N66" s="13">
        <v>19</v>
      </c>
      <c r="O66" s="43" t="s">
        <v>30</v>
      </c>
      <c r="P66" s="14">
        <v>35</v>
      </c>
      <c r="Q66" s="26">
        <v>44390</v>
      </c>
      <c r="R66" s="27">
        <v>17</v>
      </c>
      <c r="S66" s="36" t="s">
        <v>4</v>
      </c>
      <c r="T66" s="28">
        <v>25</v>
      </c>
      <c r="U66" s="29">
        <v>44403</v>
      </c>
      <c r="V66" s="30">
        <v>19</v>
      </c>
      <c r="W66" s="46" t="s">
        <v>31</v>
      </c>
      <c r="X66" s="31">
        <v>15</v>
      </c>
      <c r="Y66" s="32">
        <v>44418</v>
      </c>
      <c r="Z66" s="33">
        <v>16</v>
      </c>
      <c r="AA66" s="36" t="s">
        <v>4</v>
      </c>
      <c r="AB66" s="34">
        <v>50</v>
      </c>
    </row>
    <row r="67" spans="1:28" x14ac:dyDescent="0.25">
      <c r="A67" s="17">
        <v>44334</v>
      </c>
      <c r="B67" s="18">
        <v>18</v>
      </c>
      <c r="C67" s="39" t="s">
        <v>6</v>
      </c>
      <c r="D67" s="19">
        <v>10</v>
      </c>
      <c r="E67" s="20">
        <v>44348</v>
      </c>
      <c r="F67" s="21">
        <v>19</v>
      </c>
      <c r="G67" s="43" t="s">
        <v>30</v>
      </c>
      <c r="H67" s="22">
        <v>15</v>
      </c>
      <c r="M67" s="12">
        <v>44375</v>
      </c>
      <c r="N67" s="13">
        <v>19</v>
      </c>
      <c r="O67" s="46" t="s">
        <v>31</v>
      </c>
      <c r="P67" s="14">
        <v>5</v>
      </c>
      <c r="Q67" s="26">
        <v>44390</v>
      </c>
      <c r="R67" s="27">
        <v>17</v>
      </c>
      <c r="S67" s="38" t="s">
        <v>5</v>
      </c>
      <c r="T67" s="28">
        <v>5</v>
      </c>
      <c r="U67" s="29">
        <v>44403</v>
      </c>
      <c r="V67" s="30">
        <v>19</v>
      </c>
      <c r="W67" s="43" t="s">
        <v>30</v>
      </c>
      <c r="X67" s="31">
        <v>10</v>
      </c>
      <c r="Y67" s="32">
        <v>44418</v>
      </c>
      <c r="Z67" s="33">
        <v>16</v>
      </c>
      <c r="AA67" s="43" t="s">
        <v>30</v>
      </c>
      <c r="AB67" s="34">
        <v>50</v>
      </c>
    </row>
    <row r="68" spans="1:28" x14ac:dyDescent="0.25">
      <c r="A68" s="17">
        <v>44334</v>
      </c>
      <c r="B68" s="18">
        <v>18</v>
      </c>
      <c r="C68" s="42" t="s">
        <v>30</v>
      </c>
      <c r="D68" s="19">
        <v>35</v>
      </c>
      <c r="E68" s="20">
        <v>44348</v>
      </c>
      <c r="F68" s="21">
        <v>20</v>
      </c>
      <c r="G68" s="36" t="s">
        <v>4</v>
      </c>
      <c r="H68" s="22">
        <v>5</v>
      </c>
      <c r="M68" s="12">
        <v>44375</v>
      </c>
      <c r="N68" s="13">
        <v>20</v>
      </c>
      <c r="O68" s="36" t="s">
        <v>4</v>
      </c>
      <c r="P68" s="14">
        <v>30</v>
      </c>
      <c r="Q68" s="26">
        <v>44390</v>
      </c>
      <c r="R68" s="27">
        <v>17</v>
      </c>
      <c r="S68" s="46" t="s">
        <v>31</v>
      </c>
      <c r="T68" s="28">
        <v>30</v>
      </c>
      <c r="U68" s="29">
        <v>44403</v>
      </c>
      <c r="V68" s="30">
        <v>20</v>
      </c>
      <c r="W68" s="40" t="s">
        <v>6</v>
      </c>
      <c r="X68" s="31">
        <v>75</v>
      </c>
      <c r="Y68" s="32">
        <v>44418</v>
      </c>
      <c r="Z68" s="33">
        <v>17</v>
      </c>
      <c r="AA68" s="36" t="s">
        <v>4</v>
      </c>
      <c r="AB68" s="34">
        <v>30</v>
      </c>
    </row>
    <row r="69" spans="1:28" x14ac:dyDescent="0.25">
      <c r="A69" s="17">
        <v>44334</v>
      </c>
      <c r="B69" s="18">
        <v>19</v>
      </c>
      <c r="C69" s="35" t="s">
        <v>4</v>
      </c>
      <c r="D69" s="19">
        <v>5</v>
      </c>
      <c r="E69" s="20">
        <v>44348</v>
      </c>
      <c r="F69" s="21">
        <v>20</v>
      </c>
      <c r="G69" s="40" t="s">
        <v>6</v>
      </c>
      <c r="H69" s="22">
        <v>100</v>
      </c>
      <c r="M69" s="12">
        <v>44375</v>
      </c>
      <c r="N69" s="13">
        <v>20</v>
      </c>
      <c r="O69" s="40" t="s">
        <v>6</v>
      </c>
      <c r="P69" s="14">
        <v>55</v>
      </c>
      <c r="Q69" s="26">
        <v>44390</v>
      </c>
      <c r="R69" s="27">
        <v>17</v>
      </c>
      <c r="S69" s="43" t="s">
        <v>30</v>
      </c>
      <c r="T69" s="28">
        <v>50</v>
      </c>
      <c r="U69" s="29">
        <v>44403</v>
      </c>
      <c r="V69" s="30">
        <v>20</v>
      </c>
      <c r="W69" s="43" t="s">
        <v>30</v>
      </c>
      <c r="X69" s="31">
        <v>25</v>
      </c>
      <c r="Y69" s="32">
        <v>44418</v>
      </c>
      <c r="Z69" s="33">
        <v>17</v>
      </c>
      <c r="AA69" s="43" t="s">
        <v>30</v>
      </c>
      <c r="AB69" s="34">
        <v>20</v>
      </c>
    </row>
    <row r="70" spans="1:28" x14ac:dyDescent="0.25">
      <c r="A70" s="17">
        <v>44334</v>
      </c>
      <c r="B70" s="18">
        <v>19</v>
      </c>
      <c r="C70" s="37" t="s">
        <v>5</v>
      </c>
      <c r="D70" s="19">
        <v>20</v>
      </c>
      <c r="E70" s="20">
        <v>44348</v>
      </c>
      <c r="F70" s="21">
        <v>20</v>
      </c>
      <c r="G70" s="43" t="s">
        <v>30</v>
      </c>
      <c r="H70" s="22">
        <v>5</v>
      </c>
      <c r="M70" s="12">
        <v>44375</v>
      </c>
      <c r="N70" s="13">
        <v>20</v>
      </c>
      <c r="O70" s="46" t="s">
        <v>31</v>
      </c>
      <c r="P70" s="14">
        <v>10</v>
      </c>
      <c r="Q70" s="26">
        <v>44390</v>
      </c>
      <c r="R70" s="27">
        <v>18</v>
      </c>
      <c r="S70" s="36" t="s">
        <v>4</v>
      </c>
      <c r="T70" s="28">
        <v>30</v>
      </c>
      <c r="U70" s="29">
        <v>44403</v>
      </c>
      <c r="V70" s="30">
        <v>21</v>
      </c>
      <c r="W70" s="36" t="s">
        <v>4</v>
      </c>
      <c r="X70" s="31">
        <v>25</v>
      </c>
      <c r="Y70" s="32">
        <v>44418</v>
      </c>
      <c r="Z70" s="33">
        <v>17</v>
      </c>
      <c r="AA70" s="38" t="s">
        <v>5</v>
      </c>
      <c r="AB70" s="34">
        <v>35</v>
      </c>
    </row>
    <row r="71" spans="1:28" x14ac:dyDescent="0.25">
      <c r="A71" s="17">
        <v>44334</v>
      </c>
      <c r="B71" s="18">
        <v>19</v>
      </c>
      <c r="C71" s="39" t="s">
        <v>6</v>
      </c>
      <c r="D71" s="19">
        <v>70</v>
      </c>
      <c r="E71" s="20">
        <v>44348</v>
      </c>
      <c r="F71" s="21">
        <v>21</v>
      </c>
      <c r="G71" s="36" t="s">
        <v>4</v>
      </c>
      <c r="H71" s="22">
        <v>25</v>
      </c>
      <c r="M71" s="12">
        <v>44375</v>
      </c>
      <c r="N71" s="13">
        <v>20</v>
      </c>
      <c r="O71" s="43" t="s">
        <v>30</v>
      </c>
      <c r="P71" s="14">
        <v>35</v>
      </c>
      <c r="Q71" s="26">
        <v>44390</v>
      </c>
      <c r="R71" s="27">
        <v>18</v>
      </c>
      <c r="S71" s="46" t="s">
        <v>31</v>
      </c>
      <c r="T71" s="28">
        <v>30</v>
      </c>
      <c r="U71" s="29">
        <v>44403</v>
      </c>
      <c r="V71" s="30">
        <v>21</v>
      </c>
      <c r="W71" s="38" t="s">
        <v>5</v>
      </c>
      <c r="X71" s="31">
        <v>10</v>
      </c>
      <c r="Y71" s="32">
        <v>44418</v>
      </c>
      <c r="Z71" s="33">
        <v>17</v>
      </c>
      <c r="AA71" s="40" t="s">
        <v>6</v>
      </c>
      <c r="AB71" s="34">
        <v>15</v>
      </c>
    </row>
    <row r="72" spans="1:28" x14ac:dyDescent="0.25">
      <c r="A72" s="17">
        <v>44334</v>
      </c>
      <c r="B72" s="18">
        <v>19</v>
      </c>
      <c r="C72" s="42" t="s">
        <v>30</v>
      </c>
      <c r="D72" s="19">
        <v>5</v>
      </c>
      <c r="E72" s="20">
        <v>44348</v>
      </c>
      <c r="F72" s="21">
        <v>21</v>
      </c>
      <c r="G72" s="38" t="s">
        <v>5</v>
      </c>
      <c r="H72" s="22">
        <v>5</v>
      </c>
      <c r="M72" s="12">
        <v>44375</v>
      </c>
      <c r="N72" s="13">
        <v>21</v>
      </c>
      <c r="O72" s="36" t="s">
        <v>4</v>
      </c>
      <c r="P72" s="14">
        <v>60</v>
      </c>
      <c r="Q72" s="26">
        <v>44390</v>
      </c>
      <c r="R72" s="27">
        <v>18</v>
      </c>
      <c r="S72" s="43" t="s">
        <v>30</v>
      </c>
      <c r="T72" s="28">
        <v>60</v>
      </c>
      <c r="U72" s="29">
        <v>44403</v>
      </c>
      <c r="V72" s="30">
        <v>21</v>
      </c>
      <c r="W72" s="40" t="s">
        <v>6</v>
      </c>
      <c r="X72" s="31">
        <v>35</v>
      </c>
      <c r="Y72" s="32">
        <v>44418</v>
      </c>
      <c r="Z72" s="33">
        <v>18</v>
      </c>
      <c r="AA72" s="36" t="s">
        <v>4</v>
      </c>
      <c r="AB72" s="34">
        <v>40</v>
      </c>
    </row>
    <row r="73" spans="1:28" x14ac:dyDescent="0.25">
      <c r="A73" s="17">
        <v>44334</v>
      </c>
      <c r="B73" s="18">
        <v>20</v>
      </c>
      <c r="C73" s="35" t="s">
        <v>4</v>
      </c>
      <c r="D73" s="19">
        <v>5</v>
      </c>
      <c r="E73" s="20">
        <v>44348</v>
      </c>
      <c r="F73" s="21">
        <v>21</v>
      </c>
      <c r="G73" s="40" t="s">
        <v>6</v>
      </c>
      <c r="H73" s="22">
        <v>75</v>
      </c>
      <c r="M73" s="12">
        <v>44375</v>
      </c>
      <c r="N73" s="13">
        <v>21</v>
      </c>
      <c r="O73" s="40" t="s">
        <v>6</v>
      </c>
      <c r="P73" s="14">
        <v>40</v>
      </c>
      <c r="Q73" s="26">
        <v>44390</v>
      </c>
      <c r="R73" s="27">
        <v>19</v>
      </c>
      <c r="S73" s="36" t="s">
        <v>4</v>
      </c>
      <c r="T73" s="28">
        <v>25</v>
      </c>
      <c r="U73" s="29">
        <v>44403</v>
      </c>
      <c r="V73" s="30">
        <v>21</v>
      </c>
      <c r="W73" s="43" t="s">
        <v>30</v>
      </c>
      <c r="X73" s="31">
        <v>30</v>
      </c>
      <c r="Y73" s="32">
        <v>44418</v>
      </c>
      <c r="Z73" s="33">
        <v>18</v>
      </c>
      <c r="AA73" s="43" t="s">
        <v>30</v>
      </c>
      <c r="AB73" s="34">
        <v>5</v>
      </c>
    </row>
    <row r="74" spans="1:28" x14ac:dyDescent="0.25">
      <c r="A74" s="17">
        <v>44334</v>
      </c>
      <c r="B74" s="18">
        <v>20</v>
      </c>
      <c r="C74" s="37" t="s">
        <v>5</v>
      </c>
      <c r="D74" s="19">
        <v>5</v>
      </c>
      <c r="E74" s="20">
        <v>44348</v>
      </c>
      <c r="F74" s="21">
        <v>21</v>
      </c>
      <c r="G74" s="43" t="s">
        <v>30</v>
      </c>
      <c r="H74" s="22">
        <v>5</v>
      </c>
      <c r="Q74" s="26">
        <v>44390</v>
      </c>
      <c r="R74" s="27">
        <v>19</v>
      </c>
      <c r="S74" s="38" t="s">
        <v>5</v>
      </c>
      <c r="T74" s="28">
        <v>25</v>
      </c>
      <c r="Y74" s="32">
        <v>44418</v>
      </c>
      <c r="Z74" s="33">
        <v>18</v>
      </c>
      <c r="AA74" s="38" t="s">
        <v>5</v>
      </c>
      <c r="AB74" s="34">
        <v>45</v>
      </c>
    </row>
    <row r="75" spans="1:28" x14ac:dyDescent="0.25">
      <c r="A75" s="17">
        <v>44334</v>
      </c>
      <c r="B75" s="18">
        <v>20</v>
      </c>
      <c r="C75" s="39" t="s">
        <v>6</v>
      </c>
      <c r="D75" s="19">
        <v>85</v>
      </c>
      <c r="Q75" s="26">
        <v>44390</v>
      </c>
      <c r="R75" s="27">
        <v>19</v>
      </c>
      <c r="S75" s="40" t="s">
        <v>6</v>
      </c>
      <c r="T75" s="28">
        <v>20</v>
      </c>
      <c r="Y75" s="32">
        <v>44418</v>
      </c>
      <c r="Z75" s="33">
        <v>18</v>
      </c>
      <c r="AA75" s="40" t="s">
        <v>6</v>
      </c>
      <c r="AB75" s="34">
        <v>10</v>
      </c>
    </row>
    <row r="76" spans="1:28" x14ac:dyDescent="0.25">
      <c r="A76" s="17">
        <v>44334</v>
      </c>
      <c r="B76" s="18">
        <v>20</v>
      </c>
      <c r="C76" s="42" t="s">
        <v>30</v>
      </c>
      <c r="D76" s="19">
        <v>5</v>
      </c>
      <c r="Q76" s="26">
        <v>44390</v>
      </c>
      <c r="R76" s="27">
        <v>19</v>
      </c>
      <c r="S76" s="46" t="s">
        <v>31</v>
      </c>
      <c r="T76" s="28">
        <v>15</v>
      </c>
      <c r="Y76" s="32">
        <v>44418</v>
      </c>
      <c r="Z76" s="33">
        <v>19</v>
      </c>
      <c r="AA76" s="36" t="s">
        <v>4</v>
      </c>
      <c r="AB76" s="34">
        <v>60</v>
      </c>
    </row>
    <row r="77" spans="1:28" x14ac:dyDescent="0.25">
      <c r="A77" s="17">
        <v>44334</v>
      </c>
      <c r="B77" s="18">
        <v>21</v>
      </c>
      <c r="C77" s="35" t="s">
        <v>4</v>
      </c>
      <c r="D77" s="19">
        <v>20</v>
      </c>
      <c r="Q77" s="26">
        <v>44390</v>
      </c>
      <c r="R77" s="27">
        <v>19</v>
      </c>
      <c r="S77" s="43" t="s">
        <v>30</v>
      </c>
      <c r="T77" s="28">
        <v>5</v>
      </c>
      <c r="Y77" s="32">
        <v>44418</v>
      </c>
      <c r="Z77" s="33">
        <v>19</v>
      </c>
      <c r="AA77" s="43" t="s">
        <v>30</v>
      </c>
      <c r="AB77" s="34">
        <v>10</v>
      </c>
    </row>
    <row r="78" spans="1:28" x14ac:dyDescent="0.25">
      <c r="A78" s="17">
        <v>44334</v>
      </c>
      <c r="B78" s="18">
        <v>21</v>
      </c>
      <c r="C78" s="37" t="s">
        <v>5</v>
      </c>
      <c r="D78" s="19">
        <v>30</v>
      </c>
      <c r="Q78" s="26">
        <v>44390</v>
      </c>
      <c r="R78" s="27">
        <v>20</v>
      </c>
      <c r="S78" s="36" t="s">
        <v>4</v>
      </c>
      <c r="T78" s="28">
        <v>30</v>
      </c>
      <c r="Y78" s="32">
        <v>44418</v>
      </c>
      <c r="Z78" s="33">
        <v>19</v>
      </c>
      <c r="AA78" s="38" t="s">
        <v>5</v>
      </c>
      <c r="AB78" s="34">
        <v>20</v>
      </c>
    </row>
    <row r="79" spans="1:28" x14ac:dyDescent="0.25">
      <c r="A79" s="17">
        <v>44334</v>
      </c>
      <c r="B79" s="18">
        <v>21</v>
      </c>
      <c r="C79" s="39" t="s">
        <v>6</v>
      </c>
      <c r="D79" s="19">
        <v>35</v>
      </c>
      <c r="Q79" s="26">
        <v>44390</v>
      </c>
      <c r="R79" s="27">
        <v>20</v>
      </c>
      <c r="S79" s="40" t="s">
        <v>6</v>
      </c>
      <c r="T79" s="28">
        <v>65</v>
      </c>
      <c r="Y79" s="32">
        <v>44418</v>
      </c>
      <c r="Z79" s="33">
        <v>19</v>
      </c>
      <c r="AA79" s="40" t="s">
        <v>6</v>
      </c>
      <c r="AB79" s="34">
        <v>10</v>
      </c>
    </row>
    <row r="80" spans="1:28" x14ac:dyDescent="0.25">
      <c r="A80" s="17">
        <v>44334</v>
      </c>
      <c r="B80" s="18">
        <v>21</v>
      </c>
      <c r="C80" s="42" t="s">
        <v>30</v>
      </c>
      <c r="D80" s="19">
        <v>10</v>
      </c>
      <c r="F80" s="10"/>
      <c r="G80" s="11"/>
      <c r="H80" s="49"/>
      <c r="Q80" s="26">
        <v>44390</v>
      </c>
      <c r="R80" s="27">
        <v>20</v>
      </c>
      <c r="S80" s="46" t="s">
        <v>31</v>
      </c>
      <c r="T80" s="28">
        <v>5</v>
      </c>
      <c r="Y80" s="32">
        <v>44418</v>
      </c>
      <c r="Z80" s="33">
        <v>20</v>
      </c>
      <c r="AA80" s="36" t="s">
        <v>4</v>
      </c>
      <c r="AB80" s="34">
        <v>5</v>
      </c>
    </row>
    <row r="81" spans="1:28" x14ac:dyDescent="0.25">
      <c r="A81" s="17">
        <v>44334</v>
      </c>
      <c r="B81" s="18">
        <v>21</v>
      </c>
      <c r="C81" s="45" t="s">
        <v>31</v>
      </c>
      <c r="D81" s="19">
        <v>5</v>
      </c>
      <c r="Q81" s="26">
        <v>44390</v>
      </c>
      <c r="R81" s="27">
        <v>21</v>
      </c>
      <c r="S81" s="36" t="s">
        <v>4</v>
      </c>
      <c r="T81" s="28">
        <v>100</v>
      </c>
      <c r="Y81" s="32">
        <v>44418</v>
      </c>
      <c r="Z81" s="33">
        <v>20</v>
      </c>
      <c r="AA81" s="43" t="s">
        <v>30</v>
      </c>
      <c r="AB81" s="34">
        <v>80</v>
      </c>
    </row>
    <row r="82" spans="1:28" x14ac:dyDescent="0.25">
      <c r="G82" s="11"/>
      <c r="H82" s="49"/>
      <c r="Y82" s="32">
        <v>44418</v>
      </c>
      <c r="Z82" s="33">
        <v>20</v>
      </c>
      <c r="AA82" s="38" t="s">
        <v>5</v>
      </c>
      <c r="AB82" s="34">
        <v>10</v>
      </c>
    </row>
    <row r="83" spans="1:28" x14ac:dyDescent="0.25">
      <c r="G83" s="50"/>
      <c r="H83" s="49"/>
      <c r="Y83" s="32">
        <v>44418</v>
      </c>
      <c r="Z83" s="33">
        <v>20</v>
      </c>
      <c r="AA83" s="40" t="s">
        <v>6</v>
      </c>
      <c r="AB83" s="34">
        <v>5</v>
      </c>
    </row>
    <row r="84" spans="1:28" x14ac:dyDescent="0.25">
      <c r="G84" s="50"/>
      <c r="H84" s="49"/>
      <c r="Y84" s="32">
        <v>44418</v>
      </c>
      <c r="Z84" s="33">
        <v>21</v>
      </c>
      <c r="AA84" s="36" t="s">
        <v>4</v>
      </c>
      <c r="AB84" s="34">
        <v>10</v>
      </c>
    </row>
    <row r="85" spans="1:28" x14ac:dyDescent="0.25">
      <c r="Y85" s="32">
        <v>44418</v>
      </c>
      <c r="Z85" s="33">
        <v>21</v>
      </c>
      <c r="AA85" s="43" t="s">
        <v>30</v>
      </c>
      <c r="AB85" s="34">
        <v>50</v>
      </c>
    </row>
    <row r="86" spans="1:28" x14ac:dyDescent="0.25">
      <c r="H86" s="49"/>
      <c r="Y86" s="32">
        <v>44418</v>
      </c>
      <c r="Z86" s="33">
        <v>21</v>
      </c>
      <c r="AA86" s="38" t="s">
        <v>5</v>
      </c>
      <c r="AB86" s="34">
        <v>25</v>
      </c>
    </row>
    <row r="87" spans="1:28" x14ac:dyDescent="0.25">
      <c r="H87" s="49"/>
      <c r="Y87" s="32">
        <v>44418</v>
      </c>
      <c r="Z87" s="33">
        <v>21</v>
      </c>
      <c r="AA87" s="40" t="s">
        <v>6</v>
      </c>
      <c r="AB87" s="34">
        <v>15</v>
      </c>
    </row>
    <row r="89" spans="1:28" x14ac:dyDescent="0.25">
      <c r="G89" s="49"/>
    </row>
    <row r="102" spans="5:5" x14ac:dyDescent="0.25">
      <c r="E102" s="7"/>
    </row>
    <row r="142" spans="6:6" x14ac:dyDescent="0.25">
      <c r="F142" s="49"/>
    </row>
    <row r="150" spans="5:8" x14ac:dyDescent="0.25">
      <c r="E150" s="7"/>
    </row>
    <row r="151" spans="5:8" x14ac:dyDescent="0.25">
      <c r="F151" s="10"/>
      <c r="G151" s="11"/>
      <c r="H151" s="49"/>
    </row>
    <row r="152" spans="5:8" x14ac:dyDescent="0.25">
      <c r="F152" s="10"/>
      <c r="G152" s="11"/>
      <c r="H152" s="49"/>
    </row>
    <row r="153" spans="5:8" x14ac:dyDescent="0.25">
      <c r="G153" s="11"/>
      <c r="H153" s="49"/>
    </row>
    <row r="154" spans="5:8" x14ac:dyDescent="0.25">
      <c r="G154" s="11"/>
      <c r="H154" s="49"/>
    </row>
    <row r="155" spans="5:8" x14ac:dyDescent="0.25">
      <c r="G155" s="50"/>
      <c r="H155" s="49"/>
    </row>
    <row r="157" spans="5:8" x14ac:dyDescent="0.25">
      <c r="H157" s="49"/>
    </row>
    <row r="158" spans="5:8" x14ac:dyDescent="0.25">
      <c r="H158" s="49"/>
    </row>
    <row r="213" spans="6:8" x14ac:dyDescent="0.25">
      <c r="F213" s="10"/>
      <c r="G213" s="11"/>
      <c r="H213" s="49"/>
    </row>
    <row r="214" spans="6:8" x14ac:dyDescent="0.25">
      <c r="F214" s="10"/>
      <c r="G214" s="11"/>
      <c r="H214" s="49"/>
    </row>
    <row r="215" spans="6:8" x14ac:dyDescent="0.25">
      <c r="G215" s="11"/>
      <c r="H215" s="49"/>
    </row>
    <row r="216" spans="6:8" x14ac:dyDescent="0.25">
      <c r="G216" s="11"/>
      <c r="H216" s="49"/>
    </row>
    <row r="217" spans="6:8" x14ac:dyDescent="0.25">
      <c r="G217" s="50"/>
      <c r="H217" s="49"/>
    </row>
    <row r="219" spans="6:8" x14ac:dyDescent="0.25">
      <c r="H219" s="49"/>
    </row>
    <row r="220" spans="6:8" x14ac:dyDescent="0.25">
      <c r="H220" s="49"/>
    </row>
    <row r="281" spans="6:8" x14ac:dyDescent="0.25">
      <c r="F281" s="10"/>
      <c r="G281" s="11"/>
      <c r="H281" s="49"/>
    </row>
    <row r="282" spans="6:8" x14ac:dyDescent="0.25">
      <c r="F282" s="10"/>
      <c r="G282" s="11"/>
      <c r="H282" s="49"/>
    </row>
    <row r="283" spans="6:8" x14ac:dyDescent="0.25">
      <c r="G283" s="11"/>
      <c r="H283" s="49"/>
    </row>
    <row r="284" spans="6:8" x14ac:dyDescent="0.25">
      <c r="G284" s="11"/>
      <c r="H284" s="49"/>
    </row>
    <row r="285" spans="6:8" x14ac:dyDescent="0.25">
      <c r="G285" s="50"/>
      <c r="H285" s="49"/>
    </row>
    <row r="287" spans="6:8" x14ac:dyDescent="0.25">
      <c r="H287" s="49"/>
    </row>
    <row r="288" spans="6:8" x14ac:dyDescent="0.25">
      <c r="H288" s="49"/>
    </row>
    <row r="359" spans="6:8" x14ac:dyDescent="0.25">
      <c r="F359" s="10"/>
      <c r="G359" s="11"/>
      <c r="H359" s="49"/>
    </row>
    <row r="360" spans="6:8" x14ac:dyDescent="0.25">
      <c r="F360" s="10"/>
      <c r="G360" s="11"/>
      <c r="H360" s="49"/>
    </row>
    <row r="361" spans="6:8" x14ac:dyDescent="0.25">
      <c r="G361" s="11"/>
      <c r="H361" s="49"/>
    </row>
    <row r="362" spans="6:8" x14ac:dyDescent="0.25">
      <c r="G362" s="11"/>
      <c r="H362" s="49"/>
    </row>
    <row r="363" spans="6:8" x14ac:dyDescent="0.25">
      <c r="G363" s="50"/>
      <c r="H363" s="49"/>
    </row>
    <row r="365" spans="6:8" x14ac:dyDescent="0.25">
      <c r="H365" s="49"/>
    </row>
    <row r="366" spans="6:8" x14ac:dyDescent="0.25">
      <c r="H366" s="49"/>
    </row>
    <row r="427" spans="6:8" x14ac:dyDescent="0.25">
      <c r="F427" s="10"/>
      <c r="G427" s="11"/>
      <c r="H427" s="49"/>
    </row>
    <row r="428" spans="6:8" x14ac:dyDescent="0.25">
      <c r="F428" s="10"/>
      <c r="G428" s="11"/>
      <c r="H428" s="49"/>
    </row>
    <row r="429" spans="6:8" x14ac:dyDescent="0.25">
      <c r="G429" s="11"/>
      <c r="H429" s="49"/>
    </row>
    <row r="430" spans="6:8" x14ac:dyDescent="0.25">
      <c r="G430" s="11"/>
      <c r="H430" s="49"/>
    </row>
    <row r="431" spans="6:8" x14ac:dyDescent="0.25">
      <c r="G431" s="50"/>
      <c r="H431" s="49"/>
    </row>
    <row r="433" spans="8:8" x14ac:dyDescent="0.25">
      <c r="H433" s="49"/>
    </row>
    <row r="434" spans="8:8" x14ac:dyDescent="0.25">
      <c r="H434" s="49"/>
    </row>
    <row r="513" spans="1:4" x14ac:dyDescent="0.25">
      <c r="A513" s="3"/>
      <c r="B513" s="4"/>
      <c r="C513" s="2"/>
      <c r="D513" s="6"/>
    </row>
    <row r="514" spans="1:4" x14ac:dyDescent="0.25">
      <c r="A514" s="3"/>
      <c r="B514" s="4"/>
      <c r="C514" s="2"/>
      <c r="D514" s="6"/>
    </row>
    <row r="515" spans="1:4" x14ac:dyDescent="0.25">
      <c r="A515" s="3"/>
      <c r="B515" s="4"/>
      <c r="C515" s="2"/>
      <c r="D515" s="6"/>
    </row>
    <row r="516" spans="1:4" x14ac:dyDescent="0.25">
      <c r="A516" s="3"/>
      <c r="B516" s="4"/>
      <c r="C516" s="2"/>
      <c r="D516" s="6"/>
    </row>
    <row r="517" spans="1:4" x14ac:dyDescent="0.25">
      <c r="A517" s="3"/>
      <c r="B517" s="4"/>
      <c r="C517" s="2"/>
      <c r="D517" s="6"/>
    </row>
    <row r="518" spans="1:4" x14ac:dyDescent="0.25">
      <c r="A518" s="3"/>
      <c r="B518" s="4"/>
      <c r="C518" s="2"/>
      <c r="D518" s="6"/>
    </row>
    <row r="519" spans="1:4" x14ac:dyDescent="0.25">
      <c r="A519" s="3"/>
      <c r="B519" s="4"/>
      <c r="C519" s="2"/>
      <c r="D519" s="6"/>
    </row>
    <row r="520" spans="1:4" x14ac:dyDescent="0.25">
      <c r="A520" s="3"/>
      <c r="B520" s="4"/>
      <c r="C520" s="2"/>
      <c r="D520" s="6"/>
    </row>
    <row r="521" spans="1:4" x14ac:dyDescent="0.25">
      <c r="A521" s="3"/>
      <c r="B521" s="4"/>
      <c r="C521" s="2"/>
      <c r="D521" s="6"/>
    </row>
    <row r="522" spans="1:4" x14ac:dyDescent="0.25">
      <c r="A522" s="3"/>
      <c r="B522" s="4"/>
      <c r="C522" s="2"/>
      <c r="D522" s="6"/>
    </row>
    <row r="523" spans="1:4" x14ac:dyDescent="0.25">
      <c r="A523" s="3"/>
      <c r="B523" s="4"/>
      <c r="C523" s="2"/>
      <c r="D523" s="6"/>
    </row>
    <row r="524" spans="1:4" x14ac:dyDescent="0.25">
      <c r="A524" s="3"/>
      <c r="B524" s="4"/>
      <c r="C524" s="2"/>
      <c r="D524" s="6"/>
    </row>
    <row r="525" spans="1:4" x14ac:dyDescent="0.25">
      <c r="A525" s="3"/>
      <c r="B525" s="4"/>
      <c r="C525" s="2"/>
      <c r="D525" s="6"/>
    </row>
    <row r="526" spans="1:4" x14ac:dyDescent="0.25">
      <c r="A526" s="3"/>
      <c r="B526" s="4"/>
      <c r="C526" s="2"/>
      <c r="D526" s="6"/>
    </row>
    <row r="527" spans="1:4" x14ac:dyDescent="0.25">
      <c r="A527" s="3"/>
      <c r="B527" s="4"/>
      <c r="C527" s="2"/>
      <c r="D527" s="6"/>
    </row>
    <row r="528" spans="1:4" x14ac:dyDescent="0.25">
      <c r="A528" s="3"/>
      <c r="B528" s="4"/>
      <c r="C528" s="2"/>
      <c r="D528" s="6"/>
    </row>
    <row r="529" spans="1:4" x14ac:dyDescent="0.25">
      <c r="A529" s="3"/>
      <c r="B529" s="4"/>
      <c r="C529" s="2"/>
      <c r="D529" s="6"/>
    </row>
    <row r="530" spans="1:4" x14ac:dyDescent="0.25">
      <c r="A530" s="3"/>
      <c r="B530" s="4"/>
      <c r="C530" s="2"/>
      <c r="D530" s="6"/>
    </row>
    <row r="531" spans="1:4" x14ac:dyDescent="0.25">
      <c r="A531" s="3"/>
      <c r="B531" s="4"/>
      <c r="C531" s="2"/>
      <c r="D531" s="6"/>
    </row>
    <row r="532" spans="1:4" x14ac:dyDescent="0.25">
      <c r="A532" s="3"/>
      <c r="B532" s="4"/>
      <c r="C532" s="2"/>
      <c r="D532" s="6"/>
    </row>
    <row r="533" spans="1:4" x14ac:dyDescent="0.25">
      <c r="A533" s="3"/>
      <c r="B533" s="4"/>
      <c r="C533" s="2"/>
      <c r="D533" s="6"/>
    </row>
    <row r="534" spans="1:4" x14ac:dyDescent="0.25">
      <c r="A534" s="3"/>
      <c r="B534" s="4"/>
      <c r="C534" s="2"/>
      <c r="D534" s="6"/>
    </row>
    <row r="535" spans="1:4" x14ac:dyDescent="0.25">
      <c r="A535" s="3"/>
      <c r="B535" s="4"/>
      <c r="C535" s="2"/>
      <c r="D535" s="6"/>
    </row>
    <row r="536" spans="1:4" x14ac:dyDescent="0.25">
      <c r="A536" s="3"/>
      <c r="B536" s="4"/>
      <c r="C536" s="2"/>
      <c r="D536" s="6"/>
    </row>
    <row r="537" spans="1:4" x14ac:dyDescent="0.25">
      <c r="A537" s="3"/>
      <c r="B537" s="4"/>
      <c r="C537" s="2"/>
      <c r="D537" s="6"/>
    </row>
    <row r="538" spans="1:4" x14ac:dyDescent="0.25">
      <c r="A538" s="3"/>
      <c r="B538" s="4"/>
      <c r="C538" s="2"/>
      <c r="D538" s="6"/>
    </row>
    <row r="539" spans="1:4" x14ac:dyDescent="0.25">
      <c r="A539" s="3"/>
      <c r="B539" s="4"/>
      <c r="C539" s="2"/>
      <c r="D539" s="6"/>
    </row>
    <row r="540" spans="1:4" x14ac:dyDescent="0.25">
      <c r="A540" s="3"/>
      <c r="B540" s="4"/>
      <c r="C540" s="2"/>
      <c r="D540" s="6"/>
    </row>
    <row r="541" spans="1:4" x14ac:dyDescent="0.25">
      <c r="A541" s="3"/>
      <c r="B541" s="4"/>
      <c r="C541" s="2"/>
      <c r="D541" s="6"/>
    </row>
    <row r="542" spans="1:4" x14ac:dyDescent="0.25">
      <c r="A542" s="3"/>
      <c r="B542" s="4"/>
      <c r="C542" s="2"/>
      <c r="D542" s="6"/>
    </row>
    <row r="543" spans="1:4" x14ac:dyDescent="0.25">
      <c r="A543" s="3"/>
      <c r="B543" s="4"/>
      <c r="C543" s="2"/>
      <c r="D543" s="6"/>
    </row>
    <row r="544" spans="1:4" x14ac:dyDescent="0.25">
      <c r="A544" s="3"/>
      <c r="B544" s="4"/>
      <c r="C544" s="2"/>
      <c r="D544" s="6"/>
    </row>
    <row r="545" spans="1:4" x14ac:dyDescent="0.25">
      <c r="A545" s="3"/>
      <c r="B545" s="4"/>
      <c r="C545" s="2"/>
      <c r="D545" s="6"/>
    </row>
    <row r="546" spans="1:4" x14ac:dyDescent="0.25">
      <c r="A546" s="3"/>
      <c r="B546" s="4"/>
      <c r="C546" s="2"/>
      <c r="D546" s="6"/>
    </row>
    <row r="547" spans="1:4" x14ac:dyDescent="0.25">
      <c r="A547" s="3"/>
      <c r="B547" s="4"/>
      <c r="C547" s="2"/>
      <c r="D547" s="6"/>
    </row>
    <row r="548" spans="1:4" x14ac:dyDescent="0.25">
      <c r="A548" s="3"/>
      <c r="B548" s="4"/>
      <c r="C548" s="2"/>
      <c r="D548" s="6"/>
    </row>
    <row r="549" spans="1:4" x14ac:dyDescent="0.25">
      <c r="A549" s="3"/>
      <c r="B549" s="4"/>
      <c r="C549" s="2"/>
      <c r="D549" s="6"/>
    </row>
    <row r="550" spans="1:4" x14ac:dyDescent="0.25">
      <c r="A550" s="3"/>
      <c r="B550" s="4"/>
      <c r="C550" s="2"/>
      <c r="D550" s="6"/>
    </row>
    <row r="551" spans="1:4" x14ac:dyDescent="0.25">
      <c r="A551" s="3"/>
      <c r="B551" s="4"/>
      <c r="C551" s="2"/>
      <c r="D551" s="6"/>
    </row>
    <row r="552" spans="1:4" x14ac:dyDescent="0.25">
      <c r="A552" s="3"/>
      <c r="B552" s="4"/>
      <c r="C552" s="2"/>
      <c r="D552" s="6"/>
    </row>
    <row r="553" spans="1:4" x14ac:dyDescent="0.25">
      <c r="A553" s="3"/>
      <c r="B553" s="4"/>
      <c r="C553" s="2"/>
      <c r="D553" s="6"/>
    </row>
    <row r="554" spans="1:4" x14ac:dyDescent="0.25">
      <c r="A554" s="3"/>
      <c r="B554" s="4"/>
      <c r="C554" s="2"/>
      <c r="D554" s="6"/>
    </row>
    <row r="555" spans="1:4" x14ac:dyDescent="0.25">
      <c r="A555" s="3"/>
      <c r="B555" s="4"/>
      <c r="C555" s="2"/>
      <c r="D555" s="6"/>
    </row>
    <row r="556" spans="1:4" x14ac:dyDescent="0.25">
      <c r="A556" s="3"/>
      <c r="B556" s="4"/>
      <c r="C556" s="2"/>
      <c r="D556" s="6"/>
    </row>
    <row r="557" spans="1:4" x14ac:dyDescent="0.25">
      <c r="A557" s="3"/>
      <c r="B557" s="4"/>
      <c r="C557" s="2"/>
      <c r="D557" s="6"/>
    </row>
    <row r="558" spans="1:4" x14ac:dyDescent="0.25">
      <c r="A558" s="3"/>
      <c r="B558" s="4"/>
      <c r="C558" s="2"/>
      <c r="D558" s="6"/>
    </row>
    <row r="559" spans="1:4" x14ac:dyDescent="0.25">
      <c r="A559" s="3"/>
      <c r="B559" s="4"/>
      <c r="C559" s="2"/>
      <c r="D559" s="6"/>
    </row>
    <row r="560" spans="1:4" x14ac:dyDescent="0.25">
      <c r="A560" s="3"/>
      <c r="B560" s="4"/>
      <c r="C560" s="2"/>
      <c r="D560" s="6"/>
    </row>
    <row r="561" spans="1:4" x14ac:dyDescent="0.25">
      <c r="A561" s="3"/>
      <c r="B561" s="4"/>
      <c r="C561" s="2"/>
      <c r="D561" s="6"/>
    </row>
    <row r="562" spans="1:4" x14ac:dyDescent="0.25">
      <c r="A562" s="3"/>
      <c r="B562" s="4"/>
      <c r="C562" s="2"/>
      <c r="D562" s="6"/>
    </row>
    <row r="563" spans="1:4" x14ac:dyDescent="0.25">
      <c r="A563" s="3"/>
      <c r="B563" s="4"/>
      <c r="C563" s="2"/>
      <c r="D563" s="6"/>
    </row>
    <row r="564" spans="1:4" x14ac:dyDescent="0.25">
      <c r="A564" s="3"/>
      <c r="B564" s="4"/>
      <c r="C564" s="2"/>
      <c r="D564" s="6"/>
    </row>
    <row r="565" spans="1:4" x14ac:dyDescent="0.25">
      <c r="A565" s="3"/>
      <c r="B565" s="4"/>
      <c r="C565" s="2"/>
      <c r="D565" s="6"/>
    </row>
    <row r="566" spans="1:4" x14ac:dyDescent="0.25">
      <c r="A566" s="3"/>
      <c r="B566" s="4"/>
      <c r="C566" s="2"/>
      <c r="D566" s="6"/>
    </row>
    <row r="567" spans="1:4" x14ac:dyDescent="0.25">
      <c r="A567" s="3"/>
      <c r="B567" s="4"/>
      <c r="C567" s="2"/>
      <c r="D567" s="6"/>
    </row>
    <row r="568" spans="1:4" x14ac:dyDescent="0.25">
      <c r="A568" s="3"/>
      <c r="B568" s="4"/>
      <c r="C568" s="2"/>
      <c r="D568" s="6"/>
    </row>
    <row r="569" spans="1:4" x14ac:dyDescent="0.25">
      <c r="A569" s="3"/>
      <c r="B569" s="4"/>
      <c r="C569" s="2"/>
      <c r="D569" s="6"/>
    </row>
    <row r="570" spans="1:4" x14ac:dyDescent="0.25">
      <c r="A570" s="3"/>
      <c r="B570" s="4"/>
      <c r="C570" s="2"/>
      <c r="D570" s="6"/>
    </row>
    <row r="571" spans="1:4" x14ac:dyDescent="0.25">
      <c r="A571" s="3"/>
      <c r="B571" s="4"/>
      <c r="C571" s="2"/>
      <c r="D571" s="6"/>
    </row>
    <row r="572" spans="1:4" x14ac:dyDescent="0.25">
      <c r="A572" s="3"/>
      <c r="B572" s="4"/>
      <c r="C572" s="2"/>
      <c r="D572" s="6"/>
    </row>
    <row r="573" spans="1:4" x14ac:dyDescent="0.25">
      <c r="A573" s="3"/>
      <c r="B573" s="4"/>
      <c r="C573" s="2"/>
      <c r="D573" s="6"/>
    </row>
    <row r="574" spans="1:4" x14ac:dyDescent="0.25">
      <c r="A574" s="3"/>
      <c r="B574" s="4"/>
      <c r="C574" s="2"/>
      <c r="D574" s="6"/>
    </row>
    <row r="575" spans="1:4" x14ac:dyDescent="0.25">
      <c r="A575" s="3"/>
      <c r="B575" s="4"/>
      <c r="C575" s="2"/>
      <c r="D575" s="6"/>
    </row>
    <row r="576" spans="1:4" x14ac:dyDescent="0.25">
      <c r="A576" s="3"/>
      <c r="B576" s="4"/>
      <c r="C576" s="2"/>
      <c r="D576" s="6"/>
    </row>
    <row r="577" spans="1:4" x14ac:dyDescent="0.25">
      <c r="A577" s="3"/>
      <c r="B577" s="4"/>
      <c r="C577" s="2"/>
      <c r="D577" s="6"/>
    </row>
    <row r="578" spans="1:4" x14ac:dyDescent="0.25">
      <c r="A578" s="3"/>
      <c r="B578" s="4"/>
      <c r="C578" s="2"/>
      <c r="D578" s="6"/>
    </row>
    <row r="579" spans="1:4" x14ac:dyDescent="0.25">
      <c r="A579" s="3"/>
      <c r="B579" s="4"/>
      <c r="C579" s="2"/>
      <c r="D579" s="6"/>
    </row>
    <row r="580" spans="1:4" x14ac:dyDescent="0.25">
      <c r="A580" s="3"/>
      <c r="B580" s="4"/>
      <c r="C580" s="2"/>
      <c r="D580" s="6"/>
    </row>
    <row r="581" spans="1:4" x14ac:dyDescent="0.25">
      <c r="A581" s="3"/>
      <c r="B581" s="4"/>
      <c r="C581" s="2"/>
      <c r="D581" s="6"/>
    </row>
    <row r="582" spans="1:4" x14ac:dyDescent="0.25">
      <c r="A582" s="3"/>
      <c r="B582" s="4"/>
      <c r="C582" s="2"/>
      <c r="D582" s="6"/>
    </row>
    <row r="583" spans="1:4" x14ac:dyDescent="0.25">
      <c r="A583" s="3"/>
      <c r="B583" s="4"/>
      <c r="C583" s="2"/>
      <c r="D583" s="6"/>
    </row>
    <row r="584" spans="1:4" x14ac:dyDescent="0.25">
      <c r="A584" s="3"/>
      <c r="B584" s="4"/>
      <c r="C584" s="2"/>
      <c r="D584" s="6"/>
    </row>
    <row r="585" spans="1:4" x14ac:dyDescent="0.25">
      <c r="A585" s="3"/>
      <c r="B585" s="4"/>
      <c r="C585" s="2"/>
      <c r="D585" s="6"/>
    </row>
    <row r="586" spans="1:4" x14ac:dyDescent="0.25">
      <c r="A586" s="3"/>
      <c r="B586" s="4"/>
      <c r="C586" s="2"/>
      <c r="D586" s="6"/>
    </row>
    <row r="587" spans="1:4" x14ac:dyDescent="0.25">
      <c r="A587" s="3"/>
      <c r="B587" s="4"/>
      <c r="C587" s="2"/>
      <c r="D587" s="6"/>
    </row>
    <row r="588" spans="1:4" x14ac:dyDescent="0.25">
      <c r="A588" s="3"/>
      <c r="B588" s="4"/>
      <c r="C588" s="2"/>
      <c r="D588" s="6"/>
    </row>
    <row r="589" spans="1:4" x14ac:dyDescent="0.25">
      <c r="A589" s="3"/>
      <c r="B589" s="4"/>
      <c r="C589" s="2"/>
      <c r="D589" s="6"/>
    </row>
    <row r="590" spans="1:4" x14ac:dyDescent="0.25">
      <c r="A590" s="3"/>
      <c r="B590" s="4"/>
      <c r="C590" s="2"/>
      <c r="D590" s="6"/>
    </row>
    <row r="591" spans="1:4" x14ac:dyDescent="0.25">
      <c r="A591" s="3"/>
      <c r="B591" s="4"/>
      <c r="C591" s="2"/>
      <c r="D591" s="6"/>
    </row>
    <row r="592" spans="1:4" x14ac:dyDescent="0.25">
      <c r="A592" s="3"/>
      <c r="B592" s="4"/>
      <c r="C592" s="2"/>
      <c r="D592" s="6"/>
    </row>
    <row r="593" spans="1:4" x14ac:dyDescent="0.25">
      <c r="A593" s="3"/>
      <c r="B593" s="4"/>
      <c r="C593" s="2"/>
      <c r="D593" s="6"/>
    </row>
    <row r="594" spans="1:4" x14ac:dyDescent="0.25">
      <c r="A594" s="3"/>
      <c r="B594" s="4"/>
      <c r="C594" s="2"/>
      <c r="D594" s="6"/>
    </row>
    <row r="595" spans="1:4" x14ac:dyDescent="0.25">
      <c r="A595" s="3"/>
      <c r="B595" s="4"/>
      <c r="C595" s="2"/>
      <c r="D595" s="6"/>
    </row>
    <row r="596" spans="1:4" x14ac:dyDescent="0.25">
      <c r="A596" s="3"/>
      <c r="B596" s="4"/>
      <c r="C596" s="2"/>
      <c r="D596" s="6"/>
    </row>
    <row r="597" spans="1:4" x14ac:dyDescent="0.25">
      <c r="A597" s="3"/>
      <c r="B597" s="4"/>
      <c r="C597" s="2"/>
      <c r="D597" s="6"/>
    </row>
    <row r="598" spans="1:4" x14ac:dyDescent="0.25">
      <c r="A598" s="3"/>
      <c r="B598" s="4"/>
      <c r="C598" s="2"/>
      <c r="D598" s="6"/>
    </row>
    <row r="599" spans="1:4" x14ac:dyDescent="0.25">
      <c r="A599" s="3"/>
      <c r="B599" s="4"/>
      <c r="C599" s="2"/>
      <c r="D599" s="6"/>
    </row>
    <row r="600" spans="1:4" x14ac:dyDescent="0.25">
      <c r="A600" s="3"/>
      <c r="B600" s="4"/>
      <c r="C600" s="2"/>
      <c r="D600" s="6"/>
    </row>
    <row r="601" spans="1:4" x14ac:dyDescent="0.25">
      <c r="A601" s="3"/>
      <c r="B601" s="4"/>
      <c r="C601" s="2"/>
      <c r="D601" s="6"/>
    </row>
    <row r="602" spans="1:4" x14ac:dyDescent="0.25">
      <c r="A602" s="3"/>
      <c r="B602" s="4"/>
      <c r="C602" s="2"/>
      <c r="D602" s="6"/>
    </row>
    <row r="603" spans="1:4" x14ac:dyDescent="0.25">
      <c r="A603" s="3"/>
      <c r="B603" s="4"/>
      <c r="C603" s="2"/>
      <c r="D603" s="6"/>
    </row>
    <row r="604" spans="1:4" x14ac:dyDescent="0.25">
      <c r="A604" s="3"/>
      <c r="B604" s="4"/>
      <c r="C604" s="2"/>
      <c r="D604" s="6"/>
    </row>
    <row r="605" spans="1:4" x14ac:dyDescent="0.25">
      <c r="A605" s="3"/>
      <c r="B605" s="4"/>
      <c r="C605" s="2"/>
      <c r="D605" s="6"/>
    </row>
    <row r="606" spans="1:4" x14ac:dyDescent="0.25">
      <c r="A606" s="3"/>
      <c r="B606" s="4"/>
      <c r="C606" s="2"/>
      <c r="D606" s="6"/>
    </row>
    <row r="607" spans="1:4" x14ac:dyDescent="0.25">
      <c r="A607" s="3"/>
      <c r="B607" s="4"/>
      <c r="C607" s="2"/>
      <c r="D607" s="6"/>
    </row>
    <row r="608" spans="1:4" x14ac:dyDescent="0.25">
      <c r="A608" s="3"/>
      <c r="B608" s="4"/>
      <c r="C608" s="2"/>
      <c r="D608" s="6"/>
    </row>
    <row r="609" spans="1:4" x14ac:dyDescent="0.25">
      <c r="A609" s="3"/>
      <c r="B609" s="4"/>
      <c r="C609" s="2"/>
      <c r="D609" s="6"/>
    </row>
    <row r="610" spans="1:4" x14ac:dyDescent="0.25">
      <c r="A610" s="3"/>
      <c r="B610" s="4"/>
      <c r="C610" s="2"/>
      <c r="D610" s="6"/>
    </row>
    <row r="611" spans="1:4" x14ac:dyDescent="0.25">
      <c r="A611" s="3"/>
      <c r="B611" s="4"/>
      <c r="C611" s="2"/>
      <c r="D611" s="6"/>
    </row>
    <row r="612" spans="1:4" x14ac:dyDescent="0.25">
      <c r="A612" s="3"/>
      <c r="B612" s="4"/>
      <c r="C612" s="2"/>
      <c r="D612" s="6"/>
    </row>
    <row r="613" spans="1:4" x14ac:dyDescent="0.25">
      <c r="A613" s="3"/>
      <c r="B613" s="4"/>
      <c r="C613" s="2"/>
      <c r="D613" s="6"/>
    </row>
    <row r="614" spans="1:4" x14ac:dyDescent="0.25">
      <c r="A614" s="3"/>
      <c r="B614" s="4"/>
      <c r="C614" s="2"/>
      <c r="D614" s="6"/>
    </row>
    <row r="615" spans="1:4" x14ac:dyDescent="0.25">
      <c r="A615" s="3"/>
      <c r="B615" s="4"/>
      <c r="C615" s="2"/>
      <c r="D615" s="6"/>
    </row>
    <row r="616" spans="1:4" x14ac:dyDescent="0.25">
      <c r="A616" s="3"/>
      <c r="B616" s="4"/>
      <c r="C616" s="2"/>
      <c r="D616" s="6"/>
    </row>
    <row r="617" spans="1:4" x14ac:dyDescent="0.25">
      <c r="A617" s="3"/>
      <c r="B617" s="4"/>
      <c r="C617" s="2"/>
      <c r="D617" s="6"/>
    </row>
    <row r="618" spans="1:4" x14ac:dyDescent="0.25">
      <c r="A618" s="3"/>
      <c r="B618" s="4"/>
      <c r="C618" s="2"/>
      <c r="D618" s="6"/>
    </row>
    <row r="619" spans="1:4" x14ac:dyDescent="0.25">
      <c r="A619" s="3"/>
      <c r="B619" s="4"/>
      <c r="C619" s="2"/>
      <c r="D619" s="6"/>
    </row>
    <row r="620" spans="1:4" x14ac:dyDescent="0.25">
      <c r="A620" s="3"/>
      <c r="B620" s="4"/>
      <c r="C620" s="2"/>
      <c r="D620" s="6"/>
    </row>
    <row r="621" spans="1:4" x14ac:dyDescent="0.25">
      <c r="A621" s="3"/>
      <c r="B621" s="4"/>
      <c r="C621" s="2"/>
      <c r="D621" s="6"/>
    </row>
    <row r="622" spans="1:4" x14ac:dyDescent="0.25">
      <c r="A622" s="3"/>
      <c r="B622" s="4"/>
      <c r="C622" s="2"/>
      <c r="D622" s="6"/>
    </row>
    <row r="623" spans="1:4" x14ac:dyDescent="0.25">
      <c r="A623" s="3"/>
      <c r="B623" s="4"/>
      <c r="C623" s="2"/>
      <c r="D623" s="6"/>
    </row>
    <row r="624" spans="1:4" x14ac:dyDescent="0.25">
      <c r="A624" s="3"/>
      <c r="B624" s="4"/>
      <c r="C624" s="2"/>
      <c r="D624" s="6"/>
    </row>
    <row r="625" spans="1:4" x14ac:dyDescent="0.25">
      <c r="A625" s="3"/>
      <c r="B625" s="4"/>
      <c r="C625" s="2"/>
      <c r="D625" s="6"/>
    </row>
    <row r="626" spans="1:4" x14ac:dyDescent="0.25">
      <c r="A626" s="3"/>
      <c r="B626" s="4"/>
      <c r="C626" s="2"/>
      <c r="D626" s="6"/>
    </row>
    <row r="627" spans="1:4" x14ac:dyDescent="0.25">
      <c r="A627" s="3"/>
      <c r="B627" s="4"/>
      <c r="C627" s="2"/>
      <c r="D627" s="6"/>
    </row>
    <row r="628" spans="1:4" x14ac:dyDescent="0.25">
      <c r="A628" s="3"/>
      <c r="B628" s="4"/>
      <c r="C628" s="2"/>
      <c r="D628" s="6"/>
    </row>
    <row r="629" spans="1:4" x14ac:dyDescent="0.25">
      <c r="A629" s="3"/>
      <c r="B629" s="4"/>
      <c r="C629" s="2"/>
      <c r="D629" s="6"/>
    </row>
    <row r="630" spans="1:4" x14ac:dyDescent="0.25">
      <c r="A630" s="3"/>
      <c r="B630" s="4"/>
      <c r="C630" s="2"/>
      <c r="D630" s="6"/>
    </row>
    <row r="631" spans="1:4" x14ac:dyDescent="0.25">
      <c r="A631" s="3"/>
      <c r="B631" s="4"/>
      <c r="C631" s="2"/>
      <c r="D631" s="6"/>
    </row>
    <row r="632" spans="1:4" x14ac:dyDescent="0.25">
      <c r="A632" s="3"/>
      <c r="B632" s="4"/>
      <c r="C632" s="2"/>
      <c r="D632" s="6"/>
    </row>
    <row r="633" spans="1:4" x14ac:dyDescent="0.25">
      <c r="A633" s="3"/>
      <c r="B633" s="4"/>
      <c r="C633" s="2"/>
      <c r="D633" s="6"/>
    </row>
    <row r="634" spans="1:4" x14ac:dyDescent="0.25">
      <c r="A634" s="3"/>
      <c r="B634" s="4"/>
      <c r="C634" s="2"/>
      <c r="D634" s="6"/>
    </row>
    <row r="635" spans="1:4" x14ac:dyDescent="0.25">
      <c r="A635" s="3"/>
      <c r="B635" s="4"/>
      <c r="C635" s="2"/>
      <c r="D635" s="6"/>
    </row>
    <row r="636" spans="1:4" x14ac:dyDescent="0.25">
      <c r="A636" s="3"/>
      <c r="B636" s="4"/>
      <c r="C636" s="2"/>
      <c r="D636" s="6"/>
    </row>
    <row r="637" spans="1:4" x14ac:dyDescent="0.25">
      <c r="A637" s="3"/>
      <c r="B637" s="4"/>
      <c r="C637" s="2"/>
      <c r="D637" s="6"/>
    </row>
    <row r="638" spans="1:4" x14ac:dyDescent="0.25">
      <c r="A638" s="3"/>
      <c r="B638" s="4"/>
      <c r="C638" s="2"/>
      <c r="D638" s="6"/>
    </row>
    <row r="639" spans="1:4" x14ac:dyDescent="0.25">
      <c r="A639" s="3"/>
      <c r="B639" s="4"/>
      <c r="C639" s="2"/>
      <c r="D639" s="6"/>
    </row>
    <row r="640" spans="1:4" x14ac:dyDescent="0.25">
      <c r="A640" s="3"/>
      <c r="B640" s="4"/>
      <c r="C640" s="2"/>
      <c r="D640" s="6"/>
    </row>
    <row r="641" spans="1:4" x14ac:dyDescent="0.25">
      <c r="A641" s="3"/>
      <c r="B641" s="4"/>
      <c r="C641" s="2"/>
      <c r="D641" s="6"/>
    </row>
    <row r="642" spans="1:4" x14ac:dyDescent="0.25">
      <c r="A642" s="3"/>
      <c r="B642" s="4"/>
      <c r="C642" s="2"/>
      <c r="D642" s="6"/>
    </row>
    <row r="643" spans="1:4" x14ac:dyDescent="0.25">
      <c r="A643" s="3"/>
      <c r="B643" s="4"/>
      <c r="C643" s="2"/>
      <c r="D643" s="6"/>
    </row>
    <row r="644" spans="1:4" x14ac:dyDescent="0.25">
      <c r="A644" s="3"/>
      <c r="B644" s="4"/>
      <c r="C644" s="2"/>
      <c r="D644" s="6"/>
    </row>
    <row r="645" spans="1:4" x14ac:dyDescent="0.25">
      <c r="A645" s="3"/>
      <c r="B645" s="4"/>
      <c r="C645" s="2"/>
      <c r="D645" s="6"/>
    </row>
    <row r="646" spans="1:4" x14ac:dyDescent="0.25">
      <c r="A646" s="3"/>
      <c r="B646" s="4"/>
      <c r="C646" s="2"/>
      <c r="D646" s="6"/>
    </row>
    <row r="647" spans="1:4" x14ac:dyDescent="0.25">
      <c r="A647" s="3"/>
      <c r="B647" s="4"/>
      <c r="C647" s="2"/>
      <c r="D647" s="6"/>
    </row>
    <row r="648" spans="1:4" x14ac:dyDescent="0.25">
      <c r="A648" s="3"/>
      <c r="B648" s="4"/>
      <c r="C648" s="2"/>
      <c r="D648" s="6"/>
    </row>
    <row r="649" spans="1:4" x14ac:dyDescent="0.25">
      <c r="A649" s="3"/>
      <c r="B649" s="4"/>
      <c r="C649" s="2"/>
      <c r="D649" s="6"/>
    </row>
    <row r="650" spans="1:4" x14ac:dyDescent="0.25">
      <c r="A650" s="3"/>
      <c r="B650" s="4"/>
      <c r="C650" s="2"/>
      <c r="D650" s="6"/>
    </row>
    <row r="651" spans="1:4" x14ac:dyDescent="0.25">
      <c r="A651" s="3"/>
      <c r="B651" s="4"/>
      <c r="C651" s="2"/>
      <c r="D651" s="6"/>
    </row>
    <row r="652" spans="1:4" x14ac:dyDescent="0.25">
      <c r="A652" s="3"/>
      <c r="B652" s="4"/>
      <c r="C652" s="2"/>
      <c r="D652" s="6"/>
    </row>
    <row r="653" spans="1:4" x14ac:dyDescent="0.25">
      <c r="A653" s="3"/>
      <c r="B653" s="4"/>
      <c r="C653" s="2"/>
      <c r="D653" s="6"/>
    </row>
    <row r="654" spans="1:4" x14ac:dyDescent="0.25">
      <c r="A654" s="3"/>
      <c r="B654" s="4"/>
      <c r="C654" s="2"/>
      <c r="D654" s="6"/>
    </row>
    <row r="655" spans="1:4" x14ac:dyDescent="0.25">
      <c r="A655" s="3"/>
      <c r="B655" s="4"/>
      <c r="C655" s="2"/>
      <c r="D655" s="6"/>
    </row>
    <row r="656" spans="1:4" x14ac:dyDescent="0.25">
      <c r="A656" s="3"/>
      <c r="B656" s="4"/>
      <c r="C656" s="2"/>
      <c r="D656" s="6"/>
    </row>
    <row r="657" spans="1:4" x14ac:dyDescent="0.25">
      <c r="A657" s="3"/>
      <c r="B657" s="4"/>
      <c r="C657" s="2"/>
      <c r="D657" s="6"/>
    </row>
    <row r="658" spans="1:4" x14ac:dyDescent="0.25">
      <c r="A658" s="3"/>
      <c r="B658" s="4"/>
      <c r="C658" s="2"/>
      <c r="D658" s="6"/>
    </row>
    <row r="659" spans="1:4" x14ac:dyDescent="0.25">
      <c r="A659" s="3"/>
      <c r="B659" s="4"/>
      <c r="C659" s="2"/>
      <c r="D659" s="6"/>
    </row>
    <row r="660" spans="1:4" x14ac:dyDescent="0.25">
      <c r="A660" s="3"/>
      <c r="B660" s="4"/>
      <c r="C660" s="2"/>
      <c r="D660" s="6"/>
    </row>
    <row r="661" spans="1:4" x14ac:dyDescent="0.25">
      <c r="A661" s="3"/>
      <c r="B661" s="4"/>
      <c r="C661" s="2"/>
      <c r="D661" s="6"/>
    </row>
    <row r="662" spans="1:4" x14ac:dyDescent="0.25">
      <c r="A662" s="3"/>
      <c r="B662" s="4"/>
      <c r="C662" s="2"/>
      <c r="D662" s="6"/>
    </row>
    <row r="663" spans="1:4" x14ac:dyDescent="0.25">
      <c r="A663" s="3"/>
      <c r="B663" s="4"/>
      <c r="C663" s="2"/>
      <c r="D663" s="6"/>
    </row>
    <row r="664" spans="1:4" x14ac:dyDescent="0.25">
      <c r="A664" s="3"/>
      <c r="B664" s="4"/>
      <c r="C664" s="2"/>
      <c r="D664" s="6"/>
    </row>
    <row r="665" spans="1:4" x14ac:dyDescent="0.25">
      <c r="A665" s="3"/>
      <c r="B665" s="4"/>
      <c r="C665" s="2"/>
      <c r="D665" s="6"/>
    </row>
    <row r="666" spans="1:4" x14ac:dyDescent="0.25">
      <c r="A666" s="3"/>
      <c r="B666" s="4"/>
      <c r="C666" s="2"/>
      <c r="D666" s="6"/>
    </row>
    <row r="667" spans="1:4" x14ac:dyDescent="0.25">
      <c r="A667" s="3"/>
      <c r="B667" s="4"/>
      <c r="C667" s="2"/>
      <c r="D667" s="6"/>
    </row>
    <row r="668" spans="1:4" x14ac:dyDescent="0.25">
      <c r="A668" s="3"/>
      <c r="B668" s="4"/>
      <c r="C668" s="2"/>
      <c r="D668" s="6"/>
    </row>
    <row r="669" spans="1:4" x14ac:dyDescent="0.25">
      <c r="A669" s="3"/>
      <c r="B669" s="4"/>
      <c r="C669" s="2"/>
      <c r="D669" s="6"/>
    </row>
    <row r="670" spans="1:4" x14ac:dyDescent="0.25">
      <c r="A670" s="3"/>
      <c r="B670" s="4"/>
      <c r="C670" s="2"/>
      <c r="D670" s="6"/>
    </row>
    <row r="671" spans="1:4" x14ac:dyDescent="0.25">
      <c r="A671" s="3"/>
      <c r="B671" s="4"/>
      <c r="C671" s="2"/>
      <c r="D671" s="6"/>
    </row>
    <row r="672" spans="1:4" x14ac:dyDescent="0.25">
      <c r="A672" s="3"/>
      <c r="B672" s="4"/>
      <c r="C672" s="2"/>
      <c r="D672" s="6"/>
    </row>
    <row r="673" spans="1:4" x14ac:dyDescent="0.25">
      <c r="A673" s="3"/>
      <c r="B673" s="4"/>
      <c r="C673" s="2"/>
      <c r="D673" s="6"/>
    </row>
    <row r="674" spans="1:4" x14ac:dyDescent="0.25">
      <c r="A674" s="3"/>
      <c r="B674" s="4"/>
      <c r="C674" s="2"/>
      <c r="D674" s="6"/>
    </row>
    <row r="675" spans="1:4" x14ac:dyDescent="0.25">
      <c r="A675" s="3"/>
      <c r="B675" s="4"/>
      <c r="C675" s="2"/>
      <c r="D675" s="6"/>
    </row>
    <row r="676" spans="1:4" x14ac:dyDescent="0.25">
      <c r="A676" s="3"/>
      <c r="B676" s="4"/>
      <c r="C676" s="2"/>
      <c r="D676" s="6"/>
    </row>
    <row r="677" spans="1:4" x14ac:dyDescent="0.25">
      <c r="A677" s="3"/>
      <c r="B677" s="4"/>
      <c r="C677" s="2"/>
      <c r="D677" s="6"/>
    </row>
    <row r="678" spans="1:4" x14ac:dyDescent="0.25">
      <c r="A678" s="3"/>
      <c r="B678" s="4"/>
      <c r="C678" s="2"/>
      <c r="D678" s="6"/>
    </row>
    <row r="679" spans="1:4" x14ac:dyDescent="0.25">
      <c r="A679" s="3"/>
      <c r="B679" s="4"/>
      <c r="C679" s="2"/>
      <c r="D679" s="6"/>
    </row>
    <row r="680" spans="1:4" x14ac:dyDescent="0.25">
      <c r="A680" s="3"/>
      <c r="B680" s="4"/>
      <c r="C680" s="2"/>
      <c r="D680" s="6"/>
    </row>
    <row r="681" spans="1:4" x14ac:dyDescent="0.25">
      <c r="A681" s="3"/>
      <c r="B681" s="4"/>
      <c r="C681" s="2"/>
      <c r="D681" s="6"/>
    </row>
    <row r="682" spans="1:4" x14ac:dyDescent="0.25">
      <c r="A682" s="3"/>
      <c r="B682" s="4"/>
      <c r="C682" s="2"/>
      <c r="D682" s="6"/>
    </row>
    <row r="683" spans="1:4" x14ac:dyDescent="0.25">
      <c r="A683" s="3"/>
      <c r="B683" s="4"/>
      <c r="C683" s="2"/>
      <c r="D683" s="6"/>
    </row>
    <row r="684" spans="1:4" x14ac:dyDescent="0.25">
      <c r="A684" s="3"/>
      <c r="B684" s="4"/>
      <c r="C684" s="2"/>
      <c r="D684" s="6"/>
    </row>
    <row r="685" spans="1:4" x14ac:dyDescent="0.25">
      <c r="A685" s="3"/>
      <c r="B685" s="4"/>
      <c r="C685" s="2"/>
      <c r="D685" s="6"/>
    </row>
    <row r="686" spans="1:4" x14ac:dyDescent="0.25">
      <c r="A686" s="3"/>
      <c r="B686" s="4"/>
      <c r="C686" s="2"/>
      <c r="D686" s="6"/>
    </row>
    <row r="687" spans="1:4" x14ac:dyDescent="0.25">
      <c r="A687" s="3"/>
      <c r="B687" s="4"/>
      <c r="C687" s="2"/>
      <c r="D687" s="6"/>
    </row>
    <row r="688" spans="1:4" x14ac:dyDescent="0.25">
      <c r="A688" s="3"/>
      <c r="B688" s="4"/>
      <c r="C688" s="2"/>
      <c r="D688" s="6"/>
    </row>
    <row r="689" spans="1:4" x14ac:dyDescent="0.25">
      <c r="A689" s="3"/>
      <c r="B689" s="4"/>
      <c r="C689" s="2"/>
      <c r="D689" s="6"/>
    </row>
    <row r="690" spans="1:4" x14ac:dyDescent="0.25">
      <c r="A690" s="3"/>
      <c r="B690" s="4"/>
      <c r="C690" s="2"/>
      <c r="D690" s="6"/>
    </row>
    <row r="691" spans="1:4" x14ac:dyDescent="0.25">
      <c r="A691" s="3"/>
      <c r="B691" s="4"/>
      <c r="C691" s="2"/>
      <c r="D691" s="6"/>
    </row>
    <row r="692" spans="1:4" x14ac:dyDescent="0.25">
      <c r="A692" s="3"/>
      <c r="B692" s="4"/>
      <c r="C692" s="2"/>
      <c r="D692" s="6"/>
    </row>
    <row r="693" spans="1:4" x14ac:dyDescent="0.25">
      <c r="A693" s="3"/>
      <c r="B693" s="4"/>
      <c r="C693" s="2"/>
      <c r="D693" s="6"/>
    </row>
    <row r="694" spans="1:4" x14ac:dyDescent="0.25">
      <c r="A694" s="3"/>
      <c r="B694" s="4"/>
      <c r="C694" s="2"/>
      <c r="D694" s="6"/>
    </row>
    <row r="695" spans="1:4" x14ac:dyDescent="0.25">
      <c r="A695" s="3"/>
      <c r="B695" s="4"/>
      <c r="C695" s="2"/>
      <c r="D695" s="6"/>
    </row>
    <row r="696" spans="1:4" x14ac:dyDescent="0.25">
      <c r="A696" s="3"/>
      <c r="B696" s="4"/>
      <c r="C696" s="2"/>
      <c r="D696" s="6"/>
    </row>
    <row r="697" spans="1:4" x14ac:dyDescent="0.25">
      <c r="A697" s="3"/>
      <c r="B697" s="4"/>
      <c r="C697" s="2"/>
      <c r="D697" s="6"/>
    </row>
    <row r="698" spans="1:4" x14ac:dyDescent="0.25">
      <c r="A698" s="3"/>
      <c r="B698" s="4"/>
      <c r="C698" s="2"/>
      <c r="D698" s="6"/>
    </row>
    <row r="699" spans="1:4" x14ac:dyDescent="0.25">
      <c r="A699" s="3"/>
      <c r="B699" s="4"/>
      <c r="C699" s="2"/>
      <c r="D699" s="6"/>
    </row>
    <row r="700" spans="1:4" x14ac:dyDescent="0.25">
      <c r="A700" s="3"/>
      <c r="B700" s="4"/>
      <c r="C700" s="2"/>
      <c r="D700" s="6"/>
    </row>
    <row r="701" spans="1:4" x14ac:dyDescent="0.25">
      <c r="A701" s="3"/>
      <c r="B701" s="4"/>
      <c r="C701" s="2"/>
      <c r="D701" s="6"/>
    </row>
    <row r="702" spans="1:4" x14ac:dyDescent="0.25">
      <c r="A702" s="3"/>
      <c r="B702" s="4"/>
      <c r="C702" s="2"/>
      <c r="D702" s="6"/>
    </row>
    <row r="703" spans="1:4" x14ac:dyDescent="0.25">
      <c r="A703" s="3"/>
      <c r="B703" s="4"/>
      <c r="C703" s="2"/>
      <c r="D703" s="6"/>
    </row>
    <row r="704" spans="1:4" x14ac:dyDescent="0.25">
      <c r="A704" s="3"/>
      <c r="B704" s="4"/>
      <c r="C704" s="2"/>
      <c r="D704" s="6"/>
    </row>
    <row r="705" spans="1:4" x14ac:dyDescent="0.25">
      <c r="A705" s="3"/>
      <c r="B705" s="4"/>
      <c r="C705" s="2"/>
      <c r="D705" s="6"/>
    </row>
    <row r="706" spans="1:4" x14ac:dyDescent="0.25">
      <c r="A706" s="3"/>
      <c r="B706" s="4"/>
      <c r="C706" s="2"/>
      <c r="D706" s="6"/>
    </row>
    <row r="707" spans="1:4" x14ac:dyDescent="0.25">
      <c r="A707" s="3"/>
      <c r="B707" s="4"/>
      <c r="C707" s="2"/>
      <c r="D707" s="6"/>
    </row>
    <row r="708" spans="1:4" x14ac:dyDescent="0.25">
      <c r="A708" s="3"/>
      <c r="B708" s="4"/>
      <c r="C708" s="2"/>
      <c r="D708" s="6"/>
    </row>
    <row r="709" spans="1:4" x14ac:dyDescent="0.25">
      <c r="A709" s="3"/>
      <c r="B709" s="4"/>
      <c r="C709" s="2"/>
      <c r="D709" s="6"/>
    </row>
    <row r="710" spans="1:4" x14ac:dyDescent="0.25">
      <c r="A710" s="3"/>
      <c r="B710" s="4"/>
      <c r="C710" s="2"/>
      <c r="D710" s="6"/>
    </row>
    <row r="711" spans="1:4" x14ac:dyDescent="0.25">
      <c r="A711" s="3"/>
      <c r="B711" s="4"/>
      <c r="C711" s="2"/>
      <c r="D711" s="6"/>
    </row>
    <row r="712" spans="1:4" x14ac:dyDescent="0.25">
      <c r="A712" s="3"/>
      <c r="B712" s="4"/>
      <c r="C712" s="2"/>
      <c r="D712" s="6"/>
    </row>
    <row r="713" spans="1:4" x14ac:dyDescent="0.25">
      <c r="A713" s="3"/>
      <c r="B713" s="4"/>
      <c r="C713" s="2"/>
      <c r="D713" s="6"/>
    </row>
    <row r="714" spans="1:4" x14ac:dyDescent="0.25">
      <c r="A714" s="3"/>
      <c r="B714" s="4"/>
      <c r="C714" s="2"/>
      <c r="D714" s="6"/>
    </row>
    <row r="715" spans="1:4" x14ac:dyDescent="0.25">
      <c r="A715" s="3"/>
      <c r="B715" s="4"/>
      <c r="C715" s="2"/>
      <c r="D715" s="6"/>
    </row>
    <row r="716" spans="1:4" x14ac:dyDescent="0.25">
      <c r="A716" s="3"/>
      <c r="B716" s="4"/>
      <c r="C716" s="2"/>
      <c r="D716" s="6"/>
    </row>
    <row r="717" spans="1:4" x14ac:dyDescent="0.25">
      <c r="A717" s="3"/>
      <c r="B717" s="4"/>
      <c r="C717" s="2"/>
      <c r="D717" s="6"/>
    </row>
    <row r="718" spans="1:4" x14ac:dyDescent="0.25">
      <c r="A718" s="3"/>
      <c r="B718" s="4"/>
      <c r="C718" s="2"/>
      <c r="D718" s="6"/>
    </row>
    <row r="719" spans="1:4" x14ac:dyDescent="0.25">
      <c r="A719" s="3"/>
      <c r="B719" s="4"/>
      <c r="C719" s="2"/>
      <c r="D719" s="6"/>
    </row>
    <row r="720" spans="1:4" x14ac:dyDescent="0.25">
      <c r="A720" s="3"/>
      <c r="B720" s="4"/>
      <c r="C720" s="2"/>
      <c r="D720" s="6"/>
    </row>
    <row r="721" spans="1:4" x14ac:dyDescent="0.25">
      <c r="A721" s="3"/>
      <c r="B721" s="4"/>
      <c r="C721" s="2"/>
      <c r="D721" s="6"/>
    </row>
    <row r="722" spans="1:4" x14ac:dyDescent="0.25">
      <c r="A722" s="3"/>
      <c r="B722" s="4"/>
      <c r="C722" s="2"/>
      <c r="D722" s="6"/>
    </row>
    <row r="723" spans="1:4" x14ac:dyDescent="0.25">
      <c r="A723" s="3"/>
      <c r="B723" s="4"/>
      <c r="C723" s="2"/>
      <c r="D723" s="6"/>
    </row>
    <row r="724" spans="1:4" x14ac:dyDescent="0.25">
      <c r="A724" s="3"/>
      <c r="B724" s="4"/>
      <c r="C724" s="2"/>
      <c r="D724" s="6"/>
    </row>
    <row r="725" spans="1:4" x14ac:dyDescent="0.25">
      <c r="A725" s="3"/>
      <c r="B725" s="4"/>
      <c r="C725" s="2"/>
      <c r="D725" s="6"/>
    </row>
    <row r="726" spans="1:4" x14ac:dyDescent="0.25">
      <c r="A726" s="3"/>
      <c r="B726" s="4"/>
      <c r="C726" s="2"/>
      <c r="D726" s="6"/>
    </row>
    <row r="727" spans="1:4" x14ac:dyDescent="0.25">
      <c r="A727" s="3"/>
      <c r="B727" s="4"/>
      <c r="C727" s="2"/>
      <c r="D727" s="6"/>
    </row>
    <row r="728" spans="1:4" x14ac:dyDescent="0.25">
      <c r="A728" s="3"/>
      <c r="B728" s="4"/>
      <c r="C728" s="2"/>
      <c r="D728" s="6"/>
    </row>
    <row r="729" spans="1:4" x14ac:dyDescent="0.25">
      <c r="A729" s="3"/>
      <c r="B729" s="4"/>
      <c r="C729" s="2"/>
      <c r="D729" s="6"/>
    </row>
    <row r="730" spans="1:4" x14ac:dyDescent="0.25">
      <c r="A730" s="3"/>
      <c r="B730" s="4"/>
      <c r="C730" s="2"/>
      <c r="D730" s="6"/>
    </row>
    <row r="731" spans="1:4" x14ac:dyDescent="0.25">
      <c r="A731" s="3"/>
      <c r="B731" s="4"/>
      <c r="C731" s="2"/>
      <c r="D731" s="6"/>
    </row>
    <row r="732" spans="1:4" x14ac:dyDescent="0.25">
      <c r="A732" s="3"/>
      <c r="B732" s="4"/>
      <c r="C732" s="2"/>
      <c r="D732" s="6"/>
    </row>
    <row r="733" spans="1:4" x14ac:dyDescent="0.25">
      <c r="A733" s="3"/>
      <c r="B733" s="4"/>
      <c r="C733" s="2"/>
      <c r="D733" s="6"/>
    </row>
    <row r="734" spans="1:4" x14ac:dyDescent="0.25">
      <c r="A734" s="3"/>
      <c r="B734" s="4"/>
      <c r="C734" s="2"/>
      <c r="D734" s="6"/>
    </row>
    <row r="735" spans="1:4" x14ac:dyDescent="0.25">
      <c r="A735" s="3"/>
      <c r="B735" s="4"/>
      <c r="C735" s="2"/>
      <c r="D735" s="6"/>
    </row>
    <row r="736" spans="1:4" x14ac:dyDescent="0.25">
      <c r="A736" s="3"/>
      <c r="B736" s="4"/>
      <c r="C736" s="2"/>
      <c r="D736" s="6"/>
    </row>
    <row r="737" spans="1:4" x14ac:dyDescent="0.25">
      <c r="A737" s="3"/>
      <c r="B737" s="4"/>
      <c r="C737" s="2"/>
      <c r="D737" s="6"/>
    </row>
    <row r="738" spans="1:4" x14ac:dyDescent="0.25">
      <c r="A738" s="3"/>
      <c r="B738" s="4"/>
      <c r="C738" s="2"/>
      <c r="D738" s="6"/>
    </row>
    <row r="739" spans="1:4" x14ac:dyDescent="0.25">
      <c r="A739" s="3"/>
      <c r="B739" s="4"/>
      <c r="C739" s="2"/>
      <c r="D739" s="6"/>
    </row>
    <row r="740" spans="1:4" x14ac:dyDescent="0.25">
      <c r="A740" s="3"/>
      <c r="B740" s="4"/>
      <c r="C740" s="2"/>
      <c r="D740" s="6"/>
    </row>
    <row r="741" spans="1:4" x14ac:dyDescent="0.25">
      <c r="A741" s="3"/>
      <c r="B741" s="4"/>
      <c r="C741" s="2"/>
      <c r="D741" s="6"/>
    </row>
    <row r="742" spans="1:4" x14ac:dyDescent="0.25">
      <c r="A742" s="3"/>
      <c r="B742" s="4"/>
      <c r="C742" s="2"/>
      <c r="D742" s="6"/>
    </row>
    <row r="743" spans="1:4" x14ac:dyDescent="0.25">
      <c r="A743" s="3"/>
      <c r="B743" s="4"/>
      <c r="C743" s="2"/>
      <c r="D743" s="6"/>
    </row>
    <row r="744" spans="1:4" x14ac:dyDescent="0.25">
      <c r="A744" s="3"/>
      <c r="B744" s="4"/>
      <c r="C744" s="2"/>
      <c r="D744" s="6"/>
    </row>
    <row r="745" spans="1:4" x14ac:dyDescent="0.25">
      <c r="A745" s="3"/>
      <c r="B745" s="4"/>
      <c r="C745" s="2"/>
      <c r="D745" s="6"/>
    </row>
    <row r="746" spans="1:4" x14ac:dyDescent="0.25">
      <c r="A746" s="3"/>
      <c r="B746" s="4"/>
      <c r="C746" s="2"/>
      <c r="D746" s="6"/>
    </row>
    <row r="747" spans="1:4" x14ac:dyDescent="0.25">
      <c r="A747" s="3"/>
      <c r="B747" s="4"/>
      <c r="C747" s="2"/>
      <c r="D747" s="6"/>
    </row>
    <row r="748" spans="1:4" x14ac:dyDescent="0.25">
      <c r="A748" s="3"/>
      <c r="B748" s="4"/>
      <c r="C748" s="2"/>
      <c r="D748" s="6"/>
    </row>
    <row r="749" spans="1:4" x14ac:dyDescent="0.25">
      <c r="A749" s="3"/>
      <c r="B749" s="4"/>
      <c r="C749" s="2"/>
      <c r="D749" s="6"/>
    </row>
    <row r="750" spans="1:4" x14ac:dyDescent="0.25">
      <c r="A750" s="3"/>
      <c r="B750" s="4"/>
      <c r="C750" s="2"/>
      <c r="D750" s="6"/>
    </row>
    <row r="751" spans="1:4" x14ac:dyDescent="0.25">
      <c r="A751" s="3"/>
      <c r="B751" s="4"/>
      <c r="C751" s="2"/>
      <c r="D751" s="6"/>
    </row>
    <row r="752" spans="1:4" x14ac:dyDescent="0.25">
      <c r="A752" s="3"/>
      <c r="B752" s="4"/>
      <c r="C752" s="2"/>
      <c r="D752" s="6"/>
    </row>
    <row r="753" spans="1:4" x14ac:dyDescent="0.25">
      <c r="A753" s="3"/>
      <c r="B753" s="4"/>
      <c r="C753" s="2"/>
      <c r="D753" s="6"/>
    </row>
    <row r="754" spans="1:4" x14ac:dyDescent="0.25">
      <c r="A754" s="3"/>
      <c r="B754" s="4"/>
      <c r="C754" s="2"/>
      <c r="D754" s="6"/>
    </row>
    <row r="755" spans="1:4" x14ac:dyDescent="0.25">
      <c r="A755" s="3"/>
      <c r="B755" s="4"/>
      <c r="C755" s="2"/>
      <c r="D755" s="6"/>
    </row>
    <row r="756" spans="1:4" x14ac:dyDescent="0.25">
      <c r="A756" s="3"/>
      <c r="B756" s="4"/>
      <c r="C756" s="2"/>
      <c r="D756" s="6"/>
    </row>
    <row r="757" spans="1:4" x14ac:dyDescent="0.25">
      <c r="A757" s="3"/>
      <c r="B757" s="4"/>
      <c r="C757" s="2"/>
      <c r="D757" s="6"/>
    </row>
    <row r="758" spans="1:4" x14ac:dyDescent="0.25">
      <c r="A758" s="3"/>
      <c r="B758" s="4"/>
      <c r="C758" s="2"/>
      <c r="D758" s="6"/>
    </row>
    <row r="759" spans="1:4" x14ac:dyDescent="0.25">
      <c r="A759" s="3"/>
      <c r="B759" s="4"/>
      <c r="C759" s="2"/>
      <c r="D759" s="6"/>
    </row>
    <row r="760" spans="1:4" x14ac:dyDescent="0.25">
      <c r="A760" s="3"/>
      <c r="B760" s="4"/>
      <c r="C760" s="2"/>
      <c r="D760" s="6"/>
    </row>
    <row r="761" spans="1:4" x14ac:dyDescent="0.25">
      <c r="A761" s="3"/>
      <c r="B761" s="4"/>
      <c r="C761" s="2"/>
      <c r="D761" s="6"/>
    </row>
    <row r="762" spans="1:4" x14ac:dyDescent="0.25">
      <c r="A762" s="3"/>
      <c r="B762" s="4"/>
      <c r="C762" s="2"/>
      <c r="D762" s="6"/>
    </row>
    <row r="763" spans="1:4" x14ac:dyDescent="0.25">
      <c r="A763" s="3"/>
      <c r="B763" s="4"/>
      <c r="C763" s="2"/>
      <c r="D763" s="6"/>
    </row>
    <row r="764" spans="1:4" x14ac:dyDescent="0.25">
      <c r="A764" s="3"/>
      <c r="B764" s="4"/>
      <c r="C764" s="2"/>
      <c r="D764" s="6"/>
    </row>
    <row r="765" spans="1:4" x14ac:dyDescent="0.25">
      <c r="A765" s="3"/>
      <c r="B765" s="4"/>
      <c r="C765" s="2"/>
      <c r="D765" s="6"/>
    </row>
    <row r="766" spans="1:4" x14ac:dyDescent="0.25">
      <c r="A766" s="3"/>
      <c r="B766" s="4"/>
      <c r="C766" s="2"/>
      <c r="D766" s="6"/>
    </row>
    <row r="767" spans="1:4" x14ac:dyDescent="0.25">
      <c r="A767" s="3"/>
      <c r="B767" s="4"/>
      <c r="C767" s="2"/>
      <c r="D767" s="6"/>
    </row>
    <row r="768" spans="1:4" x14ac:dyDescent="0.25">
      <c r="A768" s="3"/>
      <c r="B768" s="4"/>
      <c r="C768" s="2"/>
      <c r="D768" s="6"/>
    </row>
    <row r="769" spans="1:4" x14ac:dyDescent="0.25">
      <c r="A769" s="3"/>
      <c r="B769" s="4"/>
      <c r="C769" s="2"/>
      <c r="D769" s="6"/>
    </row>
    <row r="770" spans="1:4" x14ac:dyDescent="0.25">
      <c r="A770" s="3"/>
      <c r="B770" s="4"/>
      <c r="C770" s="2"/>
      <c r="D770" s="6"/>
    </row>
    <row r="771" spans="1:4" x14ac:dyDescent="0.25">
      <c r="A771" s="3"/>
      <c r="B771" s="4"/>
      <c r="C771" s="2"/>
      <c r="D771" s="6"/>
    </row>
    <row r="772" spans="1:4" x14ac:dyDescent="0.25">
      <c r="A772" s="3"/>
      <c r="B772" s="4"/>
      <c r="C772" s="2"/>
      <c r="D772" s="6"/>
    </row>
    <row r="773" spans="1:4" x14ac:dyDescent="0.25">
      <c r="A773" s="3"/>
      <c r="B773" s="4"/>
      <c r="C773" s="2"/>
      <c r="D773" s="6"/>
    </row>
    <row r="774" spans="1:4" x14ac:dyDescent="0.25">
      <c r="A774" s="3"/>
      <c r="B774" s="4"/>
      <c r="C774" s="2"/>
      <c r="D774" s="6"/>
    </row>
    <row r="775" spans="1:4" x14ac:dyDescent="0.25">
      <c r="A775" s="3"/>
      <c r="B775" s="4"/>
      <c r="C775" s="2"/>
      <c r="D775" s="6"/>
    </row>
    <row r="776" spans="1:4" x14ac:dyDescent="0.25">
      <c r="A776" s="3"/>
      <c r="B776" s="4"/>
      <c r="C776" s="2"/>
      <c r="D776" s="6"/>
    </row>
    <row r="777" spans="1:4" x14ac:dyDescent="0.25">
      <c r="A777" s="3"/>
      <c r="B777" s="4"/>
      <c r="C777" s="2"/>
      <c r="D777" s="6"/>
    </row>
    <row r="778" spans="1:4" x14ac:dyDescent="0.25">
      <c r="A778" s="3"/>
      <c r="B778" s="4"/>
      <c r="C778" s="2"/>
      <c r="D778" s="6"/>
    </row>
    <row r="779" spans="1:4" x14ac:dyDescent="0.25">
      <c r="A779" s="3"/>
      <c r="B779" s="4"/>
      <c r="C779" s="2"/>
      <c r="D779" s="6"/>
    </row>
    <row r="780" spans="1:4" x14ac:dyDescent="0.25">
      <c r="A780" s="3"/>
      <c r="B780" s="4"/>
      <c r="C780" s="2"/>
      <c r="D780" s="6"/>
    </row>
    <row r="781" spans="1:4" x14ac:dyDescent="0.25">
      <c r="A781" s="3"/>
      <c r="B781" s="4"/>
      <c r="C781" s="2"/>
      <c r="D781" s="6"/>
    </row>
    <row r="782" spans="1:4" x14ac:dyDescent="0.25">
      <c r="A782" s="3"/>
      <c r="B782" s="4"/>
      <c r="C782" s="2"/>
      <c r="D782" s="6"/>
    </row>
    <row r="783" spans="1:4" x14ac:dyDescent="0.25">
      <c r="A783" s="3"/>
      <c r="B783" s="4"/>
      <c r="C783" s="2"/>
      <c r="D783" s="6"/>
    </row>
    <row r="784" spans="1:4" x14ac:dyDescent="0.25">
      <c r="A784" s="3"/>
      <c r="B784" s="4"/>
      <c r="C784" s="2"/>
      <c r="D784" s="6"/>
    </row>
    <row r="785" spans="1:4" x14ac:dyDescent="0.25">
      <c r="A785" s="3"/>
      <c r="B785" s="4"/>
      <c r="C785" s="2"/>
      <c r="D785" s="6"/>
    </row>
    <row r="786" spans="1:4" x14ac:dyDescent="0.25">
      <c r="A786" s="3"/>
      <c r="B786" s="4"/>
      <c r="C786" s="2"/>
      <c r="D786" s="6"/>
    </row>
    <row r="787" spans="1:4" x14ac:dyDescent="0.25">
      <c r="A787" s="3"/>
      <c r="B787" s="4"/>
      <c r="C787" s="2"/>
      <c r="D787" s="6"/>
    </row>
    <row r="788" spans="1:4" x14ac:dyDescent="0.25">
      <c r="A788" s="3"/>
      <c r="B788" s="4"/>
      <c r="C788" s="2"/>
      <c r="D788" s="6"/>
    </row>
    <row r="789" spans="1:4" x14ac:dyDescent="0.25">
      <c r="A789" s="3"/>
      <c r="B789" s="4"/>
      <c r="C789" s="2"/>
      <c r="D789" s="6"/>
    </row>
    <row r="790" spans="1:4" x14ac:dyDescent="0.25">
      <c r="A790" s="3"/>
      <c r="B790" s="4"/>
      <c r="C790" s="2"/>
      <c r="D790" s="6"/>
    </row>
    <row r="791" spans="1:4" x14ac:dyDescent="0.25">
      <c r="A791" s="3"/>
      <c r="B791" s="4"/>
      <c r="C791" s="2"/>
      <c r="D791" s="6"/>
    </row>
    <row r="792" spans="1:4" x14ac:dyDescent="0.25">
      <c r="A792" s="3"/>
      <c r="B792" s="4"/>
      <c r="C792" s="2"/>
      <c r="D792" s="6"/>
    </row>
    <row r="793" spans="1:4" x14ac:dyDescent="0.25">
      <c r="A793" s="3"/>
      <c r="B793" s="4"/>
      <c r="C793" s="2"/>
      <c r="D793" s="6"/>
    </row>
    <row r="794" spans="1:4" x14ac:dyDescent="0.25">
      <c r="A794" s="3"/>
      <c r="B794" s="4"/>
      <c r="C794" s="2"/>
      <c r="D794" s="6"/>
    </row>
    <row r="795" spans="1:4" x14ac:dyDescent="0.25">
      <c r="A795" s="3"/>
      <c r="B795" s="4"/>
      <c r="C795" s="2"/>
      <c r="D795" s="6"/>
    </row>
    <row r="796" spans="1:4" x14ac:dyDescent="0.25">
      <c r="A796" s="3"/>
      <c r="B796" s="4"/>
      <c r="C796" s="2"/>
      <c r="D796" s="6"/>
    </row>
    <row r="797" spans="1:4" x14ac:dyDescent="0.25">
      <c r="A797" s="3"/>
      <c r="B797" s="4"/>
      <c r="C797" s="2"/>
      <c r="D797" s="6"/>
    </row>
    <row r="798" spans="1:4" x14ac:dyDescent="0.25">
      <c r="A798" s="3"/>
      <c r="B798" s="4"/>
      <c r="C798" s="2"/>
      <c r="D798" s="6"/>
    </row>
    <row r="799" spans="1:4" x14ac:dyDescent="0.25">
      <c r="A799" s="3"/>
      <c r="B799" s="4"/>
      <c r="C799" s="2"/>
      <c r="D799" s="6"/>
    </row>
    <row r="800" spans="1:4" x14ac:dyDescent="0.25">
      <c r="A800" s="3"/>
      <c r="B800" s="4"/>
      <c r="C800" s="2"/>
      <c r="D800" s="6"/>
    </row>
    <row r="801" spans="1:4" x14ac:dyDescent="0.25">
      <c r="A801" s="3"/>
      <c r="B801" s="4"/>
      <c r="C801" s="2"/>
      <c r="D801" s="6"/>
    </row>
    <row r="802" spans="1:4" x14ac:dyDescent="0.25">
      <c r="A802" s="3"/>
      <c r="B802" s="4"/>
      <c r="C802" s="2"/>
      <c r="D802" s="6"/>
    </row>
    <row r="803" spans="1:4" x14ac:dyDescent="0.25">
      <c r="A803" s="3"/>
      <c r="B803" s="4"/>
      <c r="C803" s="2"/>
      <c r="D803" s="6"/>
    </row>
    <row r="804" spans="1:4" x14ac:dyDescent="0.25">
      <c r="A804" s="3"/>
      <c r="B804" s="4"/>
      <c r="C804" s="2"/>
      <c r="D804" s="6"/>
    </row>
    <row r="805" spans="1:4" x14ac:dyDescent="0.25">
      <c r="A805" s="3"/>
      <c r="B805" s="4"/>
      <c r="C805" s="2"/>
      <c r="D805" s="6"/>
    </row>
    <row r="806" spans="1:4" x14ac:dyDescent="0.25">
      <c r="A806" s="3"/>
      <c r="B806" s="4"/>
      <c r="C806" s="2"/>
      <c r="D806" s="6"/>
    </row>
    <row r="807" spans="1:4" x14ac:dyDescent="0.25">
      <c r="A807" s="3"/>
      <c r="B807" s="4"/>
      <c r="C807" s="2"/>
      <c r="D807" s="6"/>
    </row>
    <row r="808" spans="1:4" x14ac:dyDescent="0.25">
      <c r="A808" s="3"/>
      <c r="B808" s="4"/>
      <c r="C808" s="2"/>
      <c r="D808" s="6"/>
    </row>
    <row r="809" spans="1:4" x14ac:dyDescent="0.25">
      <c r="A809" s="3"/>
      <c r="B809" s="4"/>
      <c r="C809" s="2"/>
      <c r="D809" s="6"/>
    </row>
    <row r="810" spans="1:4" x14ac:dyDescent="0.25">
      <c r="A810" s="3"/>
      <c r="B810" s="4"/>
      <c r="C810" s="2"/>
      <c r="D810" s="6"/>
    </row>
    <row r="811" spans="1:4" x14ac:dyDescent="0.25">
      <c r="A811" s="3"/>
      <c r="B811" s="4"/>
      <c r="C811" s="2"/>
      <c r="D811" s="6"/>
    </row>
    <row r="812" spans="1:4" x14ac:dyDescent="0.25">
      <c r="A812" s="3"/>
      <c r="B812" s="4"/>
      <c r="C812" s="2"/>
      <c r="D812" s="6"/>
    </row>
    <row r="813" spans="1:4" x14ac:dyDescent="0.25">
      <c r="A813" s="3"/>
      <c r="B813" s="4"/>
      <c r="C813" s="2"/>
      <c r="D813" s="6"/>
    </row>
    <row r="814" spans="1:4" x14ac:dyDescent="0.25">
      <c r="A814" s="3"/>
      <c r="B814" s="4"/>
      <c r="C814" s="2"/>
      <c r="D814" s="6"/>
    </row>
    <row r="815" spans="1:4" x14ac:dyDescent="0.25">
      <c r="A815" s="3"/>
      <c r="B815" s="4"/>
      <c r="C815" s="2"/>
      <c r="D815" s="6"/>
    </row>
    <row r="816" spans="1:4" x14ac:dyDescent="0.25">
      <c r="A816" s="3"/>
      <c r="B816" s="4"/>
      <c r="C816" s="2"/>
      <c r="D816" s="6"/>
    </row>
    <row r="817" spans="1:4" x14ac:dyDescent="0.25">
      <c r="A817" s="3"/>
      <c r="B817" s="4"/>
      <c r="C817" s="2"/>
      <c r="D817" s="6"/>
    </row>
    <row r="818" spans="1:4" x14ac:dyDescent="0.25">
      <c r="A818" s="3"/>
      <c r="B818" s="4"/>
      <c r="C818" s="2"/>
      <c r="D8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0FBC-73CD-4724-A88F-DCC6D07DAE0E}">
  <dimension ref="A1:C42"/>
  <sheetViews>
    <sheetView workbookViewId="0">
      <selection activeCell="G30" sqref="G30"/>
    </sheetView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45</v>
      </c>
    </row>
    <row r="2" spans="1:3" x14ac:dyDescent="0.25">
      <c r="A2" t="s">
        <v>46</v>
      </c>
      <c r="B2" t="s">
        <v>47</v>
      </c>
      <c r="C2">
        <v>1</v>
      </c>
    </row>
    <row r="3" spans="1:3" x14ac:dyDescent="0.25">
      <c r="A3" t="s">
        <v>46</v>
      </c>
      <c r="B3" t="s">
        <v>48</v>
      </c>
      <c r="C3">
        <v>1</v>
      </c>
    </row>
    <row r="4" spans="1:3" x14ac:dyDescent="0.25">
      <c r="A4" t="s">
        <v>49</v>
      </c>
      <c r="B4" t="s">
        <v>50</v>
      </c>
      <c r="C4">
        <v>1</v>
      </c>
    </row>
    <row r="5" spans="1:3" x14ac:dyDescent="0.25">
      <c r="A5" t="s">
        <v>49</v>
      </c>
      <c r="B5" t="s">
        <v>47</v>
      </c>
      <c r="C5">
        <v>1</v>
      </c>
    </row>
    <row r="6" spans="1:3" x14ac:dyDescent="0.25">
      <c r="A6" t="s">
        <v>49</v>
      </c>
      <c r="B6" t="s">
        <v>48</v>
      </c>
      <c r="C6">
        <v>1</v>
      </c>
    </row>
    <row r="7" spans="1:3" x14ac:dyDescent="0.25">
      <c r="A7" t="s">
        <v>51</v>
      </c>
      <c r="B7" t="s">
        <v>47</v>
      </c>
      <c r="C7">
        <v>2</v>
      </c>
    </row>
    <row r="8" spans="1:3" x14ac:dyDescent="0.25">
      <c r="A8" t="s">
        <v>51</v>
      </c>
      <c r="B8" t="s">
        <v>52</v>
      </c>
      <c r="C8">
        <v>1</v>
      </c>
    </row>
    <row r="9" spans="1:3" x14ac:dyDescent="0.25">
      <c r="A9" t="s">
        <v>51</v>
      </c>
      <c r="B9" t="s">
        <v>48</v>
      </c>
      <c r="C9">
        <v>13</v>
      </c>
    </row>
    <row r="10" spans="1:3" x14ac:dyDescent="0.25">
      <c r="A10" t="s">
        <v>50</v>
      </c>
      <c r="B10" t="s">
        <v>53</v>
      </c>
      <c r="C10">
        <v>1</v>
      </c>
    </row>
    <row r="11" spans="1:3" x14ac:dyDescent="0.25">
      <c r="A11" t="s">
        <v>47</v>
      </c>
      <c r="B11" t="s">
        <v>54</v>
      </c>
      <c r="C11">
        <v>3</v>
      </c>
    </row>
    <row r="12" spans="1:3" x14ac:dyDescent="0.25">
      <c r="A12" t="s">
        <v>47</v>
      </c>
      <c r="B12" t="s">
        <v>55</v>
      </c>
      <c r="C12">
        <v>1</v>
      </c>
    </row>
    <row r="13" spans="1:3" x14ac:dyDescent="0.25">
      <c r="A13" t="s">
        <v>52</v>
      </c>
      <c r="B13" t="s">
        <v>54</v>
      </c>
      <c r="C13">
        <v>1</v>
      </c>
    </row>
    <row r="14" spans="1:3" x14ac:dyDescent="0.25">
      <c r="A14" t="s">
        <v>48</v>
      </c>
      <c r="B14" t="s">
        <v>53</v>
      </c>
      <c r="C14">
        <v>4</v>
      </c>
    </row>
    <row r="15" spans="1:3" x14ac:dyDescent="0.25">
      <c r="A15" t="s">
        <v>48</v>
      </c>
      <c r="B15" t="s">
        <v>54</v>
      </c>
      <c r="C15">
        <v>6</v>
      </c>
    </row>
    <row r="16" spans="1:3" x14ac:dyDescent="0.25">
      <c r="A16" t="s">
        <v>48</v>
      </c>
      <c r="B16" t="s">
        <v>55</v>
      </c>
      <c r="C16">
        <v>5</v>
      </c>
    </row>
    <row r="17" spans="1:3" x14ac:dyDescent="0.25">
      <c r="A17" t="s">
        <v>53</v>
      </c>
      <c r="B17" t="s">
        <v>56</v>
      </c>
      <c r="C17">
        <v>3</v>
      </c>
    </row>
    <row r="18" spans="1:3" x14ac:dyDescent="0.25">
      <c r="A18" t="s">
        <v>53</v>
      </c>
      <c r="B18" t="s">
        <v>57</v>
      </c>
      <c r="C18">
        <v>1</v>
      </c>
    </row>
    <row r="19" spans="1:3" x14ac:dyDescent="0.25">
      <c r="A19" t="s">
        <v>53</v>
      </c>
      <c r="B19" t="s">
        <v>58</v>
      </c>
      <c r="C19">
        <v>1</v>
      </c>
    </row>
    <row r="20" spans="1:3" x14ac:dyDescent="0.25">
      <c r="A20" t="s">
        <v>54</v>
      </c>
      <c r="B20" t="s">
        <v>56</v>
      </c>
      <c r="C20">
        <v>3</v>
      </c>
    </row>
    <row r="21" spans="1:3" x14ac:dyDescent="0.25">
      <c r="A21" t="s">
        <v>54</v>
      </c>
      <c r="B21" t="s">
        <v>57</v>
      </c>
      <c r="C21">
        <v>6</v>
      </c>
    </row>
    <row r="22" spans="1:3" x14ac:dyDescent="0.25">
      <c r="A22" t="s">
        <v>54</v>
      </c>
      <c r="B22" t="s">
        <v>59</v>
      </c>
      <c r="C22">
        <v>1</v>
      </c>
    </row>
    <row r="23" spans="1:3" x14ac:dyDescent="0.25">
      <c r="A23" t="s">
        <v>55</v>
      </c>
      <c r="B23" t="s">
        <v>57</v>
      </c>
      <c r="C23">
        <v>3</v>
      </c>
    </row>
    <row r="24" spans="1:3" x14ac:dyDescent="0.25">
      <c r="A24" t="s">
        <v>55</v>
      </c>
      <c r="B24" t="s">
        <v>59</v>
      </c>
      <c r="C24">
        <v>3</v>
      </c>
    </row>
    <row r="25" spans="1:3" x14ac:dyDescent="0.25">
      <c r="A25" t="s">
        <v>56</v>
      </c>
      <c r="B25" t="s">
        <v>60</v>
      </c>
      <c r="C25">
        <v>4</v>
      </c>
    </row>
    <row r="26" spans="1:3" x14ac:dyDescent="0.25">
      <c r="A26" t="s">
        <v>56</v>
      </c>
      <c r="B26" t="s">
        <v>61</v>
      </c>
      <c r="C26">
        <v>2</v>
      </c>
    </row>
    <row r="27" spans="1:3" x14ac:dyDescent="0.25">
      <c r="A27" t="s">
        <v>57</v>
      </c>
      <c r="B27" t="s">
        <v>60</v>
      </c>
      <c r="C27">
        <v>1</v>
      </c>
    </row>
    <row r="28" spans="1:3" x14ac:dyDescent="0.25">
      <c r="A28" t="s">
        <v>57</v>
      </c>
      <c r="B28" t="s">
        <v>61</v>
      </c>
      <c r="C28">
        <v>7</v>
      </c>
    </row>
    <row r="29" spans="1:3" x14ac:dyDescent="0.25">
      <c r="A29" t="s">
        <v>57</v>
      </c>
      <c r="B29" t="s">
        <v>62</v>
      </c>
      <c r="C29">
        <v>1</v>
      </c>
    </row>
    <row r="30" spans="1:3" x14ac:dyDescent="0.25">
      <c r="A30" t="s">
        <v>57</v>
      </c>
      <c r="B30" t="s">
        <v>63</v>
      </c>
      <c r="C30">
        <v>1</v>
      </c>
    </row>
    <row r="31" spans="1:3" x14ac:dyDescent="0.25">
      <c r="A31" t="s">
        <v>58</v>
      </c>
      <c r="B31" t="s">
        <v>60</v>
      </c>
      <c r="C31">
        <v>1</v>
      </c>
    </row>
    <row r="32" spans="1:3" x14ac:dyDescent="0.25">
      <c r="A32" t="s">
        <v>59</v>
      </c>
      <c r="B32" t="s">
        <v>60</v>
      </c>
      <c r="C32">
        <v>1</v>
      </c>
    </row>
    <row r="33" spans="1:3" x14ac:dyDescent="0.25">
      <c r="A33" t="s">
        <v>59</v>
      </c>
      <c r="B33" t="s">
        <v>63</v>
      </c>
      <c r="C33">
        <v>3</v>
      </c>
    </row>
    <row r="34" spans="1:3" x14ac:dyDescent="0.25">
      <c r="A34" t="s">
        <v>60</v>
      </c>
      <c r="B34" t="s">
        <v>64</v>
      </c>
      <c r="C34">
        <v>5</v>
      </c>
    </row>
    <row r="35" spans="1:3" x14ac:dyDescent="0.25">
      <c r="A35" t="s">
        <v>61</v>
      </c>
      <c r="B35" t="s">
        <v>64</v>
      </c>
      <c r="C35">
        <v>5</v>
      </c>
    </row>
    <row r="36" spans="1:3" x14ac:dyDescent="0.25">
      <c r="A36" t="s">
        <v>62</v>
      </c>
      <c r="B36" t="s">
        <v>64</v>
      </c>
      <c r="C36">
        <v>1</v>
      </c>
    </row>
    <row r="37" spans="1:3" x14ac:dyDescent="0.25">
      <c r="A37" t="s">
        <v>61</v>
      </c>
      <c r="B37" t="s">
        <v>65</v>
      </c>
      <c r="C37">
        <v>3</v>
      </c>
    </row>
    <row r="38" spans="1:3" x14ac:dyDescent="0.25">
      <c r="A38" t="s">
        <v>61</v>
      </c>
      <c r="B38" t="s">
        <v>66</v>
      </c>
      <c r="C38">
        <v>1</v>
      </c>
    </row>
    <row r="39" spans="1:3" x14ac:dyDescent="0.25">
      <c r="A39" t="s">
        <v>60</v>
      </c>
      <c r="B39" t="s">
        <v>66</v>
      </c>
      <c r="C39">
        <v>1</v>
      </c>
    </row>
    <row r="40" spans="1:3" x14ac:dyDescent="0.25">
      <c r="A40" t="s">
        <v>63</v>
      </c>
      <c r="B40" t="s">
        <v>66</v>
      </c>
      <c r="C40">
        <v>1</v>
      </c>
    </row>
    <row r="41" spans="1:3" x14ac:dyDescent="0.25">
      <c r="A41" t="s">
        <v>60</v>
      </c>
      <c r="B41" t="s">
        <v>67</v>
      </c>
      <c r="C41">
        <v>1</v>
      </c>
    </row>
    <row r="42" spans="1:3" x14ac:dyDescent="0.25">
      <c r="A42" t="s">
        <v>63</v>
      </c>
      <c r="B42" t="s">
        <v>67</v>
      </c>
      <c r="C4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plant_cov_em</vt:lpstr>
      <vt:lpstr>Sheet1</vt:lpstr>
      <vt:lpstr>Sheet2</vt:lpstr>
      <vt:lpstr>plant_dom_cov_nof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</dc:creator>
  <cp:lastModifiedBy>Erin M</cp:lastModifiedBy>
  <dcterms:created xsi:type="dcterms:W3CDTF">2022-07-19T00:47:11Z</dcterms:created>
  <dcterms:modified xsi:type="dcterms:W3CDTF">2022-08-25T16:57:42Z</dcterms:modified>
</cp:coreProperties>
</file>