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ALSPAC-scorekeep/scoresheets/clean/Step_2/"/>
    </mc:Choice>
  </mc:AlternateContent>
  <xr:revisionPtr revIDLastSave="0" documentId="13_ncr:1_{DAD82E06-A42F-4F45-9D38-DA0409D03F1E}" xr6:coauthVersionLast="47" xr6:coauthVersionMax="47" xr10:uidLastSave="{00000000-0000-0000-0000-000000000000}"/>
  <bookViews>
    <workbookView xWindow="4840" yWindow="1280" windowWidth="47880" windowHeight="25680" xr2:uid="{CA99FF3D-3E68-0F4E-879F-E897D2978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1" l="1"/>
  <c r="A72" i="1"/>
  <c r="A46" i="1"/>
  <c r="A45" i="1"/>
  <c r="A44" i="1"/>
  <c r="A34" i="1"/>
  <c r="A73" i="1" s="1"/>
  <c r="A43" i="1"/>
  <c r="A66" i="1"/>
  <c r="A42" i="1"/>
  <c r="A65" i="1"/>
  <c r="A41" i="1"/>
  <c r="A64" i="1"/>
  <c r="A40" i="1"/>
  <c r="A74" i="1" s="1"/>
  <c r="A31" i="1"/>
  <c r="A32" i="1"/>
  <c r="A47" i="1" s="1"/>
  <c r="A6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tc={132D53D3-F277-4C48-A560-99DA63BBFB90}</author>
  </authors>
  <commentList>
    <comment ref="F3" authorId="0" shapeId="0" xr:uid="{132D53D3-F277-4C48-A560-99DA63BBFB9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&gt;-1</t>
      </text>
    </comment>
  </commentList>
</comments>
</file>

<file path=xl/sharedStrings.xml><?xml version="1.0" encoding="utf-8"?>
<sst xmlns="http://schemas.openxmlformats.org/spreadsheetml/2006/main" count="675" uniqueCount="175">
  <si>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</si>
  <si>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</si>
  <si>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</si>
  <si>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</si>
  <si>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</si>
  <si>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</si>
  <si>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</si>
  <si>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</si>
  <si>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</si>
  <si>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</si>
  <si>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</si>
  <si>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fear_wtgain.167</t>
  </si>
  <si>
    <t>wt_shape_concern.167</t>
  </si>
  <si>
    <t>body_sat_mean.167</t>
  </si>
  <si>
    <t>diet_freq.167</t>
  </si>
  <si>
    <t>fat_avoidance.167</t>
  </si>
  <si>
    <t>NA</t>
  </si>
  <si>
    <t>raw</t>
  </si>
  <si>
    <t>maladaptive_exercise.167</t>
  </si>
  <si>
    <t>Not at all =0, A little =1, Quite a lot =2, A lot=3</t>
  </si>
  <si>
    <t>case_when</t>
  </si>
  <si>
    <t>Absent = 0, Present = 1</t>
  </si>
  <si>
    <t>Extremely satisified = 1, Moderately satisified = 2, Can't decide = 3, Moderately dissatisified = 4, Extremely dissatisified = 5</t>
  </si>
  <si>
    <t>always on a diet = 4, often = 3, several times = 2, a couple of times = 1, never = 0</t>
  </si>
  <si>
    <t>No = 0, A little = 1, A lot = 2</t>
  </si>
  <si>
    <t>fasting_monthly.167</t>
  </si>
  <si>
    <t>present = 1, absent = 0</t>
  </si>
  <si>
    <t>select</t>
  </si>
  <si>
    <t>fear_wtgain.167 &lt; 2 &amp; wt_shape_concern.167 == 0 &amp; body_sat_mean.167 &lt; 4 ~ 0, fear_wtgain.167 &gt;= 2 | wt_shape_concern.167 ==1 | body_sat_mean.167 &gt;= 4 ~ 1</t>
  </si>
  <si>
    <t>id</t>
  </si>
  <si>
    <t>diet_freq.198</t>
  </si>
  <si>
    <t>fasting_monthly.198</t>
  </si>
  <si>
    <t>fat_avoidance.198</t>
  </si>
  <si>
    <t>maladaptive_exercise.198</t>
  </si>
  <si>
    <t>wt_valuation.222</t>
  </si>
  <si>
    <t>Not at all= 0, a little = 1, Somewhat= 2, Quite a lot =3, A lot=4</t>
  </si>
  <si>
    <t>diet_freq.222</t>
  </si>
  <si>
    <t>fasting_monthly.216</t>
  </si>
  <si>
    <t>maladaptive_exercise.216</t>
  </si>
  <si>
    <t>fear_wtgain.288</t>
  </si>
  <si>
    <t>body_sat.288</t>
  </si>
  <si>
    <t>Not at all happy = 0, A little happy = 1, Reasonably happy = 2, Very happy = 3, Completely happy = 4</t>
  </si>
  <si>
    <t>feel_fat.288</t>
  </si>
  <si>
    <t>Never =0,  A little= 1, Sometimes = 2, A lot = 3, Always =4</t>
  </si>
  <si>
    <t>fasting_monthly.288</t>
  </si>
  <si>
    <t>maladaptive_exercise.288</t>
  </si>
  <si>
    <t>bmiz_drop.288</t>
  </si>
  <si>
    <t>AAN cogs present age 14=1, Absent = 0</t>
  </si>
  <si>
    <t>fasting_monthly.288 == 1 | maladaptive_exercise.288 == 1~1, fasting_monthly.288 == 0 &amp; maladaptive_exercise.288 == 0~0</t>
  </si>
  <si>
    <t>AAN present age 14= 1, Absent = 0</t>
  </si>
  <si>
    <t>AAN present age 16= 1, Absent = 0</t>
  </si>
  <si>
    <t>AAN present age 18= 1, Absent = 0</t>
  </si>
  <si>
    <t>record id</t>
  </si>
  <si>
    <t>AAN behaviors present age 14=1, Absent = 0</t>
  </si>
  <si>
    <t>AAN behaviors present age 16=1, Absent = 0</t>
  </si>
  <si>
    <t>AAN behaviors present age 18=1, Absent = 0</t>
  </si>
  <si>
    <t>AAN cogs present age 24=1, Absent = 0</t>
  </si>
  <si>
    <t>fear_wtgain.288 &gt;= 2 | body_sat.288 &lt;= 1 | feel_fat.288 &gt;= 2~1, fear_wtgain.288 &lt; 2 &amp; body_sat.288 &gt; 1 &amp; feel_fat.288 &lt; 2~0</t>
  </si>
  <si>
    <t>AAN behaviors present age 24=1, Absent = 0</t>
  </si>
  <si>
    <t>AAN present age 24= 1, Absent = 0</t>
  </si>
  <si>
    <t>Restrictive Disorder no wt loss present age 14 = 1, Absent = 0</t>
  </si>
  <si>
    <t>Restrictive Disorder no wt loss present age 16 = 1, Absent = 0</t>
  </si>
  <si>
    <t>Restrictive Disorder no wt loss present age 18 = 1, Absent = 0</t>
  </si>
  <si>
    <t>Restrictive Disorder no wt loss present age 24 = 1, Absent = 0</t>
  </si>
  <si>
    <t>bmiz_drop.168</t>
  </si>
  <si>
    <t>bmiz_drop.192</t>
  </si>
  <si>
    <t>bmiz_drop.216</t>
  </si>
  <si>
    <t>Anorexia Nervosa present at age 14</t>
  </si>
  <si>
    <t>an present = 1, absent = 0</t>
  </si>
  <si>
    <t>Anorexia Nervosa present at age 16</t>
  </si>
  <si>
    <t>Anorexia Nervosa present at age 18</t>
  </si>
  <si>
    <t>Anorexia Nervosa present at age 24</t>
  </si>
  <si>
    <t>bmi_bestavail.288</t>
  </si>
  <si>
    <t>clinic BMI: cf 288 months</t>
  </si>
  <si>
    <t>bmiz_bestavail.216</t>
  </si>
  <si>
    <t>clinic BMIz score: 1990 british growth charts: cf 214 months</t>
  </si>
  <si>
    <t>bmiz_bestavail.192</t>
  </si>
  <si>
    <t>clinic BMIz score: 1990 british growth charts: cf 186 months</t>
  </si>
  <si>
    <t>bmiz_bestavail.168</t>
  </si>
  <si>
    <t>clinic BMIz score: 1990 british growth charts: cf 165 months</t>
  </si>
  <si>
    <t>restrict_behaviors.216</t>
  </si>
  <si>
    <t>diet_freq_d.167</t>
  </si>
  <si>
    <t>diet_freq_d.198</t>
  </si>
  <si>
    <t>diet_freq_d.222</t>
  </si>
  <si>
    <t>fat_avoidance_d.167</t>
  </si>
  <si>
    <t>fat_avoidance_d.198</t>
  </si>
  <si>
    <t xml:space="preserve">diet_freq.167 &lt; 2~ 0, diet_freq.167 &gt;1 ~1 </t>
  </si>
  <si>
    <t xml:space="preserve">diet_freq.198 &lt; 2~ 0, diet_freq.198 &gt;1 ~1 </t>
  </si>
  <si>
    <t xml:space="preserve">diet_freq.222 &lt; 2~ 0, diet_freq.222 &gt;1 ~1 </t>
  </si>
  <si>
    <t>restrict_behaviors.167</t>
  </si>
  <si>
    <t>restrict_behaviors.198</t>
  </si>
  <si>
    <t>restrict_behaviors.288</t>
  </si>
  <si>
    <t>AN.167</t>
  </si>
  <si>
    <t>AN.198</t>
  </si>
  <si>
    <t>AN.216</t>
  </si>
  <si>
    <t>AN.288</t>
  </si>
  <si>
    <t>AAN.167</t>
  </si>
  <si>
    <t>AAN.198</t>
  </si>
  <si>
    <t>AAN.216</t>
  </si>
  <si>
    <t>AAN.288</t>
  </si>
  <si>
    <t>restrict_cogs.167</t>
  </si>
  <si>
    <t>restrict_cogs.288</t>
  </si>
  <si>
    <t>restrict_cogs.216</t>
  </si>
  <si>
    <t>AAN cogs present at age 18 = 1, Absent = 0</t>
  </si>
  <si>
    <t>wt_valuation.222 &gt; 1~1, wt_valuation.222 &lt;=1 ~ 0</t>
  </si>
  <si>
    <t>sub_restrict.167</t>
  </si>
  <si>
    <t>sub_restrict.198</t>
  </si>
  <si>
    <t>sub_restrict.216</t>
  </si>
  <si>
    <t>sub_restrict.288</t>
  </si>
  <si>
    <t>restrict_behaviors.198 ==1 ~ 1, !is.na(restrict_behaviors.198) ~ 0</t>
  </si>
  <si>
    <t>fat_avoidance.167 &lt;=0 ~ 0, fat_avoidance.167 &gt;=1~ 1</t>
  </si>
  <si>
    <t>fat_avoidance.198 &lt;=0 ~ 0, fat_avoidance.198 &gt;=1~ 1</t>
  </si>
  <si>
    <t>restrict_cogs.167 ==1 &amp; restrict_behaviors.167 ==1 ~ 1, restrict_cogs.167 == 0 | restrict_behaviors.167 == 0 ~0</t>
  </si>
  <si>
    <t xml:space="preserve">restrict_behaviors.216 ==1 &amp; restrict_cogs.216 == 1 ~ 1, restrict_behaviors.216 == 0 | restrict_cogs.216 == 0 ~ 0 </t>
  </si>
  <si>
    <t>restrict_cogs.288 ==1 &amp; restrict_behaviors.288 ==1 ~ 1, restrict_behaviors.288 == 0 | restrict_cogs.288 == 0 ~ 0</t>
  </si>
  <si>
    <t>!is.na(sub_restrict.167) &amp; bmiz_drop.168 == 0 ~ 0 , sub_restrict.167 ==0 ~ 0, bmiz_drop.168 == 1 &amp; sub_restrict.167 ==1 ~ 1</t>
  </si>
  <si>
    <t>!is.na(sub_restrict.198) &amp; bmiz_drop.192 == 0 ~0 , sub_restrict.198 ==0  ~ 0, bmiz_drop.192 == 1 &amp; sub_restrict.198 ==1 ~ 1</t>
  </si>
  <si>
    <t>!is.na(sub_restrict.216) &amp; bmiz_drop.216 == 0 ~0 , sub_restrict.216 ==0   ~ 0, bmiz_drop.216 == 1 &amp; sub_restrict.216 ==1 ~ 1</t>
  </si>
  <si>
    <t>!is.na(sub_restrict.288) &amp; bmiz_drop.288 == 0 ~0 , sub_restrict.288 ==0  ~ 0, bmiz_drop.288 == 1 &amp; sub_restrict.288 ==1 ~ 1</t>
  </si>
  <si>
    <t>diet_freq_d.222 == 0 &amp; fasting_monthly.216 == 0 &amp; maladaptive_exercise.216 == 0 ~ 0, diet_freq_d.222 == 1 | fasting_monthly.216  == 1 | maladaptive_exercise.216 == 1 ~1</t>
  </si>
  <si>
    <t>bmi_bestavail.288 &lt;=18.5 &amp; sub_restrict.288 == 1 ~1, !is.na(sub_restrict.288) &amp; bmi_bestavail.288 &gt;18.5 ~0,  sub_restrict.288 == 0 ~ 0</t>
  </si>
  <si>
    <t>bmiz_bestavail.216 &lt;=-1 &amp; sub_restrict.216 == 1 ~1, !is.na(sub_restrict.216) &amp; bmiz_bestavail.168 &gt;-1 ~0,  sub_restrict.216 == 0 ~ 0</t>
  </si>
  <si>
    <t>bmiz_bestavail.192 &lt;=-1 &amp; sub_restrict.198 == 1 ~1, !is.na(sub_restrict.198) &amp; bmiz_bestavail.192 &gt;-1 ~0,  sub_restrict.198 == 0 ~ 0</t>
  </si>
  <si>
    <t>bmiz_bestavail.168 &lt;=-1 &amp; sub_restrict.167 == 1 ~1, !is.na(sub_restrict.167) &amp; bmiz_bestavail.168 &gt;-1 ~0, sub_restrict.167 == 0 ~ 0</t>
  </si>
  <si>
    <t xml:space="preserve">diet_freq_d.167==0 &amp;  fat_avoidance_d.167==0 &amp; fasting_monthly.167==0 &amp; maladaptive_exercise.167 == 0 ~ 0, diet_freq_d.167 ==1|  fat_avoidance_d.167 ==1|  fasting_monthly.167 ==1| maladaptive_exercise.167 == 1~ 1 </t>
  </si>
  <si>
    <t xml:space="preserve">(diet_freq_d.198 +  fat_avoidance_d.198 +  fasting_monthly.198 + maladaptive_exercise.198) &lt;= 1 ~ 0, (diet_freq_d.198 +  fat_avoidance_d.198 +  fasting_monthly.198 + maladaptive_exercise.198) &gt; 1 ~ 1 </t>
  </si>
  <si>
    <t>restrict_behaviors_noex.167</t>
  </si>
  <si>
    <t>restrict_behaviors_noex.198</t>
  </si>
  <si>
    <t>restrict_behaviors_noex.216</t>
  </si>
  <si>
    <t>restrict_behaviors_noex.288</t>
  </si>
  <si>
    <t xml:space="preserve">(diet_freq_d.198 +  fat_avoidance_d.198 +  fasting_monthly.198 ) &lt;= 1 ~ 0, (diet_freq_d.198 +  fat_avoidance_d.198 +  fasting_monthly.198) &gt; 1 ~ 1 </t>
  </si>
  <si>
    <t>diet_freq_d.222 == 0 &amp; fasting_monthly.216  == 0 ~ 0, diet_freq_d.222 == 1 | fasting_monthly.216  == 1 ~1</t>
  </si>
  <si>
    <t>fasting_monthly.288 == 1 ~1, fasting_monthly.288 == 0 ~0</t>
  </si>
  <si>
    <t>sub_restrict_noex.167</t>
  </si>
  <si>
    <t>sub_restrict_noex.198</t>
  </si>
  <si>
    <t>sub_restrict_noex.216</t>
  </si>
  <si>
    <t>sub_restrict_noex.288</t>
  </si>
  <si>
    <t>AN_noex.167</t>
  </si>
  <si>
    <t>AN_noex.198</t>
  </si>
  <si>
    <t>AN_noex.216</t>
  </si>
  <si>
    <t>AN_noex.288</t>
  </si>
  <si>
    <t>AAN_noex.167</t>
  </si>
  <si>
    <t>AAN_noex.198</t>
  </si>
  <si>
    <t>AAN_noex.216</t>
  </si>
  <si>
    <t>AAN_noex.288</t>
  </si>
  <si>
    <t>restrict_cogs.167 ==1 &amp; restrict_behaviors_noex.167 ==1 ~ 1, restrict_cogs.167 == 0 | restrict_behaviors_noex.167 == 0 ~0</t>
  </si>
  <si>
    <t>restrict_behaviors_noex.198 ==1 ~ 1, !is.na(restrict_behaviors_noex.198) ~ 0</t>
  </si>
  <si>
    <t xml:space="preserve">restrict_behaviors_noex.216 ==1 &amp; restrict_cogs.216 == 1 ~ 1, restrict_behaviors_noex.216 == 0 | restrict_cogs.216 == 0 ~ 0 </t>
  </si>
  <si>
    <t>bmiz_bestavail.168 &lt;=-1 &amp; sub_restrict_noex.167 == 1 ~1, !is.na(sub_restrict_noex.167) &amp; bmiz_bestavail.168 &gt;-1 ~0, sub_restrict_noex.167 == 0 ~ 0</t>
  </si>
  <si>
    <t>bmiz_bestavail.192 &lt;=-1 &amp; sub_restrict_noex.198 == 1 ~1, !is.na(sub_restrict_noex.198) &amp; bmiz_bestavail.192 &gt;-1 ~0,  sub_restrict_noex.198 == 0 ~ 0</t>
  </si>
  <si>
    <t>bmiz_bestavail.216 &lt;=-1 &amp; sub_restrict_noex.216 == 1 ~1, !is.na(sub_restrict_noex.216) &amp; bmiz_bestavail.168 &gt;-1 ~0,  sub_restrict_noex.216 == 0 ~ 0</t>
  </si>
  <si>
    <t>bmi_bestavail.288 &lt;=18.5 &amp; sub_restrict_noex.288 == 1 ~1, !is.na(sub_restrict_noex.288) &amp; bmi_bestavail.288 &gt;18.5 ~0,  sub_restrict_noex.288 == 0 ~ 0</t>
  </si>
  <si>
    <t>!is.na(sub_restrict_noex.167) &amp; bmiz_drop.168 == 0 ~ 0 , sub_restrict_noex.167 ==0 ~ 0, bmiz_drop.168 == 1 &amp; sub_restrict_noex.167 ==1 ~ 1</t>
  </si>
  <si>
    <t>!is.na(sub_restrict_noex.198) &amp; bmiz_drop.192 == 0 ~0 , sub_restrict_noex.198 ==0  ~ 0, bmiz_drop.192 == 1 &amp; sub_restrict_noex.198 ==1 ~ 1</t>
  </si>
  <si>
    <t>!is.na(sub_restrict_noex.216) &amp; bmiz_drop.216 == 0 ~0 , sub_restrict_noex.216 ==0   ~ 0, bmiz_drop.216 == 1 &amp; sub_restrict_noex.216 ==1 ~ 1</t>
  </si>
  <si>
    <t>!is.na(sub_restrict_noex.288) &amp; bmiz_drop.288 == 0 ~0 , sub_restrict_noex.288 ==0  ~ 0, bmiz_drop.288 == 1 &amp; sub_restrict_noex.288 ==1 ~ 1</t>
  </si>
  <si>
    <t>sub_restrict_exonly.167</t>
  </si>
  <si>
    <t>sub_restrict_exonly.198</t>
  </si>
  <si>
    <t>sub_restrict_exonly.216</t>
  </si>
  <si>
    <t>sub_restrict_exonly.288</t>
  </si>
  <si>
    <t>sub_restrict.167 == 1&amp; sub_restrict_noex.167 == 0 ~ 1, sub_restrict.167 == 1 &amp; sub_restrict_noex.167 == 1 ~ 0, sub_restrict.167 == 0 ~ 0</t>
  </si>
  <si>
    <t>sub_restrict.198 == 1&amp; sub_restrict_noex.198 == 0 ~ 1, sub_restrict.198 == 1 &amp; sub_restrict_noex.198 == 1 ~ 0, sub_restrict.198 == 0 ~ 0</t>
  </si>
  <si>
    <t>sub_restrict.216 == 1&amp; sub_restrict_noex.216 == 0 ~ 1, sub_restrict.216 == 1 &amp; sub_restrict_noex.216 == 1 ~ 0, sub_restrict.216 == 0 ~ 0</t>
  </si>
  <si>
    <t>sub_restrict.288 == 1&amp; sub_restrict_noex.288 == 0 ~ 1, sub_restrict.288 == 1 &amp; sub_restrict_noex.288 == 1 ~ 0, sub_restrict.288 == 0 ~ 0</t>
  </si>
  <si>
    <t>diet_freq_d.167==0 &amp;  fat_avoidance_d.167==0 &amp; fasting_monthly.167== 0 ~ 0, diet_freq_d.167 ==1|  fat_avoidance_d.167 ==1|  fasting_monthly.167 ==1 ~ 1</t>
  </si>
  <si>
    <t>restrict_cogs.288 ==1 &amp; restrict_behaviors_noex.288 ==1 ~ 1, restrict_behaviors_noex.288 == 0 | restrict_cogs.288 == 0 ~ 0</t>
  </si>
  <si>
    <t>Restriction with missing weight data =1, else = 0</t>
  </si>
  <si>
    <t>restrict_missingwt_noex.167</t>
  </si>
  <si>
    <t>restrict_missingwt_noex.198</t>
  </si>
  <si>
    <t>restrict_missingwt_noex.216</t>
  </si>
  <si>
    <t>restrict_missingwt_noex.288</t>
  </si>
  <si>
    <t>sub_restrict_noex.198 == 1 &amp; is.na(bmiz_bestavail.192) ~ 1, sub_restrict_noex.198 == 1 &amp; is.na(bmiz_drop.192) ~ 1, sub_restrict_noex.167 == 0 ~ 0, sub_restrict_noex.198 == 1 &amp; !is.na(bmiz_bestavail.192) &amp; !is.na(bmiz_drop.192) ~ 0</t>
  </si>
  <si>
    <t>sub_restrict_noex.167 == 1 &amp; is.na(bmiz_bestavail.168) ~ 1, sub_restrict_noex.167 == 1 &amp; is.na(bmiz_drop.168) ~ 1, sub_restrict_noex.167 == 0 ~ 0, sub_restrict_noex.167 == 1 &amp; !is.na(bmiz_bestavail.168) &amp; !is.na(bmiz_drop.168) ~ 0</t>
  </si>
  <si>
    <t>sub_restrict_noex.216 == 1 &amp; is.na(bmiz_bestavail.216) ~ 1, sub_restrict_noex.216 == 1 &amp; is.na(bmiz_drop.216) ~ 1, sub_restrict_noex.216 == 0 ~ 0, sub_restrict_noex.216 == 1 &amp; !is.na(bmiz_bestavail.216) &amp; !is.na(bmiz_drop.216) ~ 0</t>
  </si>
  <si>
    <t>sub_restrict_noex.288 == 1 &amp; is.na(bmi_bestavail.288) ~ 1, sub_restrict_noex.288 == 1 &amp; is.na(bmiz_drop.288) ~ 1, sub_restrict_noex.288 == 0 ~ 0, sub_restrict_noex.288 == 1 &amp; !is.na(bmi_bestavail.288) &amp; !is.na(bmiz_drop.288) ~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</si>
</sst>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left" vertical="top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tor, Lauren E" id="{03B6A3B1-F7E9-D54A-BE23-2C41BF4A1D61}" userId="S::lpictor@iu.edu::677fcd55-0e79-471b-b904-c241c989d5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4-17T20:19:59.25" personId="{03B6A3B1-F7E9-D54A-BE23-2C41BF4A1D61}" id="{132D53D3-F277-4C48-A560-99DA63BBFB90}">
    <text>&gt;-1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081C-D60B-0740-8510-4277D4CD09D5}">
  <dimension ref="A1:K80"/>
  <sheetViews>
    <sheetView tabSelected="1" topLeftCell="A50" zoomScale="150" workbookViewId="0">
      <selection activeCell="K79" sqref="K79"/>
    </sheetView>
  </sheetViews>
  <sheetFormatPr baseColWidth="10" defaultRowHeight="16" x14ac:dyDescent="0.2"/>
  <cols>
    <col min="1" max="1" width="21.1640625" customWidth="1"/>
    <col min="2" max="2" width="33.6640625" customWidth="1"/>
    <col min="6" max="6" width="38" customWidth="1"/>
    <col min="9" max="9" width="12.33203125" customWidth="1"/>
    <col min="11" max="11" width="45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29</v>
      </c>
      <c r="B2" t="s">
        <v>16</v>
      </c>
      <c r="C2" t="s">
        <v>16</v>
      </c>
      <c r="D2" t="s">
        <v>17</v>
      </c>
      <c r="E2">
        <v>0</v>
      </c>
      <c r="F2" t="s">
        <v>52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</row>
    <row r="3" spans="1:11" s="10" customFormat="1" x14ac:dyDescent="0.2">
      <c r="A3" s="10" t="s">
        <v>78</v>
      </c>
      <c r="B3" s="10" t="s">
        <v>16</v>
      </c>
      <c r="C3" s="10" t="s">
        <v>79</v>
      </c>
      <c r="D3" s="10" t="s">
        <v>17</v>
      </c>
      <c r="E3" s="10">
        <v>0</v>
      </c>
      <c r="F3" s="10" t="s">
        <v>16</v>
      </c>
      <c r="G3" s="10" t="s">
        <v>16</v>
      </c>
      <c r="H3" s="10" t="s">
        <v>16</v>
      </c>
      <c r="I3" s="10" t="s">
        <v>16</v>
      </c>
      <c r="J3" s="10" t="s">
        <v>16</v>
      </c>
      <c r="K3" s="10" t="s">
        <v>16</v>
      </c>
    </row>
    <row r="4" spans="1:11" x14ac:dyDescent="0.2">
      <c r="A4" t="s">
        <v>11</v>
      </c>
      <c r="B4" t="s">
        <v>16</v>
      </c>
      <c r="C4" t="s">
        <v>16</v>
      </c>
      <c r="D4" t="s">
        <v>17</v>
      </c>
      <c r="E4">
        <v>0</v>
      </c>
      <c r="F4" t="s">
        <v>19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2">
      <c r="A5" t="s">
        <v>12</v>
      </c>
      <c r="B5" t="s">
        <v>16</v>
      </c>
      <c r="C5" t="s">
        <v>16</v>
      </c>
      <c r="D5" t="s">
        <v>17</v>
      </c>
      <c r="E5">
        <v>0</v>
      </c>
      <c r="F5" t="s">
        <v>21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2">
      <c r="A6" t="s">
        <v>13</v>
      </c>
      <c r="B6" t="s">
        <v>16</v>
      </c>
      <c r="C6" t="s">
        <v>16</v>
      </c>
      <c r="D6" t="s">
        <v>17</v>
      </c>
      <c r="E6">
        <v>0</v>
      </c>
      <c r="F6" t="s">
        <v>22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2">
      <c r="A7" t="s">
        <v>14</v>
      </c>
      <c r="B7" t="s">
        <v>16</v>
      </c>
      <c r="C7" t="s">
        <v>16</v>
      </c>
      <c r="D7" t="s">
        <v>17</v>
      </c>
      <c r="E7">
        <v>0</v>
      </c>
      <c r="F7" t="s">
        <v>23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2">
      <c r="A8" t="s">
        <v>15</v>
      </c>
      <c r="B8" t="s">
        <v>16</v>
      </c>
      <c r="C8" t="s">
        <v>16</v>
      </c>
      <c r="D8" t="s">
        <v>17</v>
      </c>
      <c r="E8">
        <v>0</v>
      </c>
      <c r="F8" t="s">
        <v>24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2">
      <c r="A9" t="s">
        <v>25</v>
      </c>
      <c r="B9" t="s">
        <v>16</v>
      </c>
      <c r="C9" t="s">
        <v>16</v>
      </c>
      <c r="D9" t="s">
        <v>17</v>
      </c>
      <c r="E9">
        <v>0</v>
      </c>
      <c r="F9" t="s">
        <v>26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2">
      <c r="A10" t="s">
        <v>18</v>
      </c>
      <c r="B10" t="s">
        <v>16</v>
      </c>
      <c r="C10" t="s">
        <v>16</v>
      </c>
      <c r="D10" t="s">
        <v>17</v>
      </c>
      <c r="E10">
        <v>0</v>
      </c>
      <c r="F10" t="s">
        <v>26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  <row r="11" spans="1:11" x14ac:dyDescent="0.2">
      <c r="A11" t="s">
        <v>64</v>
      </c>
      <c r="B11" t="s">
        <v>16</v>
      </c>
      <c r="C11" t="s">
        <v>16</v>
      </c>
      <c r="D11" t="s">
        <v>17</v>
      </c>
      <c r="E11">
        <v>0</v>
      </c>
      <c r="F11" t="s">
        <v>26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  <row r="12" spans="1:11" s="9" customFormat="1" x14ac:dyDescent="0.2">
      <c r="A12" s="9" t="s">
        <v>76</v>
      </c>
      <c r="B12" s="9" t="s">
        <v>16</v>
      </c>
      <c r="C12" s="9" t="s">
        <v>77</v>
      </c>
      <c r="D12" s="9" t="s">
        <v>17</v>
      </c>
      <c r="E12" s="9">
        <v>0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  <c r="K12" s="9" t="s">
        <v>16</v>
      </c>
    </row>
    <row r="13" spans="1:11" x14ac:dyDescent="0.2">
      <c r="A13" s="2" t="s">
        <v>30</v>
      </c>
      <c r="B13" t="s">
        <v>16</v>
      </c>
      <c r="C13" t="s">
        <v>16</v>
      </c>
      <c r="D13" t="s">
        <v>17</v>
      </c>
      <c r="E13">
        <v>0</v>
      </c>
      <c r="F13" s="2" t="s">
        <v>23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</row>
    <row r="14" spans="1:11" x14ac:dyDescent="0.2">
      <c r="A14" s="2" t="s">
        <v>31</v>
      </c>
      <c r="B14" t="s">
        <v>16</v>
      </c>
      <c r="C14" t="s">
        <v>16</v>
      </c>
      <c r="D14" t="s">
        <v>17</v>
      </c>
      <c r="E14">
        <v>0</v>
      </c>
      <c r="F14" t="s">
        <v>26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</row>
    <row r="15" spans="1:11" x14ac:dyDescent="0.2">
      <c r="A15" s="3" t="s">
        <v>32</v>
      </c>
      <c r="B15" t="s">
        <v>16</v>
      </c>
      <c r="C15" t="s">
        <v>16</v>
      </c>
      <c r="D15" t="s">
        <v>17</v>
      </c>
      <c r="E15">
        <v>0</v>
      </c>
      <c r="F15" s="3" t="s">
        <v>24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1" x14ac:dyDescent="0.2">
      <c r="A16" s="4" t="s">
        <v>33</v>
      </c>
      <c r="B16" t="s">
        <v>16</v>
      </c>
      <c r="C16" t="s">
        <v>16</v>
      </c>
      <c r="D16" t="s">
        <v>17</v>
      </c>
      <c r="E16">
        <v>0</v>
      </c>
      <c r="F16" t="s">
        <v>26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</row>
    <row r="17" spans="1:11" x14ac:dyDescent="0.2">
      <c r="A17" t="s">
        <v>65</v>
      </c>
      <c r="B17" t="s">
        <v>16</v>
      </c>
      <c r="C17" t="s">
        <v>16</v>
      </c>
      <c r="D17" t="s">
        <v>17</v>
      </c>
      <c r="E17">
        <v>0</v>
      </c>
      <c r="F17" t="s">
        <v>26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</row>
    <row r="18" spans="1:11" s="8" customFormat="1" x14ac:dyDescent="0.2">
      <c r="A18" s="8" t="s">
        <v>74</v>
      </c>
      <c r="B18" s="8" t="s">
        <v>16</v>
      </c>
      <c r="C18" s="8" t="s">
        <v>75</v>
      </c>
      <c r="D18" s="8" t="s">
        <v>17</v>
      </c>
      <c r="E18" s="8">
        <v>0</v>
      </c>
      <c r="F18" s="8" t="s">
        <v>16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</row>
    <row r="19" spans="1:11" x14ac:dyDescent="0.2">
      <c r="A19" s="2" t="s">
        <v>34</v>
      </c>
      <c r="B19" t="s">
        <v>16</v>
      </c>
      <c r="C19" t="s">
        <v>16</v>
      </c>
      <c r="D19" t="s">
        <v>17</v>
      </c>
      <c r="E19">
        <v>0</v>
      </c>
      <c r="F19" t="s">
        <v>35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 s="2" t="s">
        <v>36</v>
      </c>
      <c r="B20" t="s">
        <v>16</v>
      </c>
      <c r="C20" t="s">
        <v>16</v>
      </c>
      <c r="D20" t="s">
        <v>17</v>
      </c>
      <c r="E20">
        <v>0</v>
      </c>
      <c r="F20" s="2" t="s">
        <v>23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</row>
    <row r="21" spans="1:11" x14ac:dyDescent="0.2">
      <c r="A21" s="2" t="s">
        <v>37</v>
      </c>
      <c r="B21" t="s">
        <v>16</v>
      </c>
      <c r="C21" t="s">
        <v>16</v>
      </c>
      <c r="D21" t="s">
        <v>17</v>
      </c>
      <c r="E21">
        <v>0</v>
      </c>
      <c r="F21" t="s">
        <v>26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 s="4" t="s">
        <v>38</v>
      </c>
      <c r="B22" t="s">
        <v>16</v>
      </c>
      <c r="C22" t="s">
        <v>16</v>
      </c>
      <c r="D22" t="s">
        <v>17</v>
      </c>
      <c r="E22">
        <v>0</v>
      </c>
      <c r="F22" t="s">
        <v>26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</row>
    <row r="23" spans="1:11" x14ac:dyDescent="0.2">
      <c r="A23" t="s">
        <v>66</v>
      </c>
      <c r="B23" t="s">
        <v>16</v>
      </c>
      <c r="C23" t="s">
        <v>16</v>
      </c>
      <c r="D23" t="s">
        <v>17</v>
      </c>
      <c r="E23">
        <v>0</v>
      </c>
      <c r="F23" t="s">
        <v>26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</row>
    <row r="24" spans="1:11" s="6" customFormat="1" x14ac:dyDescent="0.2">
      <c r="A24" s="6" t="s">
        <v>72</v>
      </c>
      <c r="B24" s="6" t="s">
        <v>16</v>
      </c>
      <c r="C24" s="6" t="s">
        <v>73</v>
      </c>
      <c r="D24" s="6" t="s">
        <v>17</v>
      </c>
      <c r="E24" s="6">
        <v>0</v>
      </c>
      <c r="F24" s="7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</row>
    <row r="25" spans="1:11" x14ac:dyDescent="0.2">
      <c r="A25" s="2" t="s">
        <v>39</v>
      </c>
      <c r="B25" t="s">
        <v>16</v>
      </c>
      <c r="C25" t="s">
        <v>16</v>
      </c>
      <c r="D25" t="s">
        <v>17</v>
      </c>
      <c r="E25">
        <v>0</v>
      </c>
      <c r="F25" t="s">
        <v>19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</row>
    <row r="26" spans="1:11" x14ac:dyDescent="0.2">
      <c r="A26" s="2" t="s">
        <v>40</v>
      </c>
      <c r="B26" t="s">
        <v>16</v>
      </c>
      <c r="C26" t="s">
        <v>16</v>
      </c>
      <c r="D26" t="s">
        <v>17</v>
      </c>
      <c r="E26">
        <v>0</v>
      </c>
      <c r="F26" t="s">
        <v>41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</row>
    <row r="27" spans="1:11" x14ac:dyDescent="0.2">
      <c r="A27" s="2" t="s">
        <v>42</v>
      </c>
      <c r="B27" t="s">
        <v>16</v>
      </c>
      <c r="C27" t="s">
        <v>16</v>
      </c>
      <c r="D27" t="s">
        <v>17</v>
      </c>
      <c r="E27">
        <v>0</v>
      </c>
      <c r="F27" t="s">
        <v>43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</row>
    <row r="28" spans="1:11" x14ac:dyDescent="0.2">
      <c r="A28" s="2" t="s">
        <v>44</v>
      </c>
      <c r="B28" t="s">
        <v>16</v>
      </c>
      <c r="C28" t="s">
        <v>16</v>
      </c>
      <c r="D28" t="s">
        <v>17</v>
      </c>
      <c r="E28">
        <v>0</v>
      </c>
      <c r="F28" t="s">
        <v>26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</row>
    <row r="29" spans="1:11" x14ac:dyDescent="0.2">
      <c r="A29" s="4" t="s">
        <v>45</v>
      </c>
      <c r="B29" t="s">
        <v>16</v>
      </c>
      <c r="C29" t="s">
        <v>16</v>
      </c>
      <c r="D29" t="s">
        <v>17</v>
      </c>
      <c r="E29">
        <v>0</v>
      </c>
      <c r="F29" t="s">
        <v>26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</row>
    <row r="30" spans="1:11" x14ac:dyDescent="0.2">
      <c r="A30" s="4" t="s">
        <v>46</v>
      </c>
      <c r="B30" t="s">
        <v>16</v>
      </c>
      <c r="C30" t="s">
        <v>16</v>
      </c>
      <c r="D30" t="s">
        <v>17</v>
      </c>
      <c r="E30">
        <v>0</v>
      </c>
      <c r="F30" t="s">
        <v>26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</row>
    <row r="31" spans="1:11" x14ac:dyDescent="0.2">
      <c r="A31" t="str">
        <f>_xlfn.TEXTJOIN(",",TRUE,A2:A30)</f>
        <v>id,bmiz_bestavail.168,fear_wtgain.167,wt_shape_concern.167,body_sat_mean.167,diet_freq.167,fat_avoidance.167,fasting_monthly.167,maladaptive_exercise.167,bmiz_drop.168,bmiz_bestavail.192,diet_freq.198,fasting_monthly.198,fat_avoidance.198,maladaptive_exercise.198,bmiz_drop.192,bmiz_bestavail.216,wt_valuation.222,diet_freq.222,fasting_monthly.216,maladaptive_exercise.216,bmiz_drop.216,bmi_bestavail.288,fear_wtgain.288,body_sat.288,feel_fat.288,fasting_monthly.288,maladaptive_exercise.288,bmiz_drop.288</v>
      </c>
      <c r="B31" t="s">
        <v>16</v>
      </c>
      <c r="C31" t="s">
        <v>16</v>
      </c>
      <c r="D31" t="s">
        <v>27</v>
      </c>
      <c r="E31">
        <v>1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</row>
    <row r="32" spans="1:11" x14ac:dyDescent="0.2">
      <c r="A32" t="str">
        <f>_xlfn.TEXTJOIN(",",TRUE,A4,A5,A6)</f>
        <v>fear_wtgain.167,wt_shape_concern.167,body_sat_mean.167</v>
      </c>
      <c r="B32" t="s">
        <v>100</v>
      </c>
      <c r="C32" t="s">
        <v>16</v>
      </c>
      <c r="D32" t="s">
        <v>20</v>
      </c>
      <c r="E32">
        <v>2</v>
      </c>
      <c r="F32" t="s">
        <v>47</v>
      </c>
      <c r="G32" t="s">
        <v>16</v>
      </c>
      <c r="H32" t="s">
        <v>16</v>
      </c>
      <c r="I32" t="s">
        <v>16</v>
      </c>
      <c r="J32" t="s">
        <v>16</v>
      </c>
      <c r="K32" t="s">
        <v>28</v>
      </c>
    </row>
    <row r="33" spans="1:11" x14ac:dyDescent="0.2">
      <c r="A33" t="s">
        <v>34</v>
      </c>
      <c r="B33" t="s">
        <v>102</v>
      </c>
      <c r="C33" t="s">
        <v>16</v>
      </c>
      <c r="D33" t="s">
        <v>20</v>
      </c>
      <c r="E33">
        <v>2</v>
      </c>
      <c r="F33" t="s">
        <v>103</v>
      </c>
      <c r="G33" t="s">
        <v>16</v>
      </c>
      <c r="H33" t="s">
        <v>16</v>
      </c>
      <c r="I33" t="s">
        <v>16</v>
      </c>
      <c r="J33" t="s">
        <v>16</v>
      </c>
      <c r="K33" t="s">
        <v>104</v>
      </c>
    </row>
    <row r="34" spans="1:11" x14ac:dyDescent="0.2">
      <c r="A34" t="str">
        <f>_xlfn.TEXTJOIN(",",TRUE,A25:A27)</f>
        <v>fear_wtgain.288,body_sat.288,feel_fat.288</v>
      </c>
      <c r="B34" t="s">
        <v>101</v>
      </c>
      <c r="C34" t="s">
        <v>16</v>
      </c>
      <c r="D34" t="s">
        <v>20</v>
      </c>
      <c r="E34">
        <v>2</v>
      </c>
      <c r="F34" t="s">
        <v>56</v>
      </c>
      <c r="G34" t="s">
        <v>16</v>
      </c>
      <c r="H34" t="s">
        <v>16</v>
      </c>
      <c r="I34" t="s">
        <v>16</v>
      </c>
      <c r="J34" t="s">
        <v>16</v>
      </c>
      <c r="K34" s="2" t="s">
        <v>57</v>
      </c>
    </row>
    <row r="35" spans="1:11" x14ac:dyDescent="0.2">
      <c r="B35" t="s">
        <v>81</v>
      </c>
      <c r="C35" t="s">
        <v>16</v>
      </c>
      <c r="D35" t="s">
        <v>20</v>
      </c>
      <c r="E35">
        <v>2</v>
      </c>
      <c r="K35" s="2" t="s">
        <v>86</v>
      </c>
    </row>
    <row r="36" spans="1:11" x14ac:dyDescent="0.2">
      <c r="B36" t="s">
        <v>82</v>
      </c>
      <c r="C36" t="s">
        <v>16</v>
      </c>
      <c r="D36" t="s">
        <v>20</v>
      </c>
      <c r="E36">
        <v>2</v>
      </c>
      <c r="K36" s="2" t="s">
        <v>87</v>
      </c>
    </row>
    <row r="37" spans="1:11" x14ac:dyDescent="0.2">
      <c r="B37" t="s">
        <v>83</v>
      </c>
      <c r="C37" t="s">
        <v>16</v>
      </c>
      <c r="D37" t="s">
        <v>20</v>
      </c>
      <c r="E37">
        <v>2</v>
      </c>
      <c r="K37" s="2" t="s">
        <v>88</v>
      </c>
    </row>
    <row r="38" spans="1:11" x14ac:dyDescent="0.2">
      <c r="B38" t="s">
        <v>84</v>
      </c>
      <c r="C38" t="s">
        <v>16</v>
      </c>
      <c r="D38" t="s">
        <v>20</v>
      </c>
      <c r="E38">
        <v>2</v>
      </c>
      <c r="K38" s="2" t="s">
        <v>110</v>
      </c>
    </row>
    <row r="39" spans="1:11" x14ac:dyDescent="0.2">
      <c r="B39" t="s">
        <v>85</v>
      </c>
      <c r="C39" t="s">
        <v>16</v>
      </c>
      <c r="D39" t="s">
        <v>20</v>
      </c>
      <c r="E39">
        <v>2</v>
      </c>
      <c r="K39" s="2" t="s">
        <v>111</v>
      </c>
    </row>
    <row r="40" spans="1:11" x14ac:dyDescent="0.2">
      <c r="A40" t="str">
        <f>_xlfn.TEXTJOIN(",",TRUE,A7:A10)</f>
        <v>diet_freq.167,fat_avoidance.167,fasting_monthly.167,maladaptive_exercise.167</v>
      </c>
      <c r="B40" t="s">
        <v>89</v>
      </c>
      <c r="C40" t="s">
        <v>16</v>
      </c>
      <c r="D40" t="s">
        <v>20</v>
      </c>
      <c r="E40">
        <v>3</v>
      </c>
      <c r="F40" t="s">
        <v>53</v>
      </c>
      <c r="G40" t="s">
        <v>16</v>
      </c>
      <c r="H40" t="s">
        <v>16</v>
      </c>
      <c r="I40" t="s">
        <v>16</v>
      </c>
      <c r="J40" t="s">
        <v>16</v>
      </c>
      <c r="K40" t="s">
        <v>124</v>
      </c>
    </row>
    <row r="41" spans="1:11" x14ac:dyDescent="0.2">
      <c r="A41" t="str">
        <f>_xlfn.TEXTJOIN(",",TRUE,A13:A16)</f>
        <v>diet_freq.198,fasting_monthly.198,fat_avoidance.198,maladaptive_exercise.198</v>
      </c>
      <c r="B41" t="s">
        <v>90</v>
      </c>
      <c r="C41" t="s">
        <v>16</v>
      </c>
      <c r="D41" t="s">
        <v>20</v>
      </c>
      <c r="E41">
        <v>3</v>
      </c>
      <c r="F41" t="s">
        <v>54</v>
      </c>
      <c r="G41" t="s">
        <v>16</v>
      </c>
      <c r="H41" t="s">
        <v>16</v>
      </c>
      <c r="I41" t="s">
        <v>16</v>
      </c>
      <c r="J41" t="s">
        <v>16</v>
      </c>
      <c r="K41" t="s">
        <v>125</v>
      </c>
    </row>
    <row r="42" spans="1:11" x14ac:dyDescent="0.2">
      <c r="A42" t="str">
        <f>_xlfn.TEXTJOIN(",",TRUE,A20,A21:A22)</f>
        <v>diet_freq.222,fasting_monthly.216,maladaptive_exercise.216</v>
      </c>
      <c r="B42" t="s">
        <v>80</v>
      </c>
      <c r="C42" t="s">
        <v>16</v>
      </c>
      <c r="D42" t="s">
        <v>20</v>
      </c>
      <c r="E42">
        <v>3</v>
      </c>
      <c r="F42" t="s">
        <v>55</v>
      </c>
      <c r="G42" t="s">
        <v>16</v>
      </c>
      <c r="H42" t="s">
        <v>16</v>
      </c>
      <c r="I42" t="s">
        <v>16</v>
      </c>
      <c r="J42" t="s">
        <v>16</v>
      </c>
      <c r="K42" t="s">
        <v>119</v>
      </c>
    </row>
    <row r="43" spans="1:11" x14ac:dyDescent="0.2">
      <c r="A43" t="str">
        <f>_xlfn.TEXTJOIN(",",TRUE,A28:A29)</f>
        <v>fasting_monthly.288,maladaptive_exercise.288</v>
      </c>
      <c r="B43" t="s">
        <v>91</v>
      </c>
      <c r="C43" t="s">
        <v>16</v>
      </c>
      <c r="D43" t="s">
        <v>20</v>
      </c>
      <c r="E43">
        <v>3</v>
      </c>
      <c r="F43" t="s">
        <v>58</v>
      </c>
      <c r="G43" t="s">
        <v>16</v>
      </c>
      <c r="H43" t="s">
        <v>16</v>
      </c>
      <c r="I43" t="s">
        <v>16</v>
      </c>
      <c r="J43" t="s">
        <v>16</v>
      </c>
      <c r="K43" s="2" t="s">
        <v>48</v>
      </c>
    </row>
    <row r="44" spans="1:11" x14ac:dyDescent="0.2">
      <c r="A44" t="str">
        <f>_xlfn.TEXTJOIN(",",TRUE,A11:A14)</f>
        <v>bmiz_drop.168,bmiz_bestavail.192,diet_freq.198,fasting_monthly.198</v>
      </c>
      <c r="B44" t="s">
        <v>126</v>
      </c>
      <c r="C44" t="s">
        <v>16</v>
      </c>
      <c r="D44" t="s">
        <v>20</v>
      </c>
      <c r="E44">
        <v>3</v>
      </c>
      <c r="F44" t="s">
        <v>53</v>
      </c>
      <c r="G44" t="s">
        <v>16</v>
      </c>
      <c r="H44" t="s">
        <v>16</v>
      </c>
      <c r="I44" t="s">
        <v>16</v>
      </c>
      <c r="J44" t="s">
        <v>16</v>
      </c>
      <c r="K44" t="s">
        <v>164</v>
      </c>
    </row>
    <row r="45" spans="1:11" x14ac:dyDescent="0.2">
      <c r="A45" t="str">
        <f>_xlfn.TEXTJOIN(",",TRUE,A17:A20)</f>
        <v>bmiz_drop.192,bmiz_bestavail.216,wt_valuation.222,diet_freq.222</v>
      </c>
      <c r="B45" t="s">
        <v>127</v>
      </c>
      <c r="C45" t="s">
        <v>16</v>
      </c>
      <c r="D45" t="s">
        <v>20</v>
      </c>
      <c r="E45">
        <v>3</v>
      </c>
      <c r="F45" t="s">
        <v>54</v>
      </c>
      <c r="G45" t="s">
        <v>16</v>
      </c>
      <c r="H45" t="s">
        <v>16</v>
      </c>
      <c r="I45" t="s">
        <v>16</v>
      </c>
      <c r="J45" t="s">
        <v>16</v>
      </c>
      <c r="K45" t="s">
        <v>130</v>
      </c>
    </row>
    <row r="46" spans="1:11" x14ac:dyDescent="0.2">
      <c r="A46" t="str">
        <f>_xlfn.TEXTJOIN(",",TRUE,A24,A25:A26)</f>
        <v>bmi_bestavail.288,fear_wtgain.288,body_sat.288</v>
      </c>
      <c r="B46" t="s">
        <v>128</v>
      </c>
      <c r="C46" t="s">
        <v>16</v>
      </c>
      <c r="D46" t="s">
        <v>20</v>
      </c>
      <c r="E46">
        <v>3</v>
      </c>
      <c r="F46" t="s">
        <v>55</v>
      </c>
      <c r="G46" t="s">
        <v>16</v>
      </c>
      <c r="H46" t="s">
        <v>16</v>
      </c>
      <c r="I46" t="s">
        <v>16</v>
      </c>
      <c r="J46" t="s">
        <v>16</v>
      </c>
      <c r="K46" t="s">
        <v>131</v>
      </c>
    </row>
    <row r="47" spans="1:11" x14ac:dyDescent="0.2">
      <c r="A47" t="str">
        <f>_xlfn.TEXTJOIN(",",TRUE,A32:A33)</f>
        <v>fear_wtgain.167,wt_shape_concern.167,body_sat_mean.167,wt_valuation.222</v>
      </c>
      <c r="B47" t="s">
        <v>129</v>
      </c>
      <c r="C47" t="s">
        <v>16</v>
      </c>
      <c r="D47" t="s">
        <v>20</v>
      </c>
      <c r="E47">
        <v>3</v>
      </c>
      <c r="F47" t="s">
        <v>58</v>
      </c>
      <c r="G47" t="s">
        <v>16</v>
      </c>
      <c r="H47" t="s">
        <v>16</v>
      </c>
      <c r="I47" t="s">
        <v>16</v>
      </c>
      <c r="J47" t="s">
        <v>16</v>
      </c>
      <c r="K47" s="2" t="s">
        <v>132</v>
      </c>
    </row>
    <row r="48" spans="1:11" x14ac:dyDescent="0.2">
      <c r="B48" t="s">
        <v>105</v>
      </c>
      <c r="C48" t="s">
        <v>16</v>
      </c>
      <c r="D48" t="s">
        <v>20</v>
      </c>
      <c r="E48">
        <v>4</v>
      </c>
      <c r="F48" t="s">
        <v>60</v>
      </c>
      <c r="G48" t="s">
        <v>16</v>
      </c>
      <c r="H48" t="s">
        <v>16</v>
      </c>
      <c r="I48" t="s">
        <v>16</v>
      </c>
      <c r="J48" t="s">
        <v>16</v>
      </c>
      <c r="K48" t="s">
        <v>112</v>
      </c>
    </row>
    <row r="49" spans="1:11" x14ac:dyDescent="0.2">
      <c r="B49" t="s">
        <v>106</v>
      </c>
      <c r="C49" t="s">
        <v>16</v>
      </c>
      <c r="D49" t="s">
        <v>20</v>
      </c>
      <c r="E49">
        <v>4</v>
      </c>
      <c r="F49" t="s">
        <v>61</v>
      </c>
      <c r="G49" t="s">
        <v>16</v>
      </c>
      <c r="H49" t="s">
        <v>16</v>
      </c>
      <c r="I49" t="s">
        <v>16</v>
      </c>
      <c r="J49" t="s">
        <v>16</v>
      </c>
      <c r="K49" t="s">
        <v>109</v>
      </c>
    </row>
    <row r="50" spans="1:11" x14ac:dyDescent="0.2">
      <c r="B50" t="s">
        <v>107</v>
      </c>
      <c r="C50" t="s">
        <v>16</v>
      </c>
      <c r="D50" t="s">
        <v>20</v>
      </c>
      <c r="E50">
        <v>4</v>
      </c>
      <c r="F50" t="s">
        <v>62</v>
      </c>
      <c r="G50" t="s">
        <v>16</v>
      </c>
      <c r="H50" t="s">
        <v>16</v>
      </c>
      <c r="I50" t="s">
        <v>16</v>
      </c>
      <c r="J50" t="s">
        <v>16</v>
      </c>
      <c r="K50" t="s">
        <v>113</v>
      </c>
    </row>
    <row r="51" spans="1:11" x14ac:dyDescent="0.2">
      <c r="B51" t="s">
        <v>108</v>
      </c>
      <c r="C51" t="s">
        <v>16</v>
      </c>
      <c r="D51" t="s">
        <v>20</v>
      </c>
      <c r="E51">
        <v>4</v>
      </c>
      <c r="F51" t="s">
        <v>63</v>
      </c>
      <c r="G51" t="s">
        <v>16</v>
      </c>
      <c r="H51" t="s">
        <v>16</v>
      </c>
      <c r="I51" t="s">
        <v>16</v>
      </c>
      <c r="J51" t="s">
        <v>16</v>
      </c>
      <c r="K51" t="s">
        <v>114</v>
      </c>
    </row>
    <row r="52" spans="1:11" s="5" customFormat="1" x14ac:dyDescent="0.2">
      <c r="A52"/>
      <c r="B52" t="s">
        <v>133</v>
      </c>
      <c r="C52" t="s">
        <v>16</v>
      </c>
      <c r="D52" t="s">
        <v>20</v>
      </c>
      <c r="E52">
        <v>4</v>
      </c>
      <c r="F52" t="s">
        <v>60</v>
      </c>
      <c r="G52" t="s">
        <v>16</v>
      </c>
      <c r="H52" t="s">
        <v>16</v>
      </c>
      <c r="I52" t="s">
        <v>16</v>
      </c>
      <c r="J52" t="s">
        <v>16</v>
      </c>
      <c r="K52" t="s">
        <v>145</v>
      </c>
    </row>
    <row r="53" spans="1:11" s="5" customFormat="1" x14ac:dyDescent="0.2">
      <c r="A53"/>
      <c r="B53" t="s">
        <v>134</v>
      </c>
      <c r="C53" t="s">
        <v>16</v>
      </c>
      <c r="D53" t="s">
        <v>20</v>
      </c>
      <c r="E53">
        <v>4</v>
      </c>
      <c r="F53" t="s">
        <v>61</v>
      </c>
      <c r="G53" t="s">
        <v>16</v>
      </c>
      <c r="H53" t="s">
        <v>16</v>
      </c>
      <c r="I53" t="s">
        <v>16</v>
      </c>
      <c r="J53" t="s">
        <v>16</v>
      </c>
      <c r="K53" t="s">
        <v>146</v>
      </c>
    </row>
    <row r="54" spans="1:11" s="5" customFormat="1" x14ac:dyDescent="0.2">
      <c r="A54"/>
      <c r="B54" t="s">
        <v>135</v>
      </c>
      <c r="C54" t="s">
        <v>16</v>
      </c>
      <c r="D54" t="s">
        <v>20</v>
      </c>
      <c r="E54">
        <v>4</v>
      </c>
      <c r="F54" t="s">
        <v>62</v>
      </c>
      <c r="G54" t="s">
        <v>16</v>
      </c>
      <c r="H54" t="s">
        <v>16</v>
      </c>
      <c r="I54" t="s">
        <v>16</v>
      </c>
      <c r="J54" t="s">
        <v>16</v>
      </c>
      <c r="K54" t="s">
        <v>147</v>
      </c>
    </row>
    <row r="55" spans="1:11" s="5" customFormat="1" x14ac:dyDescent="0.2">
      <c r="A55"/>
      <c r="B55" t="s">
        <v>136</v>
      </c>
      <c r="C55" t="s">
        <v>16</v>
      </c>
      <c r="D55" t="s">
        <v>20</v>
      </c>
      <c r="E55">
        <v>4</v>
      </c>
      <c r="F55" t="s">
        <v>63</v>
      </c>
      <c r="G55" t="s">
        <v>16</v>
      </c>
      <c r="H55" t="s">
        <v>16</v>
      </c>
      <c r="I55" t="s">
        <v>16</v>
      </c>
      <c r="J55" t="s">
        <v>16</v>
      </c>
      <c r="K55" t="s">
        <v>165</v>
      </c>
    </row>
    <row r="56" spans="1:11" s="5" customFormat="1" x14ac:dyDescent="0.2">
      <c r="A56"/>
      <c r="B56" t="s">
        <v>156</v>
      </c>
      <c r="C56"/>
      <c r="D56" t="s">
        <v>20</v>
      </c>
      <c r="E56">
        <v>5</v>
      </c>
      <c r="F56"/>
      <c r="G56"/>
      <c r="H56"/>
      <c r="I56"/>
      <c r="J56"/>
      <c r="K56" t="s">
        <v>160</v>
      </c>
    </row>
    <row r="57" spans="1:11" s="5" customFormat="1" x14ac:dyDescent="0.2">
      <c r="A57"/>
      <c r="B57" t="s">
        <v>157</v>
      </c>
      <c r="C57"/>
      <c r="D57" t="s">
        <v>20</v>
      </c>
      <c r="E57">
        <v>5</v>
      </c>
      <c r="F57"/>
      <c r="G57"/>
      <c r="H57"/>
      <c r="I57"/>
      <c r="J57"/>
      <c r="K57" t="s">
        <v>161</v>
      </c>
    </row>
    <row r="58" spans="1:11" s="5" customFormat="1" x14ac:dyDescent="0.2">
      <c r="A58"/>
      <c r="B58" t="s">
        <v>158</v>
      </c>
      <c r="C58"/>
      <c r="D58" t="s">
        <v>20</v>
      </c>
      <c r="E58">
        <v>5</v>
      </c>
      <c r="F58"/>
      <c r="G58"/>
      <c r="H58"/>
      <c r="I58"/>
      <c r="J58"/>
      <c r="K58" t="s">
        <v>162</v>
      </c>
    </row>
    <row r="59" spans="1:11" s="5" customFormat="1" x14ac:dyDescent="0.2">
      <c r="A59"/>
      <c r="B59" t="s">
        <v>159</v>
      </c>
      <c r="C59"/>
      <c r="D59" t="s">
        <v>20</v>
      </c>
      <c r="E59">
        <v>5</v>
      </c>
      <c r="F59"/>
      <c r="G59"/>
      <c r="H59"/>
      <c r="I59"/>
      <c r="J59"/>
      <c r="K59" t="s">
        <v>163</v>
      </c>
    </row>
    <row r="60" spans="1:11" x14ac:dyDescent="0.2">
      <c r="A60" s="5"/>
      <c r="B60" s="5" t="s">
        <v>92</v>
      </c>
      <c r="C60" s="5" t="s">
        <v>67</v>
      </c>
      <c r="D60" s="5" t="s">
        <v>20</v>
      </c>
      <c r="E60" s="5">
        <v>5</v>
      </c>
      <c r="F60" s="5" t="s">
        <v>68</v>
      </c>
      <c r="G60" s="5" t="s">
        <v>16</v>
      </c>
      <c r="H60" s="5" t="s">
        <v>16</v>
      </c>
      <c r="I60" s="5" t="s">
        <v>16</v>
      </c>
      <c r="J60" s="5" t="s">
        <v>16</v>
      </c>
      <c r="K60" s="5" t="s">
        <v>123</v>
      </c>
    </row>
    <row r="61" spans="1:11" x14ac:dyDescent="0.2">
      <c r="A61" s="5"/>
      <c r="B61" s="5" t="s">
        <v>93</v>
      </c>
      <c r="C61" s="5" t="s">
        <v>69</v>
      </c>
      <c r="D61" s="5" t="s">
        <v>20</v>
      </c>
      <c r="E61" s="5">
        <v>5</v>
      </c>
      <c r="F61" s="5" t="s">
        <v>68</v>
      </c>
      <c r="G61" s="5" t="s">
        <v>16</v>
      </c>
      <c r="H61" s="5" t="s">
        <v>16</v>
      </c>
      <c r="I61" s="5" t="s">
        <v>16</v>
      </c>
      <c r="J61" s="5" t="s">
        <v>16</v>
      </c>
      <c r="K61" s="5" t="s">
        <v>122</v>
      </c>
    </row>
    <row r="62" spans="1:11" x14ac:dyDescent="0.2">
      <c r="A62" s="5"/>
      <c r="B62" s="5" t="s">
        <v>94</v>
      </c>
      <c r="C62" s="5" t="s">
        <v>70</v>
      </c>
      <c r="D62" s="5" t="s">
        <v>20</v>
      </c>
      <c r="E62" s="5">
        <v>5</v>
      </c>
      <c r="F62" s="5" t="s">
        <v>68</v>
      </c>
      <c r="G62" s="5" t="s">
        <v>16</v>
      </c>
      <c r="H62" s="5" t="s">
        <v>16</v>
      </c>
      <c r="I62" s="5" t="s">
        <v>16</v>
      </c>
      <c r="J62" s="5" t="s">
        <v>16</v>
      </c>
      <c r="K62" s="5" t="s">
        <v>121</v>
      </c>
    </row>
    <row r="63" spans="1:11" x14ac:dyDescent="0.2">
      <c r="A63" s="5"/>
      <c r="B63" s="5" t="s">
        <v>95</v>
      </c>
      <c r="C63" s="5" t="s">
        <v>71</v>
      </c>
      <c r="D63" s="5" t="s">
        <v>20</v>
      </c>
      <c r="E63" s="5">
        <v>5</v>
      </c>
      <c r="F63" s="5" t="s">
        <v>68</v>
      </c>
      <c r="G63" s="5" t="s">
        <v>16</v>
      </c>
      <c r="H63" s="5" t="s">
        <v>16</v>
      </c>
      <c r="I63" s="5" t="s">
        <v>16</v>
      </c>
      <c r="J63" s="5" t="s">
        <v>16</v>
      </c>
      <c r="K63" s="5" t="s">
        <v>120</v>
      </c>
    </row>
    <row r="64" spans="1:11" x14ac:dyDescent="0.2">
      <c r="A64" t="str">
        <f>_xlfn.TEXTJOIN(",",TRUE,A15,B36:B44)</f>
        <v>fat_avoidance.198,diet_freq_d.198,diet_freq_d.222,fat_avoidance_d.167,fat_avoidance_d.198,restrict_behaviors.167,restrict_behaviors.198,restrict_behaviors.216,restrict_behaviors.288,restrict_behaviors_noex.167</v>
      </c>
      <c r="B64" t="s">
        <v>96</v>
      </c>
      <c r="C64" t="s">
        <v>16</v>
      </c>
      <c r="D64" t="s">
        <v>20</v>
      </c>
      <c r="E64">
        <v>5</v>
      </c>
      <c r="F64" t="s">
        <v>49</v>
      </c>
      <c r="G64" t="s">
        <v>16</v>
      </c>
      <c r="H64" t="s">
        <v>16</v>
      </c>
      <c r="I64" t="s">
        <v>16</v>
      </c>
      <c r="J64" t="s">
        <v>16</v>
      </c>
      <c r="K64" t="s">
        <v>115</v>
      </c>
    </row>
    <row r="65" spans="1:11" x14ac:dyDescent="0.2">
      <c r="A65" t="str">
        <f>_xlfn.TEXTJOIN(",",TRUE,B45,A21)</f>
        <v>restrict_behaviors_noex.198,fasting_monthly.216</v>
      </c>
      <c r="B65" t="s">
        <v>97</v>
      </c>
      <c r="C65" t="s">
        <v>16</v>
      </c>
      <c r="D65" t="s">
        <v>20</v>
      </c>
      <c r="E65">
        <v>5</v>
      </c>
      <c r="F65" t="s">
        <v>50</v>
      </c>
      <c r="G65" t="s">
        <v>16</v>
      </c>
      <c r="H65" t="s">
        <v>16</v>
      </c>
      <c r="I65" t="s">
        <v>16</v>
      </c>
      <c r="J65" t="s">
        <v>16</v>
      </c>
      <c r="K65" t="s">
        <v>116</v>
      </c>
    </row>
    <row r="66" spans="1:11" x14ac:dyDescent="0.2">
      <c r="A66" t="str">
        <f>_xlfn.TEXTJOIN(",",TRUE,B46,A27,A23)</f>
        <v>restrict_behaviors_noex.216,feel_fat.288,bmiz_drop.216</v>
      </c>
      <c r="B66" t="s">
        <v>98</v>
      </c>
      <c r="C66" t="s">
        <v>16</v>
      </c>
      <c r="D66" t="s">
        <v>20</v>
      </c>
      <c r="E66">
        <v>5</v>
      </c>
      <c r="F66" t="s">
        <v>51</v>
      </c>
      <c r="G66" t="s">
        <v>16</v>
      </c>
      <c r="H66" t="s">
        <v>16</v>
      </c>
      <c r="I66" t="s">
        <v>16</v>
      </c>
      <c r="J66" t="s">
        <v>16</v>
      </c>
      <c r="K66" t="s">
        <v>117</v>
      </c>
    </row>
    <row r="67" spans="1:11" x14ac:dyDescent="0.2">
      <c r="A67" t="str">
        <f>_xlfn.TEXTJOIN(",",TRUE,A34,B38,B47)</f>
        <v>fear_wtgain.288,body_sat.288,feel_fat.288,fat_avoidance_d.167,restrict_behaviors_noex.288</v>
      </c>
      <c r="B67" t="s">
        <v>99</v>
      </c>
      <c r="C67" t="s">
        <v>16</v>
      </c>
      <c r="D67" t="s">
        <v>20</v>
      </c>
      <c r="E67">
        <v>5</v>
      </c>
      <c r="F67" t="s">
        <v>59</v>
      </c>
      <c r="G67" t="s">
        <v>16</v>
      </c>
      <c r="H67" t="s">
        <v>16</v>
      </c>
      <c r="I67" t="s">
        <v>16</v>
      </c>
      <c r="J67" t="s">
        <v>16</v>
      </c>
      <c r="K67" t="s">
        <v>118</v>
      </c>
    </row>
    <row r="68" spans="1:11" s="5" customFormat="1" x14ac:dyDescent="0.2">
      <c r="B68" s="5" t="s">
        <v>137</v>
      </c>
      <c r="C68" s="5" t="s">
        <v>67</v>
      </c>
      <c r="D68" s="5" t="s">
        <v>20</v>
      </c>
      <c r="E68" s="5">
        <v>5</v>
      </c>
      <c r="F68" s="5" t="s">
        <v>68</v>
      </c>
      <c r="G68" s="5" t="s">
        <v>16</v>
      </c>
      <c r="H68" s="5" t="s">
        <v>16</v>
      </c>
      <c r="I68" s="5" t="s">
        <v>16</v>
      </c>
      <c r="J68" s="5" t="s">
        <v>16</v>
      </c>
      <c r="K68" s="5" t="s">
        <v>148</v>
      </c>
    </row>
    <row r="69" spans="1:11" s="5" customFormat="1" x14ac:dyDescent="0.2">
      <c r="B69" s="5" t="s">
        <v>138</v>
      </c>
      <c r="C69" s="5" t="s">
        <v>69</v>
      </c>
      <c r="D69" s="5" t="s">
        <v>20</v>
      </c>
      <c r="E69" s="5">
        <v>5</v>
      </c>
      <c r="F69" s="5" t="s">
        <v>68</v>
      </c>
      <c r="G69" s="5" t="s">
        <v>16</v>
      </c>
      <c r="H69" s="5" t="s">
        <v>16</v>
      </c>
      <c r="I69" s="5" t="s">
        <v>16</v>
      </c>
      <c r="J69" s="5" t="s">
        <v>16</v>
      </c>
      <c r="K69" s="5" t="s">
        <v>149</v>
      </c>
    </row>
    <row r="70" spans="1:11" s="5" customFormat="1" x14ac:dyDescent="0.2">
      <c r="B70" s="5" t="s">
        <v>139</v>
      </c>
      <c r="C70" s="5" t="s">
        <v>70</v>
      </c>
      <c r="D70" s="5" t="s">
        <v>20</v>
      </c>
      <c r="E70" s="5">
        <v>5</v>
      </c>
      <c r="F70" s="5" t="s">
        <v>68</v>
      </c>
      <c r="G70" s="5" t="s">
        <v>16</v>
      </c>
      <c r="H70" s="5" t="s">
        <v>16</v>
      </c>
      <c r="I70" s="5" t="s">
        <v>16</v>
      </c>
      <c r="J70" s="5" t="s">
        <v>16</v>
      </c>
      <c r="K70" s="5" t="s">
        <v>150</v>
      </c>
    </row>
    <row r="71" spans="1:11" s="5" customFormat="1" x14ac:dyDescent="0.2">
      <c r="B71" s="5" t="s">
        <v>140</v>
      </c>
      <c r="C71" s="5" t="s">
        <v>71</v>
      </c>
      <c r="D71" s="5" t="s">
        <v>20</v>
      </c>
      <c r="E71" s="5">
        <v>5</v>
      </c>
      <c r="F71" s="5" t="s">
        <v>68</v>
      </c>
      <c r="G71" s="5" t="s">
        <v>16</v>
      </c>
      <c r="H71" s="5" t="s">
        <v>16</v>
      </c>
      <c r="I71" s="5" t="s">
        <v>16</v>
      </c>
      <c r="J71" s="5" t="s">
        <v>16</v>
      </c>
      <c r="K71" s="5" t="s">
        <v>151</v>
      </c>
    </row>
    <row r="72" spans="1:11" x14ac:dyDescent="0.2">
      <c r="A72" t="str">
        <f>_xlfn.TEXTJOIN(",",TRUE,A28,B49:B61)</f>
        <v>fasting_monthly.288,sub_restrict.198,sub_restrict.216,sub_restrict.288,sub_restrict_noex.167,sub_restrict_noex.198,sub_restrict_noex.216,sub_restrict_noex.288,sub_restrict_exonly.167,sub_restrict_exonly.198,sub_restrict_exonly.216,sub_restrict_exonly.288,AN.167,AN.198</v>
      </c>
      <c r="B72" t="s">
        <v>141</v>
      </c>
      <c r="C72" t="s">
        <v>16</v>
      </c>
      <c r="D72" t="s">
        <v>20</v>
      </c>
      <c r="E72">
        <v>5</v>
      </c>
      <c r="F72" t="s">
        <v>49</v>
      </c>
      <c r="G72" t="s">
        <v>16</v>
      </c>
      <c r="H72" t="s">
        <v>16</v>
      </c>
      <c r="I72" t="s">
        <v>16</v>
      </c>
      <c r="J72" t="s">
        <v>16</v>
      </c>
      <c r="K72" t="s">
        <v>152</v>
      </c>
    </row>
    <row r="73" spans="1:11" x14ac:dyDescent="0.2">
      <c r="A73" t="str">
        <f>_xlfn.TEXTJOIN(",",TRUE,B62,A34)</f>
        <v>AN.216,fear_wtgain.288,body_sat.288,feel_fat.288</v>
      </c>
      <c r="B73" t="s">
        <v>142</v>
      </c>
      <c r="C73" t="s">
        <v>16</v>
      </c>
      <c r="D73" t="s">
        <v>20</v>
      </c>
      <c r="E73">
        <v>5</v>
      </c>
      <c r="F73" t="s">
        <v>50</v>
      </c>
      <c r="G73" t="s">
        <v>16</v>
      </c>
      <c r="H73" t="s">
        <v>16</v>
      </c>
      <c r="I73" t="s">
        <v>16</v>
      </c>
      <c r="J73" t="s">
        <v>16</v>
      </c>
      <c r="K73" t="s">
        <v>153</v>
      </c>
    </row>
    <row r="74" spans="1:11" x14ac:dyDescent="0.2">
      <c r="A74" t="str">
        <f>_xlfn.TEXTJOIN(",",TRUE,B63,A40,A36)</f>
        <v>AN.288,diet_freq.167,fat_avoidance.167,fasting_monthly.167,maladaptive_exercise.167</v>
      </c>
      <c r="B74" t="s">
        <v>143</v>
      </c>
      <c r="C74" t="s">
        <v>16</v>
      </c>
      <c r="D74" t="s">
        <v>20</v>
      </c>
      <c r="E74">
        <v>5</v>
      </c>
      <c r="F74" t="s">
        <v>51</v>
      </c>
      <c r="G74" t="s">
        <v>16</v>
      </c>
      <c r="H74" t="s">
        <v>16</v>
      </c>
      <c r="I74" t="s">
        <v>16</v>
      </c>
      <c r="J74" t="s">
        <v>16</v>
      </c>
      <c r="K74" t="s">
        <v>154</v>
      </c>
    </row>
    <row r="75" spans="1:11" x14ac:dyDescent="0.2">
      <c r="B75" t="s">
        <v>144</v>
      </c>
      <c r="C75" t="s">
        <v>16</v>
      </c>
      <c r="D75" t="s">
        <v>20</v>
      </c>
      <c r="E75">
        <v>5</v>
      </c>
      <c r="F75" t="s">
        <v>59</v>
      </c>
      <c r="G75" t="s">
        <v>16</v>
      </c>
      <c r="H75" t="s">
        <v>16</v>
      </c>
      <c r="I75" t="s">
        <v>16</v>
      </c>
      <c r="J75" t="s">
        <v>16</v>
      </c>
      <c r="K75" t="s">
        <v>155</v>
      </c>
    </row>
    <row r="76" spans="1:11" x14ac:dyDescent="0.2">
      <c r="B76" t="s">
        <v>167</v>
      </c>
      <c r="D76" t="s">
        <v>20</v>
      </c>
      <c r="E76">
        <v>5</v>
      </c>
      <c r="F76" t="s">
        <v>166</v>
      </c>
      <c r="K76" t="s">
        <v>172</v>
      </c>
    </row>
    <row r="77" spans="1:11" x14ac:dyDescent="0.2">
      <c r="B77" t="s">
        <v>168</v>
      </c>
      <c r="D77" t="s">
        <v>20</v>
      </c>
      <c r="E77">
        <v>5</v>
      </c>
      <c r="F77" t="s">
        <v>166</v>
      </c>
      <c r="K77" t="s">
        <v>171</v>
      </c>
    </row>
    <row r="78" spans="1:11" x14ac:dyDescent="0.2">
      <c r="B78" t="s">
        <v>169</v>
      </c>
      <c r="D78" t="s">
        <v>20</v>
      </c>
      <c r="E78">
        <v>5</v>
      </c>
      <c r="F78" t="s">
        <v>166</v>
      </c>
      <c r="K78" t="s">
        <v>173</v>
      </c>
    </row>
    <row r="79" spans="1:11" x14ac:dyDescent="0.2">
      <c r="B79" t="s">
        <v>170</v>
      </c>
      <c r="D79" t="s">
        <v>20</v>
      </c>
      <c r="E79">
        <v>5</v>
      </c>
      <c r="F79" t="s">
        <v>166</v>
      </c>
      <c r="K79" t="s">
        <v>174</v>
      </c>
    </row>
    <row r="80" spans="1:11" x14ac:dyDescent="0.2">
      <c r="A80" t="str">
        <f>_xlfn.TEXTJOIN(",", TRUE, A2,B32:B79)</f>
        <v>id,restrict_cogs.167,restrict_cogs.216,restrict_cogs.288,diet_freq_d.167,diet_freq_d.198,diet_freq_d.222,fat_avoidance_d.167,fat_avoidance_d.198,restrict_behaviors.167,restrict_behaviors.198,restrict_behaviors.216,restrict_behaviors.288,restrict_behaviors_noex.167,restrict_behaviors_noex.198,restrict_behaviors_noex.216,restrict_behaviors_noex.288,sub_restrict.167,sub_restrict.198,sub_restrict.216,sub_restrict.288,sub_restrict_noex.167,sub_restrict_noex.198,sub_restrict_noex.216,sub_restrict_noex.288,sub_restrict_exonly.167,sub_restrict_exonly.198,sub_restrict_exonly.216,sub_restrict_exonly.288,AN.167,AN.198,AN.216,AN.288,AAN.167,AAN.198,AAN.216,AAN.288,AN_noex.167,AN_noex.198,AN_noex.216,AN_noex.288,AAN_noex.167,AAN_noex.198,AAN_noex.216,AAN_noex.288,restrict_missingwt_noex.167,restrict_missingwt_noex.198,restrict_missingwt_noex.216,restrict_missingwt_noex.288</v>
      </c>
      <c r="D80" t="s">
        <v>27</v>
      </c>
      <c r="E80">
        <v>6</v>
      </c>
    </row>
  </sheetData>
  <sortState xmlns:xlrd2="http://schemas.microsoft.com/office/spreadsheetml/2017/richdata2" ref="A2:K84">
    <sortCondition ref="E33:E84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Frank</dc:creator>
  <cp:lastModifiedBy>Microsoft Office User</cp:lastModifiedBy>
  <dcterms:created xsi:type="dcterms:W3CDTF">2023-05-12T17:59:50Z</dcterms:created>
  <dcterms:modified xsi:type="dcterms:W3CDTF">2023-08-18T17:58:48Z</dcterms:modified>
</cp:coreProperties>
</file>