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irk\Documents\GitHub\kirkvolin.github.io\assets\Purchase Order and BOM\"/>
    </mc:Choice>
  </mc:AlternateContent>
  <xr:revisionPtr revIDLastSave="0" documentId="13_ncr:1_{D3BE8DB5-8DDB-4602-94A5-1C52F2E37BEE}" xr6:coauthVersionLast="47" xr6:coauthVersionMax="47" xr10:uidLastSave="{00000000-0000-0000-0000-000000000000}"/>
  <bookViews>
    <workbookView xWindow="-120" yWindow="-120" windowWidth="29040" windowHeight="1584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'Purchase Request'!$A$41:$H$45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VDisJ/cFvN2q6AetCS21hO1OxY1DfSV0klp2Nhk/xo="/>
    </ext>
  </extLst>
</workbook>
</file>

<file path=xl/calcChain.xml><?xml version="1.0" encoding="utf-8"?>
<calcChain xmlns="http://schemas.openxmlformats.org/spreadsheetml/2006/main">
  <c r="A45" i="1" l="1"/>
  <c r="A43" i="1"/>
  <c r="I35" i="1"/>
  <c r="I34" i="1"/>
  <c r="I33" i="1"/>
  <c r="I32" i="1"/>
  <c r="I31" i="1"/>
  <c r="I30" i="1"/>
  <c r="I37" i="1" s="1"/>
  <c r="I40" i="1" s="1"/>
  <c r="I29" i="1"/>
  <c r="I28" i="1"/>
  <c r="I27" i="1"/>
  <c r="I26" i="1"/>
  <c r="I25" i="1"/>
  <c r="I24" i="1"/>
  <c r="I23" i="1"/>
  <c r="I22" i="1"/>
  <c r="I21" i="1"/>
  <c r="I20" i="1"/>
  <c r="I19" i="1"/>
  <c r="I18" i="1"/>
  <c r="I17" i="1"/>
  <c r="I16" i="1"/>
  <c r="I15" i="1"/>
  <c r="I14" i="1"/>
  <c r="I13" i="1"/>
  <c r="I12" i="1"/>
  <c r="I11" i="1"/>
  <c r="I10" i="1"/>
  <c r="I9" i="1"/>
  <c r="I8" i="1"/>
  <c r="A5" i="1"/>
</calcChain>
</file>

<file path=xl/sharedStrings.xml><?xml version="1.0" encoding="utf-8"?>
<sst xmlns="http://schemas.openxmlformats.org/spreadsheetml/2006/main" count="271" uniqueCount="210">
  <si>
    <t xml:space="preserve">                   Course/Capstone/eProject/FURI Purchase Request</t>
  </si>
  <si>
    <t>Name of Class or Project:   EGR 314</t>
  </si>
  <si>
    <t xml:space="preserve">Vendor (one vendor per form):  </t>
  </si>
  <si>
    <t>Date</t>
  </si>
  <si>
    <t>Faculty/PI Contact</t>
  </si>
  <si>
    <t>Student Name &amp; Email</t>
  </si>
  <si>
    <t>eProject?            Capstone Project?             Course Project?</t>
  </si>
  <si>
    <r>
      <rPr>
        <b/>
        <sz val="9"/>
        <color theme="1"/>
        <rFont val="Century Gothic"/>
        <family val="2"/>
      </rPr>
      <t xml:space="preserve">eProject Industry Sponsor </t>
    </r>
    <r>
      <rPr>
        <b/>
        <i/>
        <sz val="8"/>
        <color theme="1"/>
        <rFont val="Century Gothic"/>
        <family val="2"/>
      </rPr>
      <t>(if applicable)</t>
    </r>
  </si>
  <si>
    <t>Nichols / Aukes</t>
  </si>
  <si>
    <r>
      <rPr>
        <b/>
        <sz val="9"/>
        <color rgb="FF000000"/>
        <rFont val="Century Gothic"/>
        <family val="2"/>
      </rPr>
      <t xml:space="preserve">                 </t>
    </r>
    <r>
      <rPr>
        <sz val="9"/>
        <color rgb="FF000000"/>
        <rFont val="Century Gothic"/>
        <family val="2"/>
      </rPr>
      <t xml:space="preserve"> Yes  / </t>
    </r>
    <r>
      <rPr>
        <b/>
        <sz val="9"/>
        <color rgb="FF000000"/>
        <rFont val="Century Gothic"/>
        <family val="2"/>
      </rPr>
      <t xml:space="preserve"> No                  </t>
    </r>
    <r>
      <rPr>
        <sz val="9"/>
        <color rgb="FF000000"/>
        <rFont val="Century Gothic"/>
        <family val="2"/>
      </rPr>
      <t xml:space="preserve">Yes  / </t>
    </r>
    <r>
      <rPr>
        <b/>
        <sz val="9"/>
        <color rgb="FF000000"/>
        <rFont val="Century Gothic"/>
        <family val="2"/>
      </rPr>
      <t xml:space="preserve"> No                            </t>
    </r>
    <r>
      <rPr>
        <b/>
        <sz val="9"/>
        <color rgb="FFFF0000"/>
        <rFont val="Century Gothic"/>
        <family val="2"/>
      </rPr>
      <t>Yes</t>
    </r>
    <r>
      <rPr>
        <b/>
        <sz val="9"/>
        <color rgb="FF000000"/>
        <rFont val="Century Gothic"/>
        <family val="2"/>
      </rPr>
      <t xml:space="preserve"> </t>
    </r>
    <r>
      <rPr>
        <sz val="9"/>
        <color rgb="FF000000"/>
        <rFont val="Century Gothic"/>
        <family val="2"/>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</si>
  <si>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</si>
  <si>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</si>
  <si>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</si>
  <si>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</si>
  <si>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</si>
  <si>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</si>
  <si>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</si>
  <si>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</si>
  <si>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</si>
  <si>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</si>
  <si>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rPr>
        <i/>
        <sz val="9"/>
        <color theme="1"/>
        <rFont val="Garamond"/>
        <family val="1"/>
      </rPr>
      <t xml:space="preserve">www.thisistheplace.com/12345ABCDE </t>
    </r>
    <r>
      <rPr>
        <b/>
        <i/>
        <sz val="9"/>
        <color rgb="FFFF0000"/>
        <rFont val="Garamond"/>
        <family val="1"/>
      </rPr>
      <t>(SAMPLE: PLEASE START ON NEXT LINE)</t>
    </r>
  </si>
  <si>
    <t>safety goggles</t>
  </si>
  <si>
    <t>protect student/instructor eyes while working
on project; benefit to the University of reducing number of accidents in the lab</t>
  </si>
  <si>
    <t>ESP32-S3-WROOM-1-N4</t>
  </si>
  <si>
    <t>https://www.digikey.com/en/products/detail/espressif-systems/ESP32-S3-WROOM-1-N4/16162639</t>
  </si>
  <si>
    <t>ESP32-S3</t>
  </si>
  <si>
    <t>EGR314 Project</t>
  </si>
  <si>
    <t>EEE-FTE221XAP</t>
  </si>
  <si>
    <t>https://www.digikey.com/en/products/detail/panasonic-electronic-components/EEE-FTE221XAP/2652040</t>
  </si>
  <si>
    <t>CAP ALUM 220UF 20% 25V SMD</t>
  </si>
  <si>
    <t>EEE-FT1A151AR</t>
  </si>
  <si>
    <t>https://www.digikey.com/en/products/detail/panasonic-electronic-components/EEE-FT1A151AR/2796894</t>
  </si>
  <si>
    <t>CAP ALUM 150UF 20% 10V SMD</t>
  </si>
  <si>
    <t>KGM21NR71H104MT</t>
  </si>
  <si>
    <t>https://www.digikey.com/en/products/detail/kyocera-avx/KGM21NR71H104MT/929983?s=N4IgTCBcDaIAwA44FZkGECMcAsBZAggCpj4gC6AvkA</t>
  </si>
  <si>
    <t>CAP CER 0.1UF 50V X7R 0805</t>
  </si>
  <si>
    <t>08056D106KAT2A</t>
  </si>
  <si>
    <t>https://www.digikey.com/en/products/detail/kyocera-avx/08056D106KAT2A/563527</t>
  </si>
  <si>
    <t>CAP CER 10UF 6.3V X5R 0805</t>
  </si>
  <si>
    <t>0805B103K251DC</t>
  </si>
  <si>
    <t>https://www.digikey.com/en/products/detail/nextgen-components/0805B103K251DC/18668378</t>
  </si>
  <si>
    <t>Cap.,SMD,0805,X7R,10nF,10%,250V</t>
  </si>
  <si>
    <t>0805B105K250CC</t>
  </si>
  <si>
    <t>https://www.digikey.com/en/products/detail/nextgen-components/0805B105K250CC/22081490</t>
  </si>
  <si>
    <t>CAP SMD,0805,X7R,1UF,10%,25V</t>
  </si>
  <si>
    <t>USBLC6-2SC6</t>
  </si>
  <si>
    <t>https://www.digikey.com/en/products/detail/stmicroelectronics/USBLC6-2SC6/1040559</t>
  </si>
  <si>
    <t>TVS DIODE 5.25VWM 17VC SOT23-6</t>
  </si>
  <si>
    <t>PMEG4030ER</t>
  </si>
  <si>
    <t>https://www.digikey.com/en/products/detail/evvo/PMEG4030ER/22674531</t>
  </si>
  <si>
    <t>DIODE SCHOTTKY 40V 3A SOD123FL</t>
  </si>
  <si>
    <t>1N5819HW-7-F</t>
  </si>
  <si>
    <t>https://www.digikey.com/en/products/detail/diodes-incorporated/1N5819HW-7-F/814970</t>
  </si>
  <si>
    <t>DIODE SCHOTTKY 40V 1A SOD123</t>
  </si>
  <si>
    <t>150080BS75000</t>
  </si>
  <si>
    <t>https://www.digikey.com/en/products/detail/w%C3%BCrth-elektronik/150080BS75000/4489912?s=N4IgTCBcDaIIwFYAMSAcSBCBlA7MlIAugL5A</t>
  </si>
  <si>
    <t>Led, Blue, 470 Nm, 3.2 V, 30 Ma, 145 Mcd Rohs Compliant: Yes |Wurth Elektronik 150080BS75000</t>
  </si>
  <si>
    <t>0466002.NR</t>
  </si>
  <si>
    <t>https://www.digikey.com/en/products/detail/littelfuse-inc/0466002-NR/521338</t>
  </si>
  <si>
    <t>FUSE BRD MNT 2A 63VAC 63VDC 1206</t>
  </si>
  <si>
    <t>HI1206T500R-10</t>
  </si>
  <si>
    <t>https://www.digikey.com/en/products/detail/laird-signal-integrity-products/HI1206T500R-10/806649?s=N4IgTCBcDaIBIEkCMYAMA2AKgVlagSgLRKogC6AvkA</t>
  </si>
  <si>
    <t>FERRITE BEAD 50 OHM 1206 4LN</t>
  </si>
  <si>
    <t>MPZ1608S601ATA00</t>
  </si>
  <si>
    <t>https://www.digikey.com/en/products/detail/tdk-corporation/MPZ1608S601ATA00/765064?s=N4IgTCBcDaILIAUBaBGAbABgBwGVMoEEAVAjDEAXQF8g</t>
  </si>
  <si>
    <t>FERRITE BEAD 600 OHM 0603 4LN</t>
  </si>
  <si>
    <t>USB3131-30-0230-A</t>
  </si>
  <si>
    <t>https://www.digikey.com/en/products/detail/gct/USB3131-30-0230-A/9859642</t>
  </si>
  <si>
    <t>USB - micro B USB 2.0 Receptacle Connector 5 Position Through Hole</t>
  </si>
  <si>
    <t>https://www.digikey.com/en/products/detail/molex/0702460801/760165</t>
  </si>
  <si>
    <t>CONN HEADER VERT 8POS 2.54MM</t>
  </si>
  <si>
    <t>LPPB081NFFN-RC</t>
  </si>
  <si>
    <t>https://www.digikey.com/en/products/detail/sullins-connector-solutions/LPPB081NFFN-RC/1786366?s=N4IgTCBcDaIDIAUECEAMAOAjAOQGK%2BwFoAlAYRAF0BfIA</t>
  </si>
  <si>
    <t>CONN HDR 8POS 0.05 GOLD PCB</t>
  </si>
  <si>
    <t>https://www.digikey.com/en/products/detail/molex/0015291025/315122?s=N4IgTCBcDaIIwFYC0YCcS4AYwJAXQF8g</t>
  </si>
  <si>
    <t>CONN SHUNT CLOSED TOP .100 GOLD</t>
  </si>
  <si>
    <t>54-00132</t>
  </si>
  <si>
    <t>https://www.digikey.com/en/products/detail/tensility-international-corp/54-00132/9685441</t>
  </si>
  <si>
    <t>CONN JACK R/A PCB 5.5X2.5MM</t>
  </si>
  <si>
    <t>https://www.digikey.com/en/products/detail/w%C3%BCrth-elektronik/744771168/1638620?s=N4IgTCBcDaIOwBYFzgRlQNgBwgLoF8g</t>
  </si>
  <si>
    <t>FIXED IND 68UH 1.91A 120MOHM SMD</t>
  </si>
  <si>
    <t>ERJ-6GEYJ103V</t>
  </si>
  <si>
    <t>https://www.digikey.com/en/products/detail/panasonic-electronic-components/ERJ-6GEYJ103V/83062?s=N4IgTCBcDaIKICUBSBaAbAcTgTSQRgAYBmANRAF0BfIA</t>
  </si>
  <si>
    <t>RES SMD 10K OHM 5% 1/8W 0805</t>
  </si>
  <si>
    <t>RC0805FR-071KL</t>
  </si>
  <si>
    <t>https://www.digikey.com/en/products/detail/yageo/RC0805FR-071KL/727444?s=N4IgTCBcDaIEoGEAMAOJBWAYnAtEg7AIwDSAMiALoC%2BQA</t>
  </si>
  <si>
    <t>RES 1K OHM 1% 1/8W 0805</t>
  </si>
  <si>
    <t>ERJ-6GEYJ512V</t>
  </si>
  <si>
    <t>https://www.digikey.com/en/products/detail/panasonic-electronic-components/ERJ-6GEYJ512V/46122</t>
  </si>
  <si>
    <t>RES SMD 5.1K OHM 5% 1/8W 0805</t>
  </si>
  <si>
    <t>https://www.digikey.com/en/products/detail/w%C3%BCrth-elektronik/434111025826/5209072?s=N4IgTCBcDaIOwGYwFo4AYEE5kEZkDkAREAXQF8g</t>
  </si>
  <si>
    <t>Switch Tactile Spst-no 0.05A 12V</t>
  </si>
  <si>
    <t>https://www.digikey.com/en/products/detail/keystone-electronics/5003/362668</t>
  </si>
  <si>
    <t>Test Point, Orange, 1-Pin THD, RoHS</t>
  </si>
  <si>
    <t>LM2595S-3.3/NOPB</t>
  </si>
  <si>
    <t>https://www.digikey.com/en/products/detail/texas-instruments/LM2595S-3-3-NOPB/363698?s=N4IgTCBcDaIDIFkwFYCcyDKBaAzAOhwHoA5AeQAUAhEAXQF8g</t>
  </si>
  <si>
    <t>IC REG BUCK 3.3V 1A TO263</t>
  </si>
  <si>
    <t>C1Q 750</t>
  </si>
  <si>
    <t>https://www.digikey.com/en/products/detail/bel-fuse-inc/C1Q-750/615161</t>
  </si>
  <si>
    <t>FUSE BRD MT 750MA 125VAC 63VDC</t>
  </si>
  <si>
    <t>Sub-Total</t>
  </si>
  <si>
    <t xml:space="preserve">      Chair or PI Approval: </t>
  </si>
  <si>
    <t xml:space="preserve">Date: </t>
  </si>
  <si>
    <t>Tax</t>
  </si>
  <si>
    <t>Shipping</t>
  </si>
  <si>
    <t>Grand Total</t>
  </si>
  <si>
    <r>
      <rPr>
        <sz val="10"/>
        <color rgb="FF3F3F3F"/>
        <rFont val="Arial"/>
        <family val="2"/>
      </rPr>
      <t xml:space="preserve">Business Purpose/Public Benefit:  </t>
    </r>
    <r>
      <rPr>
        <b/>
        <sz val="10"/>
        <color rgb="FF3F3F3F"/>
        <rFont val="Arial"/>
        <family val="2"/>
      </rPr>
      <t>(Click on yellow line.  Next, select an option on the drop-down arrow on the right of the box)</t>
    </r>
  </si>
  <si>
    <t>Lab / Classroom / Medical Supplies</t>
  </si>
  <si>
    <t>Student:  Forward completed form to Instructor/Project Mentor for approval</t>
  </si>
  <si>
    <r>
      <rPr>
        <b/>
        <sz val="10"/>
        <color theme="1"/>
        <rFont val="Century Gothic"/>
        <family val="2"/>
      </rPr>
      <t xml:space="preserve">Mentor/Faculty:  Forward form with email indicating your approval to </t>
    </r>
    <r>
      <rPr>
        <b/>
        <sz val="10"/>
        <color rgb="FFC00000"/>
        <rFont val="Century Gothic"/>
        <family val="2"/>
      </rPr>
      <t>PolyBizz@asu.edu</t>
    </r>
    <r>
      <rPr>
        <b/>
        <sz val="10"/>
        <color theme="1"/>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</si>
  <si>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</si>
  <si>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</si>
  <si>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</si>
  <si>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</si>
  <si>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</si>
  <si>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</si>
  <si>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</si>
  <si>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</si>
  <si>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</si>
  <si>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 xml:space="preserve"> </t>
  </si>
  <si>
    <t>Audiovisual Electronic Equipment and Accessories (Non-Capital)</t>
  </si>
  <si>
    <r>
      <rPr>
        <b/>
        <sz val="12"/>
        <color theme="1"/>
        <rFont val="Garamond"/>
        <family val="1"/>
      </rPr>
      <t>Business Purpose:</t>
    </r>
    <r>
      <rPr>
        <sz val="12"/>
        <color theme="1"/>
        <rFont val="Garamond"/>
        <family val="1"/>
      </rPr>
      <t xml:space="preserve">  Non-capital Audiovisual devices, equipment, or accessories purchased to facilitate The Polytechnic School business and operations.</t>
    </r>
  </si>
  <si>
    <r>
      <rPr>
        <b/>
        <sz val="12"/>
        <color theme="1"/>
        <rFont val="Garamond"/>
        <family val="1"/>
      </rPr>
      <t xml:space="preserve">Public Benefit: </t>
    </r>
    <r>
      <rPr>
        <sz val="12"/>
        <color theme="1"/>
        <rFont val="Garamond"/>
        <family val="1"/>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</si>
  <si>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</si>
  <si>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</si>
  <si>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</si>
  <si>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color theme="1"/>
        <rFont val="Garamond"/>
        <family val="1"/>
      </rPr>
      <t>Business Purpose:</t>
    </r>
    <r>
      <rPr>
        <sz val="12"/>
        <color theme="1"/>
        <rFont val="Garamond"/>
        <family val="1"/>
      </rPr>
      <t xml:space="preserve">  Audiovisual commodity items purchased to maintain Audiovisual equipment.</t>
    </r>
  </si>
  <si>
    <r>
      <rPr>
        <b/>
        <sz val="12"/>
        <color theme="1"/>
        <rFont val="Garamond"/>
        <family val="1"/>
      </rPr>
      <t>Public Benefit:</t>
    </r>
    <r>
      <rPr>
        <sz val="12"/>
        <color theme="1"/>
        <rFont val="Garamond"/>
        <family val="1"/>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</si>
  <si>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</si>
  <si>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</si>
  <si>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</si>
  <si>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color theme="1"/>
        <rFont val="Garamond"/>
        <family val="1"/>
      </rPr>
      <t>Business Purpose:</t>
    </r>
    <r>
      <rPr>
        <sz val="12"/>
        <color theme="1"/>
        <rFont val="Garamond"/>
        <family val="1"/>
      </rPr>
      <t xml:space="preserve">  A set of printed sheets bound together into a volume, printed material, or a digital equivalent that directs a reader or researcher to specific sources of information.</t>
    </r>
  </si>
  <si>
    <r>
      <rPr>
        <b/>
        <sz val="12"/>
        <color theme="1"/>
        <rFont val="Garamond"/>
        <family val="1"/>
      </rPr>
      <t>Public Benefit:</t>
    </r>
    <r>
      <rPr>
        <sz val="12"/>
        <color theme="1"/>
        <rFont val="Garamond"/>
        <family val="1"/>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</si>
  <si>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</si>
  <si>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</si>
  <si>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</si>
  <si>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color theme="1"/>
        <rFont val="Garamond"/>
        <family val="1"/>
      </rPr>
      <t>Business Purpose:</t>
    </r>
    <r>
      <rPr>
        <sz val="12"/>
        <color theme="1"/>
        <rFont val="Garamond"/>
        <family val="1"/>
      </rPr>
      <t xml:space="preserve">  Credit received for returned items.  Problem occurred with product, or the product was not received in a timely manner.</t>
    </r>
  </si>
  <si>
    <r>
      <rPr>
        <b/>
        <sz val="12"/>
        <color theme="1"/>
        <rFont val="Garamond"/>
        <family val="1"/>
      </rPr>
      <t>Public Benefit:</t>
    </r>
    <r>
      <rPr>
        <sz val="12"/>
        <color theme="1"/>
        <rFont val="Garamond"/>
        <family val="1"/>
      </rPr>
      <t xml:space="preserve">  ASU benefits from this credit as the funds can be used to purchase a replacement item, for other project needs, research activities, or operational needs.</t>
    </r>
  </si>
  <si>
    <t>Document Printing</t>
  </si>
  <si>
    <r>
      <rPr>
        <b/>
        <sz val="12"/>
        <color theme="1"/>
        <rFont val="Garamond"/>
        <family val="1"/>
      </rPr>
      <t>Business Purpose:</t>
    </r>
    <r>
      <rPr>
        <sz val="12"/>
        <color theme="1"/>
        <rFont val="Garamond"/>
        <family val="1"/>
      </rPr>
      <t xml:space="preserve">  Printing of documents, journals, or other materials for current and future projects.</t>
    </r>
  </si>
  <si>
    <r>
      <rPr>
        <b/>
        <sz val="12"/>
        <color theme="1"/>
        <rFont val="Garamond"/>
        <family val="1"/>
      </rPr>
      <t>Public Benefit:</t>
    </r>
    <r>
      <rPr>
        <sz val="12"/>
        <color theme="1"/>
        <rFont val="Garamond"/>
        <family val="1"/>
      </rPr>
      <t xml:space="preserve">  This expense ensures that ASU employees and students have proper information when working on research, projects, or operational duties.</t>
    </r>
  </si>
  <si>
    <t>Electronic Devices – Computers</t>
  </si>
  <si>
    <r>
      <rPr>
        <b/>
        <sz val="12"/>
        <color theme="1"/>
        <rFont val="Garamond"/>
        <family val="1"/>
      </rPr>
      <t>Business Purpose:</t>
    </r>
    <r>
      <rPr>
        <sz val="12"/>
        <color theme="1"/>
        <rFont val="Garamond"/>
        <family val="1"/>
      </rPr>
      <t xml:space="preserve">  Personal computers and accessories having a life expectancy of less than one year or a unit cost of less than $5,000 purchased to equip an office or lab.</t>
    </r>
  </si>
  <si>
    <r>
      <rPr>
        <b/>
        <sz val="12"/>
        <color theme="1"/>
        <rFont val="Garamond"/>
        <family val="1"/>
      </rPr>
      <t>Public Benefit:</t>
    </r>
    <r>
      <rPr>
        <sz val="12"/>
        <color theme="1"/>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</si>
  <si>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</si>
  <si>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color theme="1"/>
        <rFont val="Garamond"/>
        <family val="1"/>
      </rPr>
      <t>Business Purpose:</t>
    </r>
    <r>
      <rPr>
        <sz val="12"/>
        <color theme="1"/>
        <rFont val="Garamond"/>
        <family val="1"/>
      </rPr>
      <t xml:space="preserve">  Non-capital Electronic devices purchased for employees and students to perform testing and complete project requirements.</t>
    </r>
  </si>
  <si>
    <r>
      <rPr>
        <b/>
        <sz val="12"/>
        <color theme="1"/>
        <rFont val="Garamond"/>
        <family val="1"/>
      </rPr>
      <t>Public Benefit:</t>
    </r>
    <r>
      <rPr>
        <sz val="12"/>
        <color theme="1"/>
        <rFont val="Garamond"/>
        <family val="1"/>
      </rPr>
      <t xml:space="preserve">  ASU benefits from this expense as electronic devices allow faculty, staff, and students to complete projects and to participate in research in the field and then import it into classroom.</t>
    </r>
  </si>
  <si>
    <t>Electronic Equipment – Computer Hardware Supplies</t>
  </si>
  <si>
    <r>
      <rPr>
        <b/>
        <sz val="12"/>
        <color theme="1"/>
        <rFont val="Garamond"/>
        <family val="1"/>
      </rPr>
      <t>Business Purpose:</t>
    </r>
    <r>
      <rPr>
        <sz val="12"/>
        <color theme="1"/>
        <rFont val="Garamond"/>
        <family val="1"/>
      </rPr>
      <t xml:space="preserve">  Keyboard, mouse, flash drives, memory, CD and DVD disks, etc purchased to be used by all departmental employees.</t>
    </r>
  </si>
  <si>
    <r>
      <rPr>
        <b/>
        <sz val="12"/>
        <color theme="1"/>
        <rFont val="Garamond"/>
        <family val="1"/>
      </rPr>
      <t>Public Benefit:</t>
    </r>
    <r>
      <rPr>
        <sz val="12"/>
        <color theme="1"/>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</si>
  <si>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</si>
  <si>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color theme="1"/>
        <rFont val="Garamond"/>
        <family val="1"/>
      </rPr>
      <t>Business Purpose:</t>
    </r>
    <r>
      <rPr>
        <sz val="12"/>
        <color theme="1"/>
        <rFont val="Garamond"/>
        <family val="1"/>
      </rPr>
      <t xml:space="preserve">  Non-capital equipment/accessories purchased for employees and students to use in classroom.</t>
    </r>
  </si>
  <si>
    <r>
      <rPr>
        <b/>
        <sz val="12"/>
        <color theme="1"/>
        <rFont val="Garamond"/>
        <family val="1"/>
      </rPr>
      <t>Public Benefit:</t>
    </r>
    <r>
      <rPr>
        <sz val="12"/>
        <color theme="1"/>
        <rFont val="Garamond"/>
        <family val="1"/>
      </rPr>
      <t xml:space="preserve">  ASU benefits from this expense as the equipment/accessories purchased allow employees to perform daily duties, complete research, and assist students in classroom.</t>
    </r>
  </si>
  <si>
    <t>Equipment Repair / Maintenance Materials</t>
  </si>
  <si>
    <r>
      <rPr>
        <b/>
        <sz val="12"/>
        <color theme="1"/>
        <rFont val="Garamond"/>
        <family val="1"/>
      </rPr>
      <t>Business Purpose:</t>
    </r>
    <r>
      <rPr>
        <sz val="12"/>
        <color theme="1"/>
        <rFont val="Garamond"/>
        <family val="1"/>
      </rPr>
      <t xml:space="preserve">  Materials purchased to maintain and run existing equipment in the lab.</t>
    </r>
  </si>
  <si>
    <r>
      <rPr>
        <b/>
        <sz val="12"/>
        <color theme="1"/>
        <rFont val="Garamond"/>
        <family val="1"/>
      </rPr>
      <t>Public Benefit:</t>
    </r>
    <r>
      <rPr>
        <sz val="12"/>
        <color theme="1"/>
        <rFont val="Garamond"/>
        <family val="1"/>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</si>
  <si>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</si>
  <si>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color theme="1"/>
        <rFont val="Garamond"/>
        <family val="1"/>
      </rPr>
      <t>Business Purpose:</t>
    </r>
    <r>
      <rPr>
        <sz val="12"/>
        <color theme="1"/>
        <rFont val="Garamond"/>
        <family val="1"/>
      </rPr>
      <t xml:space="preserve">  Service to repair and/or to maintain existing equipment in the lab in order to allow uninterrupted operations.</t>
    </r>
  </si>
  <si>
    <r>
      <rPr>
        <b/>
        <sz val="12"/>
        <color theme="1"/>
        <rFont val="Garamond"/>
        <family val="1"/>
      </rPr>
      <t>Public Benefit:</t>
    </r>
    <r>
      <rPr>
        <sz val="12"/>
        <color theme="1"/>
        <rFont val="Garamond"/>
        <family val="1"/>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</si>
  <si>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</si>
  <si>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color theme="1"/>
        <rFont val="Garamond"/>
        <family val="1"/>
      </rPr>
      <t>Business Purpose:</t>
    </r>
    <r>
      <rPr>
        <sz val="12"/>
        <color theme="1"/>
        <rFont val="Garamond"/>
        <family val="1"/>
      </rPr>
      <t xml:space="preserve">  A commodity needed to perform field work for research or instructional purposes.</t>
    </r>
  </si>
  <si>
    <r>
      <rPr>
        <b/>
        <sz val="12"/>
        <color theme="1"/>
        <rFont val="Garamond"/>
        <family val="1"/>
      </rPr>
      <t>Public Benefit:</t>
    </r>
    <r>
      <rPr>
        <sz val="12"/>
        <color theme="1"/>
        <rFont val="Garamond"/>
        <family val="1"/>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</si>
  <si>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</si>
  <si>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color theme="1"/>
        <rFont val="Garamond"/>
        <family val="1"/>
      </rPr>
      <t>Business Purpose:</t>
    </r>
    <r>
      <rPr>
        <sz val="12"/>
        <color theme="1"/>
        <rFont val="Garamond"/>
        <family val="1"/>
      </rPr>
      <t xml:space="preserve">  Furniture and other similar non-capital equipment purchased to furnish staff/faculty offices.</t>
    </r>
  </si>
  <si>
    <r>
      <rPr>
        <b/>
        <sz val="12"/>
        <color theme="1"/>
        <rFont val="Garamond"/>
        <family val="1"/>
      </rPr>
      <t xml:space="preserve">Public Benefit: </t>
    </r>
    <r>
      <rPr>
        <sz val="12"/>
        <color theme="1"/>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</si>
  <si>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</si>
  <si>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rPr>
        <b/>
        <sz val="12"/>
        <color theme="1"/>
        <rFont val="Garamond"/>
        <family val="1"/>
      </rPr>
      <t>Business Purpose:</t>
    </r>
    <r>
      <rPr>
        <sz val="12"/>
        <color theme="1"/>
        <rFont val="Garamond"/>
        <family val="1"/>
      </rPr>
      <t xml:space="preserve">  Chemicals and similar materials purchased to maintain and/or conduct both daily lab operations as well as current and new research in the lab.</t>
    </r>
  </si>
  <si>
    <r>
      <rPr>
        <b/>
        <sz val="12"/>
        <color theme="1"/>
        <rFont val="Garamond"/>
        <family val="1"/>
      </rPr>
      <t>Public Benefit:</t>
    </r>
    <r>
      <rPr>
        <sz val="12"/>
        <color theme="1"/>
        <rFont val="Garamond"/>
        <family val="1"/>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</si>
  <si>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color theme="1"/>
        <rFont val="Garamond"/>
        <family val="1"/>
      </rPr>
      <t>Business Purpose:</t>
    </r>
    <r>
      <rPr>
        <sz val="12"/>
        <color theme="1"/>
        <rFont val="Garamond"/>
        <family val="1"/>
      </rPr>
      <t xml:space="preserve">  A commodity needed for experimentation, observation or practice in a field of study (such as goggles, aprons, test tubes, flasks, and plates etc).</t>
    </r>
  </si>
  <si>
    <r>
      <rPr>
        <b/>
        <sz val="12"/>
        <color theme="1"/>
        <rFont val="Garamond"/>
        <family val="1"/>
      </rPr>
      <t>Public Benefit:</t>
    </r>
    <r>
      <rPr>
        <sz val="12"/>
        <color theme="1"/>
        <rFont val="Garamond"/>
        <family val="1"/>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</si>
  <si>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</si>
  <si>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color theme="1"/>
        <rFont val="Garamond"/>
        <family val="1"/>
      </rPr>
      <t>Business Purpose:</t>
    </r>
    <r>
      <rPr>
        <sz val="12"/>
        <color theme="1"/>
        <rFont val="Garamond"/>
        <family val="1"/>
      </rPr>
      <t xml:space="preserve">  Equipment and accessories having a life expectancy of less than one year or a unit cost of less than $5,000 purchased to equip an ASU operational/research laboratory.</t>
    </r>
  </si>
  <si>
    <r>
      <rPr>
        <b/>
        <sz val="12"/>
        <color theme="1"/>
        <rFont val="Garamond"/>
        <family val="1"/>
      </rPr>
      <t>Public Benefit:</t>
    </r>
    <r>
      <rPr>
        <sz val="12"/>
        <color theme="1"/>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</si>
  <si>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</si>
  <si>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color theme="1"/>
        <rFont val="Garamond"/>
        <family val="1"/>
      </rPr>
      <t>Business Purpose:</t>
    </r>
    <r>
      <rPr>
        <sz val="12"/>
        <color theme="1"/>
        <rFont val="Garamond"/>
        <family val="1"/>
      </rPr>
      <t xml:space="preserve">  Services to replace, repair, deconstruct, remove, install, and/or otherwise maintain equipment, furniture, walls, space, and/or anything else in the office that can be serviced.</t>
    </r>
  </si>
  <si>
    <r>
      <rPr>
        <b/>
        <sz val="12"/>
        <color theme="1"/>
        <rFont val="Garamond"/>
        <family val="1"/>
      </rPr>
      <t>Public Benefit:</t>
    </r>
    <r>
      <rPr>
        <sz val="12"/>
        <color theme="1"/>
        <rFont val="Garamond"/>
        <family val="1"/>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</si>
  <si>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</si>
  <si>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rPr>
        <b/>
        <sz val="12"/>
        <color theme="1"/>
        <rFont val="Garamond"/>
        <family val="1"/>
      </rPr>
      <t>Business Purpose:</t>
    </r>
    <r>
      <rPr>
        <sz val="12"/>
        <color theme="1"/>
        <rFont val="Garamond"/>
        <family val="1"/>
      </rPr>
      <t xml:space="preserve">  Pencils, pens, paper, toner, highlighters and miscellaneous supplies purchased to stock the departmental supply cabinet, used by all departmental employees.</t>
    </r>
  </si>
  <si>
    <r>
      <rPr>
        <b/>
        <sz val="12"/>
        <color theme="1"/>
        <rFont val="Garamond"/>
        <family val="1"/>
      </rPr>
      <t>Public Benefit:</t>
    </r>
    <r>
      <rPr>
        <sz val="12"/>
        <color theme="1"/>
        <rFont val="Garamond"/>
        <family val="1"/>
      </rPr>
      <t xml:space="preserve">  Supplies are used in day-to-day departmental operations.  ASU benefits from this expense as the supplies purchased allow departmental employees to perform general job duties.</t>
    </r>
  </si>
  <si>
    <t>Other Services – Miscellaneous</t>
  </si>
  <si>
    <r>
      <rPr>
        <b/>
        <sz val="12"/>
        <color theme="1"/>
        <rFont val="Garamond"/>
        <family val="1"/>
      </rPr>
      <t>Business Purpose:</t>
    </r>
    <r>
      <rPr>
        <sz val="12"/>
        <color theme="1"/>
        <rFont val="Garamond"/>
        <family val="1"/>
      </rPr>
      <t xml:space="preserve">  Payments made for other services not specifically categorized.  These expenses benefit daily business, classroom, and research operations.</t>
    </r>
  </si>
  <si>
    <r>
      <rPr>
        <b/>
        <sz val="12"/>
        <color theme="1"/>
        <rFont val="Garamond"/>
        <family val="1"/>
      </rPr>
      <t>Public Benefit:</t>
    </r>
    <r>
      <rPr>
        <sz val="12"/>
        <color theme="1"/>
        <rFont val="Garamond"/>
        <family val="1"/>
      </rPr>
      <t xml:space="preserve">  This expense benefits ASU in that the services purchased will benefit and/or facilitate classroom, research, and operational needs.</t>
    </r>
  </si>
  <si>
    <t>Outgoing Freight</t>
  </si>
  <si>
    <r>
      <rPr>
        <b/>
        <sz val="12"/>
        <color theme="1"/>
        <rFont val="Garamond"/>
        <family val="1"/>
      </rPr>
      <t>Business Purpose:</t>
    </r>
    <r>
      <rPr>
        <sz val="12"/>
        <color theme="1"/>
        <rFont val="Garamond"/>
        <family val="1"/>
      </rPr>
      <t xml:space="preserve">  Outgoing freight to an approved vendor for the shipment of materials, supplies, and/or equipment needed for the completion of a research, student projects, and day-to-day lab and office duties.</t>
    </r>
  </si>
  <si>
    <r>
      <rPr>
        <b/>
        <sz val="12"/>
        <color theme="1"/>
        <rFont val="Garamond"/>
        <family val="1"/>
      </rPr>
      <t>Public Benefit:</t>
    </r>
    <r>
      <rPr>
        <sz val="12"/>
        <color theme="1"/>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</si>
  <si>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</si>
  <si>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rPr>
        <b/>
        <sz val="12"/>
        <color theme="1"/>
        <rFont val="Garamond"/>
        <family val="1"/>
      </rPr>
      <t>Business Purpose:</t>
    </r>
    <r>
      <rPr>
        <sz val="12"/>
        <color theme="1"/>
        <rFont val="Garamond"/>
        <family val="1"/>
      </rPr>
      <t xml:space="preserve">  Green or Red Parking Passes to be used by ASU employees or invited speakers/guests to attend meetings, classes, and functions at the various ASU Campuses.</t>
    </r>
  </si>
  <si>
    <r>
      <rPr>
        <b/>
        <sz val="12"/>
        <color theme="1"/>
        <rFont val="Garamond"/>
        <family val="1"/>
      </rPr>
      <t>Public Benefit:</t>
    </r>
    <r>
      <rPr>
        <sz val="12"/>
        <color theme="1"/>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</si>
  <si>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</si>
  <si>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color theme="1"/>
        <rFont val="Garamond"/>
        <family val="1"/>
      </rPr>
      <t>Business Purpose:</t>
    </r>
    <r>
      <rPr>
        <sz val="12"/>
        <color theme="1"/>
        <rFont val="Garamond"/>
        <family val="1"/>
      </rPr>
      <t xml:space="preserve">  Printing of any other miscellaneous materials for projects, departmental needs, or Polytechnic School needs.</t>
    </r>
  </si>
  <si>
    <r>
      <rPr>
        <b/>
        <sz val="12"/>
        <color theme="1"/>
        <rFont val="Garamond"/>
        <family val="1"/>
      </rPr>
      <t>Public Benefit:</t>
    </r>
    <r>
      <rPr>
        <sz val="12"/>
        <color theme="1"/>
        <rFont val="Garamond"/>
        <family val="1"/>
      </rPr>
      <t xml:space="preserve">  This expense ensures that ASU employees and students have proper information when working on research, projects, or operational duties.</t>
    </r>
  </si>
  <si>
    <t>Project Supplies</t>
  </si>
  <si>
    <r>
      <rPr>
        <b/>
        <sz val="12"/>
        <color theme="1"/>
        <rFont val="Garamond"/>
        <family val="1"/>
      </rPr>
      <t>Business Purpose:</t>
    </r>
    <r>
      <rPr>
        <sz val="12"/>
        <color theme="1"/>
        <rFont val="Garamond"/>
        <family val="1"/>
      </rPr>
      <t xml:space="preserve">  Materials and supplies purchased to complete a designated project by students and/or departmental employees.</t>
    </r>
  </si>
  <si>
    <r>
      <rPr>
        <b/>
        <sz val="12"/>
        <color theme="1"/>
        <rFont val="Garamond"/>
        <family val="1"/>
      </rPr>
      <t>Public Benefit:</t>
    </r>
    <r>
      <rPr>
        <sz val="12"/>
        <color theme="1"/>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</si>
  <si>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</si>
  <si>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rPr>
        <b/>
        <sz val="12"/>
        <color theme="1"/>
        <rFont val="Garamond"/>
        <family val="1"/>
      </rPr>
      <t>Business Purpose:</t>
    </r>
    <r>
      <rPr>
        <sz val="12"/>
        <color theme="1"/>
        <rFont val="Garamond"/>
        <family val="1"/>
      </rPr>
      <t xml:space="preserve">  Commodity items purchased to restore and/or maintain grounds, infrastructure, and utility systems, buildings, or equipment.</t>
    </r>
  </si>
  <si>
    <r>
      <rPr>
        <b/>
        <sz val="12"/>
        <color theme="1"/>
        <rFont val="Garamond"/>
        <family val="1"/>
      </rPr>
      <t>Public Benefit:</t>
    </r>
    <r>
      <rPr>
        <sz val="12"/>
        <color theme="1"/>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</si>
  <si>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</si>
  <si>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rPr>
        <b/>
        <sz val="12"/>
        <color theme="1"/>
        <rFont val="Garamond"/>
        <family val="1"/>
      </rPr>
      <t>Business Purpose:</t>
    </r>
    <r>
      <rPr>
        <sz val="12"/>
        <color theme="1"/>
        <rFont val="Garamond"/>
        <family val="1"/>
      </rPr>
      <t xml:space="preserve">  Non-capital equipment or software purchased to equip faculty and staff offices for departmental use.  This expense allows for efficient daily lab, business, customer service, and research operations.</t>
    </r>
  </si>
  <si>
    <r>
      <rPr>
        <b/>
        <sz val="12"/>
        <color theme="1"/>
        <rFont val="Garamond"/>
        <family val="1"/>
      </rPr>
      <t>Public Benefit:</t>
    </r>
    <r>
      <rPr>
        <sz val="12"/>
        <color theme="1"/>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</si>
  <si>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</si>
  <si>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rPr>
        <b/>
        <sz val="12"/>
        <color theme="1"/>
        <rFont val="Garamond"/>
        <family val="1"/>
      </rPr>
      <t>Business Purpose:</t>
    </r>
    <r>
      <rPr>
        <sz val="12"/>
        <color theme="1"/>
        <rFont val="Garamond"/>
        <family val="1"/>
      </rPr>
      <t xml:space="preserve">  Subscriptions allow students, faculty, and staff access to the various services that benefit student and staff success, and that are necessary to meet the needs of projects and research.</t>
    </r>
  </si>
  <si>
    <r>
      <rPr>
        <b/>
        <sz val="12"/>
        <color theme="1"/>
        <rFont val="Garamond"/>
        <family val="1"/>
      </rPr>
      <t>Public Benefit:</t>
    </r>
    <r>
      <rPr>
        <sz val="12"/>
        <color theme="1"/>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</si>
  <si>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</si>
  <si>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rPr>
        <b/>
        <sz val="12"/>
        <color theme="1"/>
        <rFont val="Garamond"/>
        <family val="1"/>
      </rPr>
      <t>Business Purpose:</t>
    </r>
    <r>
      <rPr>
        <sz val="12"/>
        <color theme="1"/>
        <rFont val="Garamond"/>
        <family val="1"/>
      </rPr>
      <t xml:space="preserve">  Expenses to send out by priority mail that need to be received very quickly in order to maintain continuity of ASU business.</t>
    </r>
  </si>
  <si>
    <r>
      <rPr>
        <b/>
        <sz val="12"/>
        <color theme="1"/>
        <rFont val="Garamond"/>
        <family val="1"/>
      </rPr>
      <t>Public Benefit:</t>
    </r>
    <r>
      <rPr>
        <sz val="12"/>
        <color theme="1"/>
        <rFont val="Garamond"/>
        <family val="1"/>
      </rPr>
      <t xml:space="preserve">  This expense will benefit ASU through increased exposure, timely responses, and will allow for new opportunities for The Polytechnic School.</t>
    </r>
  </si>
  <si>
    <t>Vehicle R/M Supplies and Services</t>
  </si>
  <si>
    <r>
      <rPr>
        <b/>
        <sz val="12"/>
        <color theme="1"/>
        <rFont val="Garamond"/>
        <family val="1"/>
      </rPr>
      <t>Business Purpose:</t>
    </r>
    <r>
      <rPr>
        <sz val="12"/>
        <color theme="1"/>
        <rFont val="Garamond"/>
        <family val="1"/>
      </rPr>
      <t xml:space="preserve">  Services performed or commodity items purchased to equip, restore, and/or maintain ASU owned vehicles that serve The Polytechnic School and ASU purposes.</t>
    </r>
  </si>
  <si>
    <r>
      <rPr>
        <b/>
        <sz val="12"/>
        <color theme="1"/>
        <rFont val="Garamond"/>
        <family val="1"/>
      </rPr>
      <t>Public Benefit:</t>
    </r>
    <r>
      <rPr>
        <sz val="12"/>
        <color theme="1"/>
        <rFont val="Garamond"/>
        <family val="1"/>
      </rPr>
      <t xml:space="preserve">  ASU benefits from this expense as R/M services and supplies/materials purchased allow departmental employees to maintain these vehicles and thus perform daily duties that require vehicle use.</t>
    </r>
  </si>
  <si>
    <t>kvolin@asu.edu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</si>
</sst>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_(&quot;$&quot;* #,##0.000_);_(&quot;$&quot;* \(#,##0.000\);_(&quot;$&quot;* &quot;-&quot;???_);_(@_)"/>
    <numFmt numFmtId="166" formatCode="&quot;$&quot;#,##0.00"/>
  </numFmts>
  <fonts count="48" x14ac:knownFonts="1">
    <font>
      <sz val="10"/>
      <color rgb="FF000000"/>
      <name val="Arial"/>
      <scheme val="minor"/>
    </font>
    <font>
      <sz val="28"/>
      <color rgb="FFA5A5A5"/>
      <name val="Century Gothic"/>
      <family val="2"/>
    </font>
    <font>
      <sz val="10"/>
      <name val="Arial"/>
      <family val="2"/>
    </font>
    <font>
      <sz val="10"/>
      <color theme="1"/>
      <name val="Century Gothic"/>
      <family val="2"/>
    </font>
    <font>
      <b/>
      <sz val="12"/>
      <color rgb="FFC0504D"/>
      <name val="Century Gothic"/>
      <family val="2"/>
    </font>
    <font>
      <b/>
      <sz val="12"/>
      <color rgb="FFC00000"/>
      <name val="Century Gothic"/>
      <family val="2"/>
    </font>
    <font>
      <sz val="8"/>
      <color theme="1"/>
      <name val="Century Gothic"/>
      <family val="2"/>
    </font>
    <font>
      <b/>
      <sz val="9"/>
      <color theme="1"/>
      <name val="Century Gothic"/>
      <family val="2"/>
    </font>
    <font>
      <sz val="10"/>
      <color theme="1"/>
      <name val="Garamond"/>
      <family val="1"/>
    </font>
    <font>
      <b/>
      <sz val="9"/>
      <color rgb="FF000000"/>
      <name val="Century Gothic"/>
      <family val="2"/>
    </font>
    <font>
      <sz val="9"/>
      <color theme="1"/>
      <name val="Calibri"/>
      <family val="2"/>
    </font>
    <font>
      <sz val="7"/>
      <color theme="1"/>
      <name val="Century Gothic"/>
      <family val="2"/>
    </font>
    <font>
      <b/>
      <sz val="11"/>
      <color rgb="FFFDE9D9"/>
      <name val="Century Gothic"/>
      <family val="2"/>
    </font>
    <font>
      <i/>
      <sz val="9"/>
      <color theme="1"/>
      <name val="Garamond"/>
      <family val="1"/>
    </font>
    <font>
      <sz val="10"/>
      <color theme="1"/>
      <name val="Arial"/>
      <family val="2"/>
    </font>
    <font>
      <u/>
      <sz val="10"/>
      <color rgb="FF0000FF"/>
      <name val="Arial"/>
      <family val="2"/>
    </font>
    <font>
      <sz val="9"/>
      <color theme="1"/>
      <name val="Garamond"/>
      <family val="1"/>
    </font>
    <font>
      <u/>
      <sz val="10"/>
      <color theme="10"/>
      <name val="Arial"/>
      <family val="2"/>
    </font>
    <font>
      <sz val="11"/>
      <color theme="1"/>
      <name val="Calibri"/>
      <family val="2"/>
    </font>
    <font>
      <sz val="9"/>
      <color rgb="FF444444"/>
      <name val="Roboto"/>
    </font>
    <font>
      <sz val="9"/>
      <color rgb="FF222222"/>
      <name val="Roboto"/>
    </font>
    <font>
      <u/>
      <sz val="9"/>
      <color rgb="FF444444"/>
      <name val="Roboto"/>
    </font>
    <font>
      <sz val="10"/>
      <color rgb="FF3F3F3F"/>
      <name val="Garamond"/>
      <family val="1"/>
    </font>
    <font>
      <sz val="10"/>
      <color theme="1"/>
      <name val="Arial"/>
      <family val="2"/>
      <scheme val="minor"/>
    </font>
    <font>
      <u/>
      <sz val="9"/>
      <color theme="1"/>
      <name val="Garamond"/>
      <family val="1"/>
    </font>
    <font>
      <sz val="10"/>
      <color theme="1"/>
      <name val="Arial"/>
      <family val="2"/>
    </font>
    <font>
      <sz val="8"/>
      <color theme="1"/>
      <name val="Arial"/>
      <family val="2"/>
    </font>
    <font>
      <b/>
      <sz val="10"/>
      <color rgb="FF3F3F3F"/>
      <name val="Arial"/>
      <family val="2"/>
    </font>
    <font>
      <b/>
      <sz val="11"/>
      <color rgb="FF3F3F3F"/>
      <name val="Arial"/>
      <family val="2"/>
    </font>
    <font>
      <u/>
      <sz val="10"/>
      <color theme="10"/>
      <name val="Arial"/>
      <family val="2"/>
    </font>
    <font>
      <sz val="10"/>
      <color rgb="FF3F3F3F"/>
      <name val="Arial"/>
      <family val="2"/>
    </font>
    <font>
      <sz val="8"/>
      <color rgb="FF3F3F3F"/>
      <name val="Garamond"/>
      <family val="1"/>
    </font>
    <font>
      <b/>
      <sz val="8"/>
      <color rgb="FF3F3F3F"/>
      <name val="Garamond"/>
      <family val="1"/>
    </font>
    <font>
      <sz val="12"/>
      <color rgb="FF3F3F3F"/>
      <name val="Garamond"/>
      <family val="1"/>
    </font>
    <font>
      <b/>
      <sz val="10"/>
      <color theme="1"/>
      <name val="Century Gothic"/>
      <family val="2"/>
    </font>
    <font>
      <b/>
      <sz val="10"/>
      <color rgb="FFFFFFFF"/>
      <name val="Arial"/>
      <family val="2"/>
    </font>
    <font>
      <b/>
      <sz val="8"/>
      <color theme="1"/>
      <name val="Arial"/>
      <family val="2"/>
    </font>
    <font>
      <b/>
      <sz val="8"/>
      <color rgb="FFFF0000"/>
      <name val="Arial"/>
      <family val="2"/>
    </font>
    <font>
      <b/>
      <sz val="8"/>
      <color rgb="FFDDDDDD"/>
      <name val="Century Gothic"/>
      <family val="2"/>
    </font>
    <font>
      <b/>
      <sz val="8"/>
      <color theme="1"/>
      <name val="Century Gothic"/>
      <family val="2"/>
    </font>
    <font>
      <sz val="12"/>
      <color theme="1"/>
      <name val="Garamond"/>
      <family val="1"/>
    </font>
    <font>
      <b/>
      <sz val="12"/>
      <color theme="1"/>
      <name val="Garamond"/>
      <family val="1"/>
    </font>
    <font>
      <b/>
      <i/>
      <sz val="8"/>
      <color theme="1"/>
      <name val="Century Gothic"/>
      <family val="2"/>
    </font>
    <font>
      <sz val="9"/>
      <color rgb="FF000000"/>
      <name val="Century Gothic"/>
      <family val="2"/>
    </font>
    <font>
      <b/>
      <sz val="9"/>
      <color rgb="FFFF0000"/>
      <name val="Century Gothic"/>
      <family val="2"/>
    </font>
    <font>
      <b/>
      <i/>
      <sz val="9"/>
      <color rgb="FFFF0000"/>
      <name val="Garamond"/>
      <family val="1"/>
    </font>
    <font>
      <b/>
      <sz val="10"/>
      <color rgb="FFC00000"/>
      <name val="Century Gothic"/>
      <family val="2"/>
    </font>
    <font>
      <u/>
      <sz val="10"/>
      <color theme="1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s>
  <borders count="21">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thin">
        <color rgb="FF000000"/>
      </bottom>
      <diagonal/>
    </border>
    <border>
      <left/>
      <right/>
      <top style="thin">
        <color rgb="FFD8D8D8"/>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47" fillId="0" borderId="0" applyNumberFormat="0" applyFill="0" applyBorder="0" applyAlignment="0" applyProtection="0"/>
  </cellStyleXfs>
  <cellXfs count="97">
    <xf numFmtId="0" fontId="0" fillId="0" borderId="0" xfId="0"/>
    <xf numFmtId="0" fontId="3" fillId="0" borderId="0" xfId="0" applyFont="1"/>
    <xf numFmtId="0" fontId="6" fillId="0" borderId="0" xfId="0" applyFont="1"/>
    <xf numFmtId="0" fontId="7" fillId="2" borderId="3" xfId="0" applyFont="1" applyFill="1" applyBorder="1" applyAlignment="1">
      <alignment horizontal="center"/>
    </xf>
    <xf numFmtId="0" fontId="7" fillId="2" borderId="3" xfId="0" applyFont="1" applyFill="1" applyBorder="1" applyAlignment="1">
      <alignment horizontal="center" wrapText="1"/>
    </xf>
    <xf numFmtId="0" fontId="6" fillId="2" borderId="3" xfId="0" applyFont="1" applyFill="1" applyBorder="1" applyAlignment="1">
      <alignment horizontal="left" wrapText="1"/>
    </xf>
    <xf numFmtId="0" fontId="6" fillId="2" borderId="3" xfId="0" applyFont="1" applyFill="1" applyBorder="1" applyAlignment="1">
      <alignment horizontal="left"/>
    </xf>
    <xf numFmtId="164" fontId="8" fillId="0" borderId="6" xfId="0" applyNumberFormat="1" applyFont="1" applyBorder="1" applyAlignment="1">
      <alignment horizontal="left" vertical="center"/>
    </xf>
    <xf numFmtId="0" fontId="8" fillId="0" borderId="6" xfId="0" applyFont="1" applyBorder="1" applyAlignment="1">
      <alignment horizontal="left" vertical="center"/>
    </xf>
    <xf numFmtId="0" fontId="10" fillId="0" borderId="6" xfId="0" applyFont="1" applyBorder="1" applyAlignment="1">
      <alignment horizontal="left" vertical="center"/>
    </xf>
    <xf numFmtId="164" fontId="11" fillId="0" borderId="0" xfId="0" applyNumberFormat="1" applyFont="1" applyAlignment="1">
      <alignment horizontal="left" vertical="center"/>
    </xf>
    <xf numFmtId="164" fontId="7" fillId="2" borderId="3" xfId="0" applyNumberFormat="1" applyFont="1" applyFill="1" applyBorder="1" applyAlignment="1">
      <alignment horizontal="center"/>
    </xf>
    <xf numFmtId="0" fontId="3" fillId="0" borderId="0" xfId="0" applyFont="1" applyAlignment="1">
      <alignment horizontal="center"/>
    </xf>
    <xf numFmtId="1" fontId="13" fillId="5" borderId="6" xfId="0" applyNumberFormat="1" applyFont="1" applyFill="1" applyBorder="1" applyAlignment="1">
      <alignment horizontal="center" vertical="center"/>
    </xf>
    <xf numFmtId="2" fontId="13" fillId="5" borderId="6" xfId="0" applyNumberFormat="1" applyFont="1" applyFill="1" applyBorder="1" applyAlignment="1">
      <alignment horizontal="left" vertical="center"/>
    </xf>
    <xf numFmtId="0" fontId="13" fillId="5" borderId="6" xfId="0" applyFont="1" applyFill="1" applyBorder="1" applyAlignment="1">
      <alignment horizontal="left" vertical="center" wrapText="1"/>
    </xf>
    <xf numFmtId="165" fontId="13" fillId="5" borderId="6" xfId="0" applyNumberFormat="1" applyFont="1" applyFill="1" applyBorder="1" applyAlignment="1">
      <alignment horizontal="left" vertical="center"/>
    </xf>
    <xf numFmtId="44" fontId="13" fillId="5" borderId="6" xfId="0" applyNumberFormat="1" applyFont="1" applyFill="1" applyBorder="1" applyAlignment="1">
      <alignment horizontal="left" vertical="center"/>
    </xf>
    <xf numFmtId="3" fontId="14" fillId="0" borderId="6" xfId="0" applyNumberFormat="1" applyFont="1" applyBorder="1" applyAlignment="1">
      <alignment horizontal="right"/>
    </xf>
    <xf numFmtId="0" fontId="14" fillId="0" borderId="6" xfId="0" applyFont="1" applyBorder="1" applyAlignment="1">
      <alignment horizontal="left"/>
    </xf>
    <xf numFmtId="0" fontId="15" fillId="0" borderId="6" xfId="0" applyFont="1" applyBorder="1"/>
    <xf numFmtId="0" fontId="3" fillId="0" borderId="6" xfId="0" applyFont="1" applyBorder="1"/>
    <xf numFmtId="3" fontId="14" fillId="0" borderId="6" xfId="0" applyNumberFormat="1" applyFont="1" applyBorder="1"/>
    <xf numFmtId="0" fontId="16" fillId="0" borderId="6" xfId="0" applyFont="1" applyBorder="1" applyAlignment="1">
      <alignment horizontal="left" vertical="center" wrapText="1"/>
    </xf>
    <xf numFmtId="166" fontId="14" fillId="0" borderId="6" xfId="0" applyNumberFormat="1" applyFont="1" applyBorder="1" applyAlignment="1">
      <alignment horizontal="right"/>
    </xf>
    <xf numFmtId="0" fontId="17" fillId="0" borderId="6" xfId="0" applyFont="1" applyBorder="1" applyAlignment="1">
      <alignment horizontal="left" vertical="center"/>
    </xf>
    <xf numFmtId="3" fontId="18" fillId="0" borderId="6" xfId="0" applyNumberFormat="1" applyFont="1" applyBorder="1"/>
    <xf numFmtId="49" fontId="19" fillId="2" borderId="6" xfId="0" applyNumberFormat="1" applyFont="1" applyFill="1" applyBorder="1" applyAlignment="1">
      <alignment horizontal="left"/>
    </xf>
    <xf numFmtId="0" fontId="16" fillId="0" borderId="6" xfId="0" applyFont="1" applyBorder="1" applyAlignment="1">
      <alignment horizontal="left" vertical="center"/>
    </xf>
    <xf numFmtId="3" fontId="19" fillId="2" borderId="6" xfId="0" applyNumberFormat="1" applyFont="1" applyFill="1" applyBorder="1"/>
    <xf numFmtId="166" fontId="20" fillId="2" borderId="6" xfId="0" applyNumberFormat="1" applyFont="1" applyFill="1" applyBorder="1" applyAlignment="1">
      <alignment horizontal="right"/>
    </xf>
    <xf numFmtId="49" fontId="14" fillId="0" borderId="6" xfId="0" applyNumberFormat="1" applyFont="1" applyBorder="1" applyAlignment="1">
      <alignment horizontal="left"/>
    </xf>
    <xf numFmtId="49" fontId="21" fillId="2" borderId="6" xfId="0" applyNumberFormat="1" applyFont="1" applyFill="1" applyBorder="1" applyAlignment="1">
      <alignment horizontal="left" vertical="top"/>
    </xf>
    <xf numFmtId="0" fontId="19" fillId="2" borderId="6" xfId="0" applyFont="1" applyFill="1" applyBorder="1" applyAlignment="1">
      <alignment horizontal="left"/>
    </xf>
    <xf numFmtId="3" fontId="19" fillId="2" borderId="6" xfId="0" applyNumberFormat="1" applyFont="1" applyFill="1" applyBorder="1" applyAlignment="1">
      <alignment vertical="top"/>
    </xf>
    <xf numFmtId="0" fontId="22" fillId="0" borderId="0" xfId="0" applyFont="1"/>
    <xf numFmtId="49" fontId="19" fillId="2" borderId="6" xfId="0" applyNumberFormat="1" applyFont="1" applyFill="1" applyBorder="1" applyAlignment="1">
      <alignment horizontal="left" vertical="top"/>
    </xf>
    <xf numFmtId="1" fontId="16" fillId="0" borderId="6" xfId="0" applyNumberFormat="1" applyFont="1" applyBorder="1" applyAlignment="1">
      <alignment horizontal="right" vertical="center"/>
    </xf>
    <xf numFmtId="49" fontId="23" fillId="0" borderId="0" xfId="0" applyNumberFormat="1" applyFont="1"/>
    <xf numFmtId="0" fontId="24" fillId="0" borderId="6" xfId="0" applyFont="1" applyBorder="1" applyAlignment="1">
      <alignment horizontal="left" vertical="center"/>
    </xf>
    <xf numFmtId="0" fontId="23" fillId="0" borderId="0" xfId="0" applyFont="1"/>
    <xf numFmtId="0" fontId="16" fillId="0" borderId="9" xfId="0" applyFont="1" applyBorder="1" applyAlignment="1">
      <alignment horizontal="left" vertical="center" wrapText="1"/>
    </xf>
    <xf numFmtId="165" fontId="23" fillId="0" borderId="0" xfId="0" applyNumberFormat="1" applyFont="1"/>
    <xf numFmtId="0" fontId="25" fillId="0" borderId="0" xfId="0" applyFont="1"/>
    <xf numFmtId="0" fontId="26" fillId="0" borderId="0" xfId="0" applyFont="1"/>
    <xf numFmtId="0" fontId="16" fillId="0" borderId="0" xfId="0" applyFont="1" applyAlignment="1">
      <alignment horizontal="left"/>
    </xf>
    <xf numFmtId="0" fontId="16" fillId="0" borderId="10" xfId="0" applyFont="1" applyBorder="1" applyAlignment="1">
      <alignment horizontal="left"/>
    </xf>
    <xf numFmtId="44" fontId="16" fillId="0" borderId="6" xfId="0" applyNumberFormat="1" applyFont="1" applyBorder="1" applyAlignment="1">
      <alignment vertical="center"/>
    </xf>
    <xf numFmtId="0" fontId="27" fillId="0" borderId="15" xfId="0" applyFont="1" applyBorder="1" applyAlignment="1">
      <alignment horizontal="right"/>
    </xf>
    <xf numFmtId="166" fontId="30" fillId="0" borderId="16" xfId="0" applyNumberFormat="1" applyFont="1" applyBorder="1"/>
    <xf numFmtId="166" fontId="31" fillId="0" borderId="0" xfId="0" applyNumberFormat="1" applyFont="1" applyAlignment="1">
      <alignment horizontal="right"/>
    </xf>
    <xf numFmtId="166" fontId="32" fillId="0" borderId="17" xfId="0" applyNumberFormat="1" applyFont="1" applyBorder="1" applyAlignment="1">
      <alignment horizontal="right"/>
    </xf>
    <xf numFmtId="0" fontId="33" fillId="0" borderId="18" xfId="0" applyFont="1" applyBorder="1" applyAlignment="1">
      <alignment horizontal="left"/>
    </xf>
    <xf numFmtId="0" fontId="33" fillId="0" borderId="19" xfId="0" applyFont="1" applyBorder="1" applyAlignment="1">
      <alignment horizontal="left" vertical="center" wrapText="1"/>
    </xf>
    <xf numFmtId="0" fontId="33" fillId="0" borderId="20" xfId="0" applyFont="1" applyBorder="1" applyAlignment="1">
      <alignment horizontal="left" vertical="top" wrapText="1"/>
    </xf>
    <xf numFmtId="0" fontId="34" fillId="0" borderId="0" xfId="0" applyFont="1" applyAlignment="1">
      <alignment horizontal="center" vertical="center" wrapText="1"/>
    </xf>
    <xf numFmtId="0" fontId="36" fillId="0" borderId="0" xfId="0" applyFont="1" applyAlignment="1">
      <alignment horizontal="right"/>
    </xf>
    <xf numFmtId="0" fontId="36" fillId="0" borderId="16" xfId="0" applyFont="1" applyBorder="1" applyAlignment="1">
      <alignment horizontal="left"/>
    </xf>
    <xf numFmtId="0" fontId="37" fillId="0" borderId="0" xfId="0" applyFont="1" applyAlignment="1">
      <alignment horizontal="center"/>
    </xf>
    <xf numFmtId="0" fontId="36" fillId="0" borderId="8" xfId="0" applyFont="1" applyBorder="1"/>
    <xf numFmtId="0" fontId="36" fillId="0" borderId="0" xfId="0" applyFont="1"/>
    <xf numFmtId="0" fontId="38" fillId="0" borderId="0" xfId="0" applyFont="1" applyAlignment="1">
      <alignment horizontal="center"/>
    </xf>
    <xf numFmtId="0" fontId="39" fillId="0" borderId="0" xfId="0" applyFont="1" applyAlignment="1">
      <alignment horizontal="center"/>
    </xf>
    <xf numFmtId="0" fontId="36" fillId="0" borderId="16" xfId="0" applyFont="1" applyBorder="1"/>
    <xf numFmtId="0" fontId="40" fillId="0" borderId="0" xfId="0" applyFont="1"/>
    <xf numFmtId="0" fontId="41" fillId="0" borderId="0" xfId="0" applyFont="1"/>
    <xf numFmtId="0" fontId="41" fillId="0" borderId="0" xfId="0" applyFont="1" applyAlignment="1">
      <alignment vertical="center"/>
    </xf>
    <xf numFmtId="0" fontId="40" fillId="0" borderId="0" xfId="0" applyFont="1" applyAlignment="1">
      <alignment vertical="center"/>
    </xf>
    <xf numFmtId="0" fontId="1" fillId="2" borderId="1" xfId="0" applyFont="1" applyFill="1" applyBorder="1" applyAlignment="1">
      <alignment horizontal="center"/>
    </xf>
    <xf numFmtId="0" fontId="2" fillId="0" borderId="2" xfId="0" applyFont="1" applyBorder="1"/>
    <xf numFmtId="0" fontId="4" fillId="0" borderId="0" xfId="0" applyFont="1" applyAlignment="1">
      <alignment horizontal="left"/>
    </xf>
    <xf numFmtId="0" fontId="0" fillId="0" borderId="0" xfId="0"/>
    <xf numFmtId="0" fontId="5" fillId="3" borderId="1" xfId="0" applyFont="1" applyFill="1" applyBorder="1" applyAlignment="1">
      <alignment horizontal="left"/>
    </xf>
    <xf numFmtId="0" fontId="7" fillId="2" borderId="4" xfId="0" applyFont="1" applyFill="1" applyBorder="1" applyAlignment="1">
      <alignment horizontal="center"/>
    </xf>
    <xf numFmtId="0" fontId="2" fillId="0" borderId="5" xfId="0" applyFont="1" applyBorder="1"/>
    <xf numFmtId="0" fontId="9" fillId="0" borderId="7" xfId="0" applyFont="1" applyBorder="1" applyAlignment="1">
      <alignment horizontal="left" vertical="center"/>
    </xf>
    <xf numFmtId="0" fontId="2" fillId="0" borderId="8" xfId="0" applyFont="1" applyBorder="1"/>
    <xf numFmtId="0" fontId="2" fillId="0" borderId="9" xfId="0" applyFont="1" applyBorder="1"/>
    <xf numFmtId="164" fontId="12" fillId="4" borderId="1" xfId="0" applyNumberFormat="1" applyFont="1" applyFill="1" applyBorder="1" applyAlignment="1">
      <alignment horizontal="left"/>
    </xf>
    <xf numFmtId="0" fontId="27" fillId="0" borderId="0" xfId="0" applyFont="1" applyAlignment="1">
      <alignment horizontal="left"/>
    </xf>
    <xf numFmtId="0" fontId="28" fillId="0" borderId="11" xfId="0" applyFont="1" applyBorder="1"/>
    <xf numFmtId="0" fontId="2" fillId="0" borderId="12" xfId="0" applyFont="1" applyBorder="1"/>
    <xf numFmtId="0" fontId="29" fillId="0" borderId="7" xfId="0" applyFont="1" applyBorder="1" applyAlignment="1">
      <alignment horizontal="left" vertical="center"/>
    </xf>
    <xf numFmtId="0" fontId="16" fillId="0" borderId="0" xfId="0" applyFont="1" applyAlignment="1">
      <alignment horizontal="left"/>
    </xf>
    <xf numFmtId="164" fontId="7" fillId="2" borderId="1" xfId="0" applyNumberFormat="1" applyFont="1" applyFill="1" applyBorder="1" applyAlignment="1">
      <alignment horizontal="center"/>
    </xf>
    <xf numFmtId="0" fontId="13" fillId="5" borderId="7" xfId="0" applyFont="1" applyFill="1" applyBorder="1" applyAlignment="1">
      <alignment horizontal="left" vertical="center" wrapText="1"/>
    </xf>
    <xf numFmtId="0" fontId="27" fillId="0" borderId="13" xfId="0" applyFont="1" applyBorder="1" applyAlignment="1">
      <alignment horizontal="right"/>
    </xf>
    <xf numFmtId="0" fontId="2" fillId="0" borderId="14" xfId="0" applyFont="1" applyBorder="1"/>
    <xf numFmtId="166" fontId="30" fillId="0" borderId="16" xfId="0" applyNumberFormat="1" applyFont="1" applyBorder="1"/>
    <xf numFmtId="0" fontId="2" fillId="0" borderId="16" xfId="0" applyFont="1" applyBorder="1"/>
    <xf numFmtId="166" fontId="31" fillId="0" borderId="0" xfId="0" applyNumberFormat="1" applyFont="1" applyAlignment="1">
      <alignment horizontal="right"/>
    </xf>
    <xf numFmtId="0" fontId="34" fillId="0" borderId="0" xfId="0" applyFont="1" applyAlignment="1">
      <alignment horizontal="center" vertical="center" wrapText="1"/>
    </xf>
    <xf numFmtId="0" fontId="35" fillId="6" borderId="1" xfId="0" applyFont="1" applyFill="1" applyBorder="1" applyAlignment="1">
      <alignment horizontal="center" vertical="center"/>
    </xf>
    <xf numFmtId="0" fontId="36" fillId="0" borderId="0" xfId="0" applyFont="1" applyAlignment="1">
      <alignment horizontal="right"/>
    </xf>
    <xf numFmtId="0" fontId="36" fillId="0" borderId="16" xfId="0" applyFont="1" applyBorder="1" applyAlignment="1">
      <alignment horizontal="left"/>
    </xf>
    <xf numFmtId="0" fontId="36" fillId="0" borderId="8" xfId="0" applyFont="1" applyBorder="1" applyAlignment="1">
      <alignment horizontal="left"/>
    </xf>
    <xf numFmtId="0" fontId="47" fillId="3" borderId="6"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2371725" cy="533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40</xdr:row>
      <xdr:rowOff>152400</xdr:rowOff>
    </xdr:from>
    <xdr:ext cx="12172950" cy="125730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stmicroelectronics/USBLC6-2SC6/1040559" TargetMode="External"/><Relationship Id="rId13" Type="http://schemas.openxmlformats.org/officeDocument/2006/relationships/hyperlink" Target="https://www.digikey.com/en/products/detail/littelfuse-inc/0466002-NR/521338" TargetMode="External"/><Relationship Id="rId18" Type="http://schemas.openxmlformats.org/officeDocument/2006/relationships/hyperlink" Target="https://www.digikey.com/en/products/detail/sullins-connector-solutions/LPPB081NFFN-RC/1786366?s=N4IgTCBcDaIDIAUECEAMAOAjAOQGK%2BwFoAlAYRAF0BfIA" TargetMode="External"/><Relationship Id="rId26" Type="http://schemas.openxmlformats.org/officeDocument/2006/relationships/hyperlink" Target="https://www.digikey.com/en/products/detail/keystone-electronics/5003/362668" TargetMode="External"/><Relationship Id="rId3" Type="http://schemas.openxmlformats.org/officeDocument/2006/relationships/hyperlink" Target="https://www.digikey.com/en/products/detail/panasonic-electronic-components/EEE-FT1A151AR/2796894" TargetMode="External"/><Relationship Id="rId21" Type="http://schemas.openxmlformats.org/officeDocument/2006/relationships/hyperlink" Target="https://www.digikey.com/en/products/detail/w%C3%BCrth-elektronik/744771168/1638620?s=N4IgTCBcDaIOwBYFzgRlQNgBwgLoF8g" TargetMode="External"/><Relationship Id="rId7" Type="http://schemas.openxmlformats.org/officeDocument/2006/relationships/hyperlink" Target="https://www.digikey.com/en/products/detail/nextgen-components/0805B105K250CC/22081490" TargetMode="External"/><Relationship Id="rId12" Type="http://schemas.openxmlformats.org/officeDocument/2006/relationships/hyperlink" Target="http://0466002.nr/" TargetMode="External"/><Relationship Id="rId17" Type="http://schemas.openxmlformats.org/officeDocument/2006/relationships/hyperlink" Target="https://www.digikey.com/en/products/detail/molex/0702460801/760165" TargetMode="External"/><Relationship Id="rId25" Type="http://schemas.openxmlformats.org/officeDocument/2006/relationships/hyperlink" Target="https://www.digikey.com/en/products/detail/w%C3%BCrth-elektronik/434111025826/5209072?s=N4IgTCBcDaIOwGYwFo4AYEE5kEZkDkAREAXQF8g" TargetMode="External"/><Relationship Id="rId2" Type="http://schemas.openxmlformats.org/officeDocument/2006/relationships/hyperlink" Target="https://www.digikey.com/en/products/detail/panasonic-electronic-components/EEE-FTE221XAP/2652040" TargetMode="External"/><Relationship Id="rId16" Type="http://schemas.openxmlformats.org/officeDocument/2006/relationships/hyperlink" Target="https://www.digikey.com/en/products/detail/gct/USB3131-30-0230-A/9859642" TargetMode="External"/><Relationship Id="rId20" Type="http://schemas.openxmlformats.org/officeDocument/2006/relationships/hyperlink" Target="https://www.digikey.com/en/products/detail/tensility-international-corp/54-00132/9685441" TargetMode="External"/><Relationship Id="rId29" Type="http://schemas.openxmlformats.org/officeDocument/2006/relationships/hyperlink" Target="mailto:kvolin@asu.edu" TargetMode="External"/><Relationship Id="rId1" Type="http://schemas.openxmlformats.org/officeDocument/2006/relationships/hyperlink" Target="https://www.digikey.com/en/products/detail/espressif-systems/ESP32-S3-WROOM-1-N4/16162639" TargetMode="External"/><Relationship Id="rId6" Type="http://schemas.openxmlformats.org/officeDocument/2006/relationships/hyperlink" Target="https://www.digikey.com/en/products/detail/nextgen-components/0805B103K251DC/18668378" TargetMode="External"/><Relationship Id="rId11" Type="http://schemas.openxmlformats.org/officeDocument/2006/relationships/hyperlink" Target="https://www.digikey.com/en/products/detail/w%C3%BCrth-elektronik/150080BS75000/4489912?s=N4IgTCBcDaIIwFYAMSAcSBCBlA7MlIAugL5A" TargetMode="External"/><Relationship Id="rId24" Type="http://schemas.openxmlformats.org/officeDocument/2006/relationships/hyperlink" Target="https://www.digikey.com/en/products/detail/panasonic-electronic-components/ERJ-6GEYJ512V/46122" TargetMode="External"/><Relationship Id="rId5" Type="http://schemas.openxmlformats.org/officeDocument/2006/relationships/hyperlink" Target="https://www.digikey.com/en/products/detail/kyocera-avx/08056D106KAT2A/563527" TargetMode="External"/><Relationship Id="rId15" Type="http://schemas.openxmlformats.org/officeDocument/2006/relationships/hyperlink" Target="https://www.digikey.com/en/products/detail/tdk-corporation/MPZ1608S601ATA00/765064?s=N4IgTCBcDaILIAUBaBGAbABgBwGVMoEEAVAjDEAXQF8g" TargetMode="External"/><Relationship Id="rId23" Type="http://schemas.openxmlformats.org/officeDocument/2006/relationships/hyperlink" Target="https://www.digikey.com/en/products/detail/yageo/RC0805FR-071KL/727444?s=N4IgTCBcDaIEoGEAMAOJBWAYnAtEg7AIwDSAMiALoC%2BQA" TargetMode="External"/><Relationship Id="rId28" Type="http://schemas.openxmlformats.org/officeDocument/2006/relationships/hyperlink" Target="https://www.digikey.com/en/products/detail/bel-fuse-inc/C1Q-750/615161" TargetMode="External"/><Relationship Id="rId10" Type="http://schemas.openxmlformats.org/officeDocument/2006/relationships/hyperlink" Target="https://www.digikey.com/en/products/detail/diodes-incorporated/1N5819HW-7-F/814970" TargetMode="External"/><Relationship Id="rId19" Type="http://schemas.openxmlformats.org/officeDocument/2006/relationships/hyperlink" Target="https://www.digikey.com/en/products/detail/molex/0015291025/315122?s=N4IgTCBcDaIIwFYC0YCcS4AYwJAXQF8g" TargetMode="External"/><Relationship Id="rId4" Type="http://schemas.openxmlformats.org/officeDocument/2006/relationships/hyperlink" Target="https://www.digikey.com/en/products/detail/kyocera-avx/KGM21NR71H104MT/929983?s=N4IgTCBcDaIAwA44FZkGECMcAsBZAggCpj4gC6AvkA" TargetMode="External"/><Relationship Id="rId9" Type="http://schemas.openxmlformats.org/officeDocument/2006/relationships/hyperlink" Target="https://www.digikey.com/en/products/detail/evvo/PMEG4030ER/22674531" TargetMode="External"/><Relationship Id="rId14" Type="http://schemas.openxmlformats.org/officeDocument/2006/relationships/hyperlink" Target="https://www.digikey.com/en/products/detail/laird-signal-integrity-products/HI1206T500R-10/806649?s=N4IgTCBcDaIBIEkCMYAMA2AKgVlagSgLRKogC6AvkA" TargetMode="External"/><Relationship Id="rId22" Type="http://schemas.openxmlformats.org/officeDocument/2006/relationships/hyperlink" Target="https://www.digikey.com/en/products/detail/panasonic-electronic-components/ERJ-6GEYJ103V/83062?s=N4IgTCBcDaIKICUBSBaAbAcTgTSQRgAYBmANRAF0BfIA" TargetMode="External"/><Relationship Id="rId27" Type="http://schemas.openxmlformats.org/officeDocument/2006/relationships/hyperlink" Target="https://www.digikey.com/en/products/detail/texas-instruments/LM2595S-3-3-NOPB/363698?s=N4IgTCBcDaIDIFkwFYCcyDKBaAzAOhwHoA5AeQAUAhEAXQF8g"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4" sqref="G4"/>
    </sheetView>
  </sheetViews>
  <sheetFormatPr defaultColWidth="12.5703125" defaultRowHeight="15" customHeight="1" x14ac:dyDescent="0.2"/>
  <cols>
    <col min="1" max="1" width="8" customWidth="1"/>
    <col min="2" max="2" width="18" customWidth="1"/>
    <col min="3" max="3" width="25.140625" customWidth="1"/>
    <col min="4" max="4" width="30.7109375" customWidth="1"/>
    <col min="5" max="5" width="11" customWidth="1"/>
    <col min="6" max="6" width="22.42578125" customWidth="1"/>
    <col min="7" max="7" width="37.85546875" customWidth="1"/>
    <col min="8" max="8" width="10" customWidth="1"/>
    <col min="9" max="26" width="9.140625" customWidth="1"/>
  </cols>
  <sheetData>
    <row r="1" spans="1:26" ht="58.5" customHeight="1" x14ac:dyDescent="0.45">
      <c r="A1" s="68" t="s">
        <v>0</v>
      </c>
      <c r="B1" s="69"/>
      <c r="C1" s="69"/>
      <c r="D1" s="69"/>
      <c r="E1" s="69"/>
      <c r="F1" s="69"/>
      <c r="G1" s="69"/>
      <c r="H1" s="69"/>
      <c r="I1" s="69"/>
      <c r="J1" s="1"/>
      <c r="K1" s="1"/>
      <c r="L1" s="1"/>
      <c r="M1" s="1"/>
      <c r="N1" s="1"/>
      <c r="O1" s="1"/>
      <c r="P1" s="1"/>
      <c r="Q1" s="1"/>
      <c r="R1" s="1"/>
      <c r="S1" s="1"/>
      <c r="T1" s="1"/>
      <c r="U1" s="1"/>
      <c r="V1" s="1"/>
      <c r="W1" s="1"/>
      <c r="X1" s="1"/>
      <c r="Y1" s="1"/>
      <c r="Z1" s="1"/>
    </row>
    <row r="2" spans="1:26" ht="18" customHeight="1" x14ac:dyDescent="0.3">
      <c r="A2" s="70" t="s">
        <v>1</v>
      </c>
      <c r="B2" s="71"/>
      <c r="C2" s="71"/>
      <c r="D2" s="71"/>
      <c r="E2" s="72" t="s">
        <v>2</v>
      </c>
      <c r="F2" s="69"/>
      <c r="G2" s="69"/>
      <c r="H2" s="69"/>
      <c r="I2" s="69"/>
      <c r="J2" s="2"/>
      <c r="K2" s="2"/>
      <c r="L2" s="2"/>
      <c r="M2" s="2"/>
      <c r="N2" s="2"/>
      <c r="O2" s="2"/>
      <c r="P2" s="2"/>
      <c r="Q2" s="2"/>
      <c r="R2" s="2"/>
      <c r="S2" s="2"/>
      <c r="T2" s="2"/>
      <c r="U2" s="2"/>
      <c r="V2" s="2"/>
      <c r="W2" s="2"/>
      <c r="X2" s="2"/>
      <c r="Y2" s="2"/>
      <c r="Z2" s="2"/>
    </row>
    <row r="3" spans="1:26" ht="13.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5" customHeight="1" x14ac:dyDescent="0.3">
      <c r="A4" s="3" t="s">
        <v>3</v>
      </c>
      <c r="B4" s="3" t="s">
        <v>4</v>
      </c>
      <c r="C4" s="4" t="s">
        <v>5</v>
      </c>
      <c r="D4" s="73" t="s">
        <v>6</v>
      </c>
      <c r="E4" s="74"/>
      <c r="F4" s="74"/>
      <c r="G4" s="4" t="s">
        <v>7</v>
      </c>
      <c r="H4" s="5"/>
      <c r="I4" s="6"/>
      <c r="J4" s="1"/>
      <c r="K4" s="1"/>
      <c r="L4" s="1"/>
      <c r="M4" s="1"/>
      <c r="N4" s="1"/>
      <c r="O4" s="1"/>
      <c r="P4" s="1"/>
      <c r="Q4" s="1"/>
      <c r="R4" s="1"/>
      <c r="S4" s="1"/>
      <c r="T4" s="1"/>
      <c r="U4" s="1"/>
      <c r="V4" s="1"/>
      <c r="W4" s="1"/>
      <c r="X4" s="1"/>
      <c r="Y4" s="1"/>
      <c r="Z4" s="1"/>
    </row>
    <row r="5" spans="1:26" ht="15" customHeight="1" x14ac:dyDescent="0.25">
      <c r="A5" s="7">
        <f ca="1">TODAY()</f>
        <v>45716</v>
      </c>
      <c r="B5" s="8" t="s">
        <v>8</v>
      </c>
      <c r="C5" s="96" t="s">
        <v>209</v>
      </c>
      <c r="D5" s="75" t="s">
        <v>9</v>
      </c>
      <c r="E5" s="76"/>
      <c r="F5" s="77"/>
      <c r="G5" s="9" t="s">
        <v>10</v>
      </c>
      <c r="H5" s="10"/>
      <c r="I5" s="10"/>
      <c r="J5" s="1"/>
      <c r="K5" s="1"/>
      <c r="L5" s="1"/>
      <c r="M5" s="1"/>
      <c r="N5" s="1"/>
      <c r="O5" s="1"/>
      <c r="P5" s="1"/>
      <c r="Q5" s="1"/>
      <c r="R5" s="1"/>
      <c r="S5" s="1"/>
      <c r="T5" s="1"/>
      <c r="U5" s="1"/>
      <c r="V5" s="1"/>
      <c r="W5" s="1"/>
      <c r="X5" s="1"/>
      <c r="Y5" s="1"/>
      <c r="Z5" s="1"/>
    </row>
    <row r="6" spans="1:26" ht="15" customHeight="1" x14ac:dyDescent="0.25">
      <c r="A6" s="78" t="s">
        <v>11</v>
      </c>
      <c r="B6" s="69"/>
      <c r="C6" s="69"/>
      <c r="D6" s="69"/>
      <c r="E6" s="69"/>
      <c r="F6" s="69"/>
      <c r="G6" s="69"/>
      <c r="H6" s="69"/>
      <c r="I6" s="69"/>
      <c r="J6" s="1"/>
      <c r="K6" s="1"/>
      <c r="L6" s="1"/>
      <c r="M6" s="1"/>
      <c r="N6" s="1"/>
      <c r="O6" s="1"/>
      <c r="P6" s="1"/>
      <c r="Q6" s="1"/>
      <c r="R6" s="1"/>
      <c r="S6" s="1"/>
      <c r="T6" s="1"/>
      <c r="U6" s="1"/>
      <c r="V6" s="1"/>
      <c r="W6" s="1"/>
      <c r="X6" s="1"/>
      <c r="Y6" s="1"/>
      <c r="Z6" s="1"/>
    </row>
    <row r="7" spans="1:26" ht="15" customHeight="1" x14ac:dyDescent="0.25">
      <c r="A7" s="11" t="s">
        <v>12</v>
      </c>
      <c r="B7" s="11" t="s">
        <v>13</v>
      </c>
      <c r="C7" s="84" t="s">
        <v>14</v>
      </c>
      <c r="D7" s="69"/>
      <c r="E7" s="73" t="s">
        <v>15</v>
      </c>
      <c r="F7" s="74"/>
      <c r="G7" s="3" t="s">
        <v>16</v>
      </c>
      <c r="H7" s="3" t="s">
        <v>17</v>
      </c>
      <c r="I7" s="3" t="s">
        <v>18</v>
      </c>
      <c r="J7" s="12"/>
      <c r="K7" s="12"/>
      <c r="L7" s="12"/>
      <c r="M7" s="12"/>
      <c r="N7" s="12"/>
      <c r="O7" s="12"/>
      <c r="P7" s="12"/>
      <c r="Q7" s="12"/>
      <c r="R7" s="12"/>
      <c r="S7" s="12"/>
      <c r="T7" s="12"/>
      <c r="U7" s="12"/>
      <c r="V7" s="12"/>
      <c r="W7" s="12"/>
      <c r="X7" s="12"/>
      <c r="Y7" s="12"/>
      <c r="Z7" s="12"/>
    </row>
    <row r="8" spans="1:26" ht="39.75" customHeight="1" x14ac:dyDescent="0.25">
      <c r="A8" s="13">
        <v>6</v>
      </c>
      <c r="B8" s="14" t="s">
        <v>19</v>
      </c>
      <c r="C8" s="85" t="s">
        <v>20</v>
      </c>
      <c r="D8" s="77"/>
      <c r="E8" s="85" t="s">
        <v>21</v>
      </c>
      <c r="F8" s="77"/>
      <c r="G8" s="15" t="s">
        <v>22</v>
      </c>
      <c r="H8" s="16">
        <v>3.49</v>
      </c>
      <c r="I8" s="17">
        <f t="shared" ref="I8:I11" si="0">SUM(A8*H8)</f>
        <v>20.94</v>
      </c>
      <c r="J8" s="1"/>
      <c r="K8" s="1"/>
      <c r="L8" s="1"/>
      <c r="M8" s="1"/>
      <c r="N8" s="1"/>
      <c r="O8" s="1"/>
      <c r="P8" s="1"/>
      <c r="Q8" s="1"/>
      <c r="R8" s="1"/>
      <c r="S8" s="1"/>
      <c r="T8" s="1"/>
      <c r="U8" s="1"/>
      <c r="V8" s="1"/>
      <c r="W8" s="1"/>
      <c r="X8" s="1"/>
      <c r="Y8" s="1"/>
      <c r="Z8" s="1"/>
    </row>
    <row r="9" spans="1:26" ht="13.5" customHeight="1" x14ac:dyDescent="0.25">
      <c r="A9" s="18">
        <v>2</v>
      </c>
      <c r="B9" s="19" t="s">
        <v>23</v>
      </c>
      <c r="C9" s="20" t="s">
        <v>24</v>
      </c>
      <c r="D9" s="21"/>
      <c r="E9" s="22" t="s">
        <v>25</v>
      </c>
      <c r="F9" s="23"/>
      <c r="G9" s="23" t="s">
        <v>26</v>
      </c>
      <c r="H9" s="24">
        <v>2.95</v>
      </c>
      <c r="I9" s="17">
        <f t="shared" si="0"/>
        <v>5.9</v>
      </c>
      <c r="J9" s="1"/>
      <c r="K9" s="1"/>
      <c r="L9" s="1"/>
      <c r="M9" s="1"/>
      <c r="N9" s="1"/>
      <c r="O9" s="1"/>
      <c r="P9" s="1"/>
      <c r="Q9" s="1"/>
      <c r="R9" s="1"/>
      <c r="S9" s="1"/>
      <c r="T9" s="1"/>
      <c r="U9" s="1"/>
      <c r="V9" s="1"/>
      <c r="W9" s="1"/>
      <c r="X9" s="1"/>
      <c r="Y9" s="1"/>
      <c r="Z9" s="1"/>
    </row>
    <row r="10" spans="1:26" ht="15" customHeight="1" x14ac:dyDescent="0.25">
      <c r="A10" s="18">
        <v>3</v>
      </c>
      <c r="B10" s="19" t="s">
        <v>27</v>
      </c>
      <c r="C10" s="20" t="s">
        <v>28</v>
      </c>
      <c r="D10" s="25"/>
      <c r="E10" s="26" t="s">
        <v>29</v>
      </c>
      <c r="F10" s="23"/>
      <c r="G10" s="23" t="s">
        <v>26</v>
      </c>
      <c r="H10" s="24">
        <v>0.87</v>
      </c>
      <c r="I10" s="17">
        <f t="shared" si="0"/>
        <v>2.61</v>
      </c>
      <c r="J10" s="1"/>
      <c r="K10" s="1"/>
      <c r="L10" s="1"/>
      <c r="M10" s="1"/>
      <c r="N10" s="1"/>
      <c r="O10" s="1"/>
      <c r="P10" s="1"/>
      <c r="Q10" s="1"/>
      <c r="R10" s="1"/>
      <c r="S10" s="1"/>
      <c r="T10" s="1"/>
      <c r="U10" s="1"/>
      <c r="V10" s="1"/>
      <c r="W10" s="1"/>
      <c r="X10" s="1"/>
      <c r="Y10" s="1"/>
      <c r="Z10" s="1"/>
    </row>
    <row r="11" spans="1:26" ht="15" customHeight="1" x14ac:dyDescent="0.25">
      <c r="A11" s="18">
        <v>3</v>
      </c>
      <c r="B11" s="19" t="s">
        <v>30</v>
      </c>
      <c r="C11" s="20" t="s">
        <v>31</v>
      </c>
      <c r="D11" s="25"/>
      <c r="E11" s="22" t="s">
        <v>32</v>
      </c>
      <c r="F11" s="23"/>
      <c r="G11" s="23" t="s">
        <v>26</v>
      </c>
      <c r="H11" s="24">
        <v>0.53</v>
      </c>
      <c r="I11" s="17">
        <f t="shared" si="0"/>
        <v>1.59</v>
      </c>
      <c r="J11" s="1"/>
      <c r="K11" s="1"/>
      <c r="L11" s="1"/>
      <c r="M11" s="1"/>
      <c r="N11" s="1"/>
      <c r="O11" s="1"/>
      <c r="P11" s="1"/>
      <c r="Q11" s="1"/>
      <c r="R11" s="1"/>
      <c r="S11" s="1"/>
      <c r="T11" s="1"/>
      <c r="U11" s="1"/>
      <c r="V11" s="1"/>
      <c r="W11" s="1"/>
      <c r="X11" s="1"/>
      <c r="Y11" s="1"/>
      <c r="Z11" s="1"/>
    </row>
    <row r="12" spans="1:26" ht="15" customHeight="1" x14ac:dyDescent="0.25">
      <c r="A12" s="18">
        <v>5</v>
      </c>
      <c r="B12" s="27" t="s">
        <v>33</v>
      </c>
      <c r="C12" s="20" t="s">
        <v>34</v>
      </c>
      <c r="D12" s="28"/>
      <c r="E12" s="29" t="s">
        <v>35</v>
      </c>
      <c r="F12" s="23"/>
      <c r="G12" s="23" t="s">
        <v>26</v>
      </c>
      <c r="H12" s="30">
        <v>0.12</v>
      </c>
      <c r="I12" s="17">
        <f>SUM(A11*H12)</f>
        <v>0.36</v>
      </c>
      <c r="J12" s="1"/>
      <c r="K12" s="1"/>
      <c r="L12" s="1"/>
      <c r="M12" s="1"/>
      <c r="N12" s="1"/>
      <c r="O12" s="1"/>
      <c r="P12" s="1"/>
      <c r="Q12" s="1"/>
      <c r="R12" s="1"/>
      <c r="S12" s="1"/>
      <c r="T12" s="1"/>
      <c r="U12" s="1"/>
      <c r="V12" s="1"/>
      <c r="W12" s="1"/>
      <c r="X12" s="1"/>
      <c r="Y12" s="1"/>
      <c r="Z12" s="1"/>
    </row>
    <row r="13" spans="1:26" ht="15" customHeight="1" x14ac:dyDescent="0.25">
      <c r="A13" s="18">
        <v>3</v>
      </c>
      <c r="B13" s="27" t="s">
        <v>36</v>
      </c>
      <c r="C13" s="20" t="s">
        <v>37</v>
      </c>
      <c r="D13" s="28"/>
      <c r="E13" s="26" t="s">
        <v>38</v>
      </c>
      <c r="F13" s="23"/>
      <c r="G13" s="23" t="s">
        <v>26</v>
      </c>
      <c r="H13" s="30">
        <v>0.08</v>
      </c>
      <c r="I13" s="17">
        <f t="shared" ref="I13:I35" si="1">SUM(A13*H13)</f>
        <v>0.24</v>
      </c>
      <c r="J13" s="1"/>
      <c r="K13" s="1"/>
      <c r="L13" s="1"/>
      <c r="M13" s="1"/>
      <c r="N13" s="1"/>
      <c r="O13" s="1"/>
      <c r="P13" s="1"/>
      <c r="Q13" s="1"/>
      <c r="R13" s="1"/>
      <c r="S13" s="1"/>
      <c r="T13" s="1"/>
      <c r="U13" s="1"/>
      <c r="V13" s="1"/>
      <c r="W13" s="1"/>
      <c r="X13" s="1"/>
      <c r="Y13" s="1"/>
      <c r="Z13" s="1"/>
    </row>
    <row r="14" spans="1:26" ht="15" customHeight="1" x14ac:dyDescent="0.25">
      <c r="A14" s="18">
        <v>10</v>
      </c>
      <c r="B14" s="27" t="s">
        <v>39</v>
      </c>
      <c r="C14" s="20" t="s">
        <v>40</v>
      </c>
      <c r="D14" s="28"/>
      <c r="E14" s="29" t="s">
        <v>41</v>
      </c>
      <c r="F14" s="23"/>
      <c r="G14" s="23" t="s">
        <v>26</v>
      </c>
      <c r="H14" s="30">
        <v>4.1799999999999997E-2</v>
      </c>
      <c r="I14" s="17">
        <f t="shared" si="1"/>
        <v>0.41799999999999998</v>
      </c>
      <c r="J14" s="1"/>
      <c r="K14" s="1"/>
      <c r="L14" s="1"/>
      <c r="M14" s="1"/>
      <c r="N14" s="1"/>
      <c r="O14" s="1"/>
      <c r="P14" s="1"/>
      <c r="Q14" s="1"/>
      <c r="R14" s="1"/>
      <c r="S14" s="1"/>
      <c r="T14" s="1"/>
      <c r="U14" s="1"/>
      <c r="V14" s="1"/>
      <c r="W14" s="1"/>
      <c r="X14" s="1"/>
      <c r="Y14" s="1"/>
      <c r="Z14" s="1"/>
    </row>
    <row r="15" spans="1:26" ht="15" customHeight="1" x14ac:dyDescent="0.25">
      <c r="A15" s="18">
        <v>4</v>
      </c>
      <c r="B15" s="27" t="s">
        <v>42</v>
      </c>
      <c r="C15" s="20" t="s">
        <v>43</v>
      </c>
      <c r="D15" s="28"/>
      <c r="E15" s="29" t="s">
        <v>44</v>
      </c>
      <c r="F15" s="23"/>
      <c r="G15" s="23" t="s">
        <v>26</v>
      </c>
      <c r="H15" s="30">
        <v>0.1138</v>
      </c>
      <c r="I15" s="17">
        <f t="shared" si="1"/>
        <v>0.45519999999999999</v>
      </c>
      <c r="J15" s="1"/>
      <c r="K15" s="1"/>
      <c r="L15" s="1"/>
      <c r="M15" s="1"/>
      <c r="N15" s="1"/>
      <c r="O15" s="1"/>
      <c r="P15" s="1"/>
      <c r="Q15" s="1"/>
      <c r="R15" s="1"/>
      <c r="S15" s="1"/>
      <c r="T15" s="1"/>
      <c r="U15" s="1"/>
      <c r="V15" s="1"/>
      <c r="W15" s="1"/>
      <c r="X15" s="1"/>
      <c r="Y15" s="1"/>
      <c r="Z15" s="1"/>
    </row>
    <row r="16" spans="1:26" ht="15" customHeight="1" x14ac:dyDescent="0.25">
      <c r="A16" s="18">
        <v>2</v>
      </c>
      <c r="B16" s="31" t="s">
        <v>45</v>
      </c>
      <c r="C16" s="20" t="s">
        <v>46</v>
      </c>
      <c r="D16" s="28"/>
      <c r="E16" s="29" t="s">
        <v>47</v>
      </c>
      <c r="F16" s="23"/>
      <c r="G16" s="23" t="s">
        <v>26</v>
      </c>
      <c r="H16" s="30">
        <v>0.36</v>
      </c>
      <c r="I16" s="17">
        <f t="shared" si="1"/>
        <v>0.72</v>
      </c>
      <c r="J16" s="1"/>
      <c r="K16" s="1"/>
      <c r="L16" s="1"/>
      <c r="M16" s="1"/>
      <c r="N16" s="1"/>
      <c r="O16" s="1"/>
      <c r="P16" s="1"/>
      <c r="Q16" s="1"/>
      <c r="R16" s="1"/>
      <c r="S16" s="1"/>
      <c r="T16" s="1"/>
      <c r="U16" s="1"/>
      <c r="V16" s="1"/>
      <c r="W16" s="1"/>
      <c r="X16" s="1"/>
      <c r="Y16" s="1"/>
      <c r="Z16" s="1"/>
    </row>
    <row r="17" spans="1:26" ht="15" customHeight="1" x14ac:dyDescent="0.25">
      <c r="A17" s="18">
        <v>2</v>
      </c>
      <c r="B17" s="27" t="s">
        <v>48</v>
      </c>
      <c r="C17" s="20" t="s">
        <v>49</v>
      </c>
      <c r="D17" s="28"/>
      <c r="E17" s="29" t="s">
        <v>50</v>
      </c>
      <c r="F17" s="23"/>
      <c r="G17" s="23" t="s">
        <v>26</v>
      </c>
      <c r="H17" s="30">
        <v>0.5</v>
      </c>
      <c r="I17" s="17">
        <f t="shared" si="1"/>
        <v>1</v>
      </c>
      <c r="J17" s="1"/>
      <c r="K17" s="1"/>
      <c r="L17" s="1"/>
      <c r="M17" s="1"/>
      <c r="N17" s="1"/>
      <c r="O17" s="1"/>
      <c r="P17" s="1"/>
      <c r="Q17" s="1"/>
      <c r="R17" s="1"/>
      <c r="S17" s="1"/>
      <c r="T17" s="1"/>
      <c r="U17" s="1"/>
      <c r="V17" s="1"/>
      <c r="W17" s="1"/>
      <c r="X17" s="1"/>
      <c r="Y17" s="1"/>
      <c r="Z17" s="1"/>
    </row>
    <row r="18" spans="1:26" ht="15" customHeight="1" x14ac:dyDescent="0.25">
      <c r="A18" s="18">
        <v>5</v>
      </c>
      <c r="B18" s="27" t="s">
        <v>51</v>
      </c>
      <c r="C18" s="20" t="s">
        <v>52</v>
      </c>
      <c r="D18" s="28"/>
      <c r="E18" s="26" t="s">
        <v>53</v>
      </c>
      <c r="F18" s="23"/>
      <c r="G18" s="23" t="s">
        <v>26</v>
      </c>
      <c r="H18" s="30">
        <v>0.25</v>
      </c>
      <c r="I18" s="17">
        <f t="shared" si="1"/>
        <v>1.25</v>
      </c>
      <c r="J18" s="1"/>
      <c r="K18" s="1"/>
      <c r="L18" s="1"/>
      <c r="M18" s="1"/>
      <c r="N18" s="1"/>
      <c r="O18" s="1"/>
      <c r="P18" s="1"/>
      <c r="Q18" s="1"/>
      <c r="R18" s="1"/>
      <c r="S18" s="1"/>
      <c r="T18" s="1"/>
      <c r="U18" s="1"/>
      <c r="V18" s="1"/>
      <c r="W18" s="1"/>
      <c r="X18" s="1"/>
      <c r="Y18" s="1"/>
      <c r="Z18" s="1"/>
    </row>
    <row r="19" spans="1:26" ht="15" customHeight="1" x14ac:dyDescent="0.25">
      <c r="A19" s="18">
        <v>8</v>
      </c>
      <c r="B19" s="27" t="s">
        <v>54</v>
      </c>
      <c r="C19" s="20" t="s">
        <v>55</v>
      </c>
      <c r="D19" s="28"/>
      <c r="E19" s="26" t="s">
        <v>56</v>
      </c>
      <c r="F19" s="23"/>
      <c r="G19" s="23" t="s">
        <v>26</v>
      </c>
      <c r="H19" s="30">
        <v>0.17</v>
      </c>
      <c r="I19" s="17">
        <f t="shared" si="1"/>
        <v>1.36</v>
      </c>
      <c r="J19" s="1"/>
      <c r="K19" s="1"/>
      <c r="L19" s="1"/>
      <c r="M19" s="1"/>
      <c r="N19" s="1"/>
      <c r="O19" s="1"/>
      <c r="P19" s="1"/>
      <c r="Q19" s="1"/>
      <c r="R19" s="1"/>
      <c r="S19" s="1"/>
      <c r="T19" s="1"/>
      <c r="U19" s="1"/>
      <c r="V19" s="1"/>
      <c r="W19" s="1"/>
      <c r="X19" s="1"/>
      <c r="Y19" s="1"/>
      <c r="Z19" s="1"/>
    </row>
    <row r="20" spans="1:26" ht="15" customHeight="1" x14ac:dyDescent="0.25">
      <c r="A20" s="18">
        <v>4</v>
      </c>
      <c r="B20" s="32" t="s">
        <v>57</v>
      </c>
      <c r="C20" s="20" t="s">
        <v>58</v>
      </c>
      <c r="D20" s="28"/>
      <c r="E20" s="29" t="s">
        <v>59</v>
      </c>
      <c r="F20" s="23"/>
      <c r="G20" s="23" t="s">
        <v>26</v>
      </c>
      <c r="H20" s="30">
        <v>0.91</v>
      </c>
      <c r="I20" s="17">
        <f t="shared" si="1"/>
        <v>3.64</v>
      </c>
      <c r="J20" s="1"/>
      <c r="K20" s="1"/>
      <c r="L20" s="1"/>
      <c r="M20" s="1"/>
      <c r="N20" s="1"/>
      <c r="O20" s="1"/>
      <c r="P20" s="1"/>
      <c r="Q20" s="1"/>
      <c r="R20" s="1"/>
      <c r="S20" s="1"/>
      <c r="T20" s="1"/>
      <c r="U20" s="1"/>
      <c r="V20" s="1"/>
      <c r="W20" s="1"/>
      <c r="X20" s="1"/>
      <c r="Y20" s="1"/>
      <c r="Z20" s="1"/>
    </row>
    <row r="21" spans="1:26" ht="15" customHeight="1" x14ac:dyDescent="0.25">
      <c r="A21" s="18">
        <v>4</v>
      </c>
      <c r="B21" s="27" t="s">
        <v>60</v>
      </c>
      <c r="C21" s="20" t="s">
        <v>61</v>
      </c>
      <c r="D21" s="28"/>
      <c r="E21" s="29" t="s">
        <v>62</v>
      </c>
      <c r="F21" s="28"/>
      <c r="G21" s="23" t="s">
        <v>26</v>
      </c>
      <c r="H21" s="30">
        <v>0.13</v>
      </c>
      <c r="I21" s="17">
        <f t="shared" si="1"/>
        <v>0.52</v>
      </c>
      <c r="J21" s="1"/>
      <c r="K21" s="1"/>
      <c r="L21" s="1"/>
      <c r="M21" s="1"/>
      <c r="N21" s="1"/>
      <c r="O21" s="1"/>
      <c r="P21" s="1"/>
      <c r="Q21" s="1"/>
      <c r="R21" s="1"/>
      <c r="S21" s="1"/>
      <c r="T21" s="1"/>
      <c r="U21" s="1"/>
      <c r="V21" s="1"/>
      <c r="W21" s="1"/>
      <c r="X21" s="1"/>
      <c r="Y21" s="1"/>
      <c r="Z21" s="1"/>
    </row>
    <row r="22" spans="1:26" ht="15" customHeight="1" x14ac:dyDescent="0.25">
      <c r="A22" s="18">
        <v>4</v>
      </c>
      <c r="B22" s="27" t="s">
        <v>63</v>
      </c>
      <c r="C22" s="20" t="s">
        <v>64</v>
      </c>
      <c r="D22" s="28"/>
      <c r="E22" s="29" t="s">
        <v>65</v>
      </c>
      <c r="F22" s="28"/>
      <c r="G22" s="23" t="s">
        <v>26</v>
      </c>
      <c r="H22" s="30">
        <v>0.1</v>
      </c>
      <c r="I22" s="17">
        <f t="shared" si="1"/>
        <v>0.4</v>
      </c>
      <c r="J22" s="1"/>
      <c r="K22" s="1"/>
      <c r="L22" s="1"/>
      <c r="M22" s="1"/>
      <c r="N22" s="1"/>
      <c r="O22" s="1"/>
      <c r="P22" s="1"/>
      <c r="Q22" s="1"/>
      <c r="R22" s="1"/>
      <c r="S22" s="1"/>
      <c r="T22" s="1"/>
      <c r="U22" s="1"/>
      <c r="V22" s="1"/>
      <c r="W22" s="1"/>
      <c r="X22" s="1"/>
      <c r="Y22" s="1"/>
      <c r="Z22" s="1"/>
    </row>
    <row r="23" spans="1:26" ht="15" customHeight="1" x14ac:dyDescent="0.25">
      <c r="A23" s="18">
        <v>3</v>
      </c>
      <c r="B23" s="33" t="s">
        <v>66</v>
      </c>
      <c r="C23" s="20" t="s">
        <v>67</v>
      </c>
      <c r="D23" s="21"/>
      <c r="E23" s="26" t="s">
        <v>68</v>
      </c>
      <c r="F23" s="23"/>
      <c r="G23" s="23" t="s">
        <v>26</v>
      </c>
      <c r="H23" s="30">
        <v>0.77</v>
      </c>
      <c r="I23" s="17">
        <f t="shared" si="1"/>
        <v>2.31</v>
      </c>
      <c r="K23" s="1"/>
      <c r="L23" s="1"/>
      <c r="M23" s="1"/>
      <c r="N23" s="1"/>
      <c r="O23" s="1"/>
      <c r="P23" s="1"/>
      <c r="Q23" s="1"/>
      <c r="R23" s="1"/>
      <c r="S23" s="1"/>
      <c r="T23" s="1"/>
      <c r="U23" s="1"/>
      <c r="V23" s="1"/>
      <c r="W23" s="1"/>
      <c r="X23" s="1"/>
      <c r="Y23" s="1"/>
      <c r="Z23" s="1"/>
    </row>
    <row r="24" spans="1:26" ht="15" customHeight="1" x14ac:dyDescent="0.25">
      <c r="A24" s="18">
        <v>4</v>
      </c>
      <c r="B24" s="33">
        <v>702460801</v>
      </c>
      <c r="C24" s="20" t="s">
        <v>69</v>
      </c>
      <c r="D24" s="25"/>
      <c r="E24" s="34" t="s">
        <v>70</v>
      </c>
      <c r="F24" s="23"/>
      <c r="G24" s="23" t="s">
        <v>26</v>
      </c>
      <c r="H24" s="30">
        <v>0.95</v>
      </c>
      <c r="I24" s="17">
        <f t="shared" si="1"/>
        <v>3.8</v>
      </c>
      <c r="K24" s="1"/>
      <c r="L24" s="1"/>
      <c r="M24" s="1"/>
      <c r="N24" s="1"/>
      <c r="O24" s="1"/>
      <c r="P24" s="1"/>
      <c r="Q24" s="1"/>
      <c r="R24" s="1"/>
      <c r="S24" s="1"/>
      <c r="T24" s="1"/>
      <c r="U24" s="1"/>
      <c r="V24" s="1"/>
      <c r="W24" s="1"/>
      <c r="X24" s="1"/>
      <c r="Y24" s="1"/>
      <c r="Z24" s="1"/>
    </row>
    <row r="25" spans="1:26" ht="15" customHeight="1" x14ac:dyDescent="0.25">
      <c r="A25" s="18">
        <v>5</v>
      </c>
      <c r="B25" s="33" t="s">
        <v>71</v>
      </c>
      <c r="C25" s="20" t="s">
        <v>72</v>
      </c>
      <c r="D25" s="25"/>
      <c r="E25" s="26" t="s">
        <v>73</v>
      </c>
      <c r="F25" s="23"/>
      <c r="G25" s="23" t="s">
        <v>26</v>
      </c>
      <c r="H25" s="30">
        <v>1.06</v>
      </c>
      <c r="I25" s="17">
        <f t="shared" si="1"/>
        <v>5.3000000000000007</v>
      </c>
      <c r="K25" s="1"/>
      <c r="L25" s="1"/>
      <c r="M25" s="1"/>
      <c r="N25" s="1"/>
      <c r="O25" s="1"/>
      <c r="P25" s="1"/>
      <c r="Q25" s="1"/>
      <c r="R25" s="1"/>
      <c r="S25" s="1"/>
      <c r="T25" s="1"/>
      <c r="U25" s="1"/>
      <c r="V25" s="1"/>
      <c r="W25" s="1"/>
      <c r="X25" s="1"/>
      <c r="Y25" s="1"/>
      <c r="Z25" s="1"/>
    </row>
    <row r="26" spans="1:26" ht="15" customHeight="1" x14ac:dyDescent="0.25">
      <c r="A26" s="18">
        <v>5</v>
      </c>
      <c r="B26" s="27">
        <v>15291025</v>
      </c>
      <c r="C26" s="20" t="s">
        <v>74</v>
      </c>
      <c r="D26" s="28"/>
      <c r="E26" s="29" t="s">
        <v>75</v>
      </c>
      <c r="F26" s="23"/>
      <c r="G26" s="23" t="s">
        <v>26</v>
      </c>
      <c r="H26" s="30">
        <v>0.59</v>
      </c>
      <c r="I26" s="17">
        <f t="shared" si="1"/>
        <v>2.9499999999999997</v>
      </c>
      <c r="K26" s="1"/>
      <c r="L26" s="1"/>
      <c r="M26" s="1"/>
      <c r="N26" s="1"/>
      <c r="O26" s="1"/>
      <c r="P26" s="1"/>
      <c r="Q26" s="1"/>
      <c r="R26" s="1"/>
      <c r="S26" s="1"/>
      <c r="T26" s="1"/>
      <c r="U26" s="1"/>
      <c r="V26" s="1"/>
      <c r="W26" s="1"/>
      <c r="X26" s="1"/>
      <c r="Y26" s="1"/>
      <c r="Z26" s="1"/>
    </row>
    <row r="27" spans="1:26" ht="15" customHeight="1" x14ac:dyDescent="0.2">
      <c r="A27" s="18">
        <v>3</v>
      </c>
      <c r="B27" s="27" t="s">
        <v>76</v>
      </c>
      <c r="C27" s="20" t="s">
        <v>77</v>
      </c>
      <c r="D27" s="28"/>
      <c r="E27" s="29" t="s">
        <v>78</v>
      </c>
      <c r="F27" s="23"/>
      <c r="G27" s="23" t="s">
        <v>26</v>
      </c>
      <c r="H27" s="30">
        <v>0.86</v>
      </c>
      <c r="I27" s="17">
        <f t="shared" si="1"/>
        <v>2.58</v>
      </c>
      <c r="K27" s="35"/>
      <c r="L27" s="35"/>
      <c r="M27" s="35"/>
      <c r="N27" s="35"/>
      <c r="O27" s="35"/>
      <c r="P27" s="35"/>
      <c r="Q27" s="35"/>
      <c r="R27" s="35"/>
      <c r="S27" s="35"/>
      <c r="T27" s="35"/>
      <c r="U27" s="35"/>
      <c r="V27" s="35"/>
      <c r="W27" s="35"/>
      <c r="X27" s="35"/>
      <c r="Y27" s="35"/>
      <c r="Z27" s="35"/>
    </row>
    <row r="28" spans="1:26" ht="18.75" customHeight="1" x14ac:dyDescent="0.2">
      <c r="A28" s="18">
        <v>2</v>
      </c>
      <c r="B28" s="27">
        <v>744771168</v>
      </c>
      <c r="C28" s="20" t="s">
        <v>79</v>
      </c>
      <c r="D28" s="28"/>
      <c r="E28" s="34" t="s">
        <v>80</v>
      </c>
      <c r="F28" s="23"/>
      <c r="G28" s="23" t="s">
        <v>26</v>
      </c>
      <c r="H28" s="30">
        <v>2.0299999999999998</v>
      </c>
      <c r="I28" s="17">
        <f t="shared" si="1"/>
        <v>4.0599999999999996</v>
      </c>
      <c r="K28" s="35"/>
      <c r="L28" s="35"/>
      <c r="M28" s="35"/>
      <c r="N28" s="35"/>
      <c r="O28" s="35"/>
      <c r="P28" s="35"/>
      <c r="Q28" s="35"/>
      <c r="R28" s="35"/>
      <c r="S28" s="35"/>
      <c r="T28" s="35"/>
      <c r="U28" s="35"/>
      <c r="V28" s="35"/>
      <c r="W28" s="35"/>
      <c r="X28" s="35"/>
      <c r="Y28" s="35"/>
      <c r="Z28" s="35"/>
    </row>
    <row r="29" spans="1:26" ht="17.25" customHeight="1" x14ac:dyDescent="0.2">
      <c r="A29" s="18">
        <v>4</v>
      </c>
      <c r="B29" s="27" t="s">
        <v>81</v>
      </c>
      <c r="C29" s="20" t="s">
        <v>82</v>
      </c>
      <c r="D29" s="28"/>
      <c r="E29" s="29" t="s">
        <v>83</v>
      </c>
      <c r="F29" s="23"/>
      <c r="G29" s="23" t="s">
        <v>26</v>
      </c>
      <c r="H29" s="30">
        <v>0.1</v>
      </c>
      <c r="I29" s="17">
        <f t="shared" si="1"/>
        <v>0.4</v>
      </c>
      <c r="K29" s="35"/>
      <c r="L29" s="35"/>
      <c r="M29" s="35"/>
      <c r="N29" s="35"/>
      <c r="O29" s="35"/>
      <c r="P29" s="35"/>
      <c r="Q29" s="35"/>
      <c r="R29" s="35"/>
      <c r="S29" s="35"/>
      <c r="T29" s="35"/>
      <c r="U29" s="35"/>
      <c r="V29" s="35"/>
      <c r="W29" s="35"/>
      <c r="X29" s="35"/>
      <c r="Y29" s="35"/>
      <c r="Z29" s="35"/>
    </row>
    <row r="30" spans="1:26" ht="15.75" customHeight="1" x14ac:dyDescent="0.25">
      <c r="A30" s="18">
        <v>8</v>
      </c>
      <c r="B30" s="33" t="s">
        <v>84</v>
      </c>
      <c r="C30" s="20" t="s">
        <v>85</v>
      </c>
      <c r="D30" s="21"/>
      <c r="E30" s="29" t="s">
        <v>86</v>
      </c>
      <c r="F30" s="23"/>
      <c r="G30" s="23" t="s">
        <v>26</v>
      </c>
      <c r="H30" s="30">
        <v>0.1</v>
      </c>
      <c r="I30" s="17">
        <f t="shared" si="1"/>
        <v>0.8</v>
      </c>
      <c r="K30" s="35"/>
      <c r="L30" s="35"/>
      <c r="M30" s="35"/>
      <c r="N30" s="35"/>
      <c r="O30" s="35"/>
      <c r="P30" s="35"/>
      <c r="Q30" s="35"/>
      <c r="R30" s="35"/>
      <c r="S30" s="35"/>
      <c r="T30" s="35"/>
      <c r="U30" s="35"/>
      <c r="V30" s="35"/>
      <c r="W30" s="35"/>
      <c r="X30" s="35"/>
      <c r="Y30" s="35"/>
      <c r="Z30" s="35"/>
    </row>
    <row r="31" spans="1:26" ht="22.5" customHeight="1" x14ac:dyDescent="0.2">
      <c r="A31" s="18">
        <v>8</v>
      </c>
      <c r="B31" s="33" t="s">
        <v>87</v>
      </c>
      <c r="C31" s="20" t="s">
        <v>88</v>
      </c>
      <c r="D31" s="25"/>
      <c r="E31" s="29" t="s">
        <v>89</v>
      </c>
      <c r="F31" s="23"/>
      <c r="G31" s="23" t="s">
        <v>26</v>
      </c>
      <c r="H31" s="30">
        <v>0.1</v>
      </c>
      <c r="I31" s="17">
        <f t="shared" si="1"/>
        <v>0.8</v>
      </c>
      <c r="K31" s="35"/>
      <c r="L31" s="35"/>
      <c r="M31" s="35"/>
      <c r="N31" s="35"/>
      <c r="O31" s="35"/>
      <c r="P31" s="35"/>
      <c r="Q31" s="35"/>
      <c r="R31" s="35"/>
      <c r="S31" s="35"/>
      <c r="T31" s="35"/>
      <c r="U31" s="35"/>
      <c r="V31" s="35"/>
      <c r="W31" s="35"/>
      <c r="X31" s="35"/>
      <c r="Y31" s="35"/>
      <c r="Z31" s="35"/>
    </row>
    <row r="32" spans="1:26" ht="19.5" customHeight="1" x14ac:dyDescent="0.25">
      <c r="A32" s="18">
        <v>5</v>
      </c>
      <c r="B32" s="33">
        <v>434111025826</v>
      </c>
      <c r="C32" s="20" t="s">
        <v>90</v>
      </c>
      <c r="D32" s="25"/>
      <c r="E32" s="26" t="s">
        <v>91</v>
      </c>
      <c r="F32" s="23"/>
      <c r="G32" s="23" t="s">
        <v>26</v>
      </c>
      <c r="H32" s="30">
        <v>0.52</v>
      </c>
      <c r="I32" s="17">
        <f t="shared" si="1"/>
        <v>2.6</v>
      </c>
      <c r="K32" s="1"/>
      <c r="L32" s="1"/>
      <c r="M32" s="1"/>
      <c r="N32" s="1"/>
      <c r="O32" s="1"/>
      <c r="P32" s="1"/>
      <c r="Q32" s="1"/>
      <c r="R32" s="1"/>
      <c r="S32" s="1"/>
      <c r="T32" s="1"/>
      <c r="U32" s="1"/>
      <c r="V32" s="1"/>
      <c r="W32" s="1"/>
      <c r="X32" s="1"/>
      <c r="Y32" s="1"/>
      <c r="Z32" s="1"/>
    </row>
    <row r="33" spans="1:26" ht="18" customHeight="1" x14ac:dyDescent="0.25">
      <c r="A33" s="18">
        <v>5</v>
      </c>
      <c r="B33" s="27">
        <v>5003</v>
      </c>
      <c r="C33" s="20" t="s">
        <v>92</v>
      </c>
      <c r="D33" s="28"/>
      <c r="E33" s="26" t="s">
        <v>93</v>
      </c>
      <c r="F33" s="23"/>
      <c r="G33" s="23" t="s">
        <v>26</v>
      </c>
      <c r="H33" s="30">
        <v>0.39</v>
      </c>
      <c r="I33" s="17">
        <f t="shared" si="1"/>
        <v>1.9500000000000002</v>
      </c>
      <c r="K33" s="1"/>
      <c r="L33" s="1"/>
      <c r="M33" s="1"/>
      <c r="N33" s="1"/>
      <c r="O33" s="1"/>
      <c r="P33" s="1"/>
      <c r="Q33" s="1"/>
      <c r="R33" s="1"/>
      <c r="S33" s="1"/>
      <c r="T33" s="1"/>
      <c r="U33" s="1"/>
      <c r="V33" s="1"/>
      <c r="W33" s="1"/>
      <c r="X33" s="1"/>
      <c r="Y33" s="1"/>
      <c r="Z33" s="1"/>
    </row>
    <row r="34" spans="1:26" ht="17.25" customHeight="1" x14ac:dyDescent="0.25">
      <c r="A34" s="18">
        <v>2</v>
      </c>
      <c r="B34" s="36" t="s">
        <v>94</v>
      </c>
      <c r="C34" s="20" t="s">
        <v>95</v>
      </c>
      <c r="D34" s="28"/>
      <c r="E34" s="29" t="s">
        <v>96</v>
      </c>
      <c r="F34" s="23"/>
      <c r="G34" s="23" t="s">
        <v>26</v>
      </c>
      <c r="H34" s="30">
        <v>5.14</v>
      </c>
      <c r="I34" s="17">
        <f t="shared" si="1"/>
        <v>10.28</v>
      </c>
      <c r="K34" s="1"/>
      <c r="L34" s="1"/>
      <c r="M34" s="1"/>
      <c r="N34" s="1"/>
      <c r="O34" s="1"/>
      <c r="P34" s="1"/>
      <c r="Q34" s="1"/>
      <c r="R34" s="1"/>
      <c r="S34" s="1"/>
      <c r="T34" s="1"/>
      <c r="U34" s="1"/>
      <c r="V34" s="1"/>
      <c r="W34" s="1"/>
      <c r="X34" s="1"/>
      <c r="Y34" s="1"/>
      <c r="Z34" s="1"/>
    </row>
    <row r="35" spans="1:26" ht="24" customHeight="1" x14ac:dyDescent="0.2">
      <c r="A35" s="37">
        <v>2</v>
      </c>
      <c r="B35" s="38" t="s">
        <v>97</v>
      </c>
      <c r="C35" s="39" t="s">
        <v>98</v>
      </c>
      <c r="D35" s="28"/>
      <c r="E35" s="40" t="s">
        <v>99</v>
      </c>
      <c r="F35" s="41"/>
      <c r="G35" s="23" t="s">
        <v>26</v>
      </c>
      <c r="H35" s="42">
        <v>0.37</v>
      </c>
      <c r="I35" s="17">
        <f t="shared" si="1"/>
        <v>0.74</v>
      </c>
      <c r="K35" s="43"/>
      <c r="L35" s="43"/>
      <c r="M35" s="43"/>
      <c r="N35" s="43"/>
      <c r="O35" s="43"/>
      <c r="P35" s="43"/>
      <c r="Q35" s="43"/>
      <c r="R35" s="43"/>
      <c r="S35" s="43"/>
      <c r="T35" s="43"/>
      <c r="U35" s="43"/>
      <c r="V35" s="43"/>
      <c r="W35" s="43"/>
      <c r="X35" s="43"/>
      <c r="Y35" s="43"/>
      <c r="Z35" s="43"/>
    </row>
    <row r="36" spans="1:26" ht="12" customHeight="1" x14ac:dyDescent="0.2">
      <c r="C36" s="71"/>
      <c r="D36" s="71"/>
      <c r="E36" s="71"/>
      <c r="F36" s="71"/>
      <c r="K36" s="44"/>
      <c r="L36" s="44"/>
      <c r="M36" s="44"/>
      <c r="N36" s="44"/>
      <c r="O36" s="44"/>
      <c r="P36" s="44"/>
      <c r="Q36" s="44"/>
      <c r="R36" s="44"/>
      <c r="S36" s="44"/>
      <c r="T36" s="44"/>
      <c r="U36" s="44"/>
      <c r="V36" s="44"/>
      <c r="W36" s="44"/>
      <c r="X36" s="44"/>
      <c r="Y36" s="44"/>
      <c r="Z36" s="44"/>
    </row>
    <row r="37" spans="1:26" ht="21" customHeight="1" x14ac:dyDescent="0.25">
      <c r="A37" s="45"/>
      <c r="B37" s="46"/>
      <c r="C37" s="71"/>
      <c r="D37" s="71"/>
      <c r="E37" s="83"/>
      <c r="F37" s="71"/>
      <c r="G37" s="45"/>
      <c r="H37" s="45" t="s">
        <v>100</v>
      </c>
      <c r="I37" s="47">
        <f>SUM(I9:I35)</f>
        <v>59.033200000000001</v>
      </c>
      <c r="J37" s="1"/>
      <c r="K37" s="44"/>
      <c r="L37" s="44"/>
      <c r="M37" s="44"/>
      <c r="N37" s="44"/>
      <c r="O37" s="44"/>
      <c r="P37" s="44"/>
      <c r="Q37" s="44"/>
      <c r="R37" s="44"/>
      <c r="S37" s="44"/>
      <c r="T37" s="44"/>
      <c r="U37" s="44"/>
      <c r="V37" s="44"/>
      <c r="W37" s="44"/>
      <c r="X37" s="44"/>
      <c r="Y37" s="44"/>
      <c r="Z37" s="44"/>
    </row>
    <row r="38" spans="1:26" ht="12" customHeight="1" x14ac:dyDescent="0.3">
      <c r="A38" s="79" t="s">
        <v>101</v>
      </c>
      <c r="B38" s="71"/>
      <c r="C38" s="80"/>
      <c r="D38" s="81"/>
      <c r="E38" s="86" t="s">
        <v>102</v>
      </c>
      <c r="F38" s="87"/>
      <c r="G38" s="48"/>
      <c r="H38" s="45" t="s">
        <v>103</v>
      </c>
      <c r="I38" s="47"/>
      <c r="J38" s="1"/>
      <c r="K38" s="2"/>
      <c r="L38" s="2"/>
      <c r="M38" s="2"/>
      <c r="N38" s="2"/>
      <c r="O38" s="2"/>
      <c r="P38" s="2"/>
      <c r="Q38" s="2"/>
      <c r="R38" s="2"/>
      <c r="S38" s="2"/>
      <c r="T38" s="2"/>
      <c r="U38" s="2"/>
      <c r="V38" s="2"/>
      <c r="W38" s="2"/>
      <c r="X38" s="2"/>
      <c r="Y38" s="2"/>
      <c r="Z38" s="2"/>
    </row>
    <row r="39" spans="1:26" ht="12" customHeight="1" x14ac:dyDescent="0.3">
      <c r="A39" s="45"/>
      <c r="B39" s="45"/>
      <c r="C39" s="83"/>
      <c r="D39" s="71"/>
      <c r="E39" s="83"/>
      <c r="F39" s="71"/>
      <c r="G39" s="45"/>
      <c r="H39" s="45" t="s">
        <v>104</v>
      </c>
      <c r="I39" s="47"/>
      <c r="J39" s="1"/>
      <c r="K39" s="2"/>
      <c r="L39" s="2"/>
      <c r="M39" s="2"/>
      <c r="N39" s="2"/>
      <c r="O39" s="2"/>
      <c r="P39" s="2"/>
      <c r="Q39" s="2"/>
      <c r="R39" s="2"/>
      <c r="S39" s="2"/>
      <c r="T39" s="2"/>
      <c r="U39" s="2"/>
      <c r="V39" s="2"/>
      <c r="W39" s="2"/>
      <c r="X39" s="2"/>
      <c r="Y39" s="2"/>
      <c r="Z39" s="2"/>
    </row>
    <row r="40" spans="1:26" ht="6.75" customHeight="1" x14ac:dyDescent="0.25">
      <c r="A40" s="82"/>
      <c r="B40" s="77"/>
      <c r="C40" s="83"/>
      <c r="D40" s="71"/>
      <c r="E40" s="83"/>
      <c r="F40" s="71"/>
      <c r="G40" s="45"/>
      <c r="H40" s="45" t="s">
        <v>105</v>
      </c>
      <c r="I40" s="47">
        <f>SUM(I37:I39)</f>
        <v>59.033200000000001</v>
      </c>
      <c r="J40" s="1"/>
      <c r="K40" s="35"/>
      <c r="L40" s="35"/>
      <c r="M40" s="35"/>
      <c r="N40" s="35"/>
      <c r="O40" s="35"/>
      <c r="P40" s="35"/>
      <c r="Q40" s="35"/>
      <c r="R40" s="35"/>
      <c r="S40" s="35"/>
      <c r="T40" s="35"/>
      <c r="U40" s="35"/>
      <c r="V40" s="35"/>
      <c r="W40" s="35"/>
      <c r="X40" s="35"/>
      <c r="Y40" s="35"/>
      <c r="Z40" s="35"/>
    </row>
    <row r="41" spans="1:26" ht="13.5" customHeight="1" x14ac:dyDescent="0.2">
      <c r="A41" s="49" t="s">
        <v>106</v>
      </c>
      <c r="B41" s="49"/>
      <c r="C41" s="88"/>
      <c r="D41" s="89"/>
      <c r="E41" s="90"/>
      <c r="F41" s="71"/>
      <c r="G41" s="50"/>
      <c r="H41" s="51"/>
      <c r="I41" s="35"/>
      <c r="J41" s="35"/>
      <c r="K41" s="35"/>
      <c r="L41" s="35"/>
      <c r="M41" s="35"/>
      <c r="N41" s="35"/>
      <c r="O41" s="35"/>
      <c r="P41" s="35"/>
      <c r="Q41" s="35"/>
      <c r="R41" s="35"/>
      <c r="S41" s="35"/>
      <c r="T41" s="35"/>
      <c r="U41" s="35"/>
      <c r="V41" s="35"/>
      <c r="W41" s="35"/>
      <c r="X41" s="35"/>
      <c r="Y41" s="35"/>
      <c r="Z41" s="35"/>
    </row>
    <row r="42" spans="1:26" ht="13.5" customHeight="1" x14ac:dyDescent="0.25">
      <c r="A42" s="52" t="s">
        <v>107</v>
      </c>
      <c r="C42" s="71"/>
      <c r="D42" s="71"/>
      <c r="E42" s="71"/>
      <c r="F42" s="71"/>
      <c r="I42" s="35"/>
      <c r="J42" s="35"/>
      <c r="K42" s="35"/>
      <c r="L42" s="35"/>
      <c r="M42" s="35"/>
      <c r="N42" s="35"/>
      <c r="O42" s="35"/>
      <c r="P42" s="35"/>
      <c r="Q42" s="35"/>
      <c r="R42" s="35"/>
      <c r="S42" s="35"/>
      <c r="T42" s="35"/>
      <c r="U42" s="35"/>
      <c r="V42" s="35"/>
      <c r="W42" s="35"/>
      <c r="X42" s="35"/>
      <c r="Y42" s="35"/>
      <c r="Z42" s="35"/>
    </row>
    <row r="43" spans="1:26" ht="13.5" customHeight="1" x14ac:dyDescent="0.2">
      <c r="A43" s="53" t="str">
        <f>VLOOKUP(A42, Sheet1!$A$3:$C$31, 2, FALSE)</f>
        <v>Business Purpose:  A commodity needed for experimentation, observation or practice in a field of study (such as goggles, aprons, test tubes, flasks, and plates etc).</v>
      </c>
      <c r="C43" s="71"/>
      <c r="D43" s="71"/>
      <c r="E43" s="71"/>
      <c r="F43" s="71"/>
      <c r="I43" s="35"/>
      <c r="J43" s="35"/>
      <c r="K43" s="35"/>
      <c r="L43" s="35"/>
      <c r="M43" s="35"/>
      <c r="N43" s="35"/>
      <c r="O43" s="35"/>
      <c r="P43" s="35"/>
      <c r="Q43" s="35"/>
      <c r="R43" s="35"/>
      <c r="S43" s="35"/>
      <c r="T43" s="35"/>
      <c r="U43" s="35"/>
      <c r="V43" s="35"/>
      <c r="W43" s="35"/>
      <c r="X43" s="35"/>
      <c r="Y43" s="35"/>
      <c r="Z43" s="35"/>
    </row>
    <row r="44" spans="1:26" ht="13.5" customHeight="1" x14ac:dyDescent="0.2">
      <c r="A44" s="53"/>
      <c r="E44" s="71"/>
      <c r="F44" s="71"/>
      <c r="I44" s="35"/>
      <c r="J44" s="35"/>
      <c r="K44" s="35"/>
      <c r="L44" s="35"/>
      <c r="M44" s="35"/>
      <c r="N44" s="35"/>
      <c r="O44" s="35"/>
      <c r="P44" s="35"/>
      <c r="Q44" s="35"/>
      <c r="R44" s="35"/>
      <c r="S44" s="35"/>
      <c r="T44" s="35"/>
      <c r="U44" s="35"/>
      <c r="V44" s="35"/>
      <c r="W44" s="35"/>
      <c r="X44" s="35"/>
      <c r="Y44" s="35"/>
      <c r="Z44" s="35"/>
    </row>
    <row r="45" spans="1:26" ht="13.5" customHeight="1" x14ac:dyDescent="0.2">
      <c r="A45" s="54" t="str">
        <f>VLOOKUP(A42, Sheet1!$A$3:$C$31, 3, FALSE)</f>
        <v>Public Benefit:  Supplies are used in day-to-day lab operations.  ASU benefits from this expense as the supplies purchased allow departmental lab employees and students to perform general lab duties, projects, and research activities.</v>
      </c>
      <c r="C45" s="71"/>
      <c r="D45" s="71"/>
      <c r="E45" s="71"/>
      <c r="F45" s="71"/>
      <c r="I45" s="35"/>
      <c r="J45" s="35"/>
      <c r="K45" s="35"/>
      <c r="L45" s="35"/>
      <c r="M45" s="35"/>
      <c r="N45" s="35"/>
      <c r="O45" s="35"/>
      <c r="P45" s="35"/>
      <c r="Q45" s="35"/>
      <c r="R45" s="35"/>
      <c r="S45" s="35"/>
      <c r="T45" s="35"/>
      <c r="U45" s="35"/>
      <c r="V45" s="35"/>
      <c r="W45" s="35"/>
      <c r="X45" s="35"/>
      <c r="Y45" s="35"/>
      <c r="Z45" s="35"/>
    </row>
    <row r="46" spans="1:26" ht="13.5" customHeight="1" x14ac:dyDescent="0.25">
      <c r="A46" s="55" t="s">
        <v>108</v>
      </c>
      <c r="C46" s="71"/>
      <c r="D46" s="71"/>
      <c r="E46" s="71"/>
      <c r="F46" s="71"/>
      <c r="J46" s="1"/>
      <c r="K46" s="35"/>
      <c r="L46" s="35"/>
      <c r="M46" s="35"/>
      <c r="N46" s="35"/>
      <c r="O46" s="35"/>
      <c r="P46" s="35"/>
      <c r="Q46" s="35"/>
      <c r="R46" s="35"/>
      <c r="S46" s="35"/>
      <c r="T46" s="35"/>
      <c r="U46" s="35"/>
      <c r="V46" s="35"/>
      <c r="W46" s="35"/>
      <c r="X46" s="35"/>
      <c r="Y46" s="35"/>
      <c r="Z46" s="35"/>
    </row>
    <row r="47" spans="1:26" ht="13.5" customHeight="1" x14ac:dyDescent="0.2">
      <c r="C47" s="71"/>
      <c r="D47" s="71"/>
      <c r="E47" s="71"/>
      <c r="F47" s="71"/>
      <c r="K47" s="35"/>
      <c r="L47" s="35"/>
      <c r="M47" s="35"/>
      <c r="N47" s="35"/>
      <c r="O47" s="35"/>
      <c r="P47" s="35"/>
      <c r="Q47" s="35"/>
      <c r="R47" s="35"/>
      <c r="S47" s="35"/>
      <c r="T47" s="35"/>
      <c r="U47" s="35"/>
      <c r="V47" s="35"/>
      <c r="W47" s="35"/>
      <c r="X47" s="35"/>
      <c r="Y47" s="35"/>
      <c r="Z47" s="35"/>
    </row>
    <row r="48" spans="1:26" ht="13.5" customHeight="1" x14ac:dyDescent="0.2">
      <c r="C48" s="71"/>
      <c r="D48" s="71"/>
      <c r="E48" s="71"/>
      <c r="F48" s="71"/>
      <c r="K48" s="35"/>
      <c r="L48" s="35"/>
      <c r="M48" s="35"/>
      <c r="N48" s="35"/>
      <c r="O48" s="35"/>
      <c r="P48" s="35"/>
      <c r="Q48" s="35"/>
      <c r="R48" s="35"/>
      <c r="S48" s="35"/>
      <c r="T48" s="35"/>
      <c r="U48" s="35"/>
      <c r="V48" s="35"/>
      <c r="W48" s="35"/>
      <c r="X48" s="35"/>
      <c r="Y48" s="35"/>
      <c r="Z48" s="35"/>
    </row>
    <row r="49" spans="1:26" ht="13.5" customHeight="1" x14ac:dyDescent="0.2">
      <c r="C49" s="71"/>
      <c r="D49" s="71"/>
      <c r="E49" s="71"/>
      <c r="F49" s="71"/>
      <c r="K49" s="35"/>
      <c r="L49" s="35"/>
      <c r="M49" s="35"/>
      <c r="N49" s="35"/>
      <c r="O49" s="35"/>
      <c r="P49" s="35"/>
      <c r="Q49" s="35"/>
      <c r="R49" s="35"/>
      <c r="S49" s="35"/>
      <c r="T49" s="35"/>
      <c r="U49" s="35"/>
      <c r="V49" s="35"/>
      <c r="W49" s="35"/>
      <c r="X49" s="35"/>
      <c r="Y49" s="35"/>
      <c r="Z49" s="35"/>
    </row>
    <row r="50" spans="1:26" ht="13.5" customHeight="1" x14ac:dyDescent="0.25">
      <c r="A50" s="55" t="s">
        <v>109</v>
      </c>
      <c r="C50" s="71"/>
      <c r="D50" s="71"/>
      <c r="E50" s="71"/>
      <c r="F50" s="71"/>
      <c r="J50" s="1"/>
      <c r="K50" s="35"/>
      <c r="L50" s="35"/>
      <c r="M50" s="35"/>
      <c r="N50" s="35"/>
      <c r="O50" s="35"/>
      <c r="P50" s="35"/>
      <c r="Q50" s="35"/>
      <c r="R50" s="35"/>
      <c r="S50" s="35"/>
      <c r="T50" s="35"/>
      <c r="U50" s="35"/>
      <c r="V50" s="35"/>
      <c r="W50" s="35"/>
      <c r="X50" s="35"/>
      <c r="Y50" s="35"/>
      <c r="Z50" s="35"/>
    </row>
    <row r="51" spans="1:26" ht="13.5" customHeight="1" x14ac:dyDescent="0.25">
      <c r="A51" s="55"/>
      <c r="B51" s="91" t="s">
        <v>110</v>
      </c>
      <c r="C51" s="71"/>
      <c r="D51" s="71"/>
      <c r="E51" s="71"/>
      <c r="F51" s="71"/>
      <c r="G51" s="71"/>
      <c r="H51" s="71"/>
      <c r="I51" s="71"/>
      <c r="J51" s="1"/>
      <c r="K51" s="35"/>
      <c r="L51" s="35"/>
      <c r="M51" s="35"/>
      <c r="N51" s="35"/>
      <c r="O51" s="35"/>
      <c r="P51" s="35"/>
      <c r="Q51" s="35"/>
      <c r="R51" s="35"/>
      <c r="S51" s="35"/>
      <c r="T51" s="35"/>
      <c r="U51" s="35"/>
      <c r="V51" s="35"/>
      <c r="W51" s="35"/>
      <c r="X51" s="35"/>
      <c r="Y51" s="35"/>
      <c r="Z51" s="35"/>
    </row>
    <row r="52" spans="1:26" ht="13.5" customHeight="1" x14ac:dyDescent="0.2">
      <c r="A52" s="92" t="s">
        <v>111</v>
      </c>
      <c r="B52" s="69"/>
      <c r="C52" s="69"/>
      <c r="D52" s="69"/>
      <c r="E52" s="69"/>
      <c r="F52" s="69"/>
      <c r="G52" s="69"/>
      <c r="H52" s="69"/>
      <c r="I52" s="69"/>
      <c r="J52" s="43"/>
      <c r="K52" s="35"/>
      <c r="L52" s="35"/>
      <c r="M52" s="35"/>
      <c r="N52" s="35"/>
      <c r="O52" s="35"/>
      <c r="P52" s="35"/>
      <c r="Q52" s="35"/>
      <c r="R52" s="35"/>
      <c r="S52" s="35"/>
      <c r="T52" s="35"/>
      <c r="U52" s="35"/>
      <c r="V52" s="35"/>
      <c r="W52" s="35"/>
      <c r="X52" s="35"/>
      <c r="Y52" s="35"/>
      <c r="Z52" s="35"/>
    </row>
    <row r="53" spans="1:26" ht="13.5" customHeight="1" x14ac:dyDescent="0.2">
      <c r="A53" s="93" t="s">
        <v>112</v>
      </c>
      <c r="B53" s="71"/>
      <c r="C53" s="71"/>
      <c r="D53" s="57"/>
      <c r="E53" s="58"/>
      <c r="F53" s="56"/>
      <c r="G53" s="56" t="s">
        <v>113</v>
      </c>
      <c r="H53" s="94"/>
      <c r="I53" s="89"/>
      <c r="J53" s="44"/>
      <c r="K53" s="35"/>
      <c r="L53" s="35"/>
      <c r="M53" s="35"/>
      <c r="N53" s="35"/>
      <c r="O53" s="35"/>
      <c r="P53" s="35"/>
      <c r="Q53" s="35"/>
      <c r="R53" s="35"/>
      <c r="S53" s="35"/>
      <c r="T53" s="35"/>
      <c r="U53" s="35"/>
      <c r="V53" s="35"/>
      <c r="W53" s="35"/>
      <c r="X53" s="35"/>
      <c r="Y53" s="35"/>
      <c r="Z53" s="35"/>
    </row>
    <row r="54" spans="1:26" ht="13.5" customHeight="1" x14ac:dyDescent="0.2">
      <c r="A54" s="93" t="s">
        <v>114</v>
      </c>
      <c r="B54" s="71"/>
      <c r="C54" s="71"/>
      <c r="D54" s="59"/>
      <c r="E54" s="60"/>
      <c r="F54" s="56"/>
      <c r="G54" s="56" t="s">
        <v>115</v>
      </c>
      <c r="H54" s="95"/>
      <c r="I54" s="76"/>
      <c r="J54" s="44"/>
      <c r="K54" s="35"/>
      <c r="L54" s="35"/>
      <c r="M54" s="35"/>
      <c r="N54" s="35"/>
      <c r="O54" s="35"/>
      <c r="P54" s="35"/>
      <c r="Q54" s="35"/>
      <c r="R54" s="35"/>
      <c r="S54" s="35"/>
      <c r="T54" s="35"/>
      <c r="U54" s="35"/>
      <c r="V54" s="35"/>
      <c r="W54" s="35"/>
      <c r="X54" s="35"/>
      <c r="Y54" s="35"/>
      <c r="Z54" s="35"/>
    </row>
    <row r="55" spans="1:26" ht="13.5" customHeight="1" x14ac:dyDescent="0.3">
      <c r="A55" s="61"/>
      <c r="B55" s="61"/>
      <c r="C55" s="62"/>
      <c r="D55" s="62"/>
      <c r="E55" s="62"/>
      <c r="F55" s="62"/>
      <c r="G55" s="62"/>
      <c r="H55" s="62"/>
      <c r="I55" s="2"/>
      <c r="J55" s="2"/>
      <c r="K55" s="35"/>
      <c r="L55" s="35"/>
      <c r="M55" s="35"/>
      <c r="N55" s="35"/>
      <c r="O55" s="35"/>
      <c r="P55" s="35"/>
      <c r="Q55" s="35"/>
      <c r="R55" s="35"/>
      <c r="S55" s="35"/>
      <c r="T55" s="35"/>
      <c r="U55" s="35"/>
      <c r="V55" s="35"/>
      <c r="W55" s="35"/>
      <c r="X55" s="35"/>
      <c r="Y55" s="35"/>
      <c r="Z55" s="35"/>
    </row>
    <row r="56" spans="1:26" ht="13.5" customHeight="1" x14ac:dyDescent="0.3">
      <c r="A56" s="93" t="s">
        <v>116</v>
      </c>
      <c r="B56" s="71"/>
      <c r="C56" s="71"/>
      <c r="D56" s="63"/>
      <c r="E56" s="2"/>
      <c r="F56" s="2"/>
      <c r="G56" s="2"/>
      <c r="H56" s="2"/>
      <c r="I56" s="2"/>
      <c r="J56" s="2"/>
      <c r="K56" s="35"/>
      <c r="L56" s="35"/>
      <c r="M56" s="35"/>
      <c r="N56" s="35"/>
      <c r="O56" s="35"/>
      <c r="P56" s="35"/>
      <c r="Q56" s="35"/>
      <c r="R56" s="35"/>
      <c r="S56" s="35"/>
      <c r="T56" s="35"/>
      <c r="U56" s="35"/>
      <c r="V56" s="35"/>
      <c r="W56" s="35"/>
      <c r="X56" s="35"/>
      <c r="Y56" s="35"/>
      <c r="Z56" s="35"/>
    </row>
    <row r="57" spans="1:26" ht="13.5" customHeight="1"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3.5" customHeight="1"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3.5" customHeight="1"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3.5" customHeight="1"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3.5" customHeight="1"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3.5" customHeight="1"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3.5" customHeight="1"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3.5" customHeight="1"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3.5" customHeight="1"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3.5" customHeight="1"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3.5" customHeight="1"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3.5" customHeight="1"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3.5" customHeight="1"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3.5" customHeight="1"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3.5" customHeight="1"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3.5" customHeight="1"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3.5" customHeight="1"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3.5" customHeight="1"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3.5" customHeight="1"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3.5" customHeight="1"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3.5" customHeight="1"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3.5" customHeight="1"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3.5" customHeight="1"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3.5" customHeight="1"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3.5" customHeight="1"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3.5" customHeight="1"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3.5" customHeight="1"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3.5" customHeight="1"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3.5" customHeight="1"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3.5" customHeight="1"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3.5" customHeight="1"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3.5" customHeight="1"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3.5" customHeight="1"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3.5" customHeight="1"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3.5" customHeight="1"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3.5" customHeight="1"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3.5" customHeight="1"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3.5" customHeight="1"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3.5" customHeight="1"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3.5" customHeight="1"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3.5" customHeight="1"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3.5" customHeight="1"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3.5" customHeight="1"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3.5" customHeight="1"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3.5" customHeight="1"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3.5" customHeight="1"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3.5" customHeight="1"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3.5" customHeight="1"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3.5" customHeight="1"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3.5" customHeight="1"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3.5" customHeight="1"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3.5" customHeight="1"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3.5" customHeight="1"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3.5" customHeight="1"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3.5" customHeight="1"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3.5" customHeight="1"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3.5" customHeight="1"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3.5" customHeight="1"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3.5" customHeight="1"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3.5" customHeight="1"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3.5" customHeight="1"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3.5" customHeight="1"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3.5" customHeight="1"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3.5" customHeight="1"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3.5" customHeight="1"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3.5" customHeight="1"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3.5" customHeight="1"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3.5" customHeight="1"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3.5" customHeight="1"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3.5" customHeight="1"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3.5" customHeight="1"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3.5" customHeight="1"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3.5" customHeight="1"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3.5" customHeight="1"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3.5" customHeight="1"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3.5" customHeight="1"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3.5" customHeight="1"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3.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3.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3.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3.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3.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3.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3.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3.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3.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3.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3.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3.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3.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3.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3.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3.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3.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3.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3.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3.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3.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3.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3.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3.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3.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3.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3.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3.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3.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3.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3.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3.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3.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3.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3.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3.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3.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3.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3.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3.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3.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3.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3.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3.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3.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3.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3.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3.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3.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3.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3.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3.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3.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3.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3.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3.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3.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3.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3.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3.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3.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3.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3.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3.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3.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3.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3.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3.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3.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3.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3.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3.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3.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3.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3.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3.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3.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3.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3.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3.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3.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3.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3.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3.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3.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3.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3.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3.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3.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3.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3.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3.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3.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3.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3.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3.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3.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3.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3.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3.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3.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3.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3.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3.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3.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3.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3.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3.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3.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3.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3.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3.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3.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3.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3.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3.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3.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3.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3.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3.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3.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3.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3.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3.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3.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3.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3.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3.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3.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3.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3.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3.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3.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3.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3.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3.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3.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3.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3.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3.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3.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3.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3.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3.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3.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3.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3.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3.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3.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3.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3.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3.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3.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3.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3.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3.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3.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3.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3.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3.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3.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3.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3.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3.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3.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3.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3.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3.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3.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3.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3.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3.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3.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3.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3.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3.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3.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3.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3.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3.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3.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3.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3.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3.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3.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3.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3.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3.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3.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3.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3.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3.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3.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3.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3.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3.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3.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3.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3.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3.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3.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3.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3.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3.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3.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3.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3.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3.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3.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3.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3.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3.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3.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3.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3.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3.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3.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3.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3.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3.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3.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3.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3.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3.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3.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3.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3.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3.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3.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3.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3.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3.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3.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3.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3.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3.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3.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3.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3.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3.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3.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3.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3.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3.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3.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3.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3.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3.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3.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3.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3.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3.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3.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3.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3.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3.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3.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3.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3.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3.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3.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3.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3.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3.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3.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3.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3.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3.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3.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3.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3.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3.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3.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3.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3.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3.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3.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3.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3.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3.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3.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3.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3.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3.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3.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3.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3.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3.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3.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3.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3.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3.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3.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3.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3.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3.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3.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3.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3.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3.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3.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3.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3.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3.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3.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3.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3.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3.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3.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3.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3.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3.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3.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3.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3.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3.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3.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3.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3.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3.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3.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3.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3.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3.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3.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3.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3.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3.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3.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3.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3.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3.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3.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3.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3.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3.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3.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3.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3.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3.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3.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3.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3.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3.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3.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3.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3.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3.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3.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3.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3.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3.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3.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3.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3.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3.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3.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3.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3.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3.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3.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3.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3.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3.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3.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3.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3.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3.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3.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3.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3.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3.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3.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3.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3.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3.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3.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3.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3.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3.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3.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3.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3.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3.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3.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3.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3.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3.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3.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3.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3.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3.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3.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3.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3.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3.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3.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3.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3.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3.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3.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3.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3.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3.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3.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3.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3.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3.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3.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3.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3.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3.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3.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3.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3.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3.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3.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3.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3.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3.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3.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3.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3.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3.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3.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3.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3.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3.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3.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3.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3.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3.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3.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3.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3.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3.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3.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3.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3.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3.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3.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3.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3.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3.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3.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3.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3.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3.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3.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3.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3.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3.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3.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3.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3.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3.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3.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3.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3.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3.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3.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3.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3.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3.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3.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3.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3.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3.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3.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3.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3.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3.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3.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3.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3.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3.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3.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3.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3.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3.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3.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3.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3.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3.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3.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3.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3.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3.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3.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3.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3.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3.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3.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3.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3.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3.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3.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3.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3.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3.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3.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3.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3.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3.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3.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3.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3.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3.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3.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3.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3.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3.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3.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3.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3.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3.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3.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3.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3.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3.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3.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3.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3.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3.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3.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3.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3.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3.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3.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3.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3.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3.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3.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3.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3.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3.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3.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3.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3.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3.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3.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3.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3.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3.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3.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3.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3.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3.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3.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3.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3.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3.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3.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3.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3.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3.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3.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3.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3.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3.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3.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3.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3.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3.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3.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3.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3.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3.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3.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3.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3.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3.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3.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3.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3.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3.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3.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3.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3.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3.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3.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3.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3.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3.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3.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3.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3.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3.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3.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3.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3.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3.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3.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3.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3.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3.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3.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3.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3.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3.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3.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3.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3.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3.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3.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3.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3.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3.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3.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3.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3.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3.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3.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3.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3.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3.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3.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3.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3.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3.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3.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3.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3.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3.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3.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3.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3.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3.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3.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3.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3.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3.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3.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3.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3.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3.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3.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3.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3.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3.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3.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3.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3.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3.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3.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3.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3.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3.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3.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3.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3.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3.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3.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3.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3.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3.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3.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3.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3.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3.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3.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3.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3.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3.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3.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3.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3.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3.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3.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3.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3.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3.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3.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3.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3.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3.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3.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3.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3.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3.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3.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3.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3.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3.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3.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3.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3.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3.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3.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3.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3.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3.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3.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3.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3.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3.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3.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3.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3.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3.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3.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3.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3.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3.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3.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3.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3.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3.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3.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3.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3.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3.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3.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3.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3.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3.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3.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3.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3.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3.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3.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3.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3.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3.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3.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3.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3.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3.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3.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3.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3.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3.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3.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3.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3.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3.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3.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3.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3.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3.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3.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3.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3.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3.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3.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3.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3.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3.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3.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3.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3.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3.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3.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3.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3.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3.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3.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3.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3.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3.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3.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3.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3.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3.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3.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3.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3.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3.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3.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3.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3.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3.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3.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3.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3.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3.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3.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3.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3.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3.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3.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3.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3.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3.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3.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3.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3.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3.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3.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3.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3.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3.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3.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3.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3.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3.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3.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3.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3.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3.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3.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3.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3.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3.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3.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3.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3.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3.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3.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3.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3.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3.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3.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3.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3.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3.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3.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3.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3.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3.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3.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3.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3.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3.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3.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3.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3.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3.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3.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3.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3.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3.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3.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3.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3.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3.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3.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3.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3.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3.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3.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3.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3.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3.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3.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3.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3.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3.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3.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3.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3.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3.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3.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3.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3.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3.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3.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3.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3.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3.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3.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3.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3.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3.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3.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3.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3.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48">
    <mergeCell ref="A56:C56"/>
    <mergeCell ref="E43:F43"/>
    <mergeCell ref="E44:F44"/>
    <mergeCell ref="E45:F45"/>
    <mergeCell ref="E46:F46"/>
    <mergeCell ref="E47:F47"/>
    <mergeCell ref="E48:F48"/>
    <mergeCell ref="E49:F49"/>
    <mergeCell ref="B51:I51"/>
    <mergeCell ref="A52:I52"/>
    <mergeCell ref="A53:C53"/>
    <mergeCell ref="H53:I53"/>
    <mergeCell ref="A54:C54"/>
    <mergeCell ref="H54:I54"/>
    <mergeCell ref="C48:D48"/>
    <mergeCell ref="C49:D49"/>
    <mergeCell ref="C50:D50"/>
    <mergeCell ref="E38:F38"/>
    <mergeCell ref="C39:D39"/>
    <mergeCell ref="E39:F39"/>
    <mergeCell ref="E40:F40"/>
    <mergeCell ref="C41:D41"/>
    <mergeCell ref="E41:F41"/>
    <mergeCell ref="E42:F42"/>
    <mergeCell ref="E50:F50"/>
    <mergeCell ref="C42:D42"/>
    <mergeCell ref="C43:D43"/>
    <mergeCell ref="C45:D45"/>
    <mergeCell ref="C46:D46"/>
    <mergeCell ref="C47:D47"/>
    <mergeCell ref="A40:B40"/>
    <mergeCell ref="C40:D40"/>
    <mergeCell ref="C7:D7"/>
    <mergeCell ref="C8:D8"/>
    <mergeCell ref="E8:F8"/>
    <mergeCell ref="C36:D36"/>
    <mergeCell ref="E36:F36"/>
    <mergeCell ref="E37:F37"/>
    <mergeCell ref="A6:I6"/>
    <mergeCell ref="E7:F7"/>
    <mergeCell ref="C37:D37"/>
    <mergeCell ref="A38:B38"/>
    <mergeCell ref="C38:D38"/>
    <mergeCell ref="A1:I1"/>
    <mergeCell ref="A2:D2"/>
    <mergeCell ref="E2:I2"/>
    <mergeCell ref="D4:F4"/>
    <mergeCell ref="D5:F5"/>
  </mergeCells>
  <hyperlinks>
    <hyperlink ref="C9" r:id="rId1" xr:uid="{00000000-0004-0000-0000-000000000000}"/>
    <hyperlink ref="C10" r:id="rId2" xr:uid="{00000000-0004-0000-0000-000001000000}"/>
    <hyperlink ref="C11" r:id="rId3" xr:uid="{00000000-0004-0000-0000-000002000000}"/>
    <hyperlink ref="C12" r:id="rId4" xr:uid="{00000000-0004-0000-0000-000003000000}"/>
    <hyperlink ref="C13" r:id="rId5" xr:uid="{00000000-0004-0000-0000-000004000000}"/>
    <hyperlink ref="C14" r:id="rId6" xr:uid="{00000000-0004-0000-0000-000005000000}"/>
    <hyperlink ref="C15" r:id="rId7" xr:uid="{00000000-0004-0000-0000-000006000000}"/>
    <hyperlink ref="C16" r:id="rId8" xr:uid="{00000000-0004-0000-0000-000007000000}"/>
    <hyperlink ref="C17" r:id="rId9" xr:uid="{00000000-0004-0000-0000-000008000000}"/>
    <hyperlink ref="C18" r:id="rId10" xr:uid="{00000000-0004-0000-0000-000009000000}"/>
    <hyperlink ref="C19" r:id="rId11" xr:uid="{00000000-0004-0000-0000-00000A000000}"/>
    <hyperlink ref="B20" r:id="rId12" xr:uid="{00000000-0004-0000-0000-00000B000000}"/>
    <hyperlink ref="C20" r:id="rId13" xr:uid="{00000000-0004-0000-0000-00000C000000}"/>
    <hyperlink ref="C21" r:id="rId14" xr:uid="{00000000-0004-0000-0000-00000D000000}"/>
    <hyperlink ref="C22" r:id="rId15" xr:uid="{00000000-0004-0000-0000-00000E000000}"/>
    <hyperlink ref="C23" r:id="rId16" xr:uid="{00000000-0004-0000-0000-00000F000000}"/>
    <hyperlink ref="C24" r:id="rId17" xr:uid="{00000000-0004-0000-0000-000010000000}"/>
    <hyperlink ref="C25" r:id="rId18" xr:uid="{00000000-0004-0000-0000-000011000000}"/>
    <hyperlink ref="C26" r:id="rId19" xr:uid="{00000000-0004-0000-0000-000012000000}"/>
    <hyperlink ref="C27" r:id="rId20" xr:uid="{00000000-0004-0000-0000-000013000000}"/>
    <hyperlink ref="C28" r:id="rId21" xr:uid="{00000000-0004-0000-0000-000014000000}"/>
    <hyperlink ref="C29" r:id="rId22" xr:uid="{00000000-0004-0000-0000-000015000000}"/>
    <hyperlink ref="C30" r:id="rId23" xr:uid="{00000000-0004-0000-0000-000016000000}"/>
    <hyperlink ref="C31" r:id="rId24" xr:uid="{00000000-0004-0000-0000-000017000000}"/>
    <hyperlink ref="C32" r:id="rId25" xr:uid="{00000000-0004-0000-0000-000018000000}"/>
    <hyperlink ref="C33" r:id="rId26" xr:uid="{00000000-0004-0000-0000-000019000000}"/>
    <hyperlink ref="C34" r:id="rId27" xr:uid="{00000000-0004-0000-0000-00001A000000}"/>
    <hyperlink ref="C35" r:id="rId28" xr:uid="{00000000-0004-0000-0000-00001B000000}"/>
    <hyperlink ref="C5" r:id="rId29" xr:uid="{72D84062-9211-4D7B-B261-E4A3FFE91720}"/>
  </hyperlinks>
  <printOptions horizontalCentered="1"/>
  <pageMargins left="0.25" right="0.25" top="0.3" bottom="0.3" header="0" footer="0"/>
  <pageSetup scale="80" orientation="landscape"/>
  <headerFooter>
    <oddFooter>&amp;LS:/Schools/TPS/Business/Forms Purchase Request Form - Rev 8- 30-2017 &amp;RRevised 08/30/2017</oddFooter>
  </headerFooter>
  <drawing r:id="rId30"/>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Sheet1!$A$3:$A$31</xm:f>
          </x14:formula1>
          <xm:sqref>A42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703125" defaultRowHeight="15" customHeight="1" x14ac:dyDescent="0.2"/>
  <cols>
    <col min="1" max="1" width="62.42578125" customWidth="1"/>
    <col min="2" max="2" width="59.28515625" customWidth="1"/>
    <col min="3" max="3" width="58.28515625" customWidth="1"/>
    <col min="4" max="4" width="12.28515625" customWidth="1"/>
    <col min="5" max="5" width="55.85546875" customWidth="1"/>
    <col min="6" max="6" width="64.28515625" customWidth="1"/>
    <col min="7" max="7" width="12.28515625" customWidth="1"/>
    <col min="8" max="8" width="16" customWidth="1"/>
    <col min="9" max="9" width="17.28515625" customWidth="1"/>
    <col min="10" max="10" width="24.7109375" customWidth="1"/>
    <col min="11" max="26" width="9.140625" customWidth="1"/>
  </cols>
  <sheetData>
    <row r="1" spans="1:26" ht="15.75" customHeight="1" x14ac:dyDescent="0.25">
      <c r="A1" s="64"/>
      <c r="B1" s="64"/>
      <c r="C1" s="64"/>
      <c r="D1" s="64"/>
      <c r="E1" s="64"/>
      <c r="F1" s="64"/>
      <c r="G1" s="64"/>
      <c r="H1" s="64"/>
      <c r="I1" s="64"/>
      <c r="J1" s="64"/>
      <c r="K1" s="64"/>
      <c r="L1" s="64"/>
      <c r="M1" s="64"/>
      <c r="N1" s="64"/>
      <c r="O1" s="64"/>
      <c r="P1" s="64"/>
      <c r="Q1" s="64"/>
      <c r="R1" s="64"/>
      <c r="S1" s="64"/>
      <c r="T1" s="64"/>
      <c r="U1" s="64"/>
      <c r="V1" s="64"/>
      <c r="W1" s="64"/>
      <c r="X1" s="64"/>
      <c r="Y1" s="64"/>
      <c r="Z1" s="64"/>
    </row>
    <row r="2" spans="1:26" ht="15.75" customHeight="1" x14ac:dyDescent="0.25">
      <c r="A2" s="65" t="s">
        <v>117</v>
      </c>
      <c r="B2" s="65"/>
      <c r="C2" s="65"/>
      <c r="D2" s="65"/>
      <c r="E2" s="65" t="s">
        <v>118</v>
      </c>
      <c r="F2" s="65"/>
      <c r="G2" s="65"/>
      <c r="H2" s="65"/>
      <c r="I2" s="65"/>
      <c r="J2" s="65"/>
      <c r="K2" s="64"/>
      <c r="L2" s="64"/>
      <c r="M2" s="64"/>
      <c r="N2" s="64"/>
      <c r="O2" s="64"/>
      <c r="P2" s="64"/>
      <c r="Q2" s="64"/>
      <c r="R2" s="64"/>
      <c r="S2" s="64"/>
      <c r="T2" s="64"/>
      <c r="U2" s="64"/>
      <c r="V2" s="64"/>
      <c r="W2" s="64"/>
      <c r="X2" s="64"/>
      <c r="Y2" s="64"/>
      <c r="Z2" s="64"/>
    </row>
    <row r="3" spans="1:26" ht="15.75" customHeight="1" x14ac:dyDescent="0.25">
      <c r="A3" s="65" t="s">
        <v>119</v>
      </c>
      <c r="B3" s="65" t="s">
        <v>119</v>
      </c>
      <c r="C3" s="65" t="s">
        <v>119</v>
      </c>
      <c r="D3" s="65"/>
      <c r="E3" s="65"/>
      <c r="F3" s="64"/>
      <c r="G3" s="65"/>
      <c r="H3" s="65"/>
      <c r="I3" s="65"/>
      <c r="J3" s="65"/>
      <c r="K3" s="64"/>
      <c r="L3" s="64"/>
      <c r="M3" s="64"/>
      <c r="N3" s="64"/>
      <c r="O3" s="64"/>
      <c r="P3" s="64"/>
      <c r="Q3" s="64"/>
      <c r="R3" s="64"/>
      <c r="S3" s="64"/>
      <c r="T3" s="64"/>
      <c r="U3" s="64"/>
      <c r="V3" s="64"/>
      <c r="W3" s="64"/>
      <c r="X3" s="64"/>
      <c r="Y3" s="64"/>
      <c r="Z3" s="64"/>
    </row>
    <row r="4" spans="1:26" ht="15.75" customHeight="1" x14ac:dyDescent="0.25">
      <c r="A4" s="64" t="s">
        <v>120</v>
      </c>
      <c r="B4" s="64" t="s">
        <v>121</v>
      </c>
      <c r="C4" s="64" t="s">
        <v>122</v>
      </c>
      <c r="D4" s="64" t="s">
        <v>119</v>
      </c>
      <c r="E4" s="64" t="s">
        <v>123</v>
      </c>
      <c r="F4" s="64" t="s">
        <v>124</v>
      </c>
      <c r="G4" s="64"/>
      <c r="H4" s="64"/>
      <c r="I4" s="64"/>
      <c r="J4" s="64"/>
      <c r="K4" s="64"/>
      <c r="L4" s="64"/>
      <c r="M4" s="64"/>
      <c r="N4" s="64"/>
      <c r="O4" s="64"/>
      <c r="P4" s="64"/>
      <c r="Q4" s="64"/>
      <c r="R4" s="64"/>
      <c r="S4" s="64"/>
      <c r="T4" s="64"/>
      <c r="U4" s="64"/>
      <c r="V4" s="64"/>
      <c r="W4" s="64"/>
      <c r="X4" s="64"/>
      <c r="Y4" s="64"/>
      <c r="Z4" s="64"/>
    </row>
    <row r="5" spans="1:26" ht="15.75" customHeight="1" x14ac:dyDescent="0.25">
      <c r="A5" s="64" t="s">
        <v>125</v>
      </c>
      <c r="B5" s="64" t="s">
        <v>126</v>
      </c>
      <c r="C5" s="64" t="s">
        <v>127</v>
      </c>
      <c r="D5" s="64" t="s">
        <v>119</v>
      </c>
      <c r="E5" s="64" t="s">
        <v>128</v>
      </c>
      <c r="F5" s="64" t="s">
        <v>129</v>
      </c>
      <c r="G5" s="64"/>
      <c r="H5" s="64"/>
      <c r="I5" s="64"/>
      <c r="J5" s="64"/>
      <c r="K5" s="64"/>
      <c r="L5" s="64"/>
      <c r="M5" s="64"/>
      <c r="N5" s="64"/>
      <c r="O5" s="64"/>
      <c r="P5" s="64"/>
      <c r="Q5" s="64"/>
      <c r="R5" s="64"/>
      <c r="S5" s="64"/>
      <c r="T5" s="64"/>
      <c r="U5" s="64"/>
      <c r="V5" s="64"/>
      <c r="W5" s="64"/>
      <c r="X5" s="64"/>
      <c r="Y5" s="64"/>
      <c r="Z5" s="64"/>
    </row>
    <row r="6" spans="1:26" ht="15.75" customHeight="1" x14ac:dyDescent="0.25">
      <c r="A6" s="64" t="s">
        <v>130</v>
      </c>
      <c r="B6" s="64" t="s">
        <v>131</v>
      </c>
      <c r="C6" s="64" t="s">
        <v>132</v>
      </c>
      <c r="D6" s="64" t="s">
        <v>119</v>
      </c>
      <c r="E6" s="64" t="s">
        <v>133</v>
      </c>
      <c r="F6" s="64" t="s">
        <v>134</v>
      </c>
      <c r="G6" s="64"/>
      <c r="H6" s="64"/>
      <c r="I6" s="64"/>
      <c r="J6" s="64"/>
      <c r="K6" s="64"/>
      <c r="L6" s="64"/>
      <c r="M6" s="64"/>
      <c r="N6" s="64"/>
      <c r="O6" s="64"/>
      <c r="P6" s="64"/>
      <c r="Q6" s="64"/>
      <c r="R6" s="64"/>
      <c r="S6" s="64"/>
      <c r="T6" s="64"/>
      <c r="U6" s="64"/>
      <c r="V6" s="64"/>
      <c r="W6" s="64"/>
      <c r="X6" s="64"/>
      <c r="Y6" s="64"/>
      <c r="Z6" s="64"/>
    </row>
    <row r="7" spans="1:26" ht="15.75" customHeight="1" x14ac:dyDescent="0.25">
      <c r="A7" s="64" t="s">
        <v>135</v>
      </c>
      <c r="B7" s="64" t="s">
        <v>136</v>
      </c>
      <c r="C7" s="64" t="s">
        <v>137</v>
      </c>
      <c r="D7" s="64" t="s">
        <v>119</v>
      </c>
      <c r="E7" s="64"/>
      <c r="F7" s="64"/>
      <c r="G7" s="64"/>
      <c r="H7" s="64"/>
      <c r="I7" s="64"/>
      <c r="J7" s="64"/>
      <c r="K7" s="64"/>
      <c r="L7" s="64"/>
      <c r="M7" s="64"/>
      <c r="N7" s="64"/>
      <c r="O7" s="64"/>
      <c r="P7" s="64"/>
      <c r="Q7" s="64"/>
      <c r="R7" s="64"/>
      <c r="S7" s="64"/>
      <c r="T7" s="64"/>
      <c r="U7" s="64"/>
      <c r="V7" s="64"/>
      <c r="W7" s="64"/>
      <c r="X7" s="64"/>
      <c r="Y7" s="64"/>
      <c r="Z7" s="64"/>
    </row>
    <row r="8" spans="1:26" ht="15.75" customHeight="1" x14ac:dyDescent="0.25">
      <c r="A8" s="64" t="s">
        <v>138</v>
      </c>
      <c r="B8" s="64" t="s">
        <v>139</v>
      </c>
      <c r="C8" s="64" t="s">
        <v>140</v>
      </c>
      <c r="D8" s="64" t="s">
        <v>119</v>
      </c>
      <c r="E8" s="64"/>
      <c r="F8" s="64"/>
      <c r="G8" s="64"/>
      <c r="H8" s="64"/>
      <c r="I8" s="64"/>
      <c r="J8" s="64"/>
      <c r="K8" s="64"/>
      <c r="L8" s="64"/>
      <c r="M8" s="64"/>
      <c r="N8" s="64"/>
      <c r="O8" s="64"/>
      <c r="P8" s="64"/>
      <c r="Q8" s="64"/>
      <c r="R8" s="64"/>
      <c r="S8" s="64"/>
      <c r="T8" s="64"/>
      <c r="U8" s="64"/>
      <c r="V8" s="64"/>
      <c r="W8" s="64"/>
      <c r="X8" s="64"/>
      <c r="Y8" s="64"/>
      <c r="Z8" s="64"/>
    </row>
    <row r="9" spans="1:26" ht="15.75" customHeight="1" x14ac:dyDescent="0.25">
      <c r="A9" s="64" t="s">
        <v>141</v>
      </c>
      <c r="B9" s="64" t="s">
        <v>142</v>
      </c>
      <c r="C9" s="66" t="s">
        <v>143</v>
      </c>
      <c r="D9" s="64" t="s">
        <v>119</v>
      </c>
      <c r="E9" s="64"/>
      <c r="F9" s="64"/>
      <c r="G9" s="64"/>
      <c r="H9" s="64"/>
      <c r="I9" s="64"/>
      <c r="J9" s="64"/>
      <c r="K9" s="64"/>
      <c r="L9" s="64"/>
      <c r="M9" s="64"/>
      <c r="N9" s="64"/>
      <c r="O9" s="64"/>
      <c r="P9" s="64"/>
      <c r="Q9" s="64"/>
      <c r="R9" s="64"/>
      <c r="S9" s="64"/>
      <c r="T9" s="64"/>
      <c r="U9" s="64"/>
      <c r="V9" s="64"/>
      <c r="W9" s="64"/>
      <c r="X9" s="64"/>
      <c r="Y9" s="64"/>
      <c r="Z9" s="64"/>
    </row>
    <row r="10" spans="1:26" ht="15.75" customHeight="1" x14ac:dyDescent="0.25">
      <c r="A10" s="64" t="s">
        <v>144</v>
      </c>
      <c r="B10" s="64" t="s">
        <v>145</v>
      </c>
      <c r="C10" s="64" t="s">
        <v>146</v>
      </c>
      <c r="D10" s="64" t="s">
        <v>119</v>
      </c>
      <c r="E10" s="64"/>
      <c r="F10" s="64"/>
      <c r="G10" s="64"/>
      <c r="H10" s="64"/>
      <c r="I10" s="64"/>
      <c r="J10" s="64"/>
      <c r="K10" s="64"/>
      <c r="L10" s="64"/>
      <c r="M10" s="64"/>
      <c r="N10" s="64"/>
      <c r="O10" s="64"/>
      <c r="P10" s="64"/>
      <c r="Q10" s="64"/>
      <c r="R10" s="64"/>
      <c r="S10" s="64"/>
      <c r="T10" s="64"/>
      <c r="U10" s="64"/>
      <c r="V10" s="64"/>
      <c r="W10" s="64"/>
      <c r="X10" s="64"/>
      <c r="Y10" s="64"/>
      <c r="Z10" s="64"/>
    </row>
    <row r="11" spans="1:26" ht="15.75" customHeight="1" x14ac:dyDescent="0.25">
      <c r="A11" s="64" t="s">
        <v>147</v>
      </c>
      <c r="B11" s="66" t="s">
        <v>148</v>
      </c>
      <c r="C11" s="66" t="s">
        <v>149</v>
      </c>
      <c r="D11" s="64" t="s">
        <v>119</v>
      </c>
      <c r="E11" s="64"/>
      <c r="F11" s="64"/>
      <c r="G11" s="64"/>
      <c r="H11" s="64"/>
      <c r="I11" s="64"/>
      <c r="J11" s="64"/>
      <c r="K11" s="64"/>
      <c r="L11" s="64"/>
      <c r="M11" s="64"/>
      <c r="N11" s="64"/>
      <c r="O11" s="64"/>
      <c r="P11" s="64"/>
      <c r="Q11" s="64"/>
      <c r="R11" s="64"/>
      <c r="S11" s="64"/>
      <c r="T11" s="64"/>
      <c r="U11" s="64"/>
      <c r="V11" s="64"/>
      <c r="W11" s="64"/>
      <c r="X11" s="64"/>
      <c r="Y11" s="64"/>
      <c r="Z11" s="64"/>
    </row>
    <row r="12" spans="1:26" ht="15.75" customHeight="1" x14ac:dyDescent="0.25">
      <c r="A12" s="64" t="s">
        <v>150</v>
      </c>
      <c r="B12" s="64" t="s">
        <v>151</v>
      </c>
      <c r="C12" s="64" t="s">
        <v>152</v>
      </c>
      <c r="D12" s="64" t="s">
        <v>119</v>
      </c>
      <c r="E12" s="64"/>
      <c r="F12" s="64"/>
      <c r="G12" s="64"/>
      <c r="H12" s="64"/>
      <c r="I12" s="64"/>
      <c r="J12" s="64"/>
      <c r="K12" s="64"/>
      <c r="L12" s="64"/>
      <c r="M12" s="64"/>
      <c r="N12" s="64"/>
      <c r="O12" s="64"/>
      <c r="P12" s="64"/>
      <c r="Q12" s="64"/>
      <c r="R12" s="64"/>
      <c r="S12" s="64"/>
      <c r="T12" s="64"/>
      <c r="U12" s="64"/>
      <c r="V12" s="64"/>
      <c r="W12" s="64"/>
      <c r="X12" s="64"/>
      <c r="Y12" s="64"/>
      <c r="Z12" s="64"/>
    </row>
    <row r="13" spans="1:26" ht="15.75" customHeight="1" x14ac:dyDescent="0.25">
      <c r="A13" s="64" t="s">
        <v>153</v>
      </c>
      <c r="B13" s="64" t="s">
        <v>154</v>
      </c>
      <c r="C13" s="64" t="s">
        <v>155</v>
      </c>
      <c r="D13" s="64" t="s">
        <v>119</v>
      </c>
      <c r="E13" s="64"/>
      <c r="F13" s="64"/>
      <c r="G13" s="64"/>
      <c r="H13" s="64"/>
      <c r="I13" s="64"/>
      <c r="J13" s="64"/>
      <c r="K13" s="64"/>
      <c r="L13" s="64"/>
      <c r="M13" s="64"/>
      <c r="N13" s="64"/>
      <c r="O13" s="64"/>
      <c r="P13" s="64"/>
      <c r="Q13" s="64"/>
      <c r="R13" s="64"/>
      <c r="S13" s="64"/>
      <c r="T13" s="64"/>
      <c r="U13" s="64"/>
      <c r="V13" s="64"/>
      <c r="W13" s="64"/>
      <c r="X13" s="64"/>
      <c r="Y13" s="64"/>
      <c r="Z13" s="64"/>
    </row>
    <row r="14" spans="1:26" ht="15.75" customHeight="1" x14ac:dyDescent="0.25">
      <c r="A14" s="64" t="s">
        <v>156</v>
      </c>
      <c r="B14" s="67" t="s">
        <v>157</v>
      </c>
      <c r="C14" s="64" t="s">
        <v>158</v>
      </c>
      <c r="D14" s="64" t="s">
        <v>119</v>
      </c>
      <c r="E14" s="64"/>
      <c r="F14" s="64"/>
      <c r="G14" s="64"/>
      <c r="H14" s="64"/>
      <c r="I14" s="64"/>
      <c r="J14" s="64"/>
      <c r="K14" s="64"/>
      <c r="L14" s="64"/>
      <c r="M14" s="64"/>
      <c r="N14" s="64"/>
      <c r="O14" s="64"/>
      <c r="P14" s="64"/>
      <c r="Q14" s="64"/>
      <c r="R14" s="64"/>
      <c r="S14" s="64"/>
      <c r="T14" s="64"/>
      <c r="U14" s="64"/>
      <c r="V14" s="64"/>
      <c r="W14" s="64"/>
      <c r="X14" s="64"/>
      <c r="Y14" s="64"/>
      <c r="Z14" s="64"/>
    </row>
    <row r="15" spans="1:26" ht="15.75" customHeight="1" x14ac:dyDescent="0.25">
      <c r="A15" s="64" t="s">
        <v>159</v>
      </c>
      <c r="B15" s="64" t="s">
        <v>160</v>
      </c>
      <c r="C15" s="64" t="s">
        <v>161</v>
      </c>
      <c r="D15" s="64" t="s">
        <v>119</v>
      </c>
      <c r="E15" s="64"/>
      <c r="F15" s="64"/>
      <c r="G15" s="64"/>
      <c r="H15" s="64"/>
      <c r="I15" s="64"/>
      <c r="J15" s="64"/>
      <c r="K15" s="64"/>
      <c r="L15" s="64"/>
      <c r="M15" s="64"/>
      <c r="N15" s="64"/>
      <c r="O15" s="64"/>
      <c r="P15" s="64"/>
      <c r="Q15" s="64"/>
      <c r="R15" s="64"/>
      <c r="S15" s="64"/>
      <c r="T15" s="64"/>
      <c r="U15" s="64"/>
      <c r="V15" s="64"/>
      <c r="W15" s="64"/>
      <c r="X15" s="64"/>
      <c r="Y15" s="64"/>
      <c r="Z15" s="64"/>
    </row>
    <row r="16" spans="1:26" ht="15.75" customHeight="1" x14ac:dyDescent="0.25">
      <c r="A16" s="64" t="s">
        <v>162</v>
      </c>
      <c r="B16" s="64" t="s">
        <v>163</v>
      </c>
      <c r="C16" s="66" t="s">
        <v>164</v>
      </c>
      <c r="D16" s="64" t="s">
        <v>119</v>
      </c>
      <c r="E16" s="64"/>
      <c r="F16" s="64"/>
      <c r="G16" s="64"/>
      <c r="H16" s="64"/>
      <c r="I16" s="64"/>
      <c r="J16" s="64"/>
      <c r="K16" s="64"/>
      <c r="L16" s="64"/>
      <c r="M16" s="64"/>
      <c r="N16" s="64"/>
      <c r="O16" s="64"/>
      <c r="P16" s="64"/>
      <c r="Q16" s="64"/>
      <c r="R16" s="64"/>
      <c r="S16" s="64"/>
      <c r="T16" s="64"/>
      <c r="U16" s="64"/>
      <c r="V16" s="64"/>
      <c r="W16" s="64"/>
      <c r="X16" s="64"/>
      <c r="Y16" s="64"/>
      <c r="Z16" s="64"/>
    </row>
    <row r="17" spans="1:26" ht="15.75" customHeight="1" x14ac:dyDescent="0.25">
      <c r="A17" s="64" t="s">
        <v>165</v>
      </c>
      <c r="B17" s="66" t="s">
        <v>166</v>
      </c>
      <c r="C17" s="64" t="s">
        <v>167</v>
      </c>
      <c r="D17" s="64" t="s">
        <v>119</v>
      </c>
      <c r="E17" s="64"/>
      <c r="F17" s="64"/>
      <c r="G17" s="64"/>
      <c r="H17" s="64"/>
      <c r="I17" s="64"/>
      <c r="J17" s="64"/>
      <c r="K17" s="64"/>
      <c r="L17" s="64"/>
      <c r="M17" s="64"/>
      <c r="N17" s="64"/>
      <c r="O17" s="64"/>
      <c r="P17" s="64"/>
      <c r="Q17" s="64"/>
      <c r="R17" s="64"/>
      <c r="S17" s="64"/>
      <c r="T17" s="64"/>
      <c r="U17" s="64"/>
      <c r="V17" s="64"/>
      <c r="W17" s="64"/>
      <c r="X17" s="64"/>
      <c r="Y17" s="64"/>
      <c r="Z17" s="64"/>
    </row>
    <row r="18" spans="1:26" ht="15.75" customHeight="1" x14ac:dyDescent="0.25">
      <c r="A18" s="64" t="s">
        <v>107</v>
      </c>
      <c r="B18" s="64" t="s">
        <v>168</v>
      </c>
      <c r="C18" s="64" t="s">
        <v>169</v>
      </c>
      <c r="D18" s="64" t="s">
        <v>119</v>
      </c>
      <c r="E18" s="64"/>
      <c r="F18" s="64"/>
      <c r="G18" s="64"/>
      <c r="H18" s="64"/>
      <c r="I18" s="64"/>
      <c r="J18" s="64"/>
      <c r="K18" s="64"/>
      <c r="L18" s="64"/>
      <c r="M18" s="64"/>
      <c r="N18" s="64"/>
      <c r="O18" s="64"/>
      <c r="P18" s="64"/>
      <c r="Q18" s="64"/>
      <c r="R18" s="64"/>
      <c r="S18" s="64"/>
      <c r="T18" s="64"/>
      <c r="U18" s="64"/>
      <c r="V18" s="64"/>
      <c r="W18" s="64"/>
      <c r="X18" s="64"/>
      <c r="Y18" s="64"/>
      <c r="Z18" s="64"/>
    </row>
    <row r="19" spans="1:26" ht="15.75" customHeight="1" x14ac:dyDescent="0.25">
      <c r="A19" s="64" t="s">
        <v>170</v>
      </c>
      <c r="B19" s="64" t="s">
        <v>171</v>
      </c>
      <c r="C19" s="66" t="s">
        <v>172</v>
      </c>
      <c r="D19" s="64" t="s">
        <v>119</v>
      </c>
      <c r="E19" s="64"/>
      <c r="F19" s="64"/>
      <c r="G19" s="64"/>
      <c r="H19" s="64"/>
      <c r="I19" s="64"/>
      <c r="J19" s="64"/>
      <c r="K19" s="64"/>
      <c r="L19" s="64"/>
      <c r="M19" s="64"/>
      <c r="N19" s="64"/>
      <c r="O19" s="64"/>
      <c r="P19" s="64"/>
      <c r="Q19" s="64"/>
      <c r="R19" s="64"/>
      <c r="S19" s="64"/>
      <c r="T19" s="64"/>
      <c r="U19" s="64"/>
      <c r="V19" s="64"/>
      <c r="W19" s="64"/>
      <c r="X19" s="64"/>
      <c r="Y19" s="64"/>
      <c r="Z19" s="64"/>
    </row>
    <row r="20" spans="1:26" ht="15.75" customHeight="1" x14ac:dyDescent="0.25">
      <c r="A20" s="64" t="s">
        <v>173</v>
      </c>
      <c r="B20" s="67" t="s">
        <v>174</v>
      </c>
      <c r="C20" s="64" t="s">
        <v>175</v>
      </c>
      <c r="D20" s="64" t="s">
        <v>119</v>
      </c>
      <c r="E20" s="64"/>
      <c r="F20" s="64"/>
      <c r="G20" s="64"/>
      <c r="H20" s="64"/>
      <c r="I20" s="64"/>
      <c r="J20" s="64"/>
      <c r="K20" s="64"/>
      <c r="L20" s="64"/>
      <c r="M20" s="64"/>
      <c r="N20" s="64"/>
      <c r="O20" s="64"/>
      <c r="P20" s="64"/>
      <c r="Q20" s="64"/>
      <c r="R20" s="64"/>
      <c r="S20" s="64"/>
      <c r="T20" s="64"/>
      <c r="U20" s="64"/>
      <c r="V20" s="64"/>
      <c r="W20" s="64"/>
      <c r="X20" s="64"/>
      <c r="Y20" s="64"/>
      <c r="Z20" s="64"/>
    </row>
    <row r="21" spans="1:26" ht="15.75" customHeight="1" x14ac:dyDescent="0.25">
      <c r="A21" s="64" t="s">
        <v>176</v>
      </c>
      <c r="B21" s="66" t="s">
        <v>177</v>
      </c>
      <c r="C21" s="66" t="s">
        <v>178</v>
      </c>
      <c r="D21" s="64" t="s">
        <v>119</v>
      </c>
      <c r="E21" s="64"/>
      <c r="F21" s="64"/>
      <c r="G21" s="64"/>
      <c r="H21" s="64"/>
      <c r="I21" s="64"/>
      <c r="J21" s="64"/>
      <c r="K21" s="64"/>
      <c r="L21" s="64"/>
      <c r="M21" s="64"/>
      <c r="N21" s="64"/>
      <c r="O21" s="64"/>
      <c r="P21" s="64"/>
      <c r="Q21" s="64"/>
      <c r="R21" s="64"/>
      <c r="S21" s="64"/>
      <c r="T21" s="64"/>
      <c r="U21" s="64"/>
      <c r="V21" s="64"/>
      <c r="W21" s="64"/>
      <c r="X21" s="64"/>
      <c r="Y21" s="64"/>
      <c r="Z21" s="64"/>
    </row>
    <row r="22" spans="1:26" ht="15.75" customHeight="1" x14ac:dyDescent="0.25">
      <c r="A22" s="67" t="s">
        <v>179</v>
      </c>
      <c r="B22" s="66" t="s">
        <v>180</v>
      </c>
      <c r="C22" s="66" t="s">
        <v>181</v>
      </c>
      <c r="D22" s="64" t="s">
        <v>119</v>
      </c>
      <c r="E22" s="64"/>
      <c r="F22" s="64"/>
      <c r="G22" s="64"/>
      <c r="H22" s="64"/>
      <c r="I22" s="64"/>
      <c r="J22" s="64"/>
      <c r="K22" s="64"/>
      <c r="L22" s="64"/>
      <c r="M22" s="64"/>
      <c r="N22" s="64"/>
      <c r="O22" s="64"/>
      <c r="P22" s="64"/>
      <c r="Q22" s="64"/>
      <c r="R22" s="64"/>
      <c r="S22" s="64"/>
      <c r="T22" s="64"/>
      <c r="U22" s="64"/>
      <c r="V22" s="64"/>
      <c r="W22" s="64"/>
      <c r="X22" s="64"/>
      <c r="Y22" s="64"/>
      <c r="Z22" s="64"/>
    </row>
    <row r="23" spans="1:26" ht="15.75" customHeight="1" x14ac:dyDescent="0.25">
      <c r="A23" s="64" t="s">
        <v>182</v>
      </c>
      <c r="B23" s="66" t="s">
        <v>183</v>
      </c>
      <c r="C23" s="66" t="s">
        <v>184</v>
      </c>
      <c r="D23" s="64" t="s">
        <v>119</v>
      </c>
      <c r="E23" s="64"/>
      <c r="F23" s="64"/>
      <c r="G23" s="64"/>
      <c r="H23" s="64"/>
      <c r="I23" s="64"/>
      <c r="J23" s="64"/>
      <c r="K23" s="64"/>
      <c r="L23" s="64"/>
      <c r="M23" s="64"/>
      <c r="N23" s="64"/>
      <c r="O23" s="64"/>
      <c r="P23" s="64"/>
      <c r="Q23" s="64"/>
      <c r="R23" s="64"/>
      <c r="S23" s="64"/>
      <c r="T23" s="64"/>
      <c r="U23" s="64"/>
      <c r="V23" s="64"/>
      <c r="W23" s="64"/>
      <c r="X23" s="64"/>
      <c r="Y23" s="64"/>
      <c r="Z23" s="64"/>
    </row>
    <row r="24" spans="1:26" ht="15.75" customHeight="1" x14ac:dyDescent="0.25">
      <c r="A24" s="64" t="s">
        <v>185</v>
      </c>
      <c r="B24" s="66" t="s">
        <v>186</v>
      </c>
      <c r="C24" s="66" t="s">
        <v>187</v>
      </c>
      <c r="D24" s="64" t="s">
        <v>119</v>
      </c>
      <c r="E24" s="64"/>
      <c r="F24" s="64"/>
      <c r="G24" s="64"/>
      <c r="H24" s="64"/>
      <c r="I24" s="64"/>
      <c r="J24" s="64"/>
      <c r="K24" s="64"/>
      <c r="L24" s="64"/>
      <c r="M24" s="64"/>
      <c r="N24" s="64"/>
      <c r="O24" s="64"/>
      <c r="P24" s="64"/>
      <c r="Q24" s="64"/>
      <c r="R24" s="64"/>
      <c r="S24" s="64"/>
      <c r="T24" s="64"/>
      <c r="U24" s="64"/>
      <c r="V24" s="64"/>
      <c r="W24" s="64"/>
      <c r="X24" s="64"/>
      <c r="Y24" s="64"/>
      <c r="Z24" s="64"/>
    </row>
    <row r="25" spans="1:26" ht="15.75" customHeight="1" x14ac:dyDescent="0.25">
      <c r="A25" s="64" t="s">
        <v>188</v>
      </c>
      <c r="B25" s="64" t="s">
        <v>189</v>
      </c>
      <c r="C25" s="64" t="s">
        <v>190</v>
      </c>
      <c r="D25" s="64" t="s">
        <v>119</v>
      </c>
      <c r="E25" s="64"/>
      <c r="F25" s="64"/>
      <c r="G25" s="64"/>
      <c r="H25" s="64"/>
      <c r="I25" s="64"/>
      <c r="J25" s="64"/>
      <c r="K25" s="64"/>
      <c r="L25" s="64"/>
      <c r="M25" s="64"/>
      <c r="N25" s="64"/>
      <c r="O25" s="64"/>
      <c r="P25" s="64"/>
      <c r="Q25" s="64"/>
      <c r="R25" s="64"/>
      <c r="S25" s="64"/>
      <c r="T25" s="64"/>
      <c r="U25" s="64"/>
      <c r="V25" s="64"/>
      <c r="W25" s="64"/>
      <c r="X25" s="64"/>
      <c r="Y25" s="64"/>
      <c r="Z25" s="64"/>
    </row>
    <row r="26" spans="1:26" ht="15.75" customHeight="1" x14ac:dyDescent="0.25">
      <c r="A26" s="67" t="s">
        <v>191</v>
      </c>
      <c r="B26" s="66" t="s">
        <v>192</v>
      </c>
      <c r="C26" s="66" t="s">
        <v>193</v>
      </c>
      <c r="D26" s="64" t="s">
        <v>119</v>
      </c>
      <c r="E26" s="64"/>
      <c r="F26" s="64"/>
      <c r="G26" s="64"/>
      <c r="H26" s="64"/>
      <c r="I26" s="64"/>
      <c r="J26" s="64"/>
      <c r="K26" s="64"/>
      <c r="L26" s="64"/>
      <c r="M26" s="64"/>
      <c r="N26" s="64"/>
      <c r="O26" s="64"/>
      <c r="P26" s="64"/>
      <c r="Q26" s="64"/>
      <c r="R26" s="64"/>
      <c r="S26" s="64"/>
      <c r="T26" s="64"/>
      <c r="U26" s="64"/>
      <c r="V26" s="64"/>
      <c r="W26" s="64"/>
      <c r="X26" s="64"/>
      <c r="Y26" s="64"/>
      <c r="Z26" s="64"/>
    </row>
    <row r="27" spans="1:26" ht="15.75" customHeight="1" x14ac:dyDescent="0.25">
      <c r="A27" s="64" t="s">
        <v>194</v>
      </c>
      <c r="B27" s="66" t="s">
        <v>195</v>
      </c>
      <c r="C27" s="66" t="s">
        <v>196</v>
      </c>
      <c r="D27" s="64" t="s">
        <v>119</v>
      </c>
      <c r="E27" s="64"/>
      <c r="F27" s="64"/>
      <c r="G27" s="64"/>
      <c r="H27" s="64"/>
      <c r="I27" s="64"/>
      <c r="J27" s="64"/>
      <c r="K27" s="64"/>
      <c r="L27" s="64"/>
      <c r="M27" s="64"/>
      <c r="N27" s="64"/>
      <c r="O27" s="64"/>
      <c r="P27" s="64"/>
      <c r="Q27" s="64"/>
      <c r="R27" s="64"/>
      <c r="S27" s="64"/>
      <c r="T27" s="64"/>
      <c r="U27" s="64"/>
      <c r="V27" s="64"/>
      <c r="W27" s="64"/>
      <c r="X27" s="64"/>
      <c r="Y27" s="64"/>
      <c r="Z27" s="64"/>
    </row>
    <row r="28" spans="1:26" ht="15.75" customHeight="1" x14ac:dyDescent="0.25">
      <c r="A28" s="64" t="s">
        <v>197</v>
      </c>
      <c r="B28" s="66" t="s">
        <v>198</v>
      </c>
      <c r="C28" s="66" t="s">
        <v>199</v>
      </c>
      <c r="D28" s="64" t="s">
        <v>119</v>
      </c>
      <c r="E28" s="64"/>
      <c r="F28" s="64"/>
      <c r="G28" s="64"/>
      <c r="H28" s="64"/>
      <c r="I28" s="64"/>
      <c r="J28" s="64"/>
      <c r="K28" s="64"/>
      <c r="L28" s="64"/>
      <c r="M28" s="64"/>
      <c r="N28" s="64"/>
      <c r="O28" s="64"/>
      <c r="P28" s="64"/>
      <c r="Q28" s="64"/>
      <c r="R28" s="64"/>
      <c r="S28" s="64"/>
      <c r="T28" s="64"/>
      <c r="U28" s="64"/>
      <c r="V28" s="64"/>
      <c r="W28" s="64"/>
      <c r="X28" s="64"/>
      <c r="Y28" s="64"/>
      <c r="Z28" s="64"/>
    </row>
    <row r="29" spans="1:26" ht="15.75" customHeight="1" x14ac:dyDescent="0.25">
      <c r="A29" s="64" t="s">
        <v>200</v>
      </c>
      <c r="B29" s="66" t="s">
        <v>201</v>
      </c>
      <c r="C29" s="66" t="s">
        <v>202</v>
      </c>
      <c r="D29" s="64" t="s">
        <v>119</v>
      </c>
      <c r="E29" s="64"/>
      <c r="F29" s="64"/>
      <c r="G29" s="64"/>
      <c r="H29" s="64"/>
      <c r="I29" s="64"/>
      <c r="J29" s="64"/>
      <c r="K29" s="64"/>
      <c r="L29" s="64"/>
      <c r="M29" s="64"/>
      <c r="N29" s="64"/>
      <c r="O29" s="64"/>
      <c r="P29" s="64"/>
      <c r="Q29" s="64"/>
      <c r="R29" s="64"/>
      <c r="S29" s="64"/>
      <c r="T29" s="64"/>
      <c r="U29" s="64"/>
      <c r="V29" s="64"/>
      <c r="W29" s="64"/>
      <c r="X29" s="64"/>
      <c r="Y29" s="64"/>
      <c r="Z29" s="64"/>
    </row>
    <row r="30" spans="1:26" ht="15.75" customHeight="1" x14ac:dyDescent="0.25">
      <c r="A30" s="64" t="s">
        <v>203</v>
      </c>
      <c r="B30" s="66" t="s">
        <v>204</v>
      </c>
      <c r="C30" s="66" t="s">
        <v>205</v>
      </c>
      <c r="D30" s="64" t="s">
        <v>119</v>
      </c>
      <c r="E30" s="64"/>
      <c r="F30" s="64"/>
      <c r="G30" s="64"/>
      <c r="H30" s="64"/>
      <c r="I30" s="64"/>
      <c r="J30" s="64"/>
      <c r="K30" s="64"/>
      <c r="L30" s="64"/>
      <c r="M30" s="64"/>
      <c r="N30" s="64"/>
      <c r="O30" s="64"/>
      <c r="P30" s="64"/>
      <c r="Q30" s="64"/>
      <c r="R30" s="64"/>
      <c r="S30" s="64"/>
      <c r="T30" s="64"/>
      <c r="U30" s="64"/>
      <c r="V30" s="64"/>
      <c r="W30" s="64"/>
      <c r="X30" s="64"/>
      <c r="Y30" s="64"/>
      <c r="Z30" s="64"/>
    </row>
    <row r="31" spans="1:26" ht="15.75" customHeight="1" x14ac:dyDescent="0.25">
      <c r="A31" s="67" t="s">
        <v>206</v>
      </c>
      <c r="B31" s="66" t="s">
        <v>207</v>
      </c>
      <c r="C31" s="66" t="s">
        <v>208</v>
      </c>
      <c r="D31" s="64" t="s">
        <v>119</v>
      </c>
      <c r="E31" s="64"/>
      <c r="F31" s="64"/>
      <c r="G31" s="64"/>
      <c r="H31" s="64"/>
      <c r="I31" s="64"/>
      <c r="J31" s="64"/>
      <c r="K31" s="64"/>
      <c r="L31" s="64"/>
      <c r="M31" s="64"/>
      <c r="N31" s="64"/>
      <c r="O31" s="64"/>
      <c r="P31" s="64"/>
      <c r="Q31" s="64"/>
      <c r="R31" s="64"/>
      <c r="S31" s="64"/>
      <c r="T31" s="64"/>
      <c r="U31" s="64"/>
      <c r="V31" s="64"/>
      <c r="W31" s="64"/>
      <c r="X31" s="64"/>
      <c r="Y31" s="64"/>
      <c r="Z31" s="64"/>
    </row>
    <row r="32" spans="1:26" ht="15.75" customHeight="1" x14ac:dyDescent="0.25">
      <c r="A32" s="64"/>
      <c r="B32" s="64"/>
      <c r="C32" s="64"/>
      <c r="D32" s="64" t="s">
        <v>119</v>
      </c>
      <c r="E32" s="64"/>
      <c r="F32" s="64"/>
      <c r="G32" s="64"/>
      <c r="H32" s="64"/>
      <c r="I32" s="64"/>
      <c r="J32" s="64"/>
      <c r="K32" s="64"/>
      <c r="L32" s="64"/>
      <c r="M32" s="64"/>
      <c r="N32" s="64"/>
      <c r="O32" s="64"/>
      <c r="P32" s="64"/>
      <c r="Q32" s="64"/>
      <c r="R32" s="64"/>
      <c r="S32" s="64"/>
      <c r="T32" s="64"/>
      <c r="U32" s="64"/>
      <c r="V32" s="64"/>
      <c r="W32" s="64"/>
      <c r="X32" s="64"/>
      <c r="Y32" s="64"/>
      <c r="Z32" s="64"/>
    </row>
    <row r="33" spans="1:26" ht="15.75" customHeight="1" x14ac:dyDescent="0.25">
      <c r="A33" s="64"/>
      <c r="B33" s="64"/>
      <c r="C33" s="64"/>
      <c r="D33" s="64" t="s">
        <v>119</v>
      </c>
      <c r="E33" s="64"/>
      <c r="F33" s="64"/>
      <c r="G33" s="64"/>
      <c r="H33" s="64"/>
      <c r="I33" s="64"/>
      <c r="J33" s="64"/>
      <c r="K33" s="64"/>
      <c r="L33" s="64"/>
      <c r="M33" s="64"/>
      <c r="N33" s="64"/>
      <c r="O33" s="64"/>
      <c r="P33" s="64"/>
      <c r="Q33" s="64"/>
      <c r="R33" s="64"/>
      <c r="S33" s="64"/>
      <c r="T33" s="64"/>
      <c r="U33" s="64"/>
      <c r="V33" s="64"/>
      <c r="W33" s="64"/>
      <c r="X33" s="64"/>
      <c r="Y33" s="64"/>
      <c r="Z33" s="64"/>
    </row>
    <row r="34" spans="1:26" ht="15.75" customHeight="1" x14ac:dyDescent="0.25">
      <c r="A34" s="64"/>
      <c r="B34" s="64"/>
      <c r="C34" s="64"/>
      <c r="D34" s="64" t="s">
        <v>119</v>
      </c>
      <c r="E34" s="64"/>
      <c r="F34" s="64"/>
      <c r="G34" s="64"/>
      <c r="H34" s="64"/>
      <c r="I34" s="64"/>
      <c r="J34" s="64"/>
      <c r="K34" s="64"/>
      <c r="L34" s="64"/>
      <c r="M34" s="64"/>
      <c r="N34" s="64"/>
      <c r="O34" s="64"/>
      <c r="P34" s="64"/>
      <c r="Q34" s="64"/>
      <c r="R34" s="64"/>
      <c r="S34" s="64"/>
      <c r="T34" s="64"/>
      <c r="U34" s="64"/>
      <c r="V34" s="64"/>
      <c r="W34" s="64"/>
      <c r="X34" s="64"/>
      <c r="Y34" s="64"/>
      <c r="Z34" s="64"/>
    </row>
    <row r="35" spans="1:26" ht="15.75" customHeight="1" x14ac:dyDescent="0.25">
      <c r="A35" s="64"/>
      <c r="B35" s="64"/>
      <c r="C35" s="64"/>
      <c r="D35" s="64" t="s">
        <v>119</v>
      </c>
      <c r="E35" s="64"/>
      <c r="F35" s="64"/>
      <c r="G35" s="64"/>
      <c r="H35" s="64"/>
      <c r="I35" s="64"/>
      <c r="J35" s="64"/>
      <c r="K35" s="64"/>
      <c r="L35" s="64"/>
      <c r="M35" s="64"/>
      <c r="N35" s="64"/>
      <c r="O35" s="64"/>
      <c r="P35" s="64"/>
      <c r="Q35" s="64"/>
      <c r="R35" s="64"/>
      <c r="S35" s="64"/>
      <c r="T35" s="64"/>
      <c r="U35" s="64"/>
      <c r="V35" s="64"/>
      <c r="W35" s="64"/>
      <c r="X35" s="64"/>
      <c r="Y35" s="64"/>
      <c r="Z35" s="64"/>
    </row>
    <row r="36" spans="1:26" ht="15.75" customHeight="1" x14ac:dyDescent="0.25">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spans="1:26" ht="15.75" customHeight="1" x14ac:dyDescent="0.25">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spans="1:26" ht="15.75" customHeight="1" x14ac:dyDescent="0.25">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spans="1:26" ht="15.75" customHeight="1" x14ac:dyDescent="0.25">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spans="1:26" ht="15.75" customHeight="1" x14ac:dyDescent="0.2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ht="15.75" customHeight="1" x14ac:dyDescent="0.25">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spans="1:26" ht="15.75" customHeight="1"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5.75" customHeight="1"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5.75" customHeight="1" x14ac:dyDescent="0.2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5.75" customHeight="1" x14ac:dyDescent="0.2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5.75" customHeight="1" x14ac:dyDescent="0.2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5.75" customHeight="1" x14ac:dyDescent="0.2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5.75" customHeight="1" x14ac:dyDescent="0.2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5.75" customHeight="1" x14ac:dyDescent="0.2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5.75" customHeight="1" x14ac:dyDescent="0.2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5.75" customHeight="1" x14ac:dyDescent="0.2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5.75" customHeight="1" x14ac:dyDescent="0.2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5.75" customHeight="1" x14ac:dyDescent="0.2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5.75" customHeight="1" x14ac:dyDescent="0.2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5.75" customHeight="1" x14ac:dyDescent="0.2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5.75" customHeight="1" x14ac:dyDescent="0.2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5.75" customHeight="1" x14ac:dyDescent="0.2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5.75" customHeight="1" x14ac:dyDescent="0.2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5.75" customHeight="1" x14ac:dyDescent="0.2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5.75" customHeight="1" x14ac:dyDescent="0.2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5.75" customHeight="1" x14ac:dyDescent="0.2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5.75" customHeight="1" x14ac:dyDescent="0.2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5.75" customHeight="1" x14ac:dyDescent="0.2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5.75" customHeight="1" x14ac:dyDescent="0.2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5.75" customHeight="1" x14ac:dyDescent="0.2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x14ac:dyDescent="0.2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5.75" customHeight="1" x14ac:dyDescent="0.2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5.75" customHeight="1" x14ac:dyDescent="0.2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5.75" customHeight="1" x14ac:dyDescent="0.2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5.75" customHeight="1" x14ac:dyDescent="0.2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5.75" customHeight="1" x14ac:dyDescent="0.2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5.75" customHeight="1" x14ac:dyDescent="0.2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5.75" customHeight="1" x14ac:dyDescent="0.2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5.75" customHeight="1" x14ac:dyDescent="0.2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5.75" customHeight="1" x14ac:dyDescent="0.2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5.75" customHeight="1" x14ac:dyDescent="0.2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5.75" customHeight="1" x14ac:dyDescent="0.2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5.75" customHeight="1" x14ac:dyDescent="0.2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5.75" customHeight="1" x14ac:dyDescent="0.2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5.75" customHeight="1" x14ac:dyDescent="0.2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5.75" customHeight="1" x14ac:dyDescent="0.2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5.75" customHeight="1" x14ac:dyDescent="0.2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5.75" customHeight="1" x14ac:dyDescent="0.2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5.75" customHeight="1" x14ac:dyDescent="0.2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5.75" customHeight="1" x14ac:dyDescent="0.2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5.75" customHeight="1" x14ac:dyDescent="0.2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5.75" customHeight="1" x14ac:dyDescent="0.2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5.75" customHeight="1" x14ac:dyDescent="0.2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5.75" customHeight="1" x14ac:dyDescent="0.2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5.75" customHeight="1" x14ac:dyDescent="0.2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5.75" customHeight="1" x14ac:dyDescent="0.2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5.75" customHeight="1" x14ac:dyDescent="0.2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5.75" customHeight="1" x14ac:dyDescent="0.2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5.75" customHeight="1" x14ac:dyDescent="0.2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5.75" customHeight="1" x14ac:dyDescent="0.2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5.75" customHeight="1" x14ac:dyDescent="0.2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5.75" customHeight="1" x14ac:dyDescent="0.2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5.75" customHeight="1" x14ac:dyDescent="0.2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5.75" customHeight="1" x14ac:dyDescent="0.2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5.75" customHeight="1" x14ac:dyDescent="0.2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5.75" customHeight="1" x14ac:dyDescent="0.2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5.75" customHeight="1" x14ac:dyDescent="0.2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5.75" customHeight="1" x14ac:dyDescent="0.2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5.75" customHeight="1" x14ac:dyDescent="0.2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5.75" customHeight="1" x14ac:dyDescent="0.2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5.75" customHeight="1" x14ac:dyDescent="0.2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5.75" customHeight="1" x14ac:dyDescent="0.2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5.75" customHeight="1" x14ac:dyDescent="0.2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5.75" customHeight="1" x14ac:dyDescent="0.2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5.75" customHeight="1" x14ac:dyDescent="0.2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5.75" customHeight="1" x14ac:dyDescent="0.2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5.75" customHeight="1" x14ac:dyDescent="0.2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5.75" customHeight="1" x14ac:dyDescent="0.2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5.75" customHeight="1" x14ac:dyDescent="0.2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5.75" customHeight="1" x14ac:dyDescent="0.2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5.75" customHeight="1" x14ac:dyDescent="0.2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5.75" customHeight="1" x14ac:dyDescent="0.2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5.75" customHeight="1" x14ac:dyDescent="0.2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5.75" customHeight="1" x14ac:dyDescent="0.2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5.75" customHeight="1" x14ac:dyDescent="0.2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5.75" customHeight="1" x14ac:dyDescent="0.2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5.75" customHeight="1" x14ac:dyDescent="0.2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5.75" customHeight="1" x14ac:dyDescent="0.2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5.75" customHeight="1" x14ac:dyDescent="0.2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5.75" customHeight="1" x14ac:dyDescent="0.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5.75" customHeight="1" x14ac:dyDescent="0.2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5.75" customHeight="1" x14ac:dyDescent="0.2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5.75" customHeight="1" x14ac:dyDescent="0.2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5.75" customHeight="1" x14ac:dyDescent="0.2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5.75" customHeight="1" x14ac:dyDescent="0.2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5.75" customHeight="1" x14ac:dyDescent="0.2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5.75" customHeight="1" x14ac:dyDescent="0.2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5.75" customHeight="1" x14ac:dyDescent="0.2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5.75" customHeight="1" x14ac:dyDescent="0.2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5.75" customHeight="1" x14ac:dyDescent="0.2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5.75" customHeight="1" x14ac:dyDescent="0.2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5.75" customHeight="1" x14ac:dyDescent="0.2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5.75" customHeight="1" x14ac:dyDescent="0.2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5.75" customHeight="1" x14ac:dyDescent="0.2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5.75" customHeight="1" x14ac:dyDescent="0.2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5.75" customHeight="1" x14ac:dyDescent="0.2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5.75" customHeight="1" x14ac:dyDescent="0.2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5.75" customHeight="1" x14ac:dyDescent="0.2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5.75" customHeight="1" x14ac:dyDescent="0.2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5.75" customHeight="1" x14ac:dyDescent="0.2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5.75" customHeight="1" x14ac:dyDescent="0.2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5.75" customHeight="1" x14ac:dyDescent="0.2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5.75" customHeight="1" x14ac:dyDescent="0.2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5.75" customHeight="1" x14ac:dyDescent="0.2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5.75" customHeight="1" x14ac:dyDescent="0.2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5.75" customHeight="1" x14ac:dyDescent="0.2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5.75" customHeight="1" x14ac:dyDescent="0.2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5.75" customHeight="1" x14ac:dyDescent="0.2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5.75" customHeight="1" x14ac:dyDescent="0.2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5.75" customHeight="1" x14ac:dyDescent="0.2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5.75" customHeight="1" x14ac:dyDescent="0.2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5.75" customHeight="1" x14ac:dyDescent="0.2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5.75" customHeight="1" x14ac:dyDescent="0.2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5.75" customHeight="1" x14ac:dyDescent="0.2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5.75" customHeight="1" x14ac:dyDescent="0.2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5.75" customHeight="1" x14ac:dyDescent="0.2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5.75" customHeight="1" x14ac:dyDescent="0.2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5.75" customHeight="1" x14ac:dyDescent="0.2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5.75" customHeight="1" x14ac:dyDescent="0.2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5.75" customHeight="1" x14ac:dyDescent="0.2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5.75" customHeight="1" x14ac:dyDescent="0.2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5.75" customHeight="1" x14ac:dyDescent="0.2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5.75" customHeight="1" x14ac:dyDescent="0.2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5.75" customHeight="1" x14ac:dyDescent="0.2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x14ac:dyDescent="0.2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x14ac:dyDescent="0.2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x14ac:dyDescent="0.2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x14ac:dyDescent="0.2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x14ac:dyDescent="0.2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x14ac:dyDescent="0.2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x14ac:dyDescent="0.2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x14ac:dyDescent="0.2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x14ac:dyDescent="0.2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x14ac:dyDescent="0.2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x14ac:dyDescent="0.2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x14ac:dyDescent="0.2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x14ac:dyDescent="0.2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x14ac:dyDescent="0.2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x14ac:dyDescent="0.2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x14ac:dyDescent="0.2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x14ac:dyDescent="0.2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x14ac:dyDescent="0.2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x14ac:dyDescent="0.2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x14ac:dyDescent="0.2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x14ac:dyDescent="0.2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x14ac:dyDescent="0.2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x14ac:dyDescent="0.2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x14ac:dyDescent="0.2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x14ac:dyDescent="0.2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x14ac:dyDescent="0.2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x14ac:dyDescent="0.2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x14ac:dyDescent="0.2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x14ac:dyDescent="0.2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x14ac:dyDescent="0.2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x14ac:dyDescent="0.2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x14ac:dyDescent="0.2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x14ac:dyDescent="0.2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x14ac:dyDescent="0.2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x14ac:dyDescent="0.2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x14ac:dyDescent="0.2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x14ac:dyDescent="0.2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x14ac:dyDescent="0.2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x14ac:dyDescent="0.2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x14ac:dyDescent="0.2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x14ac:dyDescent="0.2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x14ac:dyDescent="0.2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x14ac:dyDescent="0.2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x14ac:dyDescent="0.2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x14ac:dyDescent="0.2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x14ac:dyDescent="0.2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x14ac:dyDescent="0.2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x14ac:dyDescent="0.2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x14ac:dyDescent="0.2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x14ac:dyDescent="0.2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x14ac:dyDescent="0.2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x14ac:dyDescent="0.2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5.75" customHeight="1" x14ac:dyDescent="0.2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5.75" customHeight="1" x14ac:dyDescent="0.2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5.75" customHeight="1" x14ac:dyDescent="0.2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5.75" customHeight="1" x14ac:dyDescent="0.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5.75" customHeight="1" x14ac:dyDescent="0.2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5.75" customHeight="1" x14ac:dyDescent="0.2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5.75" customHeight="1" x14ac:dyDescent="0.2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5.75" customHeight="1" x14ac:dyDescent="0.2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5.75" customHeight="1" x14ac:dyDescent="0.2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5.75" customHeight="1" x14ac:dyDescent="0.2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5.75" customHeight="1" x14ac:dyDescent="0.2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5.75" customHeight="1" x14ac:dyDescent="0.2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5.75" customHeight="1" x14ac:dyDescent="0.2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5.75" customHeight="1" x14ac:dyDescent="0.2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5.75" customHeight="1" x14ac:dyDescent="0.2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5.75" customHeight="1" x14ac:dyDescent="0.2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5.75" customHeight="1" x14ac:dyDescent="0.2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5.75" customHeight="1" x14ac:dyDescent="0.2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5.75" customHeight="1" x14ac:dyDescent="0.2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5.75" customHeight="1" x14ac:dyDescent="0.2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5.75" customHeight="1" x14ac:dyDescent="0.2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5.75" customHeight="1" x14ac:dyDescent="0.2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5.75" customHeight="1" x14ac:dyDescent="0.2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5.75" customHeight="1" x14ac:dyDescent="0.2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5.75" customHeight="1" x14ac:dyDescent="0.2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5.75" customHeight="1" x14ac:dyDescent="0.2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5.75" customHeight="1" x14ac:dyDescent="0.2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5.75" customHeight="1" x14ac:dyDescent="0.2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5.75" customHeight="1" x14ac:dyDescent="0.2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5.75" customHeight="1" x14ac:dyDescent="0.2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5.75" customHeight="1" x14ac:dyDescent="0.2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5.75" customHeight="1" x14ac:dyDescent="0.2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5.75" customHeight="1" x14ac:dyDescent="0.2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5.75" customHeight="1" x14ac:dyDescent="0.2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5.75" customHeight="1" x14ac:dyDescent="0.2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5.75" customHeight="1" x14ac:dyDescent="0.2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5.75" customHeight="1" x14ac:dyDescent="0.2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5.75" customHeight="1" x14ac:dyDescent="0.2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5.75" customHeight="1" x14ac:dyDescent="0.2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5.75" customHeight="1" x14ac:dyDescent="0.2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5.75" customHeight="1" x14ac:dyDescent="0.2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5.75" customHeight="1" x14ac:dyDescent="0.2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5.75" customHeight="1" x14ac:dyDescent="0.2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5.75" customHeight="1" x14ac:dyDescent="0.2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5.75" customHeight="1" x14ac:dyDescent="0.2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5.75" customHeight="1" x14ac:dyDescent="0.2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5.75" customHeight="1" x14ac:dyDescent="0.2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5.75" customHeight="1" x14ac:dyDescent="0.2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5.75" customHeight="1" x14ac:dyDescent="0.2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5.75" customHeight="1" x14ac:dyDescent="0.2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5.75" customHeight="1" x14ac:dyDescent="0.2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5.75" customHeight="1" x14ac:dyDescent="0.2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5.75" customHeight="1" x14ac:dyDescent="0.2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5.75" customHeight="1" x14ac:dyDescent="0.2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5.75" customHeight="1" x14ac:dyDescent="0.2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5.75" customHeight="1" x14ac:dyDescent="0.2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5.75" customHeight="1" x14ac:dyDescent="0.2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5.75" customHeight="1" x14ac:dyDescent="0.2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5.75" customHeight="1" x14ac:dyDescent="0.2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5.75" customHeight="1" x14ac:dyDescent="0.2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5.75" customHeight="1" x14ac:dyDescent="0.2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5.75" customHeight="1" x14ac:dyDescent="0.2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5.75" customHeight="1" x14ac:dyDescent="0.2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5.75" customHeight="1" x14ac:dyDescent="0.2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5.75" customHeight="1" x14ac:dyDescent="0.2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5.75" customHeight="1" x14ac:dyDescent="0.2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5.75" customHeight="1" x14ac:dyDescent="0.2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5.75" customHeight="1" x14ac:dyDescent="0.2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5.75" customHeight="1" x14ac:dyDescent="0.2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5.75" customHeight="1" x14ac:dyDescent="0.2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5.75" customHeight="1" x14ac:dyDescent="0.2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5.75" customHeight="1" x14ac:dyDescent="0.2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5.75" customHeight="1" x14ac:dyDescent="0.2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5.75" customHeight="1" x14ac:dyDescent="0.2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5.75" customHeight="1" x14ac:dyDescent="0.2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5.75" customHeight="1" x14ac:dyDescent="0.2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5.75" customHeight="1" x14ac:dyDescent="0.2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5.75" customHeight="1" x14ac:dyDescent="0.2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5.75" customHeight="1" x14ac:dyDescent="0.2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5.75" customHeight="1" x14ac:dyDescent="0.2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5.75" customHeight="1" x14ac:dyDescent="0.2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5.75" customHeight="1" x14ac:dyDescent="0.2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5.75" customHeight="1" x14ac:dyDescent="0.2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5.75" customHeight="1" x14ac:dyDescent="0.2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5.75" customHeight="1" x14ac:dyDescent="0.2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5.75" customHeight="1" x14ac:dyDescent="0.2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5.75" customHeight="1" x14ac:dyDescent="0.2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5.75" customHeight="1" x14ac:dyDescent="0.2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5.75" customHeight="1" x14ac:dyDescent="0.2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5.75" customHeight="1" x14ac:dyDescent="0.2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5.75" customHeight="1" x14ac:dyDescent="0.2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5.75" customHeight="1" x14ac:dyDescent="0.2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5.75" customHeight="1" x14ac:dyDescent="0.2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5.75" customHeight="1" x14ac:dyDescent="0.2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5.75" customHeight="1" x14ac:dyDescent="0.2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5.75" customHeight="1" x14ac:dyDescent="0.2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5.75" customHeight="1" x14ac:dyDescent="0.2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5.75" customHeight="1" x14ac:dyDescent="0.2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5.75" customHeight="1" x14ac:dyDescent="0.2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5.75" customHeight="1" x14ac:dyDescent="0.2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5.75" customHeight="1" x14ac:dyDescent="0.2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5.75" customHeight="1" x14ac:dyDescent="0.2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5.75" customHeight="1" x14ac:dyDescent="0.2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5.75" customHeight="1" x14ac:dyDescent="0.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5.75" customHeight="1" x14ac:dyDescent="0.2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5.75" customHeight="1" x14ac:dyDescent="0.2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5.75" customHeight="1" x14ac:dyDescent="0.2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5.75" customHeight="1" x14ac:dyDescent="0.2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5.75" customHeight="1" x14ac:dyDescent="0.2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5.75" customHeight="1" x14ac:dyDescent="0.2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5.75" customHeight="1" x14ac:dyDescent="0.2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5.75" customHeight="1" x14ac:dyDescent="0.2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5.75" customHeight="1" x14ac:dyDescent="0.2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5.75" customHeight="1" x14ac:dyDescent="0.2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5.75" customHeight="1" x14ac:dyDescent="0.2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5.75" customHeight="1" x14ac:dyDescent="0.2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5.75" customHeight="1" x14ac:dyDescent="0.2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5.75" customHeight="1" x14ac:dyDescent="0.2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5.75" customHeight="1" x14ac:dyDescent="0.2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5.75" customHeight="1" x14ac:dyDescent="0.2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5.75" customHeight="1" x14ac:dyDescent="0.2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5.75" customHeight="1" x14ac:dyDescent="0.2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5.75" customHeight="1" x14ac:dyDescent="0.2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5.75" customHeight="1" x14ac:dyDescent="0.2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5.75" customHeight="1" x14ac:dyDescent="0.2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5.75" customHeight="1" x14ac:dyDescent="0.2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5.75" customHeight="1" x14ac:dyDescent="0.2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5.75" customHeight="1" x14ac:dyDescent="0.2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5.75" customHeight="1" x14ac:dyDescent="0.2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5.75" customHeight="1" x14ac:dyDescent="0.2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5.75" customHeight="1" x14ac:dyDescent="0.2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5.75" customHeight="1" x14ac:dyDescent="0.2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5.75" customHeight="1" x14ac:dyDescent="0.2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5.75" customHeight="1" x14ac:dyDescent="0.2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5.75" customHeight="1" x14ac:dyDescent="0.2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5.75" customHeight="1" x14ac:dyDescent="0.2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5.75" customHeight="1" x14ac:dyDescent="0.2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5.75" customHeight="1" x14ac:dyDescent="0.2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5.75" customHeight="1" x14ac:dyDescent="0.2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5.75" customHeight="1" x14ac:dyDescent="0.2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5.75" customHeight="1" x14ac:dyDescent="0.2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5.75" customHeight="1" x14ac:dyDescent="0.2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5.75" customHeight="1" x14ac:dyDescent="0.2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5.75" customHeight="1" x14ac:dyDescent="0.2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5.75" customHeight="1" x14ac:dyDescent="0.2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5.75" customHeight="1" x14ac:dyDescent="0.2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5.75" customHeight="1" x14ac:dyDescent="0.2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5.75" customHeight="1" x14ac:dyDescent="0.2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5.75" customHeight="1" x14ac:dyDescent="0.2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5.75" customHeight="1" x14ac:dyDescent="0.2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5.75" customHeight="1" x14ac:dyDescent="0.2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5.75" customHeight="1" x14ac:dyDescent="0.2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5.75" customHeight="1" x14ac:dyDescent="0.2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5.75" customHeight="1" x14ac:dyDescent="0.2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5.75" customHeight="1" x14ac:dyDescent="0.2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5.75" customHeight="1" x14ac:dyDescent="0.2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5.75" customHeight="1" x14ac:dyDescent="0.2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5.75" customHeight="1" x14ac:dyDescent="0.2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5.75" customHeight="1" x14ac:dyDescent="0.2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5.75" customHeight="1" x14ac:dyDescent="0.2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5.75" customHeight="1" x14ac:dyDescent="0.2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5.75" customHeight="1" x14ac:dyDescent="0.2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5.75" customHeight="1" x14ac:dyDescent="0.2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5.75" customHeight="1" x14ac:dyDescent="0.2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5.75" customHeight="1" x14ac:dyDescent="0.2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5.75" customHeight="1" x14ac:dyDescent="0.2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5.75" customHeight="1" x14ac:dyDescent="0.2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5.75" customHeight="1" x14ac:dyDescent="0.2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5.75" customHeight="1" x14ac:dyDescent="0.2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5.75" customHeight="1" x14ac:dyDescent="0.2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5.75" customHeight="1" x14ac:dyDescent="0.2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5.75" customHeight="1" x14ac:dyDescent="0.2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5.75" customHeight="1" x14ac:dyDescent="0.2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5.75" customHeight="1" x14ac:dyDescent="0.2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5.75" customHeight="1" x14ac:dyDescent="0.2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5.75" customHeight="1" x14ac:dyDescent="0.2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5.75" customHeight="1" x14ac:dyDescent="0.2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5.75" customHeight="1" x14ac:dyDescent="0.2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5.75" customHeight="1" x14ac:dyDescent="0.2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5.75" customHeight="1" x14ac:dyDescent="0.2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5.75" customHeight="1" x14ac:dyDescent="0.2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5.75" customHeight="1" x14ac:dyDescent="0.2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5.75" customHeight="1" x14ac:dyDescent="0.2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5.75" customHeight="1" x14ac:dyDescent="0.2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5.75" customHeight="1" x14ac:dyDescent="0.2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5.75" customHeight="1" x14ac:dyDescent="0.2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5.75" customHeight="1" x14ac:dyDescent="0.2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5.75" customHeight="1" x14ac:dyDescent="0.2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5.75" customHeight="1" x14ac:dyDescent="0.2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5.75" customHeight="1" x14ac:dyDescent="0.2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5.75" customHeight="1" x14ac:dyDescent="0.2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5.75" customHeight="1" x14ac:dyDescent="0.2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5.75" customHeight="1" x14ac:dyDescent="0.2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5.75" customHeight="1" x14ac:dyDescent="0.2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5.75" customHeight="1" x14ac:dyDescent="0.2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5.75" customHeight="1" x14ac:dyDescent="0.2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5.75" customHeight="1" x14ac:dyDescent="0.2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5.75" customHeight="1" x14ac:dyDescent="0.2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5.75" customHeight="1" x14ac:dyDescent="0.2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5.75" customHeight="1" x14ac:dyDescent="0.2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5.75" customHeight="1" x14ac:dyDescent="0.2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5.75" customHeight="1" x14ac:dyDescent="0.2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5.75" customHeight="1" x14ac:dyDescent="0.2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5.75" customHeight="1" x14ac:dyDescent="0.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5.75" customHeight="1" x14ac:dyDescent="0.2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5.75" customHeight="1" x14ac:dyDescent="0.2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5.75" customHeight="1" x14ac:dyDescent="0.2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5.75" customHeight="1" x14ac:dyDescent="0.2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5.75" customHeight="1" x14ac:dyDescent="0.2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5.75" customHeight="1" x14ac:dyDescent="0.2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5.75" customHeight="1" x14ac:dyDescent="0.2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5.75" customHeight="1" x14ac:dyDescent="0.2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5.75" customHeight="1" x14ac:dyDescent="0.2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5.75" customHeight="1" x14ac:dyDescent="0.2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5.75" customHeight="1" x14ac:dyDescent="0.2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5.75" customHeight="1" x14ac:dyDescent="0.2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5.75" customHeight="1" x14ac:dyDescent="0.2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5.75" customHeight="1" x14ac:dyDescent="0.2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5.75" customHeight="1" x14ac:dyDescent="0.2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5.75" customHeight="1" x14ac:dyDescent="0.2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5.75" customHeight="1" x14ac:dyDescent="0.2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5.75" customHeight="1" x14ac:dyDescent="0.2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5.75" customHeight="1" x14ac:dyDescent="0.2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5.75" customHeight="1" x14ac:dyDescent="0.2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5.75" customHeight="1" x14ac:dyDescent="0.2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5.75" customHeight="1" x14ac:dyDescent="0.2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5.75" customHeight="1" x14ac:dyDescent="0.2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5.75" customHeight="1" x14ac:dyDescent="0.2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5.75" customHeight="1" x14ac:dyDescent="0.2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5.75" customHeight="1" x14ac:dyDescent="0.2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5.75" customHeight="1" x14ac:dyDescent="0.2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5.75" customHeight="1" x14ac:dyDescent="0.2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5.75" customHeight="1" x14ac:dyDescent="0.2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5.75" customHeight="1" x14ac:dyDescent="0.2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5.75" customHeight="1" x14ac:dyDescent="0.2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5.75" customHeight="1" x14ac:dyDescent="0.2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5.75" customHeight="1" x14ac:dyDescent="0.2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5.75" customHeight="1" x14ac:dyDescent="0.2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5.75" customHeight="1" x14ac:dyDescent="0.2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5.75" customHeight="1" x14ac:dyDescent="0.2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5.75" customHeight="1" x14ac:dyDescent="0.2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5.75" customHeight="1" x14ac:dyDescent="0.2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5.75" customHeight="1" x14ac:dyDescent="0.2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5.75" customHeight="1" x14ac:dyDescent="0.2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5.75" customHeight="1" x14ac:dyDescent="0.2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5.75" customHeight="1" x14ac:dyDescent="0.2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5.75" customHeight="1" x14ac:dyDescent="0.2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5.75" customHeight="1" x14ac:dyDescent="0.2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5.75" customHeight="1" x14ac:dyDescent="0.2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5.75" customHeight="1" x14ac:dyDescent="0.2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5.75" customHeight="1" x14ac:dyDescent="0.2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5.75" customHeight="1" x14ac:dyDescent="0.2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5.75" customHeight="1" x14ac:dyDescent="0.2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5.75" customHeight="1" x14ac:dyDescent="0.2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5.75" customHeight="1" x14ac:dyDescent="0.2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5.75" customHeight="1" x14ac:dyDescent="0.2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5.75" customHeight="1" x14ac:dyDescent="0.2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5.75" customHeight="1" x14ac:dyDescent="0.2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5.75" customHeight="1" x14ac:dyDescent="0.2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5.75" customHeight="1" x14ac:dyDescent="0.2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5.75" customHeight="1" x14ac:dyDescent="0.2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5.75" customHeight="1" x14ac:dyDescent="0.2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5.75" customHeight="1" x14ac:dyDescent="0.2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5.75" customHeight="1" x14ac:dyDescent="0.2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5.75" customHeight="1" x14ac:dyDescent="0.2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5.75" customHeight="1" x14ac:dyDescent="0.2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5.75" customHeight="1" x14ac:dyDescent="0.2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5.75" customHeight="1" x14ac:dyDescent="0.2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5.75" customHeight="1" x14ac:dyDescent="0.2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5.75" customHeight="1" x14ac:dyDescent="0.2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5.75" customHeight="1" x14ac:dyDescent="0.2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5.75" customHeight="1" x14ac:dyDescent="0.2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5.75" customHeight="1" x14ac:dyDescent="0.2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5.75" customHeight="1" x14ac:dyDescent="0.2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5.75" customHeight="1" x14ac:dyDescent="0.2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5.75" customHeight="1" x14ac:dyDescent="0.2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5.75" customHeight="1" x14ac:dyDescent="0.2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5.75" customHeight="1" x14ac:dyDescent="0.2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5.75" customHeight="1" x14ac:dyDescent="0.2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5.75" customHeight="1" x14ac:dyDescent="0.2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5.75" customHeight="1" x14ac:dyDescent="0.2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5.75" customHeight="1" x14ac:dyDescent="0.2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5.75" customHeight="1" x14ac:dyDescent="0.2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5.75" customHeight="1" x14ac:dyDescent="0.2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5.75" customHeight="1" x14ac:dyDescent="0.2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5.75" customHeight="1" x14ac:dyDescent="0.2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5.75" customHeight="1" x14ac:dyDescent="0.2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5.75" customHeight="1" x14ac:dyDescent="0.2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5.75" customHeight="1" x14ac:dyDescent="0.2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5.75" customHeight="1" x14ac:dyDescent="0.2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5.75" customHeight="1" x14ac:dyDescent="0.2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5.75" customHeight="1" x14ac:dyDescent="0.2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5.75" customHeight="1" x14ac:dyDescent="0.2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5.75" customHeight="1" x14ac:dyDescent="0.2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5.75" customHeight="1" x14ac:dyDescent="0.2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5.75" customHeight="1" x14ac:dyDescent="0.2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5.75" customHeight="1" x14ac:dyDescent="0.2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5.75" customHeight="1" x14ac:dyDescent="0.2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5.75" customHeight="1" x14ac:dyDescent="0.2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5.75" customHeight="1" x14ac:dyDescent="0.2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5.75" customHeight="1" x14ac:dyDescent="0.2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5.75" customHeight="1" x14ac:dyDescent="0.2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5.75" customHeight="1" x14ac:dyDescent="0.2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5.75" customHeight="1" x14ac:dyDescent="0.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5.75" customHeight="1" x14ac:dyDescent="0.2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5.75" customHeight="1" x14ac:dyDescent="0.2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5.75" customHeight="1" x14ac:dyDescent="0.2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5.75" customHeight="1" x14ac:dyDescent="0.2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5.75" customHeight="1" x14ac:dyDescent="0.2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5.75" customHeight="1" x14ac:dyDescent="0.2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5.75" customHeight="1" x14ac:dyDescent="0.2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5.75" customHeight="1" x14ac:dyDescent="0.2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5.75" customHeight="1" x14ac:dyDescent="0.2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5.75" customHeight="1" x14ac:dyDescent="0.2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5.75" customHeight="1" x14ac:dyDescent="0.2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5.75" customHeight="1" x14ac:dyDescent="0.2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5.75" customHeight="1" x14ac:dyDescent="0.2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5.75" customHeight="1" x14ac:dyDescent="0.2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5.75" customHeight="1" x14ac:dyDescent="0.2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5.75" customHeight="1" x14ac:dyDescent="0.2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5.75" customHeight="1" x14ac:dyDescent="0.2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5.75" customHeight="1" x14ac:dyDescent="0.2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5.75" customHeight="1" x14ac:dyDescent="0.2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5.75" customHeight="1" x14ac:dyDescent="0.2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5.75" customHeight="1" x14ac:dyDescent="0.2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5.75" customHeight="1" x14ac:dyDescent="0.2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5.75" customHeight="1" x14ac:dyDescent="0.2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5.75" customHeight="1" x14ac:dyDescent="0.2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5.75" customHeight="1" x14ac:dyDescent="0.2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5.75" customHeight="1" x14ac:dyDescent="0.2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5.75" customHeight="1" x14ac:dyDescent="0.2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5.75" customHeight="1" x14ac:dyDescent="0.2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5.75" customHeight="1" x14ac:dyDescent="0.2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5.75" customHeight="1" x14ac:dyDescent="0.2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5.75" customHeight="1" x14ac:dyDescent="0.2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5.75" customHeight="1" x14ac:dyDescent="0.2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5.75" customHeight="1" x14ac:dyDescent="0.2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5.75" customHeight="1" x14ac:dyDescent="0.2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5.75" customHeight="1" x14ac:dyDescent="0.2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5.75" customHeight="1" x14ac:dyDescent="0.2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5.75" customHeight="1" x14ac:dyDescent="0.2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5.75" customHeight="1" x14ac:dyDescent="0.2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5.75" customHeight="1" x14ac:dyDescent="0.2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5.75" customHeight="1" x14ac:dyDescent="0.2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5.75" customHeight="1" x14ac:dyDescent="0.2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5.75" customHeight="1" x14ac:dyDescent="0.2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5.75" customHeight="1" x14ac:dyDescent="0.2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5.75" customHeight="1" x14ac:dyDescent="0.2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5.75" customHeight="1" x14ac:dyDescent="0.2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5.75" customHeight="1" x14ac:dyDescent="0.2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5.75" customHeight="1" x14ac:dyDescent="0.2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5.75" customHeight="1" x14ac:dyDescent="0.2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5.75" customHeight="1" x14ac:dyDescent="0.2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5.75" customHeight="1" x14ac:dyDescent="0.2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5.75" customHeight="1" x14ac:dyDescent="0.2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5.75" customHeight="1" x14ac:dyDescent="0.2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5.75" customHeight="1" x14ac:dyDescent="0.2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5.75" customHeight="1" x14ac:dyDescent="0.2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5.75" customHeight="1" x14ac:dyDescent="0.2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5.75" customHeight="1" x14ac:dyDescent="0.2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5.75" customHeight="1" x14ac:dyDescent="0.2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5.75" customHeight="1" x14ac:dyDescent="0.2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5.75" customHeight="1" x14ac:dyDescent="0.2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5.75" customHeight="1" x14ac:dyDescent="0.2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5.75" customHeight="1" x14ac:dyDescent="0.2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5.75" customHeight="1" x14ac:dyDescent="0.2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5.75" customHeight="1" x14ac:dyDescent="0.2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5.75" customHeight="1" x14ac:dyDescent="0.2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5.75" customHeight="1" x14ac:dyDescent="0.2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5.75" customHeight="1" x14ac:dyDescent="0.2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5.75" customHeight="1" x14ac:dyDescent="0.2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5.75" customHeight="1" x14ac:dyDescent="0.2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5.75" customHeight="1" x14ac:dyDescent="0.2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5.75" customHeight="1" x14ac:dyDescent="0.2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5.75" customHeight="1" x14ac:dyDescent="0.2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5.75" customHeight="1" x14ac:dyDescent="0.2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5.75" customHeight="1" x14ac:dyDescent="0.2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5.75" customHeight="1" x14ac:dyDescent="0.2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5.75" customHeight="1" x14ac:dyDescent="0.2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5.75" customHeight="1" x14ac:dyDescent="0.2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5.75" customHeight="1" x14ac:dyDescent="0.2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5.75" customHeight="1" x14ac:dyDescent="0.2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5.75" customHeight="1" x14ac:dyDescent="0.2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5.75" customHeight="1" x14ac:dyDescent="0.2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5.75" customHeight="1" x14ac:dyDescent="0.2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5.75" customHeight="1" x14ac:dyDescent="0.2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5.75" customHeight="1" x14ac:dyDescent="0.2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5.75" customHeight="1" x14ac:dyDescent="0.2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5.75" customHeight="1" x14ac:dyDescent="0.2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5.75" customHeight="1" x14ac:dyDescent="0.2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5.75" customHeight="1" x14ac:dyDescent="0.2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5.75" customHeight="1" x14ac:dyDescent="0.2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5.75" customHeight="1" x14ac:dyDescent="0.2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5.75" customHeight="1" x14ac:dyDescent="0.2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5.75" customHeight="1" x14ac:dyDescent="0.2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5.75" customHeight="1" x14ac:dyDescent="0.2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5.75" customHeight="1" x14ac:dyDescent="0.2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5.75" customHeight="1" x14ac:dyDescent="0.2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5.75" customHeight="1" x14ac:dyDescent="0.2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5.75" customHeight="1" x14ac:dyDescent="0.2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5.75" customHeight="1" x14ac:dyDescent="0.2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5.75" customHeight="1" x14ac:dyDescent="0.2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5.75" customHeight="1" x14ac:dyDescent="0.2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5.75" customHeight="1" x14ac:dyDescent="0.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5.75" customHeight="1" x14ac:dyDescent="0.2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5.75" customHeight="1" x14ac:dyDescent="0.2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5.75" customHeight="1" x14ac:dyDescent="0.2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5.75" customHeight="1" x14ac:dyDescent="0.2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5.75" customHeight="1" x14ac:dyDescent="0.2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5.75" customHeight="1" x14ac:dyDescent="0.2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5.75" customHeight="1" x14ac:dyDescent="0.2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5.75" customHeight="1" x14ac:dyDescent="0.2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5.75" customHeight="1" x14ac:dyDescent="0.2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5.75" customHeight="1" x14ac:dyDescent="0.2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5.75" customHeight="1" x14ac:dyDescent="0.2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5.75" customHeight="1" x14ac:dyDescent="0.2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5.75" customHeight="1" x14ac:dyDescent="0.2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5.75" customHeight="1" x14ac:dyDescent="0.2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5.75" customHeight="1" x14ac:dyDescent="0.2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5.75" customHeight="1" x14ac:dyDescent="0.2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5.75" customHeight="1" x14ac:dyDescent="0.2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5.75" customHeight="1" x14ac:dyDescent="0.2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5.75" customHeight="1" x14ac:dyDescent="0.2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5.75" customHeight="1" x14ac:dyDescent="0.2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5.75" customHeight="1" x14ac:dyDescent="0.2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5.75" customHeight="1" x14ac:dyDescent="0.2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5.75" customHeight="1" x14ac:dyDescent="0.2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5.75" customHeight="1" x14ac:dyDescent="0.2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5.75" customHeight="1" x14ac:dyDescent="0.2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5.75" customHeight="1" x14ac:dyDescent="0.2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5.75" customHeight="1" x14ac:dyDescent="0.2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5.75" customHeight="1" x14ac:dyDescent="0.2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5.75" customHeight="1" x14ac:dyDescent="0.2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5.75" customHeight="1" x14ac:dyDescent="0.2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5.75" customHeight="1" x14ac:dyDescent="0.2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5.75" customHeight="1" x14ac:dyDescent="0.2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5.75" customHeight="1" x14ac:dyDescent="0.2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5.75" customHeight="1" x14ac:dyDescent="0.2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5.75" customHeight="1" x14ac:dyDescent="0.2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5.75" customHeight="1" x14ac:dyDescent="0.2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5.75" customHeight="1" x14ac:dyDescent="0.2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5.75" customHeight="1" x14ac:dyDescent="0.2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5.75" customHeight="1" x14ac:dyDescent="0.2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5.75" customHeight="1" x14ac:dyDescent="0.2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5.75" customHeight="1" x14ac:dyDescent="0.2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5.75" customHeight="1" x14ac:dyDescent="0.2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5.75" customHeight="1" x14ac:dyDescent="0.2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5.75" customHeight="1" x14ac:dyDescent="0.2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5.75" customHeight="1" x14ac:dyDescent="0.2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5.75" customHeight="1" x14ac:dyDescent="0.2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5.75" customHeight="1" x14ac:dyDescent="0.2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5.75" customHeight="1" x14ac:dyDescent="0.2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5.75" customHeight="1" x14ac:dyDescent="0.2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5.75" customHeight="1" x14ac:dyDescent="0.2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5.75" customHeight="1" x14ac:dyDescent="0.2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5.75" customHeight="1" x14ac:dyDescent="0.2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5.75" customHeight="1" x14ac:dyDescent="0.2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5.75" customHeight="1" x14ac:dyDescent="0.2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5.75" customHeight="1" x14ac:dyDescent="0.2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5.75" customHeight="1" x14ac:dyDescent="0.2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5.75" customHeight="1" x14ac:dyDescent="0.2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5.75" customHeight="1" x14ac:dyDescent="0.2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5.75" customHeight="1" x14ac:dyDescent="0.2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5.75" customHeight="1" x14ac:dyDescent="0.2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5.75" customHeight="1" x14ac:dyDescent="0.2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5.75" customHeight="1" x14ac:dyDescent="0.2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5.75" customHeight="1" x14ac:dyDescent="0.2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5.75" customHeight="1" x14ac:dyDescent="0.2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5.75" customHeight="1" x14ac:dyDescent="0.2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5.75" customHeight="1" x14ac:dyDescent="0.2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5.75" customHeight="1" x14ac:dyDescent="0.2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5.75" customHeight="1" x14ac:dyDescent="0.2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5.75" customHeight="1" x14ac:dyDescent="0.2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5.75" customHeight="1" x14ac:dyDescent="0.2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5.75" customHeight="1" x14ac:dyDescent="0.2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5.75" customHeight="1" x14ac:dyDescent="0.2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5.75" customHeight="1" x14ac:dyDescent="0.2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5.75" customHeight="1" x14ac:dyDescent="0.2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5.75" customHeight="1" x14ac:dyDescent="0.2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5.75" customHeight="1" x14ac:dyDescent="0.2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5.75" customHeight="1" x14ac:dyDescent="0.2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5.75" customHeight="1" x14ac:dyDescent="0.2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5.75" customHeight="1" x14ac:dyDescent="0.2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5.75" customHeight="1" x14ac:dyDescent="0.2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5.75" customHeight="1" x14ac:dyDescent="0.2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5.75" customHeight="1" x14ac:dyDescent="0.2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5.75" customHeight="1" x14ac:dyDescent="0.2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5.75" customHeight="1" x14ac:dyDescent="0.2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5.75" customHeight="1" x14ac:dyDescent="0.2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5.75" customHeight="1" x14ac:dyDescent="0.2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5.75" customHeight="1" x14ac:dyDescent="0.2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5.75" customHeight="1" x14ac:dyDescent="0.2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5.75" customHeight="1" x14ac:dyDescent="0.2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5.75" customHeight="1" x14ac:dyDescent="0.2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5.75" customHeight="1" x14ac:dyDescent="0.2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5.75" customHeight="1" x14ac:dyDescent="0.2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5.75" customHeight="1" x14ac:dyDescent="0.2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5.75" customHeight="1" x14ac:dyDescent="0.2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5.75" customHeight="1" x14ac:dyDescent="0.2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5.75" customHeight="1" x14ac:dyDescent="0.2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5.75" customHeight="1" x14ac:dyDescent="0.2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5.75" customHeight="1" x14ac:dyDescent="0.2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5.75" customHeight="1" x14ac:dyDescent="0.2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5.75" customHeight="1" x14ac:dyDescent="0.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5.75" customHeight="1" x14ac:dyDescent="0.2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5.75" customHeight="1" x14ac:dyDescent="0.2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5.75" customHeight="1" x14ac:dyDescent="0.2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5.75" customHeight="1" x14ac:dyDescent="0.2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5.75" customHeight="1" x14ac:dyDescent="0.2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5.75" customHeight="1" x14ac:dyDescent="0.2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5.75" customHeight="1" x14ac:dyDescent="0.2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5.75" customHeight="1" x14ac:dyDescent="0.2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5.75" customHeight="1" x14ac:dyDescent="0.2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5.75" customHeight="1" x14ac:dyDescent="0.2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5.75" customHeight="1" x14ac:dyDescent="0.2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5.75" customHeight="1" x14ac:dyDescent="0.2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5.75" customHeight="1" x14ac:dyDescent="0.2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5.75" customHeight="1" x14ac:dyDescent="0.2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5.75" customHeight="1" x14ac:dyDescent="0.2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5.75" customHeight="1" x14ac:dyDescent="0.2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5.75" customHeight="1" x14ac:dyDescent="0.2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5.75" customHeight="1" x14ac:dyDescent="0.2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5.75" customHeight="1" x14ac:dyDescent="0.2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5.75" customHeight="1" x14ac:dyDescent="0.2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5.75" customHeight="1" x14ac:dyDescent="0.2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5.75" customHeight="1" x14ac:dyDescent="0.2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5.75" customHeight="1" x14ac:dyDescent="0.2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5.75" customHeight="1" x14ac:dyDescent="0.2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5.75" customHeight="1" x14ac:dyDescent="0.2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5.75" customHeight="1" x14ac:dyDescent="0.2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5.75" customHeight="1" x14ac:dyDescent="0.2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5.75" customHeight="1" x14ac:dyDescent="0.2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5.75" customHeight="1" x14ac:dyDescent="0.2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5.75" customHeight="1" x14ac:dyDescent="0.2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5.75" customHeight="1" x14ac:dyDescent="0.2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5.75" customHeight="1" x14ac:dyDescent="0.2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5.75" customHeight="1" x14ac:dyDescent="0.2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5.75" customHeight="1" x14ac:dyDescent="0.2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5.75" customHeight="1" x14ac:dyDescent="0.2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5.75" customHeight="1" x14ac:dyDescent="0.2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5.75" customHeight="1" x14ac:dyDescent="0.2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5.75" customHeight="1" x14ac:dyDescent="0.2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5.75" customHeight="1" x14ac:dyDescent="0.2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5.75" customHeight="1" x14ac:dyDescent="0.2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5.75" customHeight="1" x14ac:dyDescent="0.2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5.75" customHeight="1" x14ac:dyDescent="0.2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5.75" customHeight="1" x14ac:dyDescent="0.2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5.75" customHeight="1" x14ac:dyDescent="0.2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5.75" customHeight="1" x14ac:dyDescent="0.2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5.75" customHeight="1" x14ac:dyDescent="0.2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5.75" customHeight="1" x14ac:dyDescent="0.2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5.75" customHeight="1" x14ac:dyDescent="0.2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5.75" customHeight="1" x14ac:dyDescent="0.2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5.75" customHeight="1" x14ac:dyDescent="0.2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5.75" customHeight="1" x14ac:dyDescent="0.2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5.75" customHeight="1" x14ac:dyDescent="0.2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5.75" customHeight="1" x14ac:dyDescent="0.2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5.75" customHeight="1" x14ac:dyDescent="0.2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5.75" customHeight="1" x14ac:dyDescent="0.2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5.75" customHeight="1" x14ac:dyDescent="0.2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5.75" customHeight="1" x14ac:dyDescent="0.2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5.75" customHeight="1" x14ac:dyDescent="0.2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5.75" customHeight="1" x14ac:dyDescent="0.2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5.75" customHeight="1" x14ac:dyDescent="0.2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5.75" customHeight="1" x14ac:dyDescent="0.2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5.75" customHeight="1" x14ac:dyDescent="0.2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5.75" customHeight="1" x14ac:dyDescent="0.2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5.75" customHeight="1" x14ac:dyDescent="0.2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5.75" customHeight="1" x14ac:dyDescent="0.2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5.75" customHeight="1" x14ac:dyDescent="0.2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5.75" customHeight="1" x14ac:dyDescent="0.2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5.75" customHeight="1" x14ac:dyDescent="0.2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5.75" customHeight="1" x14ac:dyDescent="0.2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5.75" customHeight="1" x14ac:dyDescent="0.2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5.75" customHeight="1" x14ac:dyDescent="0.2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5.75" customHeight="1" x14ac:dyDescent="0.2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5.75" customHeight="1" x14ac:dyDescent="0.2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5.75" customHeight="1" x14ac:dyDescent="0.2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5.75" customHeight="1" x14ac:dyDescent="0.2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5.75" customHeight="1" x14ac:dyDescent="0.2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5.75" customHeight="1" x14ac:dyDescent="0.2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5.75" customHeight="1" x14ac:dyDescent="0.2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5.75" customHeight="1" x14ac:dyDescent="0.2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5.75" customHeight="1" x14ac:dyDescent="0.2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5.75" customHeight="1" x14ac:dyDescent="0.2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5.75" customHeight="1" x14ac:dyDescent="0.2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5.75" customHeight="1" x14ac:dyDescent="0.2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5.75" customHeight="1" x14ac:dyDescent="0.2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5.75" customHeight="1" x14ac:dyDescent="0.2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5.75" customHeight="1" x14ac:dyDescent="0.2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5.75" customHeight="1" x14ac:dyDescent="0.2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5.75" customHeight="1" x14ac:dyDescent="0.2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5.75" customHeight="1" x14ac:dyDescent="0.2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5.75" customHeight="1" x14ac:dyDescent="0.2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5.75" customHeight="1" x14ac:dyDescent="0.2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5.75" customHeight="1" x14ac:dyDescent="0.2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5.75" customHeight="1" x14ac:dyDescent="0.2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5.75" customHeight="1" x14ac:dyDescent="0.2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5.75" customHeight="1" x14ac:dyDescent="0.2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5.75" customHeight="1" x14ac:dyDescent="0.2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5.75" customHeight="1" x14ac:dyDescent="0.2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5.75" customHeight="1" x14ac:dyDescent="0.2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5.75" customHeight="1" x14ac:dyDescent="0.2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5.75" customHeight="1" x14ac:dyDescent="0.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5.75" customHeight="1" x14ac:dyDescent="0.2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5.75" customHeight="1" x14ac:dyDescent="0.2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5.75" customHeight="1" x14ac:dyDescent="0.2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5.75" customHeight="1" x14ac:dyDescent="0.2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5.75" customHeight="1" x14ac:dyDescent="0.2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5.75" customHeight="1" x14ac:dyDescent="0.2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5.75" customHeight="1" x14ac:dyDescent="0.2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5.75" customHeight="1" x14ac:dyDescent="0.2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5.75" customHeight="1" x14ac:dyDescent="0.2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5.75" customHeight="1" x14ac:dyDescent="0.2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5.75" customHeight="1" x14ac:dyDescent="0.2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5.75" customHeight="1" x14ac:dyDescent="0.2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5.75" customHeight="1" x14ac:dyDescent="0.2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5.75" customHeight="1" x14ac:dyDescent="0.2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5.75" customHeight="1" x14ac:dyDescent="0.2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5.75" customHeight="1" x14ac:dyDescent="0.2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5.75" customHeight="1" x14ac:dyDescent="0.2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5.75" customHeight="1" x14ac:dyDescent="0.2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5.75" customHeight="1" x14ac:dyDescent="0.2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5.75" customHeight="1" x14ac:dyDescent="0.2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5.75" customHeight="1" x14ac:dyDescent="0.2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5.75" customHeight="1" x14ac:dyDescent="0.2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5.75" customHeight="1" x14ac:dyDescent="0.2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5.75" customHeight="1" x14ac:dyDescent="0.2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5.75" customHeight="1" x14ac:dyDescent="0.2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5.75" customHeight="1" x14ac:dyDescent="0.2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5.75" customHeight="1" x14ac:dyDescent="0.2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5.75" customHeight="1" x14ac:dyDescent="0.2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5.75" customHeight="1" x14ac:dyDescent="0.2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5.75" customHeight="1" x14ac:dyDescent="0.2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5.75" customHeight="1" x14ac:dyDescent="0.2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5.75" customHeight="1" x14ac:dyDescent="0.2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5.75" customHeight="1" x14ac:dyDescent="0.2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5.75" customHeight="1" x14ac:dyDescent="0.2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5.75" customHeight="1" x14ac:dyDescent="0.2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5.75" customHeight="1" x14ac:dyDescent="0.2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5.75" customHeight="1" x14ac:dyDescent="0.2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5.75" customHeight="1" x14ac:dyDescent="0.2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5.75" customHeight="1" x14ac:dyDescent="0.2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5.75" customHeight="1" x14ac:dyDescent="0.2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5.75" customHeight="1" x14ac:dyDescent="0.2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5.75" customHeight="1" x14ac:dyDescent="0.2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5.75" customHeight="1" x14ac:dyDescent="0.2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5.75" customHeight="1" x14ac:dyDescent="0.2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5.75" customHeight="1" x14ac:dyDescent="0.2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5.75" customHeight="1" x14ac:dyDescent="0.2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5.75" customHeight="1" x14ac:dyDescent="0.2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5.75" customHeight="1" x14ac:dyDescent="0.2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5.75" customHeight="1" x14ac:dyDescent="0.2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5.75" customHeight="1" x14ac:dyDescent="0.2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5.75" customHeight="1" x14ac:dyDescent="0.2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5.75" customHeight="1" x14ac:dyDescent="0.2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5.75" customHeight="1" x14ac:dyDescent="0.2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5.75" customHeight="1" x14ac:dyDescent="0.2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5.75" customHeight="1" x14ac:dyDescent="0.2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5.75" customHeight="1" x14ac:dyDescent="0.2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5.75" customHeight="1" x14ac:dyDescent="0.2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5.75" customHeight="1" x14ac:dyDescent="0.2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5.75" customHeight="1" x14ac:dyDescent="0.2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5.75" customHeight="1" x14ac:dyDescent="0.2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5.75" customHeight="1" x14ac:dyDescent="0.2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5.75" customHeight="1" x14ac:dyDescent="0.2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5.75" customHeight="1" x14ac:dyDescent="0.2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5.75" customHeight="1" x14ac:dyDescent="0.2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5.75" customHeight="1" x14ac:dyDescent="0.2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5.75" customHeight="1" x14ac:dyDescent="0.2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5.75" customHeight="1" x14ac:dyDescent="0.2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5.75" customHeight="1" x14ac:dyDescent="0.2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5.75" customHeight="1" x14ac:dyDescent="0.2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5.75" customHeight="1" x14ac:dyDescent="0.2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5.75" customHeight="1" x14ac:dyDescent="0.2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5.75" customHeight="1" x14ac:dyDescent="0.2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5.75" customHeight="1" x14ac:dyDescent="0.2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5.75" customHeight="1" x14ac:dyDescent="0.2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5.75" customHeight="1" x14ac:dyDescent="0.2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5.75" customHeight="1" x14ac:dyDescent="0.2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5.75" customHeight="1" x14ac:dyDescent="0.2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5.75" customHeight="1" x14ac:dyDescent="0.2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5.75" customHeight="1" x14ac:dyDescent="0.2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5.75" customHeight="1" x14ac:dyDescent="0.2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5.75" customHeight="1" x14ac:dyDescent="0.2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5.75" customHeight="1" x14ac:dyDescent="0.2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5.75" customHeight="1" x14ac:dyDescent="0.2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5.75" customHeight="1" x14ac:dyDescent="0.2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5.75" customHeight="1" x14ac:dyDescent="0.2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5.75" customHeight="1" x14ac:dyDescent="0.2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5.75" customHeight="1" x14ac:dyDescent="0.2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5.75" customHeight="1" x14ac:dyDescent="0.2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5.75" customHeight="1" x14ac:dyDescent="0.2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5.75" customHeight="1" x14ac:dyDescent="0.2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5.75" customHeight="1" x14ac:dyDescent="0.2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5.75" customHeight="1" x14ac:dyDescent="0.2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5.75" customHeight="1" x14ac:dyDescent="0.2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5.75" customHeight="1" x14ac:dyDescent="0.2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5.75" customHeight="1" x14ac:dyDescent="0.2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5.75" customHeight="1" x14ac:dyDescent="0.2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5.75" customHeight="1" x14ac:dyDescent="0.2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5.75" customHeight="1" x14ac:dyDescent="0.2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5.75" customHeight="1" x14ac:dyDescent="0.2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5.75" customHeight="1" x14ac:dyDescent="0.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5.75" customHeight="1" x14ac:dyDescent="0.2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5.75" customHeight="1" x14ac:dyDescent="0.2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5.75" customHeight="1" x14ac:dyDescent="0.2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5.75" customHeight="1" x14ac:dyDescent="0.2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5.75" customHeight="1" x14ac:dyDescent="0.2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5.75" customHeight="1" x14ac:dyDescent="0.2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5.75" customHeight="1" x14ac:dyDescent="0.2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5.75" customHeight="1" x14ac:dyDescent="0.2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5.75" customHeight="1" x14ac:dyDescent="0.2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5.75" customHeight="1" x14ac:dyDescent="0.2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5.75" customHeight="1" x14ac:dyDescent="0.2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5.75" customHeight="1" x14ac:dyDescent="0.2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5.75" customHeight="1" x14ac:dyDescent="0.2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5.75" customHeight="1" x14ac:dyDescent="0.2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5.75" customHeight="1" x14ac:dyDescent="0.2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5.75" customHeight="1" x14ac:dyDescent="0.2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5.75" customHeight="1" x14ac:dyDescent="0.2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5.75" customHeight="1" x14ac:dyDescent="0.2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5.75" customHeight="1" x14ac:dyDescent="0.2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5.75" customHeight="1" x14ac:dyDescent="0.2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5.75" customHeight="1" x14ac:dyDescent="0.2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5.75" customHeight="1" x14ac:dyDescent="0.2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5.75" customHeight="1" x14ac:dyDescent="0.2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5.75" customHeight="1" x14ac:dyDescent="0.2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5.75" customHeight="1" x14ac:dyDescent="0.2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5.75" customHeight="1" x14ac:dyDescent="0.2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5.75" customHeight="1" x14ac:dyDescent="0.2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5.75" customHeight="1" x14ac:dyDescent="0.2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5.75" customHeight="1" x14ac:dyDescent="0.2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5.75" customHeight="1" x14ac:dyDescent="0.2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5.75" customHeight="1" x14ac:dyDescent="0.2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5.75" customHeight="1" x14ac:dyDescent="0.2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5.75" customHeight="1" x14ac:dyDescent="0.2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5.75" customHeight="1" x14ac:dyDescent="0.2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5.75" customHeight="1" x14ac:dyDescent="0.2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5.75" customHeight="1" x14ac:dyDescent="0.2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5.75" customHeight="1" x14ac:dyDescent="0.2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5.75" customHeight="1" x14ac:dyDescent="0.2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5.75" customHeight="1" x14ac:dyDescent="0.2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5.75" customHeight="1" x14ac:dyDescent="0.2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5.75" customHeight="1" x14ac:dyDescent="0.2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5.75" customHeight="1" x14ac:dyDescent="0.2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5.75" customHeight="1" x14ac:dyDescent="0.2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5.75" customHeight="1" x14ac:dyDescent="0.2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5.75" customHeight="1" x14ac:dyDescent="0.2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5.75" customHeight="1" x14ac:dyDescent="0.2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5.75" customHeight="1" x14ac:dyDescent="0.2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5.75" customHeight="1" x14ac:dyDescent="0.2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5.75" customHeight="1" x14ac:dyDescent="0.2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5.75" customHeight="1" x14ac:dyDescent="0.2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5.75" customHeight="1" x14ac:dyDescent="0.2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5.75" customHeight="1" x14ac:dyDescent="0.2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5.75" customHeight="1" x14ac:dyDescent="0.2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5.75" customHeight="1" x14ac:dyDescent="0.2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5.75" customHeight="1" x14ac:dyDescent="0.2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5.75" customHeight="1" x14ac:dyDescent="0.2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5.75" customHeight="1" x14ac:dyDescent="0.2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5.75" customHeight="1" x14ac:dyDescent="0.2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5.75" customHeight="1" x14ac:dyDescent="0.2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5.75" customHeight="1" x14ac:dyDescent="0.2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5.75" customHeight="1" x14ac:dyDescent="0.2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5.75" customHeight="1" x14ac:dyDescent="0.2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5.75" customHeight="1" x14ac:dyDescent="0.2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5.75" customHeight="1" x14ac:dyDescent="0.2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5.75" customHeight="1" x14ac:dyDescent="0.2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5.75" customHeight="1" x14ac:dyDescent="0.2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5.75" customHeight="1" x14ac:dyDescent="0.2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5.75" customHeight="1" x14ac:dyDescent="0.2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5.75" customHeight="1" x14ac:dyDescent="0.2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spans="1:26" ht="15.75" customHeight="1" x14ac:dyDescent="0.2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spans="1:26" ht="15.75" customHeight="1" x14ac:dyDescent="0.25">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spans="1:26" ht="15.75" customHeight="1" x14ac:dyDescent="0.25">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spans="1:26" ht="15.75" customHeight="1" x14ac:dyDescent="0.25">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spans="1:26" ht="15.75" customHeight="1" x14ac:dyDescent="0.25">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spans="1:26" ht="15.75" customHeight="1" x14ac:dyDescent="0.25">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Purchase Request</vt:lpstr>
      <vt:lpstr>Sheet1</vt:lpstr>
      <vt:lpstr>'Purchase Request'!Z_4F4801AE_CF13_47EB_965F_6A9B2DCE6E42_.wvu.PrintArea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Lacey Ward</dc:creator>
  <cp:lastModifiedBy>Kirk Volin</cp:lastModifiedBy>
  <dcterms:created xsi:type="dcterms:W3CDTF">2014-07-15T00:30:30Z</dcterms:created>
  <dcterms:modified xsi:type="dcterms:W3CDTF">2025-03-01T03:33:34Z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