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CImovBFvEVKIwRPrDnLn5B/sI/C17ZThFp/e6HTJSE="/>
    </ext>
  </extLst>
</workbook>
</file>

<file path=xl/sharedStrings.xml><?xml version="1.0" encoding="utf-8"?>
<sst xmlns="http://schemas.openxmlformats.org/spreadsheetml/2006/main" count="247" uniqueCount="212">
  <si>
    <t>MQTT Subsystem - Kirk Volin</t>
  </si>
  <si>
    <t>Part Name</t>
  </si>
  <si>
    <t>Designator</t>
  </si>
  <si>
    <t>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</si>
  <si>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</si>
  <si>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</si>
  <si>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</si>
  <si>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</si>
  <si>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</si>
  <si>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</si>
  <si>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</si>
  <si>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</si>
  <si>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</si>
  <si>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</si>
  <si>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</si>
  <si>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</si>
  <si>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</si>
  <si>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</si>
  <si>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</si>
  <si>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ESP32-S3-WROOM-1-N4</t>
  </si>
  <si>
    <t>ESP32</t>
  </si>
  <si>
    <t>ESP32-S3</t>
  </si>
  <si>
    <t>Espressif Systems</t>
  </si>
  <si>
    <t>https://www.digikey.com/en/products/detail/espressif-systems/ESP32-S3-WROOM-1-N4/16162639</t>
  </si>
  <si>
    <t>https://www.espressif.com/sites/default/files/documentation/esp32-s3-wroom-1_wroom-1u_datasheet_en.pdf</t>
  </si>
  <si>
    <t>Digikey</t>
  </si>
  <si>
    <t>1965-ESP32-S3-WROOM-1-N4TR-ND</t>
  </si>
  <si>
    <t>CMP-05427-000088-1</t>
  </si>
  <si>
    <t>C1</t>
  </si>
  <si>
    <t>CAP ALUM 220UF 20% 25V SMD</t>
  </si>
  <si>
    <t>Panasonic Electronic Components</t>
  </si>
  <si>
    <t>EEE-FTE221XAP</t>
  </si>
  <si>
    <t>https://www.digikey.com/en/products/detail/panasonic-electronic-components/EEE-FTE221XAP/2652040</t>
  </si>
  <si>
    <t>https://industrial.panasonic.com/cdbs/www-data/pdf/RDE0000/ABA0000C1240.pdf</t>
  </si>
  <si>
    <t>10-EEE-FTE221XAPTR-ND</t>
  </si>
  <si>
    <t>CMP-00287-21274267-1</t>
  </si>
  <si>
    <t>C2</t>
  </si>
  <si>
    <t>CAP ALUM 150UF 20% 10V SMD</t>
  </si>
  <si>
    <t>EEE-FT1A151AR</t>
  </si>
  <si>
    <t>https://www.digikey.com/en/products/detail/panasonic-electronic-components/EEE-FT1A151AR/2796894</t>
  </si>
  <si>
    <t>P15082TR-ND</t>
  </si>
  <si>
    <t>CMP-2007-04373-1</t>
  </si>
  <si>
    <t>C3, C7</t>
  </si>
  <si>
    <t>CAP CER 0.1UF 50V X7R 0805</t>
  </si>
  <si>
    <r>
      <rPr>
        <rFont val="Roboto, &quot;Noto Sans&quot;, Arial, Helvetica, sans-serif, dk"/>
        <color rgb="FF1155CC"/>
        <sz val="9.0"/>
        <u/>
      </rPr>
      <t>KYOCERA AV</t>
    </r>
    <r>
      <rPr>
        <rFont val="Roboto, &quot;Noto Sans&quot;, Arial, Helvetica, sans-serif, dk"/>
        <sz val="9.0"/>
      </rPr>
      <t>X</t>
    </r>
  </si>
  <si>
    <t>KGM21NR71H104MT</t>
  </si>
  <si>
    <t>https://www.digikey.com/en/products/detail/kyocera-avx/KGM21NR71H104MT/929983?s=N4IgTCBcDaIAwA44FZkGECMcAsBZAggCpj4gC6AvkA</t>
  </si>
  <si>
    <t>https://datasheets.kyocera-avx.com/KGM_X7R.pdf</t>
  </si>
  <si>
    <t>478-KGM21NR71H104MTTR</t>
  </si>
  <si>
    <t>CMP-03020-034676-1</t>
  </si>
  <si>
    <t>C8</t>
  </si>
  <si>
    <t>CAP CER 10UF 6.3V X5R 0805</t>
  </si>
  <si>
    <r>
      <rPr>
        <rFont val="Roboto, &quot;Noto Sans&quot;, Arial, Helvetica, sans-serif, dk"/>
        <color rgb="FF1155CC"/>
        <sz val="9.0"/>
        <u/>
      </rPr>
      <t>KYOCERA AV</t>
    </r>
    <r>
      <rPr>
        <rFont val="Roboto, &quot;Noto Sans&quot;, Arial, Helvetica, sans-serif, dk"/>
        <sz val="9.0"/>
      </rPr>
      <t>X</t>
    </r>
  </si>
  <si>
    <t>08056D106KAT2A</t>
  </si>
  <si>
    <t>https://www.digikey.com/en/products/detail/kyocera-avx/08056D106KAT2A/563527</t>
  </si>
  <si>
    <t>https://datasheets.kyocera-avx.com/cx5r-KGM.pdf</t>
  </si>
  <si>
    <t>478-KGM21AR50J106KUTR</t>
  </si>
  <si>
    <t>3372-0805B103K251DCTR</t>
  </si>
  <si>
    <t xml:space="preserve">C10, C4, C9, C13, C11, C6, </t>
  </si>
  <si>
    <t>Cap.,SMD,0805,X7R,10nF,10%,250V</t>
  </si>
  <si>
    <t>Aillen</t>
  </si>
  <si>
    <t>0805B103K251DC</t>
  </si>
  <si>
    <t>https://www.digikey.com/en/products/detail/nextgen-components/0805B103K251DC/18668378</t>
  </si>
  <si>
    <t>https://mm.digikey.com/Volume0/opasdata/d220001/medias/docus/5491/0805B103K251DC.pdf</t>
  </si>
  <si>
    <t>3372-0805B105K250CCTR</t>
  </si>
  <si>
    <t>C12,</t>
  </si>
  <si>
    <t>CAP SMD,0805,X7R,1UF,10%,25V</t>
  </si>
  <si>
    <t>0805B105K250CC</t>
  </si>
  <si>
    <t>https://www.digikey.com/en/products/detail/nextgen-components/0805B105K250CC/22081490</t>
  </si>
  <si>
    <t>https://mm.digikey.com/Volume0/opasdata/d220001/medias/docus/6482/3372_0805B105K250CC.pdf</t>
  </si>
  <si>
    <t>USBLC6-2SC6</t>
  </si>
  <si>
    <t>CR1</t>
  </si>
  <si>
    <t>TVS DIODE 5.25VWM 17VC SOT23-6</t>
  </si>
  <si>
    <r>
      <rPr>
        <rFont val="Roboto, &quot;Noto Sans&quot;, Arial, Helvetica, sans-serif, dk"/>
        <color rgb="FF1155CC"/>
        <sz val="9.0"/>
        <u/>
      </rPr>
      <t>STMicroelectronic</t>
    </r>
    <r>
      <rPr>
        <rFont val="Roboto, &quot;Noto Sans&quot;, Arial, Helvetica, sans-serif, dk"/>
        <sz val="9.0"/>
      </rPr>
      <t>s</t>
    </r>
  </si>
  <si>
    <t>https://www.digikey.com/en/products/detail/stmicroelectronics/USBLC6-2SC6/1040559</t>
  </si>
  <si>
    <t>https://www.st.com/content/ccc/resource/technical/document/datasheet/06/1d/48/9c/6c/20/4a/b2/CD00050750.pdf/files/CD00050750.pdf/jcr:content/translations/en.CD00050750.pdf</t>
  </si>
  <si>
    <t>497-5235-2-ND</t>
  </si>
  <si>
    <t>PMEG4030ERDKR</t>
  </si>
  <si>
    <t>D1</t>
  </si>
  <si>
    <t>DIODE SCHOTTKY 40V 3A SOD123FL</t>
  </si>
  <si>
    <r>
      <rPr>
        <rFont val="Roboto, &quot;Noto Sans&quot;, Arial, Helvetica, sans-serif, dk"/>
        <color rgb="FF1155CC"/>
        <sz val="9.0"/>
        <u/>
      </rPr>
      <t>EVV</t>
    </r>
    <r>
      <rPr>
        <rFont val="Roboto, &quot;Noto Sans&quot;, Arial, Helvetica, sans-serif, dk"/>
        <sz val="9.0"/>
      </rPr>
      <t>O</t>
    </r>
  </si>
  <si>
    <t>PMEG4030ER</t>
  </si>
  <si>
    <t>https://www.digikey.com/en/products/detail/evvo/PMEG4030ER/22674531</t>
  </si>
  <si>
    <t>https://mm.digikey.com/Volume0/opasdata/d220001/medias/docus/6166/PMEG4030ER.pdf</t>
  </si>
  <si>
    <t>5272-PMEG4030ERTR-ND</t>
  </si>
  <si>
    <t>CMP-0303-00003-3</t>
  </si>
  <si>
    <t>D2, D3, D4, D5</t>
  </si>
  <si>
    <t>DIODE SCHOTTKY 40V 1A SOD123</t>
  </si>
  <si>
    <r>
      <rPr>
        <color rgb="FF1155CC"/>
        <u/>
      </rPr>
      <t>Diodes Incorporated</t>
    </r>
  </si>
  <si>
    <t>1N5819HW-7-F</t>
  </si>
  <si>
    <t>https://www.digikey.com/en/products/detail/diodes-incorporated/1N5819HW-7-F/814970</t>
  </si>
  <si>
    <t>https://www.diodes.com/assets/Datasheets/1N5819HW.pdf</t>
  </si>
  <si>
    <t>1N5819HW-FDITR</t>
  </si>
  <si>
    <t>CMP-1426-00008-7</t>
  </si>
  <si>
    <t>LED1, LED2, LED3, LED4, LED5, LED6, LED7</t>
  </si>
  <si>
    <t>Led, Blue, 470 Nm, 3.2 V, 30 Ma, 145 Mcd Rohs Compliant: Yes |Wurth Elektronik 150080BS75000</t>
  </si>
  <si>
    <r>
      <rPr>
        <rFont val="Roboto, &quot;Noto Sans&quot;, Arial, Helvetica, sans-serif, dk"/>
        <color rgb="FF1155CC"/>
        <sz val="9.0"/>
        <u/>
      </rPr>
      <t>Würth Elektroni</t>
    </r>
    <r>
      <rPr>
        <rFont val="Roboto, &quot;Noto Sans&quot;, Arial, Helvetica, sans-serif, dk"/>
        <sz val="9.0"/>
      </rPr>
      <t>k</t>
    </r>
  </si>
  <si>
    <t>150080BS75000</t>
  </si>
  <si>
    <t>https://www.digikey.com/en/products/detail/w%C3%BCrth-elektronik/150080BS75000/4489912?s=N4IgTCBcDaIIwFYAMSAcSBCBlA7MlIAugL5A</t>
  </si>
  <si>
    <t>https://www.we-online.com/components/products/datasheet/150080BS75000.pdf</t>
  </si>
  <si>
    <t>732-4982-2</t>
  </si>
  <si>
    <t>CMP-2000-05742-2</t>
  </si>
  <si>
    <t>F1</t>
  </si>
  <si>
    <t>FUSE BRD MNT 2A 63VAC 63VDC 1206</t>
  </si>
  <si>
    <r>
      <rPr>
        <color rgb="FF1155CC"/>
        <u/>
      </rPr>
      <t>Littelfuse Inc.</t>
    </r>
  </si>
  <si>
    <t>0466002.NR</t>
  </si>
  <si>
    <t>https://www.digikey.com/en/products/detail/littelfuse-inc/0466002-NR/521338</t>
  </si>
  <si>
    <t>https://www.littelfuse.com/assetdocs/fuse-466-datasheet?assetguid=dbe9bcd7-6072-4adf-bf5b-d33e52a6b90f</t>
  </si>
  <si>
    <t>F1457TR-ND</t>
  </si>
  <si>
    <t>CMP-2000-06407-2</t>
  </si>
  <si>
    <t>FB1</t>
  </si>
  <si>
    <t>FERRITE BEAD 50 OHM 1206 4LN</t>
  </si>
  <si>
    <r>
      <rPr>
        <color rgb="FF1155CC"/>
        <u/>
      </rPr>
      <t>Laird-Signal Integrity Products</t>
    </r>
  </si>
  <si>
    <t>HI1206T500R-10</t>
  </si>
  <si>
    <t>https://www.digikey.com/en/products/detail/laird-signal-integrity-products/HI1206T500R-10/806649?s=N4IgTCBcDaIBIEkCMYAMA2AKgVlagSgLRKogC6AvkA</t>
  </si>
  <si>
    <t>https://www.laird.com/document/datasheet/hi1206t500r-10-datasheet</t>
  </si>
  <si>
    <t>240-2412-2-ND</t>
  </si>
  <si>
    <t>CMP-08257-000179-1</t>
  </si>
  <si>
    <t>FB2</t>
  </si>
  <si>
    <t>FERRITE BEAD 600 OHM 0603 4LN</t>
  </si>
  <si>
    <r>
      <rPr>
        <rFont val="Roboto, &quot;Noto Sans&quot;, Arial, Helvetica, sans-serif, dk"/>
        <color rgb="FF1155CC"/>
        <sz val="9.0"/>
        <u/>
      </rPr>
      <t>TDK Corporatio</t>
    </r>
    <r>
      <rPr>
        <rFont val="Roboto, &quot;Noto Sans&quot;, Arial, Helvetica, sans-serif, dk"/>
        <sz val="9.0"/>
      </rPr>
      <t>n</t>
    </r>
  </si>
  <si>
    <t>MPZ1608S601ATA00</t>
  </si>
  <si>
    <t>https://www.digikey.com/en/products/detail/tdk-corporation/MPZ1608S601ATA00/765064?s=N4IgTCBcDaILIAUBaBGAbABgBwGVMoEEAVAjDEAXQF8g</t>
  </si>
  <si>
    <t>https://product.tdk.com/en/system/files?file=dam/doc/product/emc/emc/beads/catalog/beads_commercial_power_mpz1608_en.pdf</t>
  </si>
  <si>
    <t>445-MPZ1608S601ATA00TR</t>
  </si>
  <si>
    <t>USB3131-30-0230-A_REVB</t>
  </si>
  <si>
    <t>J1</t>
  </si>
  <si>
    <t>USB - micro B USB 2.0 Receptacle Connector 5 Position Through Hole</t>
  </si>
  <si>
    <r>
      <rPr>
        <rFont val="Roboto, &quot;Noto Sans&quot;, Arial, Helvetica, sans-serif, dk"/>
        <color rgb="FF1155CC"/>
        <sz val="9.0"/>
        <u/>
      </rPr>
      <t>GC</t>
    </r>
    <r>
      <rPr>
        <rFont val="Roboto, &quot;Noto Sans&quot;, Arial, Helvetica, sans-serif, dk"/>
        <sz val="9.0"/>
      </rPr>
      <t>T</t>
    </r>
  </si>
  <si>
    <t>USB3131-30-0230-A</t>
  </si>
  <si>
    <t>https://www.digikey.com/en/products/detail/gct/USB3131-30-0230-A/9859642</t>
  </si>
  <si>
    <t>https://gct.co/files/specs/usb3131-spec.pdf</t>
  </si>
  <si>
    <t>2073-USB3131-30-0230-ATR-ND</t>
  </si>
  <si>
    <t>J2, J3</t>
  </si>
  <si>
    <t>CONN HEADER VERT 8POS 2.54MM</t>
  </si>
  <si>
    <r>
      <rPr>
        <rFont val="Roboto, &quot;Noto Sans&quot;, Arial, Helvetica, sans-serif, dk"/>
        <color rgb="FF1155CC"/>
        <sz val="9.0"/>
        <u/>
      </rPr>
      <t>Mole</t>
    </r>
    <r>
      <rPr>
        <rFont val="Roboto, &quot;Noto Sans&quot;, Arial, Helvetica, sans-serif, dk"/>
        <sz val="9.0"/>
      </rPr>
      <t>x</t>
    </r>
  </si>
  <si>
    <t>https://www.digikey.com/en/products/detail/molex/0702460801/760165</t>
  </si>
  <si>
    <t>https://www.molex.com/en-us/products/part-detail/702460801?display=pdf</t>
  </si>
  <si>
    <t>900-0702460801</t>
  </si>
  <si>
    <t>CMP-25680-000039-1</t>
  </si>
  <si>
    <t>J4, J5, J6, J7</t>
  </si>
  <si>
    <t>CONN HDR 8POS 0.05 GOLD PCB</t>
  </si>
  <si>
    <r>
      <rPr>
        <rFont val="Roboto, &quot;Noto Sans&quot;, Arial, Helvetica, sans-serif, dk"/>
        <color rgb="FF1155CC"/>
        <sz val="9.0"/>
        <u/>
      </rPr>
      <t>Sullins Connector Solution</t>
    </r>
    <r>
      <rPr>
        <rFont val="Roboto, &quot;Noto Sans&quot;, Arial, Helvetica, sans-serif, dk"/>
        <sz val="9.0"/>
      </rPr>
      <t>s</t>
    </r>
  </si>
  <si>
    <t>LPPB081NFFN-RC</t>
  </si>
  <si>
    <t>https://www.digikey.com/en/products/detail/sullins-connector-solutions/LPPB081NFFN-RC/1786366?s=N4IgTCBcDaIDIAUECEAMAOAjAOQGK%2BwFoAlAYRAF0BfIA</t>
  </si>
  <si>
    <t>https://s3.amazonaws.com/catalogspreads-pdf/PAGE96-97%20.050%20FEMALE%20HDR%20ST%20RA%20SMT.pdf</t>
  </si>
  <si>
    <t>S9008E-08</t>
  </si>
  <si>
    <t>CMP-04762-000006-1</t>
  </si>
  <si>
    <t>J9, J10, J11</t>
  </si>
  <si>
    <t>CONN SHUNT CLOSED TOP .100 GOLD</t>
  </si>
  <si>
    <r>
      <rPr>
        <color rgb="FF1155CC"/>
        <u/>
      </rPr>
      <t>Molex</t>
    </r>
  </si>
  <si>
    <t>https://www.digikey.com/en/products/detail/molex/0015291025/315122?s=N4IgTCBcDaIIwFYC0YCcS4AYwJAXQF8g</t>
  </si>
  <si>
    <t>https://www.molex.com/pdm_docs/ps/PS-7859.pdf</t>
  </si>
  <si>
    <t>WM23943</t>
  </si>
  <si>
    <t>54-00132</t>
  </si>
  <si>
    <t>J8</t>
  </si>
  <si>
    <t>CONN JACK R/A PCB 5.5X2.5MM</t>
  </si>
  <si>
    <r>
      <rPr>
        <color rgb="FF1155CC"/>
        <u/>
      </rPr>
      <t>Tensility International Corp</t>
    </r>
  </si>
  <si>
    <t>https://www.digikey.com/en/products/detail/tensility-international-corp/54-00132/9685441</t>
  </si>
  <si>
    <t>https://tensility.s3.us-west-2.amazonaws.com/uploads/pdffiles/54-00132.pdf</t>
  </si>
  <si>
    <t>839-1515</t>
  </si>
  <si>
    <t>CMP-0227-00736-2</t>
  </si>
  <si>
    <t>L1</t>
  </si>
  <si>
    <t>FIXED IND 68UH 1.91A 120MOHM SMD</t>
  </si>
  <si>
    <r>
      <rPr>
        <color rgb="FF1155CC"/>
        <u/>
      </rPr>
      <t>Würth Elektronik</t>
    </r>
  </si>
  <si>
    <t>https://www.digikey.com/en/products/detail/w%C3%BCrth-elektronik/744771168/1638620?s=N4IgTCBcDaIOwBYFzgRlQNgBwgLoF8g</t>
  </si>
  <si>
    <t>https://www.we-online.com/components/products/datasheet/744771168.pdf</t>
  </si>
  <si>
    <t>732-1215-2-</t>
  </si>
  <si>
    <t>CMP-2001-00337-1</t>
  </si>
  <si>
    <t>R1, R7</t>
  </si>
  <si>
    <t>RES SMD 10K OHM 5% 1/8W 0805</t>
  </si>
  <si>
    <r>
      <rPr>
        <color rgb="FF1155CC"/>
        <u/>
      </rPr>
      <t>Panasonic Electronic Components</t>
    </r>
  </si>
  <si>
    <t>ERJ-6GEYJ103V</t>
  </si>
  <si>
    <t>https://www.digikey.com/en/products/detail/panasonic-electronic-components/ERJ-6GEYJ103V/83062?s=N4IgTCBcDaIKICUBSBaAbAcTgTSQRgAYBmANRAF0BfIA</t>
  </si>
  <si>
    <t>https://industrial.panasonic.com/ww/products/pt/general-purpose-chip-resistors/models/ERJ6GEYJ103V</t>
  </si>
  <si>
    <t>P10KATR</t>
  </si>
  <si>
    <t>RC0805FR-071KL</t>
  </si>
  <si>
    <t>R2, R3, R4, R5</t>
  </si>
  <si>
    <t>RES 1K OHM 1% 1/8W 0805</t>
  </si>
  <si>
    <r>
      <rPr>
        <rFont val="Roboto, &quot;Noto Sans&quot;, Arial, Helvetica, sans-serif, dk"/>
        <color rgb="FF1155CC"/>
        <sz val="9.0"/>
        <u/>
      </rPr>
      <t>YAGE</t>
    </r>
    <r>
      <rPr>
        <rFont val="Roboto, &quot;Noto Sans&quot;, Arial, Helvetica, sans-serif, dk"/>
        <sz val="9.0"/>
      </rPr>
      <t>O</t>
    </r>
  </si>
  <si>
    <t>https://www.digikey.com/en/products/detail/yageo/RC0805FR-071KL/727444?s=N4IgTCBcDaIEoGEAMAOJBWAYnAtEg7AIwDSAMiALoC%2BQA</t>
  </si>
  <si>
    <t>https://www.yageo.com/upload/media/product/products/datasheet/rchip/PYu-RC_Group_51_RoHS_L_12.pdf</t>
  </si>
  <si>
    <t>311-1.00KCRTR</t>
  </si>
  <si>
    <t>ERJ-6GEYJ512V</t>
  </si>
  <si>
    <t>R6, R8, R9</t>
  </si>
  <si>
    <t>RES SMD 5.1K OHM 5% 1/8W 0805</t>
  </si>
  <si>
    <r>
      <rPr>
        <rFont val="Roboto, &quot;Noto Sans&quot;, Arial, Helvetica, sans-serif, dk"/>
        <color rgb="FF1155CC"/>
        <sz val="9.0"/>
        <u/>
      </rPr>
      <t>Panasonic Electronic Component</t>
    </r>
    <r>
      <rPr>
        <rFont val="Roboto, &quot;Noto Sans&quot;, Arial, Helvetica, sans-serif, dk"/>
        <sz val="9.0"/>
      </rPr>
      <t>s</t>
    </r>
  </si>
  <si>
    <t>https://www.digikey.com/en/products/detail/panasonic-electronic-components/ERJ-6GEYJ512V/46122</t>
  </si>
  <si>
    <t>https://industrial.panasonic.com/ww/products/pt/general-purpose-chip-resistors/models/ERJ6GEYJ512V</t>
  </si>
  <si>
    <t>P5.1KATR-ND</t>
  </si>
  <si>
    <t>CMP-1459-00001-3</t>
  </si>
  <si>
    <t>SW1, SW2</t>
  </si>
  <si>
    <t>Switch Tactile Spst-no 0.05A 12V</t>
  </si>
  <si>
    <r>
      <rPr>
        <color rgb="FF1155CC"/>
        <u/>
      </rPr>
      <t>Würth Elektronik</t>
    </r>
  </si>
  <si>
    <t>https://www.digikey.com/en/products/detail/w%C3%BCrth-elektronik/434111025826/5209072?s=N4IgTCBcDaIOwGYwFo4AYEE5kEZkDkAREAXQF8g</t>
  </si>
  <si>
    <t>https://www.we-online.com/katalog/datasheet/434111025826.pdf</t>
  </si>
  <si>
    <t>732-7039-2-ND</t>
  </si>
  <si>
    <t>CMP-1672-00009-1</t>
  </si>
  <si>
    <t>TP1, TP2, TP3, TP4, TP5, TP6, TP7, TP8, TP9, TP10</t>
  </si>
  <si>
    <t>Test Point, Orange, 1-Pin THD, RoHS</t>
  </si>
  <si>
    <r>
      <rPr>
        <color rgb="FF1155CC"/>
        <u/>
      </rPr>
      <t>Keystone Electronics</t>
    </r>
  </si>
  <si>
    <t>https://www.digikey.com/en/products/detail/keystone-electronics/5003/362668</t>
  </si>
  <si>
    <t>https://www.keyelco.com/userAssets/file/M65p56.pdf</t>
  </si>
  <si>
    <t>36-5003</t>
  </si>
  <si>
    <t>CMP-0069-00229-3</t>
  </si>
  <si>
    <t>U1</t>
  </si>
  <si>
    <t>IC REG BUCK 3.3V 1A TO263</t>
  </si>
  <si>
    <r>
      <rPr>
        <rFont val="Roboto, &quot;Noto Sans&quot;, Arial, Helvetica, sans-serif, dk"/>
        <color rgb="FF1155CC"/>
        <sz val="9.0"/>
        <u/>
      </rPr>
      <t>Texas Instrument</t>
    </r>
    <r>
      <rPr>
        <rFont val="Roboto, &quot;Noto Sans&quot;, Arial, Helvetica, sans-serif, dk"/>
        <sz val="9.0"/>
      </rPr>
      <t>s</t>
    </r>
  </si>
  <si>
    <t>LM2595S-3.3/NOPB</t>
  </si>
  <si>
    <t>https://www.digikey.com/en/products/detail/texas-instruments/LM2595S-3-3-NOPB/363698?s=N4IgTCBcDaIDIFkwFYCcyDKBaAzAOhwHoA5AeQAUAhEAXQF8g</t>
  </si>
  <si>
    <t>https://www.ti.com/general/docs/suppproductinfo.tsp?distId=10&amp;gotoUrl=http%3A%2F%2Fwww.ti.com%2Flit%2Fgpn%2Flm2595</t>
  </si>
  <si>
    <t>LM2595S-3.3/NOPB-ND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</si>
</sst>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2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color rgb="FF0000FF"/>
    </font>
    <font>
      <sz val="9.0"/>
      <color rgb="FF444444"/>
      <name val="Roboto"/>
    </font>
    <font>
      <sz val="9.0"/>
      <color rgb="FF222222"/>
      <name val="Roboto"/>
    </font>
    <font>
      <u/>
      <sz val="9.0"/>
      <color rgb="FF0000FF"/>
      <name val="Roboto"/>
    </font>
    <font>
      <u/>
      <sz val="9.0"/>
      <color rgb="FF444444"/>
      <name val="Roboto"/>
    </font>
    <font>
      <b/>
      <sz val="9.0"/>
      <color rgb="FF222222"/>
      <name val="Roboto"/>
    </font>
    <font>
      <sz val="8.0"/>
      <color rgb="FF222222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2" fillId="0" fontId="3" numFmtId="0" xfId="0" applyAlignment="1" applyBorder="1" applyFont="1">
      <alignment readingOrder="0" shrinkToFit="0" vertical="bottom" wrapText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165" xfId="0" applyFont="1" applyNumberFormat="1"/>
    <xf borderId="0" fillId="0" fontId="4" numFmtId="3" xfId="0" applyFont="1" applyNumberFormat="1"/>
    <xf borderId="3" fillId="0" fontId="3" numFmtId="0" xfId="0" applyAlignment="1" applyBorder="1" applyFont="1">
      <alignment readingOrder="0" shrinkToFit="0" vertical="bottom" wrapText="0"/>
    </xf>
    <xf borderId="4" fillId="0" fontId="3" numFmtId="3" xfId="0" applyAlignment="1" applyBorder="1" applyFont="1" applyNumberFormat="1">
      <alignment readingOrder="0" vertical="bottom"/>
    </xf>
    <xf borderId="5" fillId="0" fontId="3" numFmtId="3" xfId="0" applyAlignment="1" applyBorder="1" applyFont="1" applyNumberFormat="1">
      <alignment readingOrder="0" vertical="bottom"/>
    </xf>
    <xf borderId="2" fillId="0" fontId="3" numFmtId="3" xfId="0" applyAlignment="1" applyBorder="1" applyFont="1" applyNumberFormat="1">
      <alignment readingOrder="0" vertical="bottom"/>
    </xf>
    <xf borderId="0" fillId="3" fontId="6" numFmtId="3" xfId="0" applyAlignment="1" applyFill="1" applyFont="1" applyNumberFormat="1">
      <alignment horizontal="left" readingOrder="0"/>
    </xf>
    <xf borderId="0" fillId="3" fontId="7" numFmtId="164" xfId="0" applyAlignment="1" applyFont="1" applyNumberFormat="1">
      <alignment horizontal="right" readingOrder="0" shrinkToFit="0" wrapText="0"/>
    </xf>
    <xf borderId="0" fillId="0" fontId="8" numFmtId="0" xfId="0" applyAlignment="1" applyFont="1">
      <alignment horizontal="left" readingOrder="0" vertical="top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bottom"/>
    </xf>
    <xf borderId="0" fillId="3" fontId="7" numFmtId="0" xfId="0" applyAlignment="1" applyFont="1">
      <alignment horizontal="left" readingOrder="0"/>
    </xf>
    <xf borderId="2" fillId="3" fontId="3" numFmtId="3" xfId="0" applyAlignment="1" applyBorder="1" applyFont="1" applyNumberFormat="1">
      <alignment readingOrder="0" vertical="bottom"/>
    </xf>
    <xf borderId="0" fillId="3" fontId="9" numFmtId="0" xfId="0" applyAlignment="1" applyFont="1">
      <alignment horizontal="left" readingOrder="0" vertical="top"/>
    </xf>
    <xf borderId="3" fillId="0" fontId="3" numFmtId="0" xfId="0" applyAlignment="1" applyBorder="1" applyFont="1">
      <alignment horizontal="left" readingOrder="0" shrinkToFit="0" vertical="bottom" wrapText="0"/>
    </xf>
    <xf borderId="0" fillId="3" fontId="6" numFmtId="3" xfId="0" applyAlignment="1" applyFont="1" applyNumberFormat="1">
      <alignment horizontal="left" readingOrder="0" vertical="top"/>
    </xf>
    <xf borderId="0" fillId="3" fontId="6" numFmtId="0" xfId="0" applyAlignment="1" applyFont="1">
      <alignment horizontal="left" readingOrder="0" vertical="top"/>
    </xf>
    <xf borderId="0" fillId="0" fontId="4" numFmtId="164" xfId="0" applyAlignment="1" applyFont="1" applyNumberFormat="1">
      <alignment horizontal="right"/>
    </xf>
    <xf borderId="0" fillId="3" fontId="10" numFmtId="0" xfId="0" applyAlignment="1" applyFont="1">
      <alignment horizontal="left" shrinkToFit="0" vertical="bottom" wrapText="0"/>
    </xf>
    <xf borderId="0" fillId="3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gct/USB3131-30-0230-A/9859642" TargetMode="External"/><Relationship Id="rId42" Type="http://schemas.openxmlformats.org/officeDocument/2006/relationships/hyperlink" Target="https://www.digikey.com/en/supplier-centers/molex" TargetMode="External"/><Relationship Id="rId41" Type="http://schemas.openxmlformats.org/officeDocument/2006/relationships/hyperlink" Target="https://gct.co/files/specs/usb3131-spec.pdf" TargetMode="External"/><Relationship Id="rId44" Type="http://schemas.openxmlformats.org/officeDocument/2006/relationships/hyperlink" Target="https://www.molex.com/en-us/products/part-detail/702460801?display=pdf" TargetMode="External"/><Relationship Id="rId43" Type="http://schemas.openxmlformats.org/officeDocument/2006/relationships/hyperlink" Target="https://www.digikey.com/en/products/detail/molex/0702460801/760165" TargetMode="External"/><Relationship Id="rId46" Type="http://schemas.openxmlformats.org/officeDocument/2006/relationships/hyperlink" Target="https://www.digikey.com/en/products/detail/sullins-connector-solutions/LPPB081NFFN-RC/1786366?s=N4IgTCBcDaIDIAUECEAMAOAjAOQGK%2BwFoAlAYRAF0BfIA" TargetMode="External"/><Relationship Id="rId45" Type="http://schemas.openxmlformats.org/officeDocument/2006/relationships/hyperlink" Target="https://www.digikey.com/en/supplier-centers/sullins-connector-solutions" TargetMode="External"/><Relationship Id="rId1" Type="http://schemas.openxmlformats.org/officeDocument/2006/relationships/hyperlink" Target="https://www.digikey.com/en/products/detail/espressif-systems/ESP32-S3-WROOM-1-N4/16162639" TargetMode="External"/><Relationship Id="rId2" Type="http://schemas.openxmlformats.org/officeDocument/2006/relationships/hyperlink" Target="https://www.espressif.com/sites/default/files/documentation/esp32-s3-wroom-1_wroom-1u_datasheet_en.pdf" TargetMode="External"/><Relationship Id="rId3" Type="http://schemas.openxmlformats.org/officeDocument/2006/relationships/hyperlink" Target="https://www.digikey.com/en/products/detail/panasonic-electronic-components/EEE-FTE221XAP/2652040" TargetMode="External"/><Relationship Id="rId4" Type="http://schemas.openxmlformats.org/officeDocument/2006/relationships/hyperlink" Target="https://industrial.panasonic.com/cdbs/www-data/pdf/RDE0000/ABA0000C1240.pdf" TargetMode="External"/><Relationship Id="rId9" Type="http://schemas.openxmlformats.org/officeDocument/2006/relationships/hyperlink" Target="https://datasheets.kyocera-avx.com/KGM_X7R.pdf" TargetMode="External"/><Relationship Id="rId48" Type="http://schemas.openxmlformats.org/officeDocument/2006/relationships/hyperlink" Target="https://www.digikey.com/en/supplier-centers/molex" TargetMode="External"/><Relationship Id="rId47" Type="http://schemas.openxmlformats.org/officeDocument/2006/relationships/hyperlink" Target="https://s3.amazonaws.com/catalogspreads-pdf/PAGE96-97%20.050%20FEMALE%20HDR%20ST%20RA%20SMT.pdf" TargetMode="External"/><Relationship Id="rId49" Type="http://schemas.openxmlformats.org/officeDocument/2006/relationships/hyperlink" Target="https://www.digikey.com/en/products/detail/molex/0015291025/315122?s=N4IgTCBcDaIIwFYC0YCcS4AYwJAXQF8g" TargetMode="External"/><Relationship Id="rId5" Type="http://schemas.openxmlformats.org/officeDocument/2006/relationships/hyperlink" Target="https://www.digikey.com/en/products/detail/panasonic-electronic-components/EEE-FT1A151AR/2796894" TargetMode="External"/><Relationship Id="rId6" Type="http://schemas.openxmlformats.org/officeDocument/2006/relationships/hyperlink" Target="https://industrial.panasonic.com/cdbs/www-data/pdf/RDE0000/ABA0000C1240.pdf" TargetMode="External"/><Relationship Id="rId7" Type="http://schemas.openxmlformats.org/officeDocument/2006/relationships/hyperlink" Target="https://www.digikey.com/en/supplier-centers/kyocera-avx" TargetMode="External"/><Relationship Id="rId8" Type="http://schemas.openxmlformats.org/officeDocument/2006/relationships/hyperlink" Target="https://www.digikey.com/en/products/detail/kyocera-avx/KGM21NR71H104MT/929983?s=N4IgTCBcDaIAwA44FZkGECMcAsBZAggCpj4gC6AvkA" TargetMode="External"/><Relationship Id="rId73" Type="http://schemas.openxmlformats.org/officeDocument/2006/relationships/hyperlink" Target="https://www.digikey.com/en/products/detail/texas-instruments/LM2595S-3-3-NOPB/363698?s=N4IgTCBcDaIDIFkwFYCcyDKBaAzAOhwHoA5AeQAUAhEAXQF8g" TargetMode="External"/><Relationship Id="rId72" Type="http://schemas.openxmlformats.org/officeDocument/2006/relationships/hyperlink" Target="https://www.digikey.com/en/supplier-centers/texas-instruments" TargetMode="External"/><Relationship Id="rId31" Type="http://schemas.openxmlformats.org/officeDocument/2006/relationships/hyperlink" Target="https://www.digikey.com/en/products/detail/littelfuse-inc/0466002-NR/521338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://0466002.nr" TargetMode="External"/><Relationship Id="rId74" Type="http://schemas.openxmlformats.org/officeDocument/2006/relationships/hyperlink" Target="https://www.ti.com/general/docs/suppproductinfo.tsp?distId=10&amp;gotoUrl=http%3A%2F%2Fwww.ti.com%2Flit%2Fgpn%2Flm2595" TargetMode="External"/><Relationship Id="rId33" Type="http://schemas.openxmlformats.org/officeDocument/2006/relationships/hyperlink" Target="https://www.digikey.com/en/supplier-centers/laird-technologies-emi" TargetMode="External"/><Relationship Id="rId32" Type="http://schemas.openxmlformats.org/officeDocument/2006/relationships/hyperlink" Target="https://www.littelfuse.com/assetdocs/fuse-466-datasheet?assetguid=dbe9bcd7-6072-4adf-bf5b-d33e52a6b90f" TargetMode="External"/><Relationship Id="rId35" Type="http://schemas.openxmlformats.org/officeDocument/2006/relationships/hyperlink" Target="https://www.laird.com/document/datasheet/hi1206t500r-10-datasheet" TargetMode="External"/><Relationship Id="rId34" Type="http://schemas.openxmlformats.org/officeDocument/2006/relationships/hyperlink" Target="https://www.digikey.com/en/products/detail/laird-signal-integrity-products/HI1206T500R-10/806649?s=N4IgTCBcDaIBIEkCMYAMA2AKgVlagSgLRKogC6AvkA" TargetMode="External"/><Relationship Id="rId71" Type="http://schemas.openxmlformats.org/officeDocument/2006/relationships/hyperlink" Target="https://www.keyelco.com/userAssets/file/M65p56.pdf" TargetMode="External"/><Relationship Id="rId70" Type="http://schemas.openxmlformats.org/officeDocument/2006/relationships/hyperlink" Target="https://www.digikey.com/en/products/detail/keystone-electronics/5003/362668" TargetMode="External"/><Relationship Id="rId37" Type="http://schemas.openxmlformats.org/officeDocument/2006/relationships/hyperlink" Target="https://www.digikey.com/en/products/detail/tdk-corporation/MPZ1608S601ATA00/765064?s=N4IgTCBcDaILIAUBaBGAbABgBwGVMoEEAVAjDEAXQF8g" TargetMode="External"/><Relationship Id="rId36" Type="http://schemas.openxmlformats.org/officeDocument/2006/relationships/hyperlink" Target="https://www.digikey.com/en/supplier-centers/tdk" TargetMode="External"/><Relationship Id="rId39" Type="http://schemas.openxmlformats.org/officeDocument/2006/relationships/hyperlink" Target="https://www.digikey.com/en/supplier-centers/gct" TargetMode="External"/><Relationship Id="rId38" Type="http://schemas.openxmlformats.org/officeDocument/2006/relationships/hyperlink" Target="https://product.tdk.com/en/system/files?file=dam/doc/product/emc/emc/beads/catalog/beads_commercial_power_mpz1608_en.pdf" TargetMode="External"/><Relationship Id="rId62" Type="http://schemas.openxmlformats.org/officeDocument/2006/relationships/hyperlink" Target="https://www.yageo.com/upload/media/product/products/datasheet/rchip/PYu-RC_Group_51_RoHS_L_12.pdf" TargetMode="External"/><Relationship Id="rId61" Type="http://schemas.openxmlformats.org/officeDocument/2006/relationships/hyperlink" Target="https://www.digikey.com/en/products/detail/yageo/RC0805FR-071KL/727444?s=N4IgTCBcDaIEoGEAMAOJBWAYnAtEg7AIwDSAMiALoC%2BQA" TargetMode="External"/><Relationship Id="rId20" Type="http://schemas.openxmlformats.org/officeDocument/2006/relationships/hyperlink" Target="https://www.digikey.com/en/supplier-centers/evvo-semi" TargetMode="External"/><Relationship Id="rId64" Type="http://schemas.openxmlformats.org/officeDocument/2006/relationships/hyperlink" Target="https://www.digikey.com/en/products/detail/panasonic-electronic-components/ERJ-6GEYJ512V/46122" TargetMode="External"/><Relationship Id="rId63" Type="http://schemas.openxmlformats.org/officeDocument/2006/relationships/hyperlink" Target="https://www.digikey.com/en/supplier-centers/panasonic" TargetMode="External"/><Relationship Id="rId22" Type="http://schemas.openxmlformats.org/officeDocument/2006/relationships/hyperlink" Target="https://mm.digikey.com/Volume0/opasdata/d220001/medias/docus/6166/PMEG4030ER.pdf" TargetMode="External"/><Relationship Id="rId66" Type="http://schemas.openxmlformats.org/officeDocument/2006/relationships/hyperlink" Target="https://www.digikey.com/en/supplier-centers/wurth-electronics" TargetMode="External"/><Relationship Id="rId21" Type="http://schemas.openxmlformats.org/officeDocument/2006/relationships/hyperlink" Target="https://www.digikey.com/en/products/detail/evvo/PMEG4030ER/22674531" TargetMode="External"/><Relationship Id="rId65" Type="http://schemas.openxmlformats.org/officeDocument/2006/relationships/hyperlink" Target="https://industrial.panasonic.com/ww/products/pt/general-purpose-chip-resistors/models/ERJ6GEYJ512V" TargetMode="External"/><Relationship Id="rId24" Type="http://schemas.openxmlformats.org/officeDocument/2006/relationships/hyperlink" Target="https://www.digikey.com/en/products/detail/diodes-incorporated/1N5819HW-7-F/814970" TargetMode="External"/><Relationship Id="rId68" Type="http://schemas.openxmlformats.org/officeDocument/2006/relationships/hyperlink" Target="https://www.we-online.com/katalog/datasheet/434111025826.pdf" TargetMode="External"/><Relationship Id="rId23" Type="http://schemas.openxmlformats.org/officeDocument/2006/relationships/hyperlink" Target="https://www.digikey.com/en/supplier-centers/diodes" TargetMode="External"/><Relationship Id="rId67" Type="http://schemas.openxmlformats.org/officeDocument/2006/relationships/hyperlink" Target="https://www.digikey.com/en/products/detail/w%C3%BCrth-elektronik/434111025826/5209072?s=N4IgTCBcDaIOwGYwFo4AYEE5kEZkDkAREAXQF8g" TargetMode="External"/><Relationship Id="rId60" Type="http://schemas.openxmlformats.org/officeDocument/2006/relationships/hyperlink" Target="https://www.digikey.com/en/supplier-centers/yageo" TargetMode="External"/><Relationship Id="rId26" Type="http://schemas.openxmlformats.org/officeDocument/2006/relationships/hyperlink" Target="https://www.digikey.com/en/supplier-centers/wurth-electronics" TargetMode="External"/><Relationship Id="rId25" Type="http://schemas.openxmlformats.org/officeDocument/2006/relationships/hyperlink" Target="https://www.diodes.com/assets/Datasheets/1N5819HW.pdf" TargetMode="External"/><Relationship Id="rId69" Type="http://schemas.openxmlformats.org/officeDocument/2006/relationships/hyperlink" Target="https://www.digikey.com/en/supplier-centers/keystone-electronics" TargetMode="External"/><Relationship Id="rId28" Type="http://schemas.openxmlformats.org/officeDocument/2006/relationships/hyperlink" Target="https://www.we-online.com/components/products/datasheet/150080BS75000.pdf" TargetMode="External"/><Relationship Id="rId27" Type="http://schemas.openxmlformats.org/officeDocument/2006/relationships/hyperlink" Target="https://www.digikey.com/en/products/detail/w%C3%BCrth-elektronik/150080BS75000/4489912?s=N4IgTCBcDaIIwFYAMSAcSBCBlA7MlIAugL5A" TargetMode="External"/><Relationship Id="rId29" Type="http://schemas.openxmlformats.org/officeDocument/2006/relationships/hyperlink" Target="https://www.digikey.com/en/supplier-centers/littelfuse" TargetMode="External"/><Relationship Id="rId51" Type="http://schemas.openxmlformats.org/officeDocument/2006/relationships/hyperlink" Target="https://www.digikey.com/en/supplier-centers/tensility-international" TargetMode="External"/><Relationship Id="rId50" Type="http://schemas.openxmlformats.org/officeDocument/2006/relationships/hyperlink" Target="https://www.molex.com/pdm_docs/ps/PS-7859.pdf" TargetMode="External"/><Relationship Id="rId53" Type="http://schemas.openxmlformats.org/officeDocument/2006/relationships/hyperlink" Target="https://tensility.s3.us-west-2.amazonaws.com/uploads/pdffiles/54-00132.pdf" TargetMode="External"/><Relationship Id="rId52" Type="http://schemas.openxmlformats.org/officeDocument/2006/relationships/hyperlink" Target="https://www.digikey.com/en/products/detail/tensility-international-corp/54-00132/9685441" TargetMode="External"/><Relationship Id="rId11" Type="http://schemas.openxmlformats.org/officeDocument/2006/relationships/hyperlink" Target="https://www.digikey.com/en/products/detail/kyocera-avx/08056D106KAT2A/563527" TargetMode="External"/><Relationship Id="rId55" Type="http://schemas.openxmlformats.org/officeDocument/2006/relationships/hyperlink" Target="https://www.digikey.com/en/products/detail/w%C3%BCrth-elektronik/744771168/1638620?s=N4IgTCBcDaIOwBYFzgRlQNgBwgLoF8g" TargetMode="External"/><Relationship Id="rId10" Type="http://schemas.openxmlformats.org/officeDocument/2006/relationships/hyperlink" Target="https://www.digikey.com/en/supplier-centers/kyocera-avx" TargetMode="External"/><Relationship Id="rId54" Type="http://schemas.openxmlformats.org/officeDocument/2006/relationships/hyperlink" Target="https://www.digikey.com/en/supplier-centers/wurth-electronics" TargetMode="External"/><Relationship Id="rId13" Type="http://schemas.openxmlformats.org/officeDocument/2006/relationships/hyperlink" Target="https://www.digikey.com/en/products/detail/nextgen-components/0805B103K251DC/18668378" TargetMode="External"/><Relationship Id="rId57" Type="http://schemas.openxmlformats.org/officeDocument/2006/relationships/hyperlink" Target="https://www.digikey.com/en/supplier-centers/panasonic" TargetMode="External"/><Relationship Id="rId12" Type="http://schemas.openxmlformats.org/officeDocument/2006/relationships/hyperlink" Target="https://datasheets.kyocera-avx.com/cx5r-KGM.pdf" TargetMode="External"/><Relationship Id="rId56" Type="http://schemas.openxmlformats.org/officeDocument/2006/relationships/hyperlink" Target="https://www.we-online.com/components/products/datasheet/744771168.pdf" TargetMode="External"/><Relationship Id="rId15" Type="http://schemas.openxmlformats.org/officeDocument/2006/relationships/hyperlink" Target="https://www.digikey.com/en/products/detail/nextgen-components/0805B105K250CC/22081490" TargetMode="External"/><Relationship Id="rId59" Type="http://schemas.openxmlformats.org/officeDocument/2006/relationships/hyperlink" Target="https://industrial.panasonic.com/ww/products/pt/general-purpose-chip-resistors/models/ERJ6GEYJ103V" TargetMode="External"/><Relationship Id="rId14" Type="http://schemas.openxmlformats.org/officeDocument/2006/relationships/hyperlink" Target="https://mm.digikey.com/Volume0/opasdata/d220001/medias/docus/5491/0805B103K251DC.pdf" TargetMode="External"/><Relationship Id="rId58" Type="http://schemas.openxmlformats.org/officeDocument/2006/relationships/hyperlink" Target="https://www.digikey.com/en/products/detail/panasonic-electronic-components/ERJ-6GEYJ103V/83062?s=N4IgTCBcDaIKICUBSBaAbAcTgTSQRgAYBmANRAF0BfIA" TargetMode="External"/><Relationship Id="rId17" Type="http://schemas.openxmlformats.org/officeDocument/2006/relationships/hyperlink" Target="https://www.digikey.com/en/supplier-centers/stmicroelectronics" TargetMode="External"/><Relationship Id="rId16" Type="http://schemas.openxmlformats.org/officeDocument/2006/relationships/hyperlink" Target="https://mm.digikey.com/Volume0/opasdata/d220001/medias/docus/6482/3372_0805B105K250CC.pdf" TargetMode="External"/><Relationship Id="rId19" Type="http://schemas.openxmlformats.org/officeDocument/2006/relationships/hyperlink" Target="https://www.st.com/content/ccc/resource/technical/document/datasheet/06/1d/48/9c/6c/20/4a/b2/CD00050750.pdf/files/CD00050750.pdf/jcr:content/translations/en.CD00050750.pdf" TargetMode="External"/><Relationship Id="rId18" Type="http://schemas.openxmlformats.org/officeDocument/2006/relationships/hyperlink" Target="https://www.digikey.com/en/products/detail/stmicroelectronics/USBLC6-2SC6/1040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2.13"/>
    <col customWidth="1" min="3" max="3" width="24.75"/>
    <col customWidth="1" min="4" max="4" width="11.13"/>
    <col customWidth="1" min="5" max="5" width="16.13"/>
    <col customWidth="1" min="6" max="6" width="16.88"/>
    <col customWidth="1" min="7" max="7" width="17.13"/>
    <col customWidth="1" min="8" max="8" width="17.88"/>
    <col customWidth="1" min="9" max="9" width="11.13"/>
    <col customWidth="1" min="10" max="12" width="16.13"/>
    <col customWidth="1" min="13" max="13" width="9.25"/>
    <col customWidth="1" min="14" max="14" width="12.38"/>
    <col customWidth="1" min="15" max="15" width="8.5"/>
    <col customWidth="1" min="16" max="16" width="11.13"/>
    <col customWidth="1" min="17" max="17" width="9.38"/>
    <col customWidth="1" min="18" max="18" width="6.88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</row>
    <row r="3" ht="15.75" customHeight="1">
      <c r="A3" s="4" t="s">
        <v>19</v>
      </c>
      <c r="B3" s="5" t="s">
        <v>20</v>
      </c>
      <c r="C3" s="5" t="s">
        <v>21</v>
      </c>
      <c r="D3" s="5">
        <v>1.0</v>
      </c>
      <c r="E3" s="6">
        <v>2.95</v>
      </c>
      <c r="F3" s="7">
        <f t="shared" ref="F3:F28" si="1">D3*E3</f>
        <v>2.95</v>
      </c>
      <c r="G3" s="6">
        <v>2.95</v>
      </c>
      <c r="H3" s="7">
        <f t="shared" ref="H3:H28" si="2">D3*G3</f>
        <v>2.95</v>
      </c>
      <c r="I3" s="8" t="s">
        <v>22</v>
      </c>
      <c r="J3" s="8" t="s">
        <v>19</v>
      </c>
      <c r="K3" s="9" t="s">
        <v>23</v>
      </c>
      <c r="L3" s="9" t="s">
        <v>24</v>
      </c>
      <c r="M3" s="8" t="s">
        <v>25</v>
      </c>
      <c r="N3" s="8" t="s">
        <v>26</v>
      </c>
      <c r="O3" s="8"/>
      <c r="P3" s="10"/>
      <c r="R3" s="11">
        <f t="shared" ref="R3:R7" si="3">Q3-D3</f>
        <v>-1</v>
      </c>
    </row>
    <row r="4" ht="15.75" customHeight="1">
      <c r="A4" s="12" t="s">
        <v>27</v>
      </c>
      <c r="B4" s="13" t="s">
        <v>28</v>
      </c>
      <c r="C4" s="14" t="s">
        <v>29</v>
      </c>
      <c r="D4" s="5">
        <v>1.0</v>
      </c>
      <c r="E4" s="6">
        <v>0.87</v>
      </c>
      <c r="F4" s="7">
        <f t="shared" si="1"/>
        <v>0.87</v>
      </c>
      <c r="G4" s="6">
        <v>0.4251</v>
      </c>
      <c r="H4" s="7">
        <f t="shared" si="2"/>
        <v>0.4251</v>
      </c>
      <c r="I4" s="8" t="s">
        <v>30</v>
      </c>
      <c r="J4" s="8" t="s">
        <v>31</v>
      </c>
      <c r="K4" s="9" t="s">
        <v>32</v>
      </c>
      <c r="L4" s="9" t="s">
        <v>33</v>
      </c>
      <c r="M4" s="8" t="s">
        <v>25</v>
      </c>
      <c r="N4" s="8" t="s">
        <v>34</v>
      </c>
      <c r="P4" s="10"/>
      <c r="R4" s="11">
        <f t="shared" si="3"/>
        <v>-1</v>
      </c>
    </row>
    <row r="5" ht="15.75" customHeight="1">
      <c r="A5" s="12" t="s">
        <v>35</v>
      </c>
      <c r="B5" s="5" t="s">
        <v>36</v>
      </c>
      <c r="C5" s="5" t="s">
        <v>37</v>
      </c>
      <c r="D5" s="5">
        <v>1.0</v>
      </c>
      <c r="E5" s="6">
        <v>0.53</v>
      </c>
      <c r="F5" s="7">
        <f t="shared" si="1"/>
        <v>0.53</v>
      </c>
      <c r="G5" s="6">
        <v>0.2046</v>
      </c>
      <c r="H5" s="7">
        <f t="shared" si="2"/>
        <v>0.2046</v>
      </c>
      <c r="I5" s="8" t="s">
        <v>30</v>
      </c>
      <c r="J5" s="8" t="s">
        <v>38</v>
      </c>
      <c r="K5" s="9" t="s">
        <v>39</v>
      </c>
      <c r="L5" s="9" t="s">
        <v>33</v>
      </c>
      <c r="M5" s="8" t="s">
        <v>25</v>
      </c>
      <c r="N5" s="8" t="s">
        <v>40</v>
      </c>
      <c r="P5" s="10"/>
      <c r="R5" s="11">
        <f t="shared" si="3"/>
        <v>-1</v>
      </c>
    </row>
    <row r="6" ht="15.75" customHeight="1">
      <c r="A6" s="12" t="s">
        <v>41</v>
      </c>
      <c r="B6" s="15" t="s">
        <v>42</v>
      </c>
      <c r="C6" s="16" t="s">
        <v>43</v>
      </c>
      <c r="D6" s="5">
        <v>2.0</v>
      </c>
      <c r="E6" s="17">
        <v>0.12</v>
      </c>
      <c r="F6" s="7">
        <f t="shared" si="1"/>
        <v>0.24</v>
      </c>
      <c r="G6" s="17">
        <v>0.03397</v>
      </c>
      <c r="H6" s="7">
        <f t="shared" si="2"/>
        <v>0.06794</v>
      </c>
      <c r="I6" s="18" t="s">
        <v>44</v>
      </c>
      <c r="J6" s="19" t="s">
        <v>45</v>
      </c>
      <c r="K6" s="9" t="s">
        <v>46</v>
      </c>
      <c r="L6" s="9" t="s">
        <v>47</v>
      </c>
      <c r="M6" s="8" t="s">
        <v>25</v>
      </c>
      <c r="N6" s="19" t="s">
        <v>48</v>
      </c>
      <c r="P6" s="10"/>
      <c r="R6" s="11">
        <f t="shared" si="3"/>
        <v>-2</v>
      </c>
    </row>
    <row r="7" ht="15.75" customHeight="1">
      <c r="A7" s="4" t="s">
        <v>49</v>
      </c>
      <c r="B7" s="8" t="s">
        <v>50</v>
      </c>
      <c r="C7" s="14" t="s">
        <v>51</v>
      </c>
      <c r="D7" s="5">
        <v>1.0</v>
      </c>
      <c r="E7" s="17">
        <v>0.08</v>
      </c>
      <c r="F7" s="7">
        <f t="shared" si="1"/>
        <v>0.08</v>
      </c>
      <c r="G7" s="17">
        <v>0.044</v>
      </c>
      <c r="H7" s="7">
        <f t="shared" si="2"/>
        <v>0.044</v>
      </c>
      <c r="I7" s="18" t="s">
        <v>52</v>
      </c>
      <c r="J7" s="19" t="s">
        <v>53</v>
      </c>
      <c r="K7" s="9" t="s">
        <v>54</v>
      </c>
      <c r="L7" s="9" t="s">
        <v>55</v>
      </c>
      <c r="M7" s="8" t="s">
        <v>25</v>
      </c>
      <c r="N7" s="19" t="s">
        <v>56</v>
      </c>
      <c r="P7" s="10"/>
      <c r="R7" s="11">
        <f t="shared" si="3"/>
        <v>-1</v>
      </c>
    </row>
    <row r="8" ht="15.75" customHeight="1">
      <c r="A8" s="20" t="s">
        <v>57</v>
      </c>
      <c r="B8" s="5" t="s">
        <v>58</v>
      </c>
      <c r="C8" s="16" t="s">
        <v>59</v>
      </c>
      <c r="D8" s="5">
        <v>6.0</v>
      </c>
      <c r="E8" s="17">
        <v>0.0418</v>
      </c>
      <c r="F8" s="7">
        <f t="shared" si="1"/>
        <v>0.2508</v>
      </c>
      <c r="G8" s="17">
        <v>0.0418</v>
      </c>
      <c r="H8" s="7">
        <f t="shared" si="2"/>
        <v>0.2508</v>
      </c>
      <c r="I8" s="19" t="s">
        <v>60</v>
      </c>
      <c r="J8" s="19" t="s">
        <v>61</v>
      </c>
      <c r="K8" s="9" t="s">
        <v>62</v>
      </c>
      <c r="L8" s="9" t="s">
        <v>63</v>
      </c>
      <c r="M8" s="8" t="s">
        <v>25</v>
      </c>
      <c r="N8" s="19" t="s">
        <v>57</v>
      </c>
      <c r="P8" s="10"/>
      <c r="R8" s="11"/>
    </row>
    <row r="9" ht="15.75" customHeight="1">
      <c r="A9" s="20" t="s">
        <v>64</v>
      </c>
      <c r="B9" s="5" t="s">
        <v>65</v>
      </c>
      <c r="C9" s="16" t="s">
        <v>66</v>
      </c>
      <c r="D9" s="5">
        <v>1.0</v>
      </c>
      <c r="E9" s="17">
        <v>0.1138</v>
      </c>
      <c r="F9" s="7">
        <f t="shared" si="1"/>
        <v>0.1138</v>
      </c>
      <c r="G9" s="17">
        <v>0.1138</v>
      </c>
      <c r="H9" s="7">
        <f t="shared" si="2"/>
        <v>0.1138</v>
      </c>
      <c r="I9" s="19" t="s">
        <v>60</v>
      </c>
      <c r="J9" s="19" t="s">
        <v>67</v>
      </c>
      <c r="K9" s="9" t="s">
        <v>68</v>
      </c>
      <c r="L9" s="9" t="s">
        <v>69</v>
      </c>
      <c r="M9" s="8" t="s">
        <v>25</v>
      </c>
      <c r="N9" s="19" t="s">
        <v>64</v>
      </c>
      <c r="P9" s="10"/>
      <c r="R9" s="11"/>
    </row>
    <row r="10" ht="15.75" customHeight="1">
      <c r="A10" s="12" t="s">
        <v>70</v>
      </c>
      <c r="B10" s="15" t="s">
        <v>71</v>
      </c>
      <c r="C10" s="16" t="s">
        <v>72</v>
      </c>
      <c r="D10" s="5">
        <v>1.0</v>
      </c>
      <c r="E10" s="17">
        <v>0.36</v>
      </c>
      <c r="F10" s="7">
        <f t="shared" si="1"/>
        <v>0.36</v>
      </c>
      <c r="G10" s="17">
        <v>0.114</v>
      </c>
      <c r="H10" s="7">
        <f t="shared" si="2"/>
        <v>0.114</v>
      </c>
      <c r="I10" s="18" t="s">
        <v>73</v>
      </c>
      <c r="J10" s="8" t="s">
        <v>70</v>
      </c>
      <c r="K10" s="9" t="s">
        <v>74</v>
      </c>
      <c r="L10" s="9" t="s">
        <v>75</v>
      </c>
      <c r="M10" s="8" t="s">
        <v>25</v>
      </c>
      <c r="N10" s="19" t="s">
        <v>76</v>
      </c>
      <c r="P10" s="10"/>
      <c r="R10" s="11">
        <f t="shared" ref="R10:R24" si="4">Q10-D10</f>
        <v>-1</v>
      </c>
    </row>
    <row r="11" ht="15.75" customHeight="1">
      <c r="A11" s="21" t="s">
        <v>77</v>
      </c>
      <c r="B11" s="22" t="s">
        <v>78</v>
      </c>
      <c r="C11" s="16" t="s">
        <v>79</v>
      </c>
      <c r="D11" s="5">
        <v>1.0</v>
      </c>
      <c r="E11" s="17">
        <v>0.5</v>
      </c>
      <c r="F11" s="7">
        <f t="shared" si="1"/>
        <v>0.5</v>
      </c>
      <c r="G11" s="17">
        <v>0.114</v>
      </c>
      <c r="H11" s="7">
        <f t="shared" si="2"/>
        <v>0.114</v>
      </c>
      <c r="I11" s="18" t="s">
        <v>80</v>
      </c>
      <c r="J11" s="19" t="s">
        <v>81</v>
      </c>
      <c r="K11" s="9" t="s">
        <v>82</v>
      </c>
      <c r="L11" s="9" t="s">
        <v>83</v>
      </c>
      <c r="M11" s="8" t="s">
        <v>25</v>
      </c>
      <c r="N11" s="19" t="s">
        <v>84</v>
      </c>
      <c r="P11" s="10"/>
      <c r="R11" s="11">
        <f t="shared" si="4"/>
        <v>-1</v>
      </c>
    </row>
    <row r="12" ht="15.75" customHeight="1">
      <c r="A12" s="12" t="s">
        <v>85</v>
      </c>
      <c r="B12" s="15" t="s">
        <v>86</v>
      </c>
      <c r="C12" s="14" t="s">
        <v>87</v>
      </c>
      <c r="D12" s="5">
        <v>4.0</v>
      </c>
      <c r="E12" s="17">
        <v>0.25</v>
      </c>
      <c r="F12" s="7">
        <f t="shared" si="1"/>
        <v>1</v>
      </c>
      <c r="G12" s="17">
        <v>0.08553</v>
      </c>
      <c r="H12" s="7">
        <f t="shared" si="2"/>
        <v>0.34212</v>
      </c>
      <c r="I12" s="9" t="s">
        <v>88</v>
      </c>
      <c r="J12" s="19" t="s">
        <v>89</v>
      </c>
      <c r="K12" s="9" t="s">
        <v>90</v>
      </c>
      <c r="L12" s="9" t="s">
        <v>91</v>
      </c>
      <c r="M12" s="8" t="s">
        <v>25</v>
      </c>
      <c r="N12" s="19" t="s">
        <v>92</v>
      </c>
      <c r="P12" s="10"/>
      <c r="R12" s="11">
        <f t="shared" si="4"/>
        <v>-4</v>
      </c>
    </row>
    <row r="13" ht="15.75" customHeight="1">
      <c r="A13" s="12" t="s">
        <v>93</v>
      </c>
      <c r="B13" s="15" t="s">
        <v>94</v>
      </c>
      <c r="C13" s="14" t="s">
        <v>95</v>
      </c>
      <c r="D13" s="5">
        <v>7.0</v>
      </c>
      <c r="E13" s="17">
        <v>0.17</v>
      </c>
      <c r="F13" s="7">
        <f t="shared" si="1"/>
        <v>1.19</v>
      </c>
      <c r="G13" s="17">
        <v>0.12</v>
      </c>
      <c r="H13" s="7">
        <f t="shared" si="2"/>
        <v>0.84</v>
      </c>
      <c r="I13" s="18" t="s">
        <v>96</v>
      </c>
      <c r="J13" s="19" t="s">
        <v>97</v>
      </c>
      <c r="K13" s="9" t="s">
        <v>98</v>
      </c>
      <c r="L13" s="9" t="s">
        <v>99</v>
      </c>
      <c r="M13" s="8" t="s">
        <v>25</v>
      </c>
      <c r="N13" s="19" t="s">
        <v>100</v>
      </c>
      <c r="P13" s="10"/>
      <c r="R13" s="11">
        <f t="shared" si="4"/>
        <v>-7</v>
      </c>
    </row>
    <row r="14" ht="15.75" customHeight="1">
      <c r="A14" s="12" t="s">
        <v>101</v>
      </c>
      <c r="B14" s="15" t="s">
        <v>102</v>
      </c>
      <c r="C14" s="16" t="s">
        <v>103</v>
      </c>
      <c r="D14" s="5">
        <v>1.0</v>
      </c>
      <c r="E14" s="17">
        <v>0.91</v>
      </c>
      <c r="F14" s="7">
        <f t="shared" si="1"/>
        <v>0.91</v>
      </c>
      <c r="G14" s="17">
        <v>0.40829</v>
      </c>
      <c r="H14" s="7">
        <f t="shared" si="2"/>
        <v>0.40829</v>
      </c>
      <c r="I14" s="9" t="s">
        <v>104</v>
      </c>
      <c r="J14" s="23" t="s">
        <v>105</v>
      </c>
      <c r="K14" s="9" t="s">
        <v>106</v>
      </c>
      <c r="L14" s="9" t="s">
        <v>107</v>
      </c>
      <c r="M14" s="8" t="s">
        <v>25</v>
      </c>
      <c r="N14" s="19" t="s">
        <v>108</v>
      </c>
      <c r="P14" s="10"/>
      <c r="R14" s="11">
        <f t="shared" si="4"/>
        <v>-1</v>
      </c>
    </row>
    <row r="15" ht="15.75" customHeight="1">
      <c r="A15" s="12" t="s">
        <v>109</v>
      </c>
      <c r="B15" s="15" t="s">
        <v>110</v>
      </c>
      <c r="C15" s="16" t="s">
        <v>111</v>
      </c>
      <c r="D15" s="5">
        <v>1.0</v>
      </c>
      <c r="E15" s="17">
        <v>0.13</v>
      </c>
      <c r="F15" s="7">
        <f t="shared" si="1"/>
        <v>0.13</v>
      </c>
      <c r="G15" s="17">
        <v>0.04314</v>
      </c>
      <c r="H15" s="7">
        <f t="shared" si="2"/>
        <v>0.04314</v>
      </c>
      <c r="I15" s="9" t="s">
        <v>112</v>
      </c>
      <c r="J15" s="19" t="s">
        <v>113</v>
      </c>
      <c r="K15" s="9" t="s">
        <v>114</v>
      </c>
      <c r="L15" s="9" t="s">
        <v>115</v>
      </c>
      <c r="M15" s="8" t="s">
        <v>25</v>
      </c>
      <c r="N15" s="19" t="s">
        <v>116</v>
      </c>
      <c r="P15" s="10"/>
      <c r="R15" s="11">
        <f t="shared" si="4"/>
        <v>-1</v>
      </c>
    </row>
    <row r="16" ht="15.75" customHeight="1">
      <c r="A16" s="12" t="s">
        <v>117</v>
      </c>
      <c r="B16" s="15" t="s">
        <v>118</v>
      </c>
      <c r="C16" s="16" t="s">
        <v>119</v>
      </c>
      <c r="D16" s="5">
        <v>1.0</v>
      </c>
      <c r="E16" s="17">
        <v>0.1</v>
      </c>
      <c r="F16" s="7">
        <f t="shared" si="1"/>
        <v>0.1</v>
      </c>
      <c r="G16" s="17">
        <v>0.02927</v>
      </c>
      <c r="H16" s="7">
        <f t="shared" si="2"/>
        <v>0.02927</v>
      </c>
      <c r="I16" s="18" t="s">
        <v>120</v>
      </c>
      <c r="J16" s="19" t="s">
        <v>121</v>
      </c>
      <c r="K16" s="9" t="s">
        <v>122</v>
      </c>
      <c r="L16" s="9" t="s">
        <v>123</v>
      </c>
      <c r="M16" s="8" t="s">
        <v>25</v>
      </c>
      <c r="N16" s="19" t="s">
        <v>124</v>
      </c>
      <c r="P16" s="10"/>
      <c r="R16" s="11">
        <f t="shared" si="4"/>
        <v>-1</v>
      </c>
    </row>
    <row r="17" ht="15.75" customHeight="1">
      <c r="A17" s="12" t="s">
        <v>125</v>
      </c>
      <c r="B17" s="15" t="s">
        <v>126</v>
      </c>
      <c r="C17" s="14" t="s">
        <v>127</v>
      </c>
      <c r="D17" s="5">
        <v>1.0</v>
      </c>
      <c r="E17" s="17">
        <v>0.77</v>
      </c>
      <c r="F17" s="7">
        <f t="shared" si="1"/>
        <v>0.77</v>
      </c>
      <c r="G17" s="17">
        <v>0.49632</v>
      </c>
      <c r="H17" s="7">
        <f t="shared" si="2"/>
        <v>0.49632</v>
      </c>
      <c r="I17" s="18" t="s">
        <v>128</v>
      </c>
      <c r="J17" s="19" t="s">
        <v>129</v>
      </c>
      <c r="K17" s="9" t="s">
        <v>130</v>
      </c>
      <c r="L17" s="9" t="s">
        <v>131</v>
      </c>
      <c r="M17" s="8" t="s">
        <v>25</v>
      </c>
      <c r="N17" s="19" t="s">
        <v>132</v>
      </c>
      <c r="P17" s="10"/>
      <c r="R17" s="11">
        <f t="shared" si="4"/>
        <v>-1</v>
      </c>
    </row>
    <row r="18" ht="15.75" customHeight="1">
      <c r="A18" s="24">
        <v>7.02460801E8</v>
      </c>
      <c r="B18" s="5" t="s">
        <v>133</v>
      </c>
      <c r="C18" s="25" t="s">
        <v>134</v>
      </c>
      <c r="D18" s="5">
        <v>2.0</v>
      </c>
      <c r="E18" s="17">
        <v>0.95</v>
      </c>
      <c r="F18" s="7">
        <f t="shared" si="1"/>
        <v>1.9</v>
      </c>
      <c r="G18" s="17">
        <v>0.571</v>
      </c>
      <c r="H18" s="7">
        <f t="shared" si="2"/>
        <v>1.142</v>
      </c>
      <c r="I18" s="18" t="s">
        <v>135</v>
      </c>
      <c r="J18" s="19">
        <v>7.02460801E8</v>
      </c>
      <c r="K18" s="9" t="s">
        <v>136</v>
      </c>
      <c r="L18" s="9" t="s">
        <v>137</v>
      </c>
      <c r="M18" s="8" t="s">
        <v>25</v>
      </c>
      <c r="N18" s="19" t="s">
        <v>138</v>
      </c>
      <c r="P18" s="10"/>
      <c r="R18" s="11">
        <f t="shared" si="4"/>
        <v>-2</v>
      </c>
    </row>
    <row r="19" ht="15.75" customHeight="1">
      <c r="A19" s="12" t="s">
        <v>139</v>
      </c>
      <c r="B19" s="15" t="s">
        <v>140</v>
      </c>
      <c r="C19" s="14" t="s">
        <v>141</v>
      </c>
      <c r="D19" s="5">
        <v>4.0</v>
      </c>
      <c r="E19" s="17">
        <v>1.06</v>
      </c>
      <c r="F19" s="7">
        <f t="shared" si="1"/>
        <v>4.24</v>
      </c>
      <c r="G19" s="17">
        <v>0.5902</v>
      </c>
      <c r="H19" s="7">
        <f t="shared" si="2"/>
        <v>2.3608</v>
      </c>
      <c r="I19" s="18" t="s">
        <v>142</v>
      </c>
      <c r="J19" s="19" t="s">
        <v>143</v>
      </c>
      <c r="K19" s="9" t="s">
        <v>144</v>
      </c>
      <c r="L19" s="9" t="s">
        <v>145</v>
      </c>
      <c r="M19" s="8" t="s">
        <v>25</v>
      </c>
      <c r="N19" s="19" t="s">
        <v>146</v>
      </c>
      <c r="P19" s="10"/>
      <c r="R19" s="11">
        <f t="shared" si="4"/>
        <v>-4</v>
      </c>
    </row>
    <row r="20" ht="15.75" customHeight="1">
      <c r="A20" s="12" t="s">
        <v>147</v>
      </c>
      <c r="B20" s="15" t="s">
        <v>148</v>
      </c>
      <c r="C20" s="16" t="s">
        <v>149</v>
      </c>
      <c r="D20" s="5">
        <v>3.0</v>
      </c>
      <c r="E20" s="17">
        <v>0.59</v>
      </c>
      <c r="F20" s="7">
        <f t="shared" si="1"/>
        <v>1.77</v>
      </c>
      <c r="G20" s="17">
        <v>0.33677</v>
      </c>
      <c r="H20" s="7">
        <f t="shared" si="2"/>
        <v>1.01031</v>
      </c>
      <c r="I20" s="9" t="s">
        <v>150</v>
      </c>
      <c r="J20" s="19">
        <v>1.5291025E7</v>
      </c>
      <c r="K20" s="9" t="s">
        <v>151</v>
      </c>
      <c r="L20" s="9" t="s">
        <v>152</v>
      </c>
      <c r="M20" s="8" t="s">
        <v>25</v>
      </c>
      <c r="N20" s="19" t="s">
        <v>153</v>
      </c>
      <c r="P20" s="10"/>
      <c r="R20" s="11">
        <f t="shared" si="4"/>
        <v>-3</v>
      </c>
    </row>
    <row r="21" ht="15.75" customHeight="1">
      <c r="A21" s="12" t="s">
        <v>154</v>
      </c>
      <c r="B21" s="5" t="s">
        <v>155</v>
      </c>
      <c r="C21" s="16" t="s">
        <v>156</v>
      </c>
      <c r="D21" s="5">
        <v>1.0</v>
      </c>
      <c r="E21" s="17">
        <v>0.86</v>
      </c>
      <c r="F21" s="7">
        <f t="shared" si="1"/>
        <v>0.86</v>
      </c>
      <c r="G21" s="17">
        <v>0.5125</v>
      </c>
      <c r="H21" s="7">
        <f t="shared" si="2"/>
        <v>0.5125</v>
      </c>
      <c r="I21" s="9" t="s">
        <v>157</v>
      </c>
      <c r="J21" s="19" t="s">
        <v>154</v>
      </c>
      <c r="K21" s="9" t="s">
        <v>158</v>
      </c>
      <c r="L21" s="9" t="s">
        <v>159</v>
      </c>
      <c r="M21" s="8" t="s">
        <v>25</v>
      </c>
      <c r="N21" s="19" t="s">
        <v>160</v>
      </c>
      <c r="P21" s="10"/>
      <c r="R21" s="11">
        <f t="shared" si="4"/>
        <v>-1</v>
      </c>
    </row>
    <row r="22" ht="15.75" customHeight="1">
      <c r="A22" s="12" t="s">
        <v>161</v>
      </c>
      <c r="B22" s="15" t="s">
        <v>162</v>
      </c>
      <c r="C22" s="25" t="s">
        <v>163</v>
      </c>
      <c r="D22" s="5">
        <v>1.0</v>
      </c>
      <c r="E22" s="17">
        <v>2.03</v>
      </c>
      <c r="F22" s="7">
        <f t="shared" si="1"/>
        <v>2.03</v>
      </c>
      <c r="G22" s="17">
        <v>1.449</v>
      </c>
      <c r="H22" s="7">
        <f t="shared" si="2"/>
        <v>1.449</v>
      </c>
      <c r="I22" s="9" t="s">
        <v>164</v>
      </c>
      <c r="J22" s="19">
        <v>7.44771168E8</v>
      </c>
      <c r="K22" s="9" t="s">
        <v>165</v>
      </c>
      <c r="L22" s="9" t="s">
        <v>166</v>
      </c>
      <c r="M22" s="8" t="s">
        <v>25</v>
      </c>
      <c r="N22" s="19" t="s">
        <v>167</v>
      </c>
      <c r="P22" s="10"/>
      <c r="R22" s="11">
        <f t="shared" si="4"/>
        <v>-1</v>
      </c>
    </row>
    <row r="23" ht="15.75" customHeight="1">
      <c r="A23" s="12" t="s">
        <v>168</v>
      </c>
      <c r="B23" s="5" t="s">
        <v>169</v>
      </c>
      <c r="C23" s="16" t="s">
        <v>170</v>
      </c>
      <c r="D23" s="5">
        <v>1.0</v>
      </c>
      <c r="E23" s="17">
        <v>0.1</v>
      </c>
      <c r="F23" s="7">
        <f t="shared" si="1"/>
        <v>0.1</v>
      </c>
      <c r="G23" s="17">
        <v>0.01279</v>
      </c>
      <c r="H23" s="7">
        <f t="shared" si="2"/>
        <v>0.01279</v>
      </c>
      <c r="I23" s="9" t="s">
        <v>171</v>
      </c>
      <c r="J23" s="19" t="s">
        <v>172</v>
      </c>
      <c r="K23" s="9" t="s">
        <v>173</v>
      </c>
      <c r="L23" s="9" t="s">
        <v>174</v>
      </c>
      <c r="M23" s="8" t="s">
        <v>25</v>
      </c>
      <c r="N23" s="19" t="s">
        <v>175</v>
      </c>
      <c r="P23" s="10"/>
      <c r="R23" s="11">
        <f t="shared" si="4"/>
        <v>-1</v>
      </c>
    </row>
    <row r="24" ht="15.75" customHeight="1">
      <c r="A24" s="19" t="s">
        <v>176</v>
      </c>
      <c r="B24" s="5" t="s">
        <v>177</v>
      </c>
      <c r="C24" s="16" t="s">
        <v>178</v>
      </c>
      <c r="D24" s="5">
        <v>4.0</v>
      </c>
      <c r="E24" s="17">
        <v>0.1</v>
      </c>
      <c r="F24" s="7">
        <f t="shared" si="1"/>
        <v>0.4</v>
      </c>
      <c r="G24" s="17">
        <v>0.00686</v>
      </c>
      <c r="H24" s="7">
        <f t="shared" si="2"/>
        <v>0.02744</v>
      </c>
      <c r="I24" s="18" t="s">
        <v>179</v>
      </c>
      <c r="J24" s="19" t="s">
        <v>176</v>
      </c>
      <c r="K24" s="9" t="s">
        <v>180</v>
      </c>
      <c r="L24" s="9" t="s">
        <v>181</v>
      </c>
      <c r="M24" s="8" t="s">
        <v>25</v>
      </c>
      <c r="N24" s="19" t="s">
        <v>182</v>
      </c>
      <c r="P24" s="10"/>
      <c r="R24" s="11">
        <f t="shared" si="4"/>
        <v>-4</v>
      </c>
    </row>
    <row r="25" ht="15.75" customHeight="1">
      <c r="A25" s="19" t="s">
        <v>183</v>
      </c>
      <c r="B25" s="5" t="s">
        <v>184</v>
      </c>
      <c r="C25" s="16" t="s">
        <v>185</v>
      </c>
      <c r="D25" s="5">
        <v>3.0</v>
      </c>
      <c r="E25" s="17">
        <v>0.1</v>
      </c>
      <c r="F25" s="7">
        <f t="shared" si="1"/>
        <v>0.3</v>
      </c>
      <c r="G25" s="17">
        <v>0.01279</v>
      </c>
      <c r="H25" s="7">
        <f t="shared" si="2"/>
        <v>0.03837</v>
      </c>
      <c r="I25" s="18" t="s">
        <v>186</v>
      </c>
      <c r="J25" s="19" t="s">
        <v>183</v>
      </c>
      <c r="K25" s="9" t="s">
        <v>187</v>
      </c>
      <c r="L25" s="9" t="s">
        <v>188</v>
      </c>
      <c r="M25" s="8" t="s">
        <v>25</v>
      </c>
      <c r="N25" s="19" t="s">
        <v>189</v>
      </c>
      <c r="P25" s="10"/>
      <c r="R25" s="11"/>
    </row>
    <row r="26" ht="15.75" customHeight="1">
      <c r="A26" s="12" t="s">
        <v>190</v>
      </c>
      <c r="B26" s="15" t="s">
        <v>191</v>
      </c>
      <c r="C26" s="14" t="s">
        <v>192</v>
      </c>
      <c r="D26" s="5">
        <v>2.0</v>
      </c>
      <c r="E26" s="17">
        <v>0.52</v>
      </c>
      <c r="F26" s="7">
        <f t="shared" si="1"/>
        <v>1.04</v>
      </c>
      <c r="G26" s="17">
        <v>0.4149</v>
      </c>
      <c r="H26" s="7">
        <f t="shared" si="2"/>
        <v>0.8298</v>
      </c>
      <c r="I26" s="9" t="s">
        <v>193</v>
      </c>
      <c r="J26" s="19">
        <v>4.34111025826E11</v>
      </c>
      <c r="K26" s="9" t="s">
        <v>194</v>
      </c>
      <c r="L26" s="9" t="s">
        <v>195</v>
      </c>
      <c r="M26" s="8" t="s">
        <v>25</v>
      </c>
      <c r="N26" s="19" t="s">
        <v>196</v>
      </c>
      <c r="P26" s="10"/>
      <c r="R26" s="11">
        <f t="shared" ref="R26:R28" si="5">Q26-D26</f>
        <v>-2</v>
      </c>
    </row>
    <row r="27" ht="15.75" customHeight="1">
      <c r="A27" s="12" t="s">
        <v>197</v>
      </c>
      <c r="B27" s="15" t="s">
        <v>198</v>
      </c>
      <c r="C27" s="14" t="s">
        <v>199</v>
      </c>
      <c r="D27" s="5">
        <v>10.0</v>
      </c>
      <c r="E27" s="17">
        <v>0.39</v>
      </c>
      <c r="F27" s="7">
        <f t="shared" si="1"/>
        <v>3.9</v>
      </c>
      <c r="G27" s="17">
        <v>0.14312</v>
      </c>
      <c r="H27" s="7">
        <f t="shared" si="2"/>
        <v>1.4312</v>
      </c>
      <c r="I27" s="9" t="s">
        <v>200</v>
      </c>
      <c r="J27" s="19">
        <v>5003.0</v>
      </c>
      <c r="K27" s="9" t="s">
        <v>201</v>
      </c>
      <c r="L27" s="9" t="s">
        <v>202</v>
      </c>
      <c r="M27" s="8" t="s">
        <v>25</v>
      </c>
      <c r="N27" s="19" t="s">
        <v>203</v>
      </c>
      <c r="P27" s="10"/>
      <c r="R27" s="11">
        <f t="shared" si="5"/>
        <v>-10</v>
      </c>
    </row>
    <row r="28" ht="15.75" customHeight="1">
      <c r="A28" s="12" t="s">
        <v>204</v>
      </c>
      <c r="B28" s="15" t="s">
        <v>205</v>
      </c>
      <c r="C28" s="16" t="s">
        <v>206</v>
      </c>
      <c r="D28" s="5">
        <v>1.0</v>
      </c>
      <c r="E28" s="17">
        <v>5.14</v>
      </c>
      <c r="F28" s="7">
        <f t="shared" si="1"/>
        <v>5.14</v>
      </c>
      <c r="G28" s="17">
        <v>2.86094</v>
      </c>
      <c r="H28" s="7">
        <f t="shared" si="2"/>
        <v>2.86094</v>
      </c>
      <c r="I28" s="18" t="s">
        <v>207</v>
      </c>
      <c r="J28" s="26" t="s">
        <v>208</v>
      </c>
      <c r="K28" s="9" t="s">
        <v>209</v>
      </c>
      <c r="L28" s="9" t="s">
        <v>210</v>
      </c>
      <c r="M28" s="8" t="s">
        <v>25</v>
      </c>
      <c r="N28" s="19" t="s">
        <v>211</v>
      </c>
      <c r="P28" s="10"/>
      <c r="R28" s="11">
        <f t="shared" si="5"/>
        <v>-1</v>
      </c>
    </row>
    <row r="29" ht="15.75" customHeight="1">
      <c r="B29" s="5"/>
      <c r="C29" s="11"/>
      <c r="D29" s="11"/>
      <c r="E29" s="27"/>
      <c r="F29" s="7"/>
      <c r="G29" s="27"/>
      <c r="H29" s="7"/>
      <c r="J29" s="28"/>
      <c r="P29" s="10"/>
      <c r="R29" s="11"/>
    </row>
    <row r="30" ht="15.75" customHeight="1">
      <c r="B30" s="5"/>
      <c r="C30" s="11"/>
      <c r="D30" s="11"/>
      <c r="E30" s="7"/>
      <c r="F30" s="7"/>
      <c r="G30" s="7"/>
      <c r="H30" s="7"/>
      <c r="J30" s="29"/>
      <c r="P30" s="10"/>
      <c r="R30" s="11"/>
    </row>
    <row r="31" ht="15.75" customHeight="1">
      <c r="B31" s="11"/>
      <c r="C31" s="11"/>
      <c r="D31" s="11"/>
      <c r="E31" s="7"/>
      <c r="F31" s="7"/>
      <c r="G31" s="7"/>
      <c r="H31" s="7"/>
      <c r="P31" s="10"/>
      <c r="R31" s="11"/>
    </row>
    <row r="32" ht="15.75" customHeight="1">
      <c r="B32" s="11"/>
      <c r="C32" s="11"/>
      <c r="D32" s="11"/>
      <c r="E32" s="7"/>
      <c r="F32" s="7"/>
      <c r="G32" s="7"/>
      <c r="H32" s="7"/>
      <c r="P32" s="10"/>
      <c r="R32" s="11"/>
    </row>
    <row r="33" ht="15.75" customHeight="1">
      <c r="B33" s="11"/>
      <c r="C33" s="11"/>
      <c r="D33" s="11"/>
      <c r="E33" s="7"/>
      <c r="F33" s="7"/>
      <c r="G33" s="7"/>
      <c r="H33" s="7"/>
      <c r="P33" s="10"/>
      <c r="R33" s="11"/>
    </row>
    <row r="34" ht="15.75" customHeight="1">
      <c r="B34" s="11"/>
      <c r="C34" s="11"/>
      <c r="D34" s="11"/>
      <c r="E34" s="7"/>
      <c r="F34" s="7"/>
      <c r="G34" s="7"/>
      <c r="H34" s="7"/>
      <c r="P34" s="10"/>
      <c r="R34" s="11"/>
    </row>
    <row r="35" ht="15.75" customHeight="1">
      <c r="B35" s="11"/>
      <c r="C35" s="11"/>
      <c r="D35" s="11"/>
      <c r="E35" s="7"/>
      <c r="F35" s="7"/>
      <c r="G35" s="7"/>
      <c r="H35" s="7"/>
      <c r="P35" s="10"/>
      <c r="R35" s="11"/>
    </row>
    <row r="36" ht="15.75" customHeight="1">
      <c r="B36" s="11"/>
      <c r="C36" s="11"/>
      <c r="D36" s="11"/>
      <c r="E36" s="7"/>
      <c r="F36" s="7"/>
      <c r="G36" s="7"/>
      <c r="H36" s="7"/>
      <c r="P36" s="10"/>
      <c r="R36" s="11"/>
    </row>
    <row r="37" ht="15.75" customHeight="1">
      <c r="B37" s="11"/>
      <c r="C37" s="11"/>
      <c r="D37" s="11"/>
      <c r="E37" s="7"/>
      <c r="F37" s="7"/>
      <c r="G37" s="7"/>
      <c r="H37" s="7"/>
      <c r="P37" s="10"/>
      <c r="R37" s="11"/>
    </row>
    <row r="38" ht="15.75" customHeight="1">
      <c r="B38" s="11"/>
      <c r="C38" s="11"/>
      <c r="D38" s="11"/>
      <c r="E38" s="7"/>
      <c r="F38" s="7"/>
      <c r="G38" s="7"/>
      <c r="H38" s="7"/>
      <c r="P38" s="10"/>
      <c r="R38" s="11"/>
    </row>
    <row r="39" ht="15.75" customHeight="1">
      <c r="B39" s="11"/>
      <c r="C39" s="11"/>
      <c r="D39" s="11"/>
      <c r="E39" s="7"/>
      <c r="F39" s="7"/>
      <c r="G39" s="7"/>
      <c r="H39" s="7"/>
      <c r="P39" s="10"/>
      <c r="R39" s="11"/>
    </row>
    <row r="40" ht="15.75" customHeight="1">
      <c r="B40" s="11"/>
      <c r="C40" s="11"/>
      <c r="D40" s="11"/>
      <c r="E40" s="7"/>
      <c r="F40" s="7"/>
      <c r="G40" s="7"/>
      <c r="H40" s="7"/>
      <c r="P40" s="10"/>
      <c r="R40" s="11"/>
    </row>
    <row r="41" ht="15.75" customHeight="1">
      <c r="B41" s="11"/>
      <c r="C41" s="11"/>
      <c r="D41" s="11"/>
      <c r="E41" s="7"/>
      <c r="F41" s="7"/>
      <c r="G41" s="7"/>
      <c r="H41" s="7"/>
      <c r="P41" s="10"/>
      <c r="R41" s="11"/>
    </row>
    <row r="42" ht="15.75" customHeight="1">
      <c r="B42" s="11"/>
      <c r="C42" s="11"/>
      <c r="D42" s="11"/>
      <c r="E42" s="7"/>
      <c r="F42" s="7"/>
      <c r="G42" s="7"/>
      <c r="H42" s="7"/>
      <c r="P42" s="10"/>
      <c r="R42" s="11"/>
    </row>
    <row r="43" ht="15.75" customHeight="1">
      <c r="B43" s="11"/>
      <c r="C43" s="11"/>
      <c r="D43" s="11"/>
      <c r="E43" s="7"/>
      <c r="F43" s="7"/>
      <c r="G43" s="7"/>
      <c r="H43" s="7"/>
      <c r="P43" s="10"/>
      <c r="R43" s="11"/>
    </row>
    <row r="44" ht="15.75" customHeight="1">
      <c r="B44" s="11"/>
      <c r="C44" s="11"/>
      <c r="D44" s="11"/>
      <c r="E44" s="7"/>
      <c r="F44" s="7"/>
      <c r="G44" s="7"/>
      <c r="H44" s="7"/>
      <c r="P44" s="10"/>
      <c r="R44" s="11"/>
    </row>
    <row r="45" ht="15.75" customHeight="1">
      <c r="B45" s="11"/>
      <c r="C45" s="11"/>
      <c r="D45" s="11"/>
      <c r="E45" s="7"/>
      <c r="F45" s="7"/>
      <c r="G45" s="7"/>
      <c r="H45" s="7"/>
      <c r="P45" s="10"/>
      <c r="R45" s="11"/>
    </row>
    <row r="46" ht="15.75" customHeight="1">
      <c r="B46" s="11"/>
      <c r="C46" s="11"/>
      <c r="D46" s="11"/>
      <c r="E46" s="7"/>
      <c r="F46" s="7"/>
      <c r="G46" s="7"/>
      <c r="H46" s="7"/>
      <c r="P46" s="10"/>
      <c r="R46" s="11"/>
    </row>
    <row r="47" ht="15.75" customHeight="1">
      <c r="B47" s="11"/>
      <c r="C47" s="11"/>
      <c r="D47" s="11"/>
      <c r="E47" s="7"/>
      <c r="F47" s="7"/>
      <c r="G47" s="7"/>
      <c r="H47" s="7"/>
      <c r="P47" s="10"/>
      <c r="R47" s="11"/>
    </row>
    <row r="48" ht="15.75" customHeight="1">
      <c r="B48" s="11"/>
      <c r="C48" s="11"/>
      <c r="D48" s="11"/>
      <c r="E48" s="7"/>
      <c r="F48" s="7"/>
      <c r="G48" s="7"/>
      <c r="H48" s="7"/>
      <c r="P48" s="10"/>
      <c r="R48" s="11"/>
    </row>
    <row r="49" ht="15.75" customHeight="1">
      <c r="B49" s="11"/>
      <c r="C49" s="11"/>
      <c r="D49" s="11"/>
      <c r="E49" s="7"/>
      <c r="F49" s="7"/>
      <c r="G49" s="7"/>
      <c r="H49" s="7"/>
      <c r="P49" s="10"/>
      <c r="R49" s="11"/>
    </row>
    <row r="50" ht="15.75" customHeight="1">
      <c r="B50" s="11"/>
      <c r="C50" s="11"/>
      <c r="D50" s="11"/>
      <c r="E50" s="7"/>
      <c r="F50" s="7"/>
      <c r="G50" s="7"/>
      <c r="H50" s="7"/>
      <c r="P50" s="10"/>
      <c r="R50" s="11"/>
    </row>
    <row r="51" ht="15.75" customHeight="1">
      <c r="B51" s="11"/>
      <c r="C51" s="11"/>
      <c r="D51" s="11"/>
      <c r="E51" s="7"/>
      <c r="F51" s="7"/>
      <c r="G51" s="7"/>
      <c r="H51" s="7"/>
      <c r="P51" s="10"/>
      <c r="R51" s="11"/>
    </row>
    <row r="52" ht="15.75" customHeight="1">
      <c r="B52" s="11"/>
      <c r="C52" s="11"/>
      <c r="D52" s="11"/>
      <c r="E52" s="7"/>
      <c r="F52" s="7"/>
      <c r="G52" s="7"/>
      <c r="H52" s="7"/>
      <c r="P52" s="10"/>
      <c r="R52" s="11"/>
    </row>
    <row r="53" ht="15.75" customHeight="1">
      <c r="B53" s="11"/>
      <c r="C53" s="11"/>
      <c r="D53" s="11"/>
      <c r="E53" s="7"/>
      <c r="F53" s="7"/>
      <c r="G53" s="7"/>
      <c r="H53" s="7"/>
      <c r="P53" s="10"/>
      <c r="R53" s="11"/>
    </row>
    <row r="54" ht="15.75" customHeight="1">
      <c r="B54" s="11"/>
      <c r="C54" s="11"/>
      <c r="D54" s="11"/>
      <c r="E54" s="7"/>
      <c r="F54" s="7"/>
      <c r="G54" s="7"/>
      <c r="H54" s="7"/>
      <c r="P54" s="10"/>
      <c r="R54" s="11"/>
    </row>
    <row r="55" ht="15.75" customHeight="1">
      <c r="B55" s="11"/>
      <c r="C55" s="11"/>
      <c r="D55" s="11"/>
      <c r="E55" s="7"/>
      <c r="F55" s="7"/>
      <c r="G55" s="7"/>
      <c r="H55" s="7"/>
      <c r="P55" s="10"/>
      <c r="R55" s="11"/>
    </row>
    <row r="56" ht="15.75" customHeight="1">
      <c r="B56" s="11"/>
      <c r="C56" s="11"/>
      <c r="D56" s="11"/>
      <c r="E56" s="7"/>
      <c r="F56" s="7"/>
      <c r="G56" s="7"/>
      <c r="H56" s="7"/>
      <c r="P56" s="10"/>
      <c r="R56" s="11"/>
    </row>
    <row r="57" ht="15.75" customHeight="1">
      <c r="B57" s="11"/>
      <c r="C57" s="11"/>
      <c r="D57" s="11"/>
      <c r="E57" s="7"/>
      <c r="F57" s="7"/>
      <c r="G57" s="7"/>
      <c r="H57" s="7"/>
      <c r="P57" s="10"/>
      <c r="R57" s="11"/>
    </row>
    <row r="58" ht="15.75" customHeight="1">
      <c r="B58" s="11"/>
      <c r="C58" s="11"/>
      <c r="D58" s="11"/>
      <c r="E58" s="7"/>
      <c r="F58" s="7"/>
      <c r="G58" s="7"/>
      <c r="H58" s="7"/>
      <c r="P58" s="10"/>
      <c r="R58" s="11"/>
    </row>
    <row r="59" ht="15.75" customHeight="1">
      <c r="B59" s="11"/>
      <c r="C59" s="11"/>
      <c r="D59" s="11"/>
      <c r="E59" s="7"/>
      <c r="F59" s="7"/>
      <c r="G59" s="7"/>
      <c r="H59" s="7"/>
      <c r="P59" s="10"/>
      <c r="R59" s="11"/>
    </row>
    <row r="60" ht="15.75" customHeight="1">
      <c r="B60" s="11"/>
      <c r="C60" s="11"/>
      <c r="D60" s="11"/>
      <c r="E60" s="7"/>
      <c r="F60" s="7"/>
      <c r="G60" s="7"/>
      <c r="H60" s="7"/>
      <c r="P60" s="10"/>
      <c r="R60" s="11"/>
    </row>
    <row r="61" ht="15.75" customHeight="1">
      <c r="B61" s="11"/>
      <c r="C61" s="11"/>
      <c r="D61" s="11"/>
      <c r="E61" s="7"/>
      <c r="F61" s="7"/>
      <c r="G61" s="7"/>
      <c r="H61" s="7"/>
      <c r="P61" s="10"/>
      <c r="R61" s="11"/>
    </row>
    <row r="62" ht="15.75" customHeight="1">
      <c r="B62" s="11"/>
      <c r="C62" s="11"/>
      <c r="D62" s="11"/>
      <c r="E62" s="7"/>
      <c r="F62" s="7"/>
      <c r="G62" s="7"/>
      <c r="H62" s="7"/>
      <c r="P62" s="10"/>
      <c r="R62" s="11"/>
    </row>
    <row r="63" ht="15.75" customHeight="1">
      <c r="B63" s="11"/>
      <c r="C63" s="11"/>
      <c r="D63" s="11"/>
      <c r="E63" s="7"/>
      <c r="F63" s="7"/>
      <c r="G63" s="7"/>
      <c r="H63" s="7"/>
      <c r="P63" s="10"/>
      <c r="R63" s="11"/>
    </row>
    <row r="64" ht="15.75" customHeight="1">
      <c r="B64" s="11"/>
      <c r="C64" s="11"/>
      <c r="D64" s="11"/>
      <c r="E64" s="7"/>
      <c r="F64" s="7"/>
      <c r="G64" s="7"/>
      <c r="H64" s="7"/>
      <c r="P64" s="10"/>
      <c r="R64" s="11"/>
    </row>
    <row r="65" ht="15.75" customHeight="1">
      <c r="B65" s="11"/>
      <c r="C65" s="11"/>
      <c r="D65" s="11"/>
      <c r="E65" s="7"/>
      <c r="F65" s="7"/>
      <c r="G65" s="7"/>
      <c r="H65" s="7"/>
      <c r="P65" s="10"/>
      <c r="R65" s="11"/>
    </row>
    <row r="66" ht="15.75" customHeight="1">
      <c r="B66" s="11"/>
      <c r="C66" s="11"/>
      <c r="D66" s="11"/>
      <c r="E66" s="7"/>
      <c r="F66" s="7"/>
      <c r="G66" s="7"/>
      <c r="H66" s="7"/>
      <c r="P66" s="10"/>
      <c r="R66" s="11"/>
    </row>
    <row r="67" ht="15.75" customHeight="1">
      <c r="B67" s="11"/>
      <c r="C67" s="11"/>
      <c r="D67" s="11"/>
      <c r="E67" s="7"/>
      <c r="F67" s="7"/>
      <c r="G67" s="7"/>
      <c r="H67" s="7"/>
      <c r="P67" s="10"/>
      <c r="R67" s="11"/>
    </row>
    <row r="68" ht="15.75" customHeight="1">
      <c r="B68" s="11"/>
      <c r="C68" s="11"/>
      <c r="D68" s="11"/>
      <c r="E68" s="7"/>
      <c r="F68" s="7"/>
      <c r="G68" s="7"/>
      <c r="H68" s="7"/>
      <c r="P68" s="10"/>
      <c r="R68" s="11"/>
    </row>
    <row r="69" ht="15.75" customHeight="1">
      <c r="B69" s="11"/>
      <c r="C69" s="11"/>
      <c r="D69" s="11"/>
      <c r="E69" s="7"/>
      <c r="F69" s="7"/>
      <c r="G69" s="7"/>
      <c r="H69" s="7"/>
      <c r="P69" s="10"/>
      <c r="R69" s="11"/>
    </row>
    <row r="70" ht="15.75" customHeight="1">
      <c r="B70" s="11"/>
      <c r="C70" s="11"/>
      <c r="D70" s="11"/>
      <c r="E70" s="7"/>
      <c r="F70" s="7"/>
      <c r="G70" s="7"/>
      <c r="H70" s="7"/>
      <c r="P70" s="10"/>
      <c r="R70" s="11"/>
    </row>
    <row r="71" ht="15.75" customHeight="1">
      <c r="B71" s="11"/>
      <c r="C71" s="11"/>
      <c r="D71" s="11"/>
      <c r="E71" s="7"/>
      <c r="F71" s="7"/>
      <c r="G71" s="7"/>
      <c r="H71" s="7"/>
      <c r="P71" s="10"/>
      <c r="R71" s="11"/>
    </row>
    <row r="72" ht="15.75" customHeight="1">
      <c r="B72" s="11"/>
      <c r="C72" s="11"/>
      <c r="D72" s="11"/>
      <c r="E72" s="7"/>
      <c r="F72" s="7"/>
      <c r="G72" s="7"/>
      <c r="H72" s="7"/>
      <c r="P72" s="10"/>
      <c r="R72" s="11"/>
    </row>
    <row r="73" ht="15.75" customHeight="1">
      <c r="B73" s="11"/>
      <c r="C73" s="11"/>
      <c r="D73" s="11"/>
      <c r="E73" s="7"/>
      <c r="F73" s="7"/>
      <c r="G73" s="7"/>
      <c r="H73" s="7"/>
      <c r="P73" s="10"/>
      <c r="R73" s="11"/>
    </row>
    <row r="74" ht="15.75" customHeight="1">
      <c r="B74" s="11"/>
      <c r="C74" s="11"/>
      <c r="D74" s="11"/>
      <c r="E74" s="7"/>
      <c r="F74" s="7"/>
      <c r="G74" s="7"/>
      <c r="H74" s="7"/>
      <c r="P74" s="10"/>
      <c r="R74" s="11"/>
    </row>
    <row r="75" ht="15.75" customHeight="1">
      <c r="B75" s="11"/>
      <c r="C75" s="11"/>
      <c r="D75" s="11"/>
      <c r="E75" s="7"/>
      <c r="F75" s="7"/>
      <c r="G75" s="7"/>
      <c r="H75" s="7"/>
      <c r="P75" s="10"/>
      <c r="R75" s="11"/>
    </row>
    <row r="76" ht="15.75" customHeight="1">
      <c r="B76" s="11"/>
      <c r="C76" s="11"/>
      <c r="D76" s="11"/>
      <c r="E76" s="7"/>
      <c r="F76" s="7"/>
      <c r="G76" s="7"/>
      <c r="H76" s="7"/>
      <c r="P76" s="10"/>
      <c r="R76" s="11"/>
    </row>
    <row r="77" ht="15.75" customHeight="1">
      <c r="B77" s="11"/>
      <c r="C77" s="11"/>
      <c r="D77" s="11"/>
      <c r="E77" s="7"/>
      <c r="F77" s="7"/>
      <c r="G77" s="7"/>
      <c r="H77" s="7"/>
      <c r="P77" s="10"/>
      <c r="R77" s="11"/>
    </row>
    <row r="78" ht="15.75" customHeight="1">
      <c r="B78" s="11"/>
      <c r="C78" s="11"/>
      <c r="D78" s="11"/>
      <c r="E78" s="7"/>
      <c r="F78" s="7"/>
      <c r="G78" s="7"/>
      <c r="H78" s="7"/>
      <c r="P78" s="10"/>
      <c r="R78" s="11"/>
    </row>
    <row r="79" ht="15.75" customHeight="1">
      <c r="B79" s="11"/>
      <c r="C79" s="11"/>
      <c r="D79" s="11"/>
      <c r="E79" s="7"/>
      <c r="F79" s="7"/>
      <c r="G79" s="7"/>
      <c r="H79" s="7"/>
      <c r="P79" s="10"/>
      <c r="R79" s="11"/>
    </row>
    <row r="80" ht="15.75" customHeight="1">
      <c r="B80" s="11"/>
      <c r="C80" s="11"/>
      <c r="D80" s="11"/>
      <c r="E80" s="7"/>
      <c r="F80" s="7"/>
      <c r="G80" s="7"/>
      <c r="H80" s="7"/>
      <c r="P80" s="10"/>
      <c r="R80" s="11"/>
    </row>
    <row r="81" ht="15.75" customHeight="1">
      <c r="B81" s="11"/>
      <c r="C81" s="11"/>
      <c r="D81" s="11"/>
      <c r="E81" s="7"/>
      <c r="F81" s="7"/>
      <c r="G81" s="7"/>
      <c r="H81" s="7"/>
      <c r="P81" s="10"/>
      <c r="R81" s="11"/>
    </row>
    <row r="82" ht="15.75" customHeight="1">
      <c r="B82" s="11"/>
      <c r="C82" s="11"/>
      <c r="D82" s="11"/>
      <c r="E82" s="7"/>
      <c r="F82" s="7"/>
      <c r="G82" s="7"/>
      <c r="H82" s="7"/>
      <c r="P82" s="10"/>
      <c r="R82" s="11"/>
    </row>
    <row r="83" ht="15.75" customHeight="1">
      <c r="B83" s="11"/>
      <c r="C83" s="11"/>
      <c r="D83" s="11"/>
      <c r="E83" s="7"/>
      <c r="F83" s="7"/>
      <c r="G83" s="7"/>
      <c r="H83" s="7"/>
      <c r="P83" s="10"/>
      <c r="R83" s="11"/>
    </row>
    <row r="84" ht="15.75" customHeight="1">
      <c r="B84" s="11"/>
      <c r="C84" s="11"/>
      <c r="D84" s="11"/>
      <c r="E84" s="7"/>
      <c r="F84" s="7"/>
      <c r="G84" s="7"/>
      <c r="H84" s="7"/>
      <c r="P84" s="10"/>
      <c r="R84" s="11"/>
    </row>
    <row r="85" ht="15.75" customHeight="1">
      <c r="B85" s="11"/>
      <c r="C85" s="11"/>
      <c r="D85" s="11"/>
      <c r="E85" s="7"/>
      <c r="F85" s="7"/>
      <c r="G85" s="7"/>
      <c r="H85" s="7"/>
      <c r="P85" s="10"/>
      <c r="R85" s="11"/>
    </row>
    <row r="86" ht="15.75" customHeight="1">
      <c r="B86" s="11"/>
      <c r="C86" s="11"/>
      <c r="D86" s="11"/>
      <c r="E86" s="7"/>
      <c r="F86" s="7"/>
      <c r="G86" s="7"/>
      <c r="H86" s="7"/>
      <c r="P86" s="10"/>
      <c r="R86" s="11"/>
    </row>
    <row r="87" ht="15.75" customHeight="1">
      <c r="B87" s="11"/>
      <c r="C87" s="11"/>
      <c r="D87" s="11"/>
      <c r="E87" s="7"/>
      <c r="F87" s="7"/>
      <c r="G87" s="7"/>
      <c r="H87" s="7"/>
      <c r="P87" s="10"/>
      <c r="R87" s="11"/>
    </row>
    <row r="88" ht="15.75" customHeight="1">
      <c r="B88" s="11"/>
      <c r="C88" s="11"/>
      <c r="D88" s="11"/>
      <c r="E88" s="7"/>
      <c r="F88" s="7"/>
      <c r="G88" s="7"/>
      <c r="H88" s="7"/>
      <c r="P88" s="10"/>
      <c r="R88" s="11"/>
    </row>
    <row r="89" ht="15.75" customHeight="1">
      <c r="B89" s="11"/>
      <c r="C89" s="11"/>
      <c r="D89" s="11"/>
      <c r="E89" s="7"/>
      <c r="F89" s="7"/>
      <c r="G89" s="7"/>
      <c r="H89" s="7"/>
      <c r="P89" s="10"/>
      <c r="R89" s="11"/>
    </row>
    <row r="90" ht="15.75" customHeight="1">
      <c r="B90" s="11"/>
      <c r="C90" s="11"/>
      <c r="D90" s="11"/>
      <c r="E90" s="7"/>
      <c r="F90" s="7"/>
      <c r="G90" s="7"/>
      <c r="H90" s="7"/>
      <c r="P90" s="10"/>
      <c r="R90" s="11"/>
    </row>
    <row r="91" ht="15.75" customHeight="1">
      <c r="B91" s="11"/>
      <c r="C91" s="11"/>
      <c r="D91" s="11"/>
      <c r="E91" s="7"/>
      <c r="F91" s="7"/>
      <c r="G91" s="7"/>
      <c r="H91" s="7"/>
      <c r="P91" s="10"/>
      <c r="R91" s="11"/>
    </row>
    <row r="92" ht="15.75" customHeight="1">
      <c r="B92" s="11"/>
      <c r="C92" s="11"/>
      <c r="D92" s="11"/>
      <c r="E92" s="7"/>
      <c r="F92" s="7"/>
      <c r="G92" s="7"/>
      <c r="H92" s="7"/>
      <c r="P92" s="10"/>
      <c r="R92" s="11"/>
    </row>
    <row r="93" ht="15.75" customHeight="1">
      <c r="B93" s="11"/>
      <c r="C93" s="11"/>
      <c r="D93" s="11"/>
      <c r="E93" s="7"/>
      <c r="F93" s="7"/>
      <c r="G93" s="7"/>
      <c r="H93" s="7"/>
      <c r="P93" s="10"/>
      <c r="R93" s="11"/>
    </row>
    <row r="94" ht="15.75" customHeight="1">
      <c r="B94" s="11"/>
      <c r="C94" s="11"/>
      <c r="D94" s="11"/>
      <c r="E94" s="7"/>
      <c r="F94" s="7"/>
      <c r="G94" s="7"/>
      <c r="H94" s="7"/>
      <c r="P94" s="10"/>
      <c r="R94" s="11"/>
    </row>
    <row r="95" ht="15.75" customHeight="1">
      <c r="B95" s="11"/>
      <c r="C95" s="11"/>
      <c r="D95" s="11"/>
      <c r="E95" s="7"/>
      <c r="F95" s="7"/>
      <c r="G95" s="7"/>
      <c r="H95" s="7"/>
      <c r="P95" s="10"/>
      <c r="R95" s="11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R1"/>
  </mergeCells>
  <hyperlinks>
    <hyperlink r:id="rId1" ref="K3"/>
    <hyperlink r:id="rId2" ref="L3"/>
    <hyperlink r:id="rId3" ref="K4"/>
    <hyperlink r:id="rId4" ref="L4"/>
    <hyperlink r:id="rId5" ref="K5"/>
    <hyperlink r:id="rId6" ref="L5"/>
    <hyperlink r:id="rId7" ref="I6"/>
    <hyperlink r:id="rId8" ref="K6"/>
    <hyperlink r:id="rId9" ref="L6"/>
    <hyperlink r:id="rId10" ref="I7"/>
    <hyperlink r:id="rId11" ref="K7"/>
    <hyperlink r:id="rId12" ref="L7"/>
    <hyperlink r:id="rId13" ref="K8"/>
    <hyperlink r:id="rId14" ref="L8"/>
    <hyperlink r:id="rId15" ref="K9"/>
    <hyperlink r:id="rId16" ref="L9"/>
    <hyperlink r:id="rId17" ref="I10"/>
    <hyperlink r:id="rId18" ref="K10"/>
    <hyperlink r:id="rId19" ref="L10"/>
    <hyperlink r:id="rId20" ref="I11"/>
    <hyperlink r:id="rId21" ref="K11"/>
    <hyperlink r:id="rId22" ref="L11"/>
    <hyperlink r:id="rId23" ref="I12"/>
    <hyperlink r:id="rId24" ref="K12"/>
    <hyperlink r:id="rId25" ref="L12"/>
    <hyperlink r:id="rId26" ref="I13"/>
    <hyperlink r:id="rId27" ref="K13"/>
    <hyperlink r:id="rId28" ref="L13"/>
    <hyperlink r:id="rId29" ref="I14"/>
    <hyperlink r:id="rId30" ref="J14"/>
    <hyperlink r:id="rId31" ref="K14"/>
    <hyperlink r:id="rId32" ref="L14"/>
    <hyperlink r:id="rId33" ref="I15"/>
    <hyperlink r:id="rId34" ref="K15"/>
    <hyperlink r:id="rId35" ref="L15"/>
    <hyperlink r:id="rId36" ref="I16"/>
    <hyperlink r:id="rId37" ref="K16"/>
    <hyperlink r:id="rId38" ref="L16"/>
    <hyperlink r:id="rId39" ref="I17"/>
    <hyperlink r:id="rId40" ref="K17"/>
    <hyperlink r:id="rId41" ref="L17"/>
    <hyperlink r:id="rId42" ref="I18"/>
    <hyperlink r:id="rId43" ref="K18"/>
    <hyperlink r:id="rId44" ref="L18"/>
    <hyperlink r:id="rId45" ref="I19"/>
    <hyperlink r:id="rId46" ref="K19"/>
    <hyperlink r:id="rId47" ref="L19"/>
    <hyperlink r:id="rId48" ref="I20"/>
    <hyperlink r:id="rId49" ref="K20"/>
    <hyperlink r:id="rId50" ref="L20"/>
    <hyperlink r:id="rId51" ref="I21"/>
    <hyperlink r:id="rId52" ref="K21"/>
    <hyperlink r:id="rId53" ref="L21"/>
    <hyperlink r:id="rId54" ref="I22"/>
    <hyperlink r:id="rId55" ref="K22"/>
    <hyperlink r:id="rId56" ref="L22"/>
    <hyperlink r:id="rId57" ref="I23"/>
    <hyperlink r:id="rId58" ref="K23"/>
    <hyperlink r:id="rId59" ref="L23"/>
    <hyperlink r:id="rId60" ref="I24"/>
    <hyperlink r:id="rId61" ref="K24"/>
    <hyperlink r:id="rId62" ref="L24"/>
    <hyperlink r:id="rId63" ref="I25"/>
    <hyperlink r:id="rId64" ref="K25"/>
    <hyperlink r:id="rId65" ref="L25"/>
    <hyperlink r:id="rId66" ref="I26"/>
    <hyperlink r:id="rId67" ref="K26"/>
    <hyperlink r:id="rId68" ref="L26"/>
    <hyperlink r:id="rId69" ref="I27"/>
    <hyperlink r:id="rId70" ref="K27"/>
    <hyperlink r:id="rId71" ref="L27"/>
    <hyperlink r:id="rId72" ref="I28"/>
    <hyperlink r:id="rId73" ref="K28"/>
    <hyperlink r:id="rId74" ref="L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5"/>
</worksheet>
</file>