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<sst xmlns="http://schemas.openxmlformats.org/spreadsheetml/2006/main" count="218" uniqueCount="97">
  <si>
    <t>Register Number</t>
  </si>
  <si>
    <t>Register ID</t>
  </si>
  <si>
    <t>Command Type</t>
  </si>
  <si>
    <t>Register Address</t>
  </si>
  <si>
    <t>Data 0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</si>
  <si>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</si>
  <si>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</si>
  <si>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</si>
  <si>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</si>
  <si>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</si>
  <si>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</si>
  <si>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</si>
  <si>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</si>
  <si>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</si>
  <si>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Device_Version</t>
  </si>
  <si>
    <t>0x03</t>
  </si>
  <si>
    <t>0x0001</t>
  </si>
  <si>
    <t>Device_Address</t>
  </si>
  <si>
    <t>Firmware_Version</t>
  </si>
  <si>
    <t>Power_Health_Check</t>
  </si>
  <si>
    <t>Mantissa</t>
  </si>
  <si>
    <t>Fraction</t>
  </si>
  <si>
    <t>Life_Time_Counter</t>
  </si>
  <si>
    <t>Counter High</t>
  </si>
  <si>
    <t>Counter Low</t>
  </si>
  <si>
    <t>System_Up_Time</t>
  </si>
  <si>
    <t>Time High</t>
  </si>
  <si>
    <t>Time Low</t>
  </si>
  <si>
    <t>Device_Health_Check</t>
  </si>
  <si>
    <t>Health Check High</t>
  </si>
  <si>
    <t>Health Check Low</t>
  </si>
  <si>
    <t>Scaling_Factors_Accelerometer</t>
  </si>
  <si>
    <t>X Axis</t>
  </si>
  <si>
    <t>Y Axis</t>
  </si>
  <si>
    <t>Z Axis</t>
  </si>
  <si>
    <t>Scaling_Factors_Gyroscope</t>
  </si>
  <si>
    <t>Scaling_Factors_Magnetometer</t>
  </si>
  <si>
    <t>Accelerometer_Data</t>
  </si>
  <si>
    <t>0x04</t>
  </si>
  <si>
    <t>Gyroscope_Data</t>
  </si>
  <si>
    <t>Magnetometer_Data</t>
  </si>
  <si>
    <t>Quaternions_Data</t>
  </si>
  <si>
    <t>Q0</t>
  </si>
  <si>
    <t>Q1</t>
  </si>
  <si>
    <t>Q2</t>
  </si>
  <si>
    <t>Q3</t>
  </si>
  <si>
    <t>Euler_Angles_Data</t>
  </si>
  <si>
    <t>Roll</t>
  </si>
  <si>
    <t>Pitch</t>
  </si>
  <si>
    <t>Yaw</t>
  </si>
  <si>
    <t>Linear_Velocity_Data</t>
  </si>
  <si>
    <t>Angular_Velocity_Data</t>
  </si>
  <si>
    <t>Longitude</t>
  </si>
  <si>
    <t>Sign</t>
  </si>
  <si>
    <t>Lattitude</t>
  </si>
  <si>
    <t>GPS Time</t>
  </si>
  <si>
    <t>Hours</t>
  </si>
  <si>
    <t>Mins</t>
  </si>
  <si>
    <t>Seconds</t>
  </si>
  <si>
    <t xml:space="preserve">GPS Altitude </t>
  </si>
  <si>
    <t>COG</t>
  </si>
  <si>
    <t>Reset_Device</t>
  </si>
  <si>
    <t>0x06</t>
  </si>
  <si>
    <t>Start Calibration</t>
  </si>
  <si>
    <t>Accelerometer_Scaling_Factor</t>
  </si>
  <si>
    <t>0x10</t>
  </si>
  <si>
    <t>Gyroscope_Scaling_Factor</t>
  </si>
  <si>
    <t>Magnetometer_Scaling_Factor</t>
  </si>
  <si>
    <t>Command</t>
  </si>
  <si>
    <t>Read_Coil_Registers</t>
  </si>
  <si>
    <t>0x01</t>
  </si>
  <si>
    <t>Read_Discrete_Inputs</t>
  </si>
  <si>
    <t>0x02</t>
  </si>
  <si>
    <t>#define</t>
  </si>
  <si>
    <t>Read_Holding_Registers</t>
  </si>
  <si>
    <t>Read_Input_Registers</t>
  </si>
  <si>
    <t>Write_Single_Coil</t>
  </si>
  <si>
    <t>0x05</t>
  </si>
  <si>
    <t>Write_Single_Register</t>
  </si>
  <si>
    <t>Write_Multiple_Coils</t>
  </si>
  <si>
    <t>0x0F</t>
  </si>
  <si>
    <t>Write_Multiple_Registers</t>
  </si>
  <si>
    <t>0x07</t>
  </si>
  <si>
    <t>0x08</t>
  </si>
  <si>
    <t>0x09</t>
  </si>
  <si>
    <t>0x0A</t>
  </si>
  <si>
    <t>0x0B</t>
  </si>
  <si>
    <t>0x0C</t>
  </si>
  <si>
    <t>0x0D</t>
  </si>
  <si>
    <t>0x0E</t>
  </si>
  <si>
    <t>0x010</t>
  </si>
  <si>
    <t>0x011</t>
  </si>
  <si>
    <t>0x012</t>
  </si>
  <si>
    <t>0x013</t>
  </si>
  <si>
    <t>0x014</t>
  </si>
  <si>
    <t>0x015</t>
  </si>
  <si>
    <t>0x016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</si>
</sst>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63"/>
    <col customWidth="1" min="3" max="3" width="15.13"/>
    <col customWidth="1" min="4" max="4" width="16.38"/>
    <col customWidth="1" min="5" max="5" width="14.88"/>
    <col customWidth="1" min="6" max="6" width="14.5"/>
    <col customWidth="1" min="7" max="7" width="12.63"/>
    <col customWidth="1" min="8" max="8" width="12.0"/>
    <col customWidth="1" min="9" max="14" width="6.88"/>
    <col customWidth="1" min="15" max="27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 t="str">
        <f t="shared" ref="D2:D16" si="1">CONCAT("0x10",DEC2HEX(A2))</f>
        <v>0x101</v>
      </c>
      <c r="E2" s="2" t="s">
        <v>16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</row>
    <row r="3">
      <c r="A3" s="2">
        <v>2.0</v>
      </c>
      <c r="B3" s="2" t="s">
        <v>17</v>
      </c>
      <c r="C3" s="2" t="s">
        <v>15</v>
      </c>
      <c r="D3" s="2" t="str">
        <f t="shared" si="1"/>
        <v>0x102</v>
      </c>
      <c r="E3" s="2" t="s">
        <v>16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</row>
    <row r="4">
      <c r="A4" s="2">
        <v>3.0</v>
      </c>
      <c r="B4" s="2" t="s">
        <v>18</v>
      </c>
      <c r="C4" s="2" t="s">
        <v>15</v>
      </c>
      <c r="D4" s="2" t="str">
        <f t="shared" si="1"/>
        <v>0x103</v>
      </c>
      <c r="E4" s="2" t="s">
        <v>16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</row>
    <row r="5">
      <c r="A5" s="2">
        <v>4.0</v>
      </c>
      <c r="B5" s="2" t="s">
        <v>19</v>
      </c>
      <c r="C5" s="2" t="s">
        <v>15</v>
      </c>
      <c r="D5" s="2" t="str">
        <f t="shared" si="1"/>
        <v>0x104</v>
      </c>
      <c r="E5" s="2" t="s">
        <v>20</v>
      </c>
      <c r="F5" s="2" t="s">
        <v>21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>
      <c r="A6" s="2">
        <v>5.0</v>
      </c>
      <c r="B6" s="2" t="s">
        <v>22</v>
      </c>
      <c r="C6" s="2" t="s">
        <v>15</v>
      </c>
      <c r="D6" s="2" t="str">
        <f t="shared" si="1"/>
        <v>0x105</v>
      </c>
      <c r="E6" s="2" t="s">
        <v>23</v>
      </c>
      <c r="F6" s="2" t="s">
        <v>24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</row>
    <row r="7">
      <c r="A7" s="2">
        <v>6.0</v>
      </c>
      <c r="B7" s="2" t="s">
        <v>25</v>
      </c>
      <c r="C7" s="2" t="s">
        <v>15</v>
      </c>
      <c r="D7" s="2" t="str">
        <f t="shared" si="1"/>
        <v>0x106</v>
      </c>
      <c r="E7" s="2" t="s">
        <v>26</v>
      </c>
      <c r="F7" s="2" t="s">
        <v>27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</row>
    <row r="8">
      <c r="A8" s="2">
        <v>7.0</v>
      </c>
      <c r="B8" s="2" t="s">
        <v>28</v>
      </c>
      <c r="C8" s="2" t="s">
        <v>15</v>
      </c>
      <c r="D8" s="2" t="str">
        <f t="shared" si="1"/>
        <v>0x107</v>
      </c>
      <c r="E8" s="2" t="s">
        <v>29</v>
      </c>
      <c r="F8" s="2" t="s">
        <v>30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</row>
    <row r="9">
      <c r="A9" s="2">
        <v>8.0</v>
      </c>
      <c r="B9" s="2" t="s">
        <v>31</v>
      </c>
      <c r="C9" s="2" t="s">
        <v>15</v>
      </c>
      <c r="D9" s="2" t="str">
        <f t="shared" si="1"/>
        <v>0x108</v>
      </c>
      <c r="E9" s="2" t="s">
        <v>32</v>
      </c>
      <c r="F9" s="2" t="s">
        <v>33</v>
      </c>
      <c r="G9" s="2" t="s">
        <v>34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</row>
    <row r="10">
      <c r="A10" s="2">
        <v>9.0</v>
      </c>
      <c r="B10" s="2" t="s">
        <v>35</v>
      </c>
      <c r="C10" s="2" t="s">
        <v>15</v>
      </c>
      <c r="D10" s="2" t="str">
        <f t="shared" si="1"/>
        <v>0x109</v>
      </c>
      <c r="E10" s="2" t="s">
        <v>32</v>
      </c>
      <c r="F10" s="2" t="s">
        <v>33</v>
      </c>
      <c r="G10" s="2" t="s">
        <v>34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</row>
    <row r="11">
      <c r="A11" s="2">
        <v>10.0</v>
      </c>
      <c r="B11" s="2" t="s">
        <v>36</v>
      </c>
      <c r="C11" s="2" t="s">
        <v>15</v>
      </c>
      <c r="D11" s="2" t="str">
        <f t="shared" si="1"/>
        <v>0x10A</v>
      </c>
      <c r="E11" s="2" t="s">
        <v>32</v>
      </c>
      <c r="F11" s="2" t="s">
        <v>33</v>
      </c>
      <c r="G11" s="2" t="s">
        <v>34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</row>
    <row r="12">
      <c r="A12" s="2">
        <v>11.0</v>
      </c>
      <c r="B12" s="2" t="s">
        <v>37</v>
      </c>
      <c r="C12" s="2" t="s">
        <v>38</v>
      </c>
      <c r="D12" s="2" t="str">
        <f t="shared" si="1"/>
        <v>0x10B</v>
      </c>
      <c r="E12" s="2" t="s">
        <v>32</v>
      </c>
      <c r="F12" s="2" t="s">
        <v>33</v>
      </c>
      <c r="G12" s="2" t="s">
        <v>34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</row>
    <row r="13">
      <c r="A13" s="2">
        <v>12.0</v>
      </c>
      <c r="B13" s="2" t="s">
        <v>39</v>
      </c>
      <c r="C13" s="2" t="s">
        <v>38</v>
      </c>
      <c r="D13" s="2" t="str">
        <f t="shared" si="1"/>
        <v>0x10C</v>
      </c>
      <c r="E13" s="2" t="s">
        <v>32</v>
      </c>
      <c r="F13" s="2" t="s">
        <v>33</v>
      </c>
      <c r="G13" s="2" t="s">
        <v>34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</row>
    <row r="14">
      <c r="A14" s="2">
        <v>13.0</v>
      </c>
      <c r="B14" s="2" t="s">
        <v>40</v>
      </c>
      <c r="C14" s="2" t="s">
        <v>38</v>
      </c>
      <c r="D14" s="2" t="str">
        <f t="shared" si="1"/>
        <v>0x10D</v>
      </c>
      <c r="E14" s="2" t="s">
        <v>32</v>
      </c>
      <c r="F14" s="2" t="s">
        <v>33</v>
      </c>
      <c r="G14" s="2" t="s">
        <v>34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</row>
    <row r="15">
      <c r="A15" s="2">
        <v>14.0</v>
      </c>
      <c r="B15" s="2" t="s">
        <v>41</v>
      </c>
      <c r="C15" s="2" t="s">
        <v>38</v>
      </c>
      <c r="D15" s="2" t="str">
        <f t="shared" si="1"/>
        <v>0x10E</v>
      </c>
      <c r="E15" s="2" t="s">
        <v>42</v>
      </c>
      <c r="F15" s="2" t="s">
        <v>43</v>
      </c>
      <c r="G15" s="2" t="s">
        <v>44</v>
      </c>
      <c r="H15" s="2" t="s">
        <v>45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</row>
    <row r="16">
      <c r="A16" s="2">
        <v>15.0</v>
      </c>
      <c r="B16" s="2" t="s">
        <v>46</v>
      </c>
      <c r="C16" s="2" t="s">
        <v>38</v>
      </c>
      <c r="D16" s="2" t="str">
        <f t="shared" si="1"/>
        <v>0x10F</v>
      </c>
      <c r="E16" s="2" t="s">
        <v>47</v>
      </c>
      <c r="F16" s="2" t="s">
        <v>48</v>
      </c>
      <c r="G16" s="2" t="s">
        <v>49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</row>
    <row r="17">
      <c r="A17" s="2">
        <v>16.0</v>
      </c>
      <c r="B17" s="2" t="s">
        <v>50</v>
      </c>
      <c r="C17" s="2" t="s">
        <v>38</v>
      </c>
      <c r="D17" s="2" t="str">
        <f t="shared" ref="D17:D28" si="2">CONCAT("0x1",DEC2HEX(A17))</f>
        <v>0x110</v>
      </c>
      <c r="E17" s="2" t="s">
        <v>32</v>
      </c>
      <c r="F17" s="2" t="s">
        <v>33</v>
      </c>
      <c r="G17" s="2" t="s">
        <v>34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</row>
    <row r="18">
      <c r="A18" s="2">
        <v>17.0</v>
      </c>
      <c r="B18" s="2" t="s">
        <v>51</v>
      </c>
      <c r="C18" s="2" t="s">
        <v>38</v>
      </c>
      <c r="D18" s="2" t="str">
        <f t="shared" si="2"/>
        <v>0x111</v>
      </c>
      <c r="E18" s="2" t="s">
        <v>32</v>
      </c>
      <c r="F18" s="2" t="s">
        <v>33</v>
      </c>
      <c r="G18" s="2" t="s">
        <v>34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</row>
    <row r="19">
      <c r="A19" s="2">
        <v>18.0</v>
      </c>
      <c r="B19" s="2" t="s">
        <v>52</v>
      </c>
      <c r="C19" s="2" t="s">
        <v>38</v>
      </c>
      <c r="D19" s="2" t="str">
        <f t="shared" si="2"/>
        <v>0x112</v>
      </c>
      <c r="E19" s="2" t="s">
        <v>53</v>
      </c>
      <c r="F19" s="2" t="s">
        <v>20</v>
      </c>
      <c r="G19" s="2" t="s">
        <v>21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</row>
    <row r="20">
      <c r="A20" s="2">
        <v>19.0</v>
      </c>
      <c r="B20" s="2" t="s">
        <v>54</v>
      </c>
      <c r="C20" s="2" t="s">
        <v>38</v>
      </c>
      <c r="D20" s="2" t="str">
        <f t="shared" si="2"/>
        <v>0x113</v>
      </c>
      <c r="E20" s="2" t="s">
        <v>53</v>
      </c>
      <c r="F20" s="2" t="s">
        <v>20</v>
      </c>
      <c r="G20" s="2" t="s">
        <v>21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</row>
    <row r="21">
      <c r="A21" s="2">
        <v>20.0</v>
      </c>
      <c r="B21" s="2" t="s">
        <v>55</v>
      </c>
      <c r="C21" s="2" t="s">
        <v>38</v>
      </c>
      <c r="D21" s="2" t="str">
        <f t="shared" si="2"/>
        <v>0x114</v>
      </c>
      <c r="E21" s="2" t="s">
        <v>56</v>
      </c>
      <c r="F21" s="2" t="s">
        <v>57</v>
      </c>
      <c r="G21" s="2" t="s">
        <v>58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</row>
    <row r="22">
      <c r="A22" s="2">
        <v>21.0</v>
      </c>
      <c r="B22" s="2" t="s">
        <v>59</v>
      </c>
      <c r="C22" s="2" t="s">
        <v>38</v>
      </c>
      <c r="D22" s="2" t="str">
        <f t="shared" si="2"/>
        <v>0x115</v>
      </c>
      <c r="E22" s="2" t="s">
        <v>20</v>
      </c>
      <c r="F22" s="2" t="s">
        <v>21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</row>
    <row r="23">
      <c r="A23" s="2">
        <v>22.0</v>
      </c>
      <c r="B23" s="2" t="s">
        <v>60</v>
      </c>
      <c r="C23" s="2" t="s">
        <v>38</v>
      </c>
      <c r="D23" s="2" t="str">
        <f t="shared" si="2"/>
        <v>0x116</v>
      </c>
      <c r="E23" s="2" t="s">
        <v>20</v>
      </c>
      <c r="F23" s="2" t="s">
        <v>21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</row>
    <row r="24">
      <c r="A24" s="2">
        <v>23.0</v>
      </c>
      <c r="B24" s="2" t="s">
        <v>61</v>
      </c>
      <c r="C24" s="2" t="s">
        <v>62</v>
      </c>
      <c r="D24" s="2" t="str">
        <f t="shared" si="2"/>
        <v>0x117</v>
      </c>
      <c r="E24" s="2" t="s">
        <v>16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</row>
    <row r="25">
      <c r="A25" s="2">
        <v>24.0</v>
      </c>
      <c r="B25" s="2" t="s">
        <v>63</v>
      </c>
      <c r="C25" s="2" t="s">
        <v>62</v>
      </c>
      <c r="D25" s="2" t="str">
        <f t="shared" si="2"/>
        <v>0x118</v>
      </c>
      <c r="E25" s="2" t="s">
        <v>16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</row>
    <row r="26">
      <c r="A26" s="2">
        <v>25.0</v>
      </c>
      <c r="B26" s="2" t="s">
        <v>64</v>
      </c>
      <c r="C26" s="2" t="s">
        <v>65</v>
      </c>
      <c r="D26" s="2" t="str">
        <f t="shared" si="2"/>
        <v>0x119</v>
      </c>
      <c r="E26" s="2" t="s">
        <v>32</v>
      </c>
      <c r="F26" s="2" t="s">
        <v>33</v>
      </c>
      <c r="G26" s="2" t="s">
        <v>34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</row>
    <row r="27">
      <c r="A27" s="2">
        <v>26.0</v>
      </c>
      <c r="B27" s="2" t="s">
        <v>66</v>
      </c>
      <c r="C27" s="2" t="s">
        <v>65</v>
      </c>
      <c r="D27" s="2" t="str">
        <f t="shared" si="2"/>
        <v>0x11A</v>
      </c>
      <c r="E27" s="2" t="s">
        <v>32</v>
      </c>
      <c r="F27" s="2" t="s">
        <v>33</v>
      </c>
      <c r="G27" s="2" t="s">
        <v>34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</row>
    <row r="28">
      <c r="A28" s="2">
        <v>27.0</v>
      </c>
      <c r="B28" s="2" t="s">
        <v>67</v>
      </c>
      <c r="C28" s="2" t="s">
        <v>65</v>
      </c>
      <c r="D28" s="2" t="str">
        <f t="shared" si="2"/>
        <v>0x11B</v>
      </c>
      <c r="E28" s="2" t="s">
        <v>32</v>
      </c>
      <c r="F28" s="2" t="s">
        <v>33</v>
      </c>
      <c r="G28" s="2" t="s">
        <v>34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</row>
  </sheetData>
  <dataValidations>
    <dataValidation type="list" allowBlank="1" showErrorMessage="1" sqref="C2:C28">
      <formula1>Sheet2!$B$2:$B$9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9.13"/>
    <col customWidth="1" min="7" max="7" width="6.88"/>
    <col customWidth="1" min="9" max="9" width="24.63"/>
  </cols>
  <sheetData>
    <row r="1">
      <c r="A1" s="3" t="s">
        <v>2</v>
      </c>
      <c r="B1" s="3" t="s">
        <v>68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69</v>
      </c>
      <c r="B2" s="3" t="s">
        <v>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71</v>
      </c>
      <c r="B3" s="3" t="s">
        <v>72</v>
      </c>
      <c r="C3" s="4"/>
      <c r="D3" s="4"/>
      <c r="E3" s="4"/>
      <c r="F3" s="4"/>
      <c r="G3" s="3" t="s">
        <v>73</v>
      </c>
      <c r="H3" s="4"/>
      <c r="I3" s="2" t="s">
        <v>14</v>
      </c>
      <c r="J3" s="4"/>
      <c r="K3" s="3" t="s">
        <v>70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74</v>
      </c>
      <c r="B4" s="3" t="s">
        <v>15</v>
      </c>
      <c r="C4" s="4"/>
      <c r="D4" s="4"/>
      <c r="E4" s="4"/>
      <c r="F4" s="4"/>
      <c r="G4" s="3" t="s">
        <v>73</v>
      </c>
      <c r="H4" s="4"/>
      <c r="I4" s="2" t="s">
        <v>17</v>
      </c>
      <c r="J4" s="4"/>
      <c r="K4" s="3" t="s">
        <v>72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75</v>
      </c>
      <c r="B5" s="3" t="s">
        <v>38</v>
      </c>
      <c r="C5" s="4"/>
      <c r="D5" s="4"/>
      <c r="E5" s="4"/>
      <c r="F5" s="4"/>
      <c r="G5" s="3" t="s">
        <v>73</v>
      </c>
      <c r="H5" s="4"/>
      <c r="I5" s="2" t="s">
        <v>18</v>
      </c>
      <c r="J5" s="4"/>
      <c r="K5" s="3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76</v>
      </c>
      <c r="B6" s="3" t="s">
        <v>77</v>
      </c>
      <c r="C6" s="4"/>
      <c r="D6" s="4"/>
      <c r="E6" s="4"/>
      <c r="F6" s="4"/>
      <c r="G6" s="3" t="s">
        <v>73</v>
      </c>
      <c r="H6" s="4"/>
      <c r="I6" s="2" t="s">
        <v>19</v>
      </c>
      <c r="J6" s="4"/>
      <c r="K6" s="3" t="s">
        <v>38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78</v>
      </c>
      <c r="B7" s="3" t="s">
        <v>62</v>
      </c>
      <c r="C7" s="4"/>
      <c r="D7" s="4"/>
      <c r="E7" s="4"/>
      <c r="F7" s="4"/>
      <c r="G7" s="3" t="s">
        <v>73</v>
      </c>
      <c r="H7" s="4"/>
      <c r="I7" s="2" t="s">
        <v>22</v>
      </c>
      <c r="J7" s="4"/>
      <c r="K7" s="3" t="s">
        <v>77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79</v>
      </c>
      <c r="B8" s="3" t="s">
        <v>80</v>
      </c>
      <c r="C8" s="4"/>
      <c r="D8" s="4"/>
      <c r="E8" s="4"/>
      <c r="F8" s="4"/>
      <c r="G8" s="3" t="s">
        <v>73</v>
      </c>
      <c r="H8" s="4"/>
      <c r="I8" s="2" t="s">
        <v>25</v>
      </c>
      <c r="J8" s="4"/>
      <c r="K8" s="3" t="s">
        <v>62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81</v>
      </c>
      <c r="B9" s="3" t="s">
        <v>65</v>
      </c>
      <c r="C9" s="4"/>
      <c r="D9" s="4"/>
      <c r="E9" s="4"/>
      <c r="F9" s="4"/>
      <c r="G9" s="3" t="s">
        <v>73</v>
      </c>
      <c r="H9" s="4"/>
      <c r="I9" s="2" t="s">
        <v>28</v>
      </c>
      <c r="J9" s="4"/>
      <c r="K9" s="3" t="s">
        <v>82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3" t="s">
        <v>73</v>
      </c>
      <c r="H10" s="4"/>
      <c r="I10" s="2" t="s">
        <v>31</v>
      </c>
      <c r="J10" s="4"/>
      <c r="K10" s="3" t="s">
        <v>83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3" t="s">
        <v>73</v>
      </c>
      <c r="H11" s="4"/>
      <c r="I11" s="2" t="s">
        <v>35</v>
      </c>
      <c r="J11" s="4"/>
      <c r="K11" s="3" t="s">
        <v>84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3" t="s">
        <v>73</v>
      </c>
      <c r="H12" s="4"/>
      <c r="I12" s="2" t="s">
        <v>36</v>
      </c>
      <c r="J12" s="4"/>
      <c r="K12" s="3" t="s">
        <v>85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3" t="s">
        <v>73</v>
      </c>
      <c r="H13" s="4"/>
      <c r="I13" s="2" t="s">
        <v>37</v>
      </c>
      <c r="J13" s="4"/>
      <c r="K13" s="3" t="s">
        <v>86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3" t="s">
        <v>73</v>
      </c>
      <c r="H14" s="4"/>
      <c r="I14" s="2" t="s">
        <v>39</v>
      </c>
      <c r="J14" s="4"/>
      <c r="K14" s="3" t="s">
        <v>87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3" t="s">
        <v>73</v>
      </c>
      <c r="H15" s="4"/>
      <c r="I15" s="2" t="s">
        <v>40</v>
      </c>
      <c r="J15" s="4"/>
      <c r="K15" s="3" t="s">
        <v>88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3" t="s">
        <v>73</v>
      </c>
      <c r="H16" s="4"/>
      <c r="I16" s="2" t="s">
        <v>41</v>
      </c>
      <c r="J16" s="4"/>
      <c r="K16" s="3" t="s">
        <v>89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3" t="s">
        <v>73</v>
      </c>
      <c r="H17" s="4"/>
      <c r="I17" s="2" t="s">
        <v>46</v>
      </c>
      <c r="J17" s="4"/>
      <c r="K17" s="3" t="s">
        <v>80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3" t="s">
        <v>73</v>
      </c>
      <c r="H18" s="4"/>
      <c r="I18" s="2" t="s">
        <v>50</v>
      </c>
      <c r="J18" s="4"/>
      <c r="K18" s="3" t="s">
        <v>90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3" t="s">
        <v>73</v>
      </c>
      <c r="H19" s="4"/>
      <c r="I19" s="2" t="s">
        <v>51</v>
      </c>
      <c r="J19" s="4"/>
      <c r="K19" s="3" t="s">
        <v>91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3" t="s">
        <v>73</v>
      </c>
      <c r="H20" s="4"/>
      <c r="I20" s="2" t="s">
        <v>61</v>
      </c>
      <c r="J20" s="4"/>
      <c r="K20" s="3" t="s">
        <v>92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3" t="s">
        <v>73</v>
      </c>
      <c r="H21" s="4"/>
      <c r="I21" s="2" t="s">
        <v>63</v>
      </c>
      <c r="J21" s="4"/>
      <c r="K21" s="3" t="s">
        <v>93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3" t="s">
        <v>73</v>
      </c>
      <c r="H22" s="4"/>
      <c r="I22" s="2" t="s">
        <v>64</v>
      </c>
      <c r="J22" s="4"/>
      <c r="K22" s="3" t="s">
        <v>94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3" t="s">
        <v>73</v>
      </c>
      <c r="H23" s="4"/>
      <c r="I23" s="2" t="s">
        <v>66</v>
      </c>
      <c r="J23" s="4"/>
      <c r="K23" s="3" t="s">
        <v>95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3" t="s">
        <v>73</v>
      </c>
      <c r="H24" s="4"/>
      <c r="I24" s="2" t="s">
        <v>67</v>
      </c>
      <c r="J24" s="4"/>
      <c r="K24" s="3" t="s">
        <v>96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